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D_Docs\HD_Documents\Stocks\posts\"/>
    </mc:Choice>
  </mc:AlternateContent>
  <xr:revisionPtr revIDLastSave="0" documentId="8_{E0F1E6B0-6271-4709-881D-AAE7311ECDA4}" xr6:coauthVersionLast="47" xr6:coauthVersionMax="47" xr10:uidLastSave="{00000000-0000-0000-0000-000000000000}"/>
  <bookViews>
    <workbookView xWindow="-120" yWindow="-120" windowWidth="29040" windowHeight="15720" xr2:uid="{E10203F2-0F16-4764-8661-4B8A60D36A9F}"/>
  </bookViews>
  <sheets>
    <sheet name="longvol-history (7)" sheetId="1" r:id="rId1"/>
  </sheets>
  <calcPr calcId="0"/>
</workbook>
</file>

<file path=xl/calcChain.xml><?xml version="1.0" encoding="utf-8"?>
<calcChain xmlns="http://schemas.openxmlformats.org/spreadsheetml/2006/main">
  <c r="F4" i="1" l="1"/>
  <c r="F5" i="1" s="1"/>
  <c r="F6" i="1" s="1"/>
  <c r="F7" i="1" s="1"/>
  <c r="F8" i="1" s="1"/>
  <c r="F9" i="1" s="1"/>
  <c r="F12" i="1" s="1"/>
  <c r="E4" i="1"/>
  <c r="E5" i="1" s="1"/>
  <c r="E6" i="1" s="1"/>
  <c r="E7" i="1" s="1"/>
  <c r="E8" i="1" s="1"/>
  <c r="E9" i="1" s="1"/>
  <c r="E12" i="1" s="1"/>
</calcChain>
</file>

<file path=xl/sharedStrings.xml><?xml version="1.0" encoding="utf-8"?>
<sst xmlns="http://schemas.openxmlformats.org/spreadsheetml/2006/main" count="5" uniqueCount="5">
  <si>
    <t>Difference</t>
  </si>
  <si>
    <t>NAV</t>
  </si>
  <si>
    <t>UVIX</t>
  </si>
  <si>
    <t xml:space="preserve">SVIX </t>
  </si>
  <si>
    <t>LONGVOL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</si>
</sst>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6D81-091E-494A-A552-CB7CA7CC5FA9}">
  <dimension ref="B2:F12"/>
  <sheetViews>
    <sheetView tabSelected="1" workbookViewId="0">
      <selection activeCell="I20" sqref="I20"/>
    </sheetView>
  </sheetViews>
  <sheetFormatPr defaultRowHeight="15" x14ac:dyDescent="0.25"/>
  <cols>
    <col min="2" max="2" width="10.85546875" customWidth="1"/>
  </cols>
  <sheetData>
    <row r="2" spans="2:6" x14ac:dyDescent="0.25">
      <c r="B2" s="1"/>
      <c r="C2" s="3" t="s">
        <v>4</v>
      </c>
      <c r="E2" s="3" t="s">
        <v>2</v>
      </c>
      <c r="F2" s="3" t="s">
        <v>3</v>
      </c>
    </row>
    <row r="3" spans="2:6" x14ac:dyDescent="0.25">
      <c r="B3" s="1">
        <v>45504</v>
      </c>
      <c r="C3">
        <v>12.315099999999999</v>
      </c>
      <c r="E3">
        <v>5.8849999999999998</v>
      </c>
      <c r="F3">
        <v>43.59</v>
      </c>
    </row>
    <row r="4" spans="2:6" x14ac:dyDescent="0.25">
      <c r="B4" s="1">
        <v>45505</v>
      </c>
      <c r="C4">
        <v>13.424899999999999</v>
      </c>
      <c r="E4">
        <f>(1+2*(C4/C3-1))*E3</f>
        <v>6.9456772173997781</v>
      </c>
      <c r="F4">
        <f>(1-(C4/C3-1))*F3</f>
        <v>39.661799498177039</v>
      </c>
    </row>
    <row r="5" spans="2:6" x14ac:dyDescent="0.25">
      <c r="B5" s="1">
        <v>45506</v>
      </c>
      <c r="C5">
        <v>16.673200000000001</v>
      </c>
      <c r="E5">
        <f>(1+2*(C5/C4-1))*E4</f>
        <v>10.306840921454141</v>
      </c>
      <c r="F5">
        <f>(1-(C5/C4-1))*F4</f>
        <v>30.0651974147404</v>
      </c>
    </row>
    <row r="6" spans="2:6" x14ac:dyDescent="0.25">
      <c r="B6" s="1">
        <v>45509</v>
      </c>
      <c r="C6">
        <v>23.688700000000001</v>
      </c>
      <c r="E6">
        <f>(1+2*(C6/C5-1))*E5</f>
        <v>18.98035800089438</v>
      </c>
      <c r="F6">
        <f>(1-(C6/C5-1))*F5</f>
        <v>17.41481281771576</v>
      </c>
    </row>
    <row r="7" spans="2:6" x14ac:dyDescent="0.25">
      <c r="B7" s="1">
        <v>45510</v>
      </c>
      <c r="C7">
        <v>18.566199999999998</v>
      </c>
      <c r="E7">
        <f>(1+2*(C7/C6-1))*E6</f>
        <v>10.771643815685271</v>
      </c>
      <c r="F7">
        <f>(1-(C7/C6-1))*F6</f>
        <v>21.180632751217768</v>
      </c>
    </row>
    <row r="8" spans="2:6" x14ac:dyDescent="0.25">
      <c r="B8" s="1">
        <v>45511</v>
      </c>
      <c r="C8">
        <v>18.377700000000001</v>
      </c>
      <c r="E8">
        <f>(1+2*(C8/C7-1))*E7</f>
        <v>10.552917866459619</v>
      </c>
      <c r="F8">
        <f>(1-(C8/C7-1))*F7</f>
        <v>21.395676716789854</v>
      </c>
    </row>
    <row r="9" spans="2:6" x14ac:dyDescent="0.25">
      <c r="B9" s="1">
        <v>45512</v>
      </c>
      <c r="C9">
        <v>16.973400000000002</v>
      </c>
      <c r="E9">
        <f>(1+2*(C9/C8-1))*E8</f>
        <v>8.9401521166792612</v>
      </c>
      <c r="F9">
        <f>(1-(C9/C8-1))*F8</f>
        <v>23.03059016152929</v>
      </c>
    </row>
    <row r="11" spans="2:6" x14ac:dyDescent="0.25">
      <c r="D11" s="3" t="s">
        <v>1</v>
      </c>
      <c r="E11">
        <v>8.76</v>
      </c>
      <c r="F11">
        <v>23.57</v>
      </c>
    </row>
    <row r="12" spans="2:6" x14ac:dyDescent="0.25">
      <c r="D12" s="3" t="s">
        <v>0</v>
      </c>
      <c r="E12" s="2">
        <f>E9/E11-1</f>
        <v>2.0565310123203284E-2</v>
      </c>
      <c r="F12" s="2">
        <f>F9/F11-1</f>
        <v>-2.2885440749711994E-2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longvol-history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Vance Harwood</dc:creator>
  <cp:lastModifiedBy>Vance Harwood</cp:lastModifiedBy>
  <dcterms:created xsi:type="dcterms:W3CDTF">2024-08-09T21:43:52Z</dcterms:created>
  <dcterms:modified xsi:type="dcterms:W3CDTF">2024-08-09T21:43:53Z</dcterms:modified>
</cp:coreProperties>
</file>