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242AE742-C9FD-4297-B272-91FEE525169C}" xr6:coauthVersionLast="46" xr6:coauthVersionMax="46" xr10:uidLastSave="{00000000-0000-0000-0000-000000000000}"/>
  <bookViews>
    <workbookView xWindow="-28920" yWindow="-120" windowWidth="29040" windowHeight="15990" activeTab="1" xr2:uid="{00000000-000D-0000-FFFF-FFFF00000000}"/>
  </bookViews>
  <sheets>
    <sheet name="Readme" sheetId="7" r:id="rId1"/>
    <sheet name="Master" sheetId="1" r:id="rId2"/>
    <sheet name="Sheet2" sheetId="57" r:id="rId3"/>
    <sheet name="Tbills" sheetId="36" r:id="rId4"/>
    <sheet name="Chart1" sheetId="55" r:id="rId5"/>
    <sheet name="Sheet1" sheetId="5" r:id="rId6"/>
    <sheet name="VXZ-IV" sheetId="33" r:id="rId7"/>
    <sheet name="VXZ-Web" sheetId="48" r:id="rId8"/>
  </sheets>
  <definedNames>
    <definedName name="solver_adj" localSheetId="1" hidden="1">Master!#REF!</definedName>
    <definedName name="solver_cvg" localSheetId="1" hidden="1">0.0001</definedName>
    <definedName name="solver_drv" localSheetId="1" hidden="1">1</definedName>
    <definedName name="solver_eng" localSheetId="1" hidden="1">1</definedName>
    <definedName name="solver_est" localSheetId="1" hidden="1">1</definedName>
    <definedName name="solver_itr" localSheetId="1" hidden="1">2147483647</definedName>
    <definedName name="solver_mip" localSheetId="1" hidden="1">2147483647</definedName>
    <definedName name="solver_mni" localSheetId="1" hidden="1">30</definedName>
    <definedName name="solver_mrt" localSheetId="1" hidden="1">0.075</definedName>
    <definedName name="solver_msl" localSheetId="1" hidden="1">2</definedName>
    <definedName name="solver_neg" localSheetId="1" hidden="1">2</definedName>
    <definedName name="solver_nod" localSheetId="1" hidden="1">2147483647</definedName>
    <definedName name="solver_num" localSheetId="1" hidden="1">0</definedName>
    <definedName name="solver_nwt" localSheetId="1" hidden="1">1</definedName>
    <definedName name="solver_opt" localSheetId="1" hidden="1">Master!#REF!</definedName>
    <definedName name="solver_pre" localSheetId="1" hidden="1">0.000001</definedName>
    <definedName name="solver_rbv" localSheetId="1" hidden="1">1</definedName>
    <definedName name="solver_rlx" localSheetId="1" hidden="1">2</definedName>
    <definedName name="solver_rsd" localSheetId="1" hidden="1">0</definedName>
    <definedName name="solver_scl" localSheetId="1" hidden="1">1</definedName>
    <definedName name="solver_sho" localSheetId="1" hidden="1">2</definedName>
    <definedName name="solver_ssz" localSheetId="1" hidden="1">100</definedName>
    <definedName name="solver_tim" localSheetId="1" hidden="1">2147483647</definedName>
    <definedName name="solver_tol" localSheetId="1" hidden="1">0.01</definedName>
    <definedName name="solver_typ" localSheetId="1" hidden="1">3</definedName>
    <definedName name="solver_val" localSheetId="1" hidden="1">8000</definedName>
    <definedName name="solver_ver" localSheetId="1" hidden="1">3</definedName>
  </definedNames>
  <calcPr calcId="191029" calcMode="manual"/>
  <pivotCaches>
    <pivotCache cacheId="18" r:id="rId9"/>
  </pivotCaches>
</workbook>
</file>

<file path=xl/calcChain.xml><?xml version="1.0" encoding="utf-8"?>
<calcChain xmlns="http://schemas.openxmlformats.org/spreadsheetml/2006/main">
  <c r="J4297" i="1" l="1"/>
  <c r="H4297" i="1"/>
  <c r="J4296" i="1"/>
  <c r="H4296" i="1"/>
  <c r="J4295" i="1"/>
  <c r="H4295" i="1"/>
  <c r="J4294" i="1"/>
  <c r="H4294" i="1"/>
  <c r="J4293" i="1"/>
  <c r="H4293" i="1"/>
  <c r="J4292" i="1"/>
  <c r="H4292" i="1"/>
  <c r="J4291" i="1"/>
  <c r="H4291" i="1"/>
  <c r="J4290" i="1"/>
  <c r="H4290" i="1"/>
  <c r="J4289" i="1"/>
  <c r="H4289" i="1"/>
  <c r="J4288" i="1"/>
  <c r="H4288" i="1"/>
  <c r="J4287" i="1"/>
  <c r="H4287" i="1"/>
  <c r="J4286" i="1"/>
  <c r="H4286" i="1"/>
  <c r="J4285" i="1"/>
  <c r="H4285" i="1"/>
  <c r="J4284" i="1"/>
  <c r="H4284" i="1"/>
  <c r="J4283" i="1"/>
  <c r="H4283" i="1"/>
  <c r="J4282" i="1"/>
  <c r="H4282" i="1"/>
  <c r="J4281" i="1"/>
  <c r="H4281" i="1"/>
  <c r="J4280" i="1"/>
  <c r="H4280" i="1"/>
  <c r="J4279" i="1"/>
  <c r="H4279" i="1"/>
  <c r="J4278" i="1"/>
  <c r="H4278" i="1"/>
  <c r="J4277" i="1"/>
  <c r="H4277" i="1"/>
  <c r="J4276" i="1"/>
  <c r="H4276" i="1"/>
  <c r="J4275" i="1"/>
  <c r="H4275" i="1"/>
  <c r="J4274" i="1"/>
  <c r="H4274" i="1"/>
  <c r="J4273" i="1"/>
  <c r="H4273" i="1"/>
  <c r="J4272" i="1"/>
  <c r="H4272" i="1"/>
  <c r="J4271" i="1"/>
  <c r="H4271" i="1"/>
  <c r="J4270" i="1"/>
  <c r="H4270" i="1"/>
  <c r="J4269" i="1"/>
  <c r="H4269" i="1"/>
  <c r="J4268" i="1"/>
  <c r="H4268" i="1"/>
  <c r="J4267" i="1"/>
  <c r="H4267" i="1"/>
  <c r="J4266" i="1"/>
  <c r="H4266" i="1"/>
  <c r="J4265" i="1"/>
  <c r="H4265" i="1"/>
  <c r="J4264" i="1"/>
  <c r="H4264" i="1"/>
  <c r="J4263" i="1"/>
  <c r="H4263" i="1"/>
  <c r="J4262" i="1"/>
  <c r="H4262" i="1"/>
  <c r="J4261" i="1"/>
  <c r="H4261" i="1"/>
  <c r="J4260" i="1"/>
  <c r="H4260" i="1"/>
  <c r="J4259" i="1"/>
  <c r="H4259" i="1"/>
  <c r="J4258" i="1"/>
  <c r="H4258" i="1"/>
  <c r="J4257" i="1"/>
  <c r="H4257" i="1"/>
  <c r="J4256" i="1"/>
  <c r="H4256" i="1"/>
  <c r="J4255" i="1"/>
  <c r="H4255" i="1"/>
  <c r="J4254" i="1"/>
  <c r="H4254" i="1"/>
  <c r="J4253" i="1"/>
  <c r="H4253" i="1"/>
  <c r="J4252" i="1"/>
  <c r="H4252" i="1"/>
  <c r="J4251" i="1"/>
  <c r="H4251" i="1"/>
  <c r="J4250" i="1"/>
  <c r="H4250" i="1"/>
  <c r="J4249" i="1"/>
  <c r="H4249" i="1"/>
  <c r="J4248" i="1"/>
  <c r="H4248" i="1"/>
  <c r="J4247" i="1"/>
  <c r="H4247" i="1"/>
  <c r="J4246" i="1"/>
  <c r="H4246" i="1"/>
  <c r="J4245" i="1"/>
  <c r="H4245" i="1"/>
  <c r="J4244" i="1"/>
  <c r="H4244" i="1"/>
  <c r="J4243" i="1"/>
  <c r="H4243" i="1"/>
  <c r="J4242" i="1"/>
  <c r="H4242" i="1"/>
  <c r="J4241" i="1"/>
  <c r="H4241" i="1"/>
  <c r="J4240" i="1"/>
  <c r="H4240" i="1"/>
  <c r="J4239" i="1"/>
  <c r="H4239" i="1"/>
  <c r="J4238" i="1"/>
  <c r="H4238" i="1"/>
  <c r="J4237" i="1"/>
  <c r="H4237" i="1"/>
  <c r="J4236" i="1"/>
  <c r="H4236" i="1"/>
  <c r="J4235" i="1"/>
  <c r="H4235" i="1"/>
  <c r="J4234" i="1"/>
  <c r="H4234" i="1"/>
  <c r="J4233" i="1"/>
  <c r="H4233" i="1"/>
  <c r="C902" i="36"/>
  <c r="C901" i="36"/>
  <c r="C900" i="36"/>
  <c r="C899" i="36"/>
  <c r="C898" i="36"/>
  <c r="C897" i="36"/>
  <c r="C896" i="36"/>
  <c r="C895" i="36"/>
  <c r="C894" i="36"/>
  <c r="C893" i="36"/>
  <c r="C892" i="36"/>
  <c r="C891" i="36"/>
  <c r="C890" i="36"/>
  <c r="C889" i="36"/>
  <c r="C888" i="36"/>
  <c r="C887" i="36"/>
  <c r="J4232" i="1" l="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H4229" i="1"/>
  <c r="H4221" i="1"/>
  <c r="H4217" i="1"/>
  <c r="H4213" i="1"/>
  <c r="H4209" i="1"/>
  <c r="H4201" i="1"/>
  <c r="H4197" i="1"/>
  <c r="H4193" i="1"/>
  <c r="H4181" i="1"/>
  <c r="H4177" i="1"/>
  <c r="H4173" i="1"/>
  <c r="H4232" i="1"/>
  <c r="H4228" i="1"/>
  <c r="C886" i="36"/>
  <c r="H4224" i="1" s="1"/>
  <c r="C885" i="36"/>
  <c r="H4220" i="1" s="1"/>
  <c r="C884" i="36"/>
  <c r="H4216" i="1" s="1"/>
  <c r="C883" i="36"/>
  <c r="H4212" i="1" s="1"/>
  <c r="C882" i="36"/>
  <c r="H4208" i="1" s="1"/>
  <c r="C881" i="36"/>
  <c r="H4204" i="1" s="1"/>
  <c r="C880" i="36"/>
  <c r="H4196" i="1" s="1"/>
  <c r="C879" i="36"/>
  <c r="H4192" i="1" s="1"/>
  <c r="C878" i="36"/>
  <c r="H4188" i="1" s="1"/>
  <c r="C877" i="36"/>
  <c r="H4184" i="1" s="1"/>
  <c r="C876" i="36"/>
  <c r="H4176" i="1" s="1"/>
  <c r="C875" i="36"/>
  <c r="H4172" i="1" s="1"/>
  <c r="H4205" i="1" l="1"/>
  <c r="H4174" i="1"/>
  <c r="H4178" i="1"/>
  <c r="H4182" i="1"/>
  <c r="H4186" i="1"/>
  <c r="H4190" i="1"/>
  <c r="H4194" i="1"/>
  <c r="H4198" i="1"/>
  <c r="H4202" i="1"/>
  <c r="H4206" i="1"/>
  <c r="H4210" i="1"/>
  <c r="H4214" i="1"/>
  <c r="H4218" i="1"/>
  <c r="H4222" i="1"/>
  <c r="H4226" i="1"/>
  <c r="H4230" i="1"/>
  <c r="H4185" i="1"/>
  <c r="H4175" i="1"/>
  <c r="H4179" i="1"/>
  <c r="H4183" i="1"/>
  <c r="H4187" i="1"/>
  <c r="H4191" i="1"/>
  <c r="H4195" i="1"/>
  <c r="H4199" i="1"/>
  <c r="H4203" i="1"/>
  <c r="H4207" i="1"/>
  <c r="H4211" i="1"/>
  <c r="H4215" i="1"/>
  <c r="H4219" i="1"/>
  <c r="H4223" i="1"/>
  <c r="H4227" i="1"/>
  <c r="H4231" i="1"/>
  <c r="H4189" i="1"/>
  <c r="H4225" i="1"/>
  <c r="H4180" i="1"/>
  <c r="H4200" i="1"/>
  <c r="J4171" i="1" l="1"/>
  <c r="H4171" i="1"/>
  <c r="J4170" i="1"/>
  <c r="H4170" i="1"/>
  <c r="J4169" i="1"/>
  <c r="H4169" i="1"/>
  <c r="J4168" i="1"/>
  <c r="H4168" i="1"/>
  <c r="J4167" i="1"/>
  <c r="H4167" i="1"/>
  <c r="J4166" i="1"/>
  <c r="H4166" i="1"/>
  <c r="J4165" i="1"/>
  <c r="H4165" i="1"/>
  <c r="J4164" i="1"/>
  <c r="H4164" i="1"/>
  <c r="J4163" i="1"/>
  <c r="H4163" i="1"/>
  <c r="J4162" i="1"/>
  <c r="H4162" i="1"/>
  <c r="J4161" i="1"/>
  <c r="H4161" i="1"/>
  <c r="J4160" i="1"/>
  <c r="H4160" i="1"/>
  <c r="J4159" i="1"/>
  <c r="H4159" i="1"/>
  <c r="J4158" i="1"/>
  <c r="H4158" i="1"/>
  <c r="J4157" i="1"/>
  <c r="H4157" i="1"/>
  <c r="J4156" i="1"/>
  <c r="H4156" i="1"/>
  <c r="J4155" i="1"/>
  <c r="H4155" i="1"/>
  <c r="J4154" i="1"/>
  <c r="H4154" i="1"/>
  <c r="J4153" i="1"/>
  <c r="H4153" i="1"/>
  <c r="J4152" i="1"/>
  <c r="H4152" i="1"/>
  <c r="J4151" i="1"/>
  <c r="H4151" i="1"/>
  <c r="J4150" i="1"/>
  <c r="H4150" i="1"/>
  <c r="J4149" i="1"/>
  <c r="H4149" i="1"/>
  <c r="J4148" i="1"/>
  <c r="H4148" i="1"/>
  <c r="J4147" i="1"/>
  <c r="H4147" i="1"/>
  <c r="J4146" i="1"/>
  <c r="H4146" i="1"/>
  <c r="J4145" i="1"/>
  <c r="H4145" i="1"/>
  <c r="J4144" i="1"/>
  <c r="H4144" i="1"/>
  <c r="J4143" i="1"/>
  <c r="H4143" i="1"/>
  <c r="J4142" i="1"/>
  <c r="H4142" i="1"/>
  <c r="J4141" i="1"/>
  <c r="H4141" i="1"/>
  <c r="J4140" i="1"/>
  <c r="H4140" i="1"/>
  <c r="J4139" i="1"/>
  <c r="H4139" i="1"/>
  <c r="J4138" i="1"/>
  <c r="H4138" i="1"/>
  <c r="J4137" i="1"/>
  <c r="H4137" i="1"/>
  <c r="J4136" i="1"/>
  <c r="H4136" i="1"/>
  <c r="J4135" i="1"/>
  <c r="H4135" i="1"/>
  <c r="J4134" i="1"/>
  <c r="H4134" i="1"/>
  <c r="J4133" i="1"/>
  <c r="H4133" i="1"/>
  <c r="J4132" i="1"/>
  <c r="H4132" i="1"/>
  <c r="J4131" i="1"/>
  <c r="H4131" i="1"/>
  <c r="J4130" i="1"/>
  <c r="H4130" i="1"/>
  <c r="J4129" i="1"/>
  <c r="H4129" i="1"/>
  <c r="J4128" i="1"/>
  <c r="H4128" i="1"/>
  <c r="J4127" i="1"/>
  <c r="H4127" i="1"/>
  <c r="J4126" i="1"/>
  <c r="H4126" i="1"/>
  <c r="J4125" i="1"/>
  <c r="H4125" i="1"/>
  <c r="J4124" i="1"/>
  <c r="H4124" i="1"/>
  <c r="J4123" i="1"/>
  <c r="H4123" i="1"/>
  <c r="J4122" i="1"/>
  <c r="H4122" i="1"/>
  <c r="J4121" i="1"/>
  <c r="H4121" i="1"/>
  <c r="J4120" i="1"/>
  <c r="H4120" i="1"/>
  <c r="J4119" i="1"/>
  <c r="H4119" i="1"/>
  <c r="J4118" i="1"/>
  <c r="H4118" i="1"/>
  <c r="J4117" i="1"/>
  <c r="H4117" i="1"/>
  <c r="J4116" i="1"/>
  <c r="H4116" i="1"/>
  <c r="J4115" i="1"/>
  <c r="H4115" i="1"/>
  <c r="J4114" i="1"/>
  <c r="H4114" i="1"/>
  <c r="K1" i="1" l="1"/>
  <c r="M2" i="1" l="1"/>
  <c r="J4113" i="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J4078" i="1" l="1"/>
  <c r="J4077" i="1"/>
  <c r="J4076" i="1"/>
  <c r="J4075" i="1"/>
  <c r="J4074" i="1"/>
  <c r="J4073" i="1"/>
  <c r="J4072" i="1"/>
  <c r="J4071" i="1"/>
  <c r="J4070" i="1"/>
  <c r="J4069" i="1"/>
  <c r="J4068" i="1"/>
  <c r="J4067" i="1"/>
  <c r="J4066" i="1"/>
  <c r="J4065" i="1"/>
  <c r="J4064" i="1"/>
  <c r="J4063" i="1"/>
  <c r="J4062" i="1"/>
  <c r="J4061" i="1"/>
  <c r="J4060" i="1"/>
  <c r="J4059" i="1"/>
  <c r="J4058" i="1"/>
  <c r="J4057" i="1"/>
  <c r="J4056" i="1"/>
  <c r="J4055" i="1"/>
  <c r="J4054" i="1"/>
  <c r="J4053" i="1"/>
  <c r="J4052" i="1"/>
  <c r="J4051" i="1"/>
  <c r="J4050" i="1"/>
  <c r="J4049" i="1"/>
  <c r="J4048" i="1"/>
  <c r="J4047" i="1"/>
  <c r="J4046" i="1"/>
  <c r="J4045" i="1"/>
  <c r="J4044" i="1"/>
  <c r="J4043" i="1"/>
  <c r="J4042" i="1"/>
  <c r="J4041" i="1"/>
  <c r="J4040" i="1"/>
  <c r="J4039" i="1"/>
  <c r="J4038" i="1"/>
  <c r="J4037" i="1"/>
  <c r="J4036" i="1"/>
  <c r="J4035" i="1"/>
  <c r="J4034" i="1"/>
  <c r="J4033" i="1"/>
  <c r="J4032" i="1"/>
  <c r="J4031" i="1"/>
  <c r="J4030" i="1"/>
  <c r="J4029" i="1"/>
  <c r="J4028" i="1"/>
  <c r="J4027" i="1"/>
  <c r="J4026" i="1"/>
  <c r="J4025" i="1"/>
  <c r="J4024" i="1"/>
  <c r="J4023" i="1"/>
  <c r="J4022" i="1"/>
  <c r="J4021" i="1"/>
  <c r="J4020" i="1"/>
  <c r="J4019" i="1"/>
  <c r="J4018" i="1"/>
  <c r="J4017" i="1"/>
  <c r="J4016" i="1"/>
  <c r="J4015" i="1"/>
  <c r="J4014" i="1"/>
  <c r="J4013" i="1"/>
  <c r="J4012" i="1"/>
  <c r="J4011" i="1"/>
  <c r="J4010" i="1"/>
  <c r="J4009" i="1"/>
  <c r="J4008" i="1"/>
  <c r="J4007" i="1"/>
  <c r="J4006" i="1"/>
  <c r="J4005" i="1"/>
  <c r="J4004" i="1"/>
  <c r="J4003" i="1"/>
  <c r="J4002" i="1"/>
  <c r="J4001" i="1"/>
  <c r="J4000" i="1"/>
  <c r="J3999" i="1"/>
  <c r="J3998" i="1"/>
  <c r="J3997" i="1"/>
  <c r="J3996" i="1"/>
  <c r="J3995" i="1"/>
  <c r="J3994" i="1"/>
  <c r="J3993" i="1"/>
  <c r="J3992" i="1"/>
  <c r="J3991" i="1"/>
  <c r="J3990" i="1"/>
  <c r="J3989" i="1"/>
  <c r="J3988" i="1"/>
  <c r="J3987" i="1"/>
  <c r="J3986" i="1"/>
  <c r="J3985" i="1"/>
  <c r="J3984" i="1"/>
  <c r="J3983" i="1"/>
  <c r="J3982" i="1"/>
  <c r="H4078" i="1" l="1"/>
  <c r="H4077" i="1"/>
  <c r="H4076" i="1"/>
  <c r="H4075" i="1"/>
  <c r="H4074" i="1"/>
  <c r="H4073" i="1"/>
  <c r="H4072" i="1"/>
  <c r="H4071" i="1"/>
  <c r="H4070" i="1"/>
  <c r="H4069" i="1"/>
  <c r="H4068" i="1"/>
  <c r="H4067" i="1"/>
  <c r="H4066" i="1"/>
  <c r="H4065" i="1"/>
  <c r="H4064" i="1"/>
  <c r="H4063" i="1"/>
  <c r="H4062" i="1"/>
  <c r="H4061" i="1"/>
  <c r="H4060" i="1"/>
  <c r="H4059" i="1"/>
  <c r="H4058" i="1"/>
  <c r="H4057" i="1"/>
  <c r="H4056" i="1"/>
  <c r="H4055" i="1"/>
  <c r="H4054" i="1"/>
  <c r="H4053" i="1"/>
  <c r="H4052" i="1"/>
  <c r="H4051" i="1"/>
  <c r="H4050" i="1"/>
  <c r="H4049" i="1"/>
  <c r="H4048" i="1"/>
  <c r="H4047" i="1"/>
  <c r="H4046" i="1"/>
  <c r="H4045" i="1"/>
  <c r="H4044" i="1"/>
  <c r="H4043" i="1"/>
  <c r="H4042" i="1"/>
  <c r="H4041" i="1"/>
  <c r="H4040" i="1"/>
  <c r="H4039" i="1"/>
  <c r="H4038" i="1"/>
  <c r="H4037" i="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O3" i="1" l="1"/>
  <c r="H3982" i="1" l="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3925" i="1" l="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L3684" i="1" l="1"/>
  <c r="K3684" i="1"/>
  <c r="J3684" i="1"/>
  <c r="L3683" i="1"/>
  <c r="K3683" i="1"/>
  <c r="J3683" i="1"/>
  <c r="L3682" i="1"/>
  <c r="K3682" i="1"/>
  <c r="J3682" i="1"/>
  <c r="L3681" i="1"/>
  <c r="K3681" i="1"/>
  <c r="J3681" i="1"/>
  <c r="L3680" i="1"/>
  <c r="K3680" i="1"/>
  <c r="J3680" i="1"/>
  <c r="L3679" i="1"/>
  <c r="K3679" i="1"/>
  <c r="J3679" i="1"/>
  <c r="L3678" i="1"/>
  <c r="K3678" i="1"/>
  <c r="J3678" i="1"/>
  <c r="L3677" i="1"/>
  <c r="K3677" i="1"/>
  <c r="J3677" i="1"/>
  <c r="L3676" i="1"/>
  <c r="K3676" i="1"/>
  <c r="J3676" i="1"/>
  <c r="L3675" i="1"/>
  <c r="K3675" i="1"/>
  <c r="J3675" i="1"/>
  <c r="L3674" i="1"/>
  <c r="K3674" i="1"/>
  <c r="J3674" i="1"/>
  <c r="L3673" i="1"/>
  <c r="K3673" i="1"/>
  <c r="J3673" i="1"/>
  <c r="L3672" i="1"/>
  <c r="K3672" i="1"/>
  <c r="J3672" i="1"/>
  <c r="L3671" i="1"/>
  <c r="K3671" i="1"/>
  <c r="J3671" i="1"/>
  <c r="L3670" i="1"/>
  <c r="K3670" i="1"/>
  <c r="J3670" i="1"/>
  <c r="L3669" i="1"/>
  <c r="K3669" i="1"/>
  <c r="J3669" i="1"/>
  <c r="L3668" i="1"/>
  <c r="K3668" i="1"/>
  <c r="J3668" i="1"/>
  <c r="L3667" i="1"/>
  <c r="K3667" i="1"/>
  <c r="J3667" i="1"/>
  <c r="L3666" i="1"/>
  <c r="K3666" i="1"/>
  <c r="J3666" i="1"/>
  <c r="H3684" i="1"/>
  <c r="H3683" i="1"/>
  <c r="H3682" i="1"/>
  <c r="H3681" i="1"/>
  <c r="H3680" i="1"/>
  <c r="H3679" i="1"/>
  <c r="H3678" i="1"/>
  <c r="H3677" i="1"/>
  <c r="H3676" i="1"/>
  <c r="H3675" i="1"/>
  <c r="H3674" i="1"/>
  <c r="H3673" i="1"/>
  <c r="H3672" i="1"/>
  <c r="H3671" i="1"/>
  <c r="H3670" i="1"/>
  <c r="H3669" i="1"/>
  <c r="H3668" i="1"/>
  <c r="H3667" i="1"/>
  <c r="H3666" i="1"/>
  <c r="J3520" i="1" l="1"/>
  <c r="J3519" i="1"/>
  <c r="J3518" i="1"/>
  <c r="J3517" i="1"/>
  <c r="L3665" i="1"/>
  <c r="K3665" i="1"/>
  <c r="J3665" i="1"/>
  <c r="L3664" i="1"/>
  <c r="K3664" i="1"/>
  <c r="J3664" i="1"/>
  <c r="L3663" i="1"/>
  <c r="K3663" i="1"/>
  <c r="J3663" i="1"/>
  <c r="L3662" i="1"/>
  <c r="K3662" i="1"/>
  <c r="J3662" i="1"/>
  <c r="L3661" i="1"/>
  <c r="K3661" i="1"/>
  <c r="J3661" i="1"/>
  <c r="L3660" i="1"/>
  <c r="K3660" i="1"/>
  <c r="J3660" i="1"/>
  <c r="L3659" i="1"/>
  <c r="K3659" i="1"/>
  <c r="J3659" i="1"/>
  <c r="L3658" i="1"/>
  <c r="K3658" i="1"/>
  <c r="J3658" i="1"/>
  <c r="L3657" i="1"/>
  <c r="K3657" i="1"/>
  <c r="J3657" i="1"/>
  <c r="L3656" i="1"/>
  <c r="K3656" i="1"/>
  <c r="J3656" i="1"/>
  <c r="L3655" i="1"/>
  <c r="K3655" i="1"/>
  <c r="J3655" i="1"/>
  <c r="L3654" i="1"/>
  <c r="K3654" i="1"/>
  <c r="J3654" i="1"/>
  <c r="L3653" i="1"/>
  <c r="K3653" i="1"/>
  <c r="J3653" i="1"/>
  <c r="L3652" i="1"/>
  <c r="K3652" i="1"/>
  <c r="J3652" i="1"/>
  <c r="L3651" i="1"/>
  <c r="K3651" i="1"/>
  <c r="J3651" i="1"/>
  <c r="L3650" i="1"/>
  <c r="K3650" i="1"/>
  <c r="J3650" i="1"/>
  <c r="L3649" i="1"/>
  <c r="K3649" i="1"/>
  <c r="J3649" i="1"/>
  <c r="L3648" i="1"/>
  <c r="K3648" i="1"/>
  <c r="J3648" i="1"/>
  <c r="L3647" i="1"/>
  <c r="K3647" i="1"/>
  <c r="J3647" i="1"/>
  <c r="L3646" i="1"/>
  <c r="K3646" i="1"/>
  <c r="J3646" i="1"/>
  <c r="L3645" i="1"/>
  <c r="K3645" i="1"/>
  <c r="J3645" i="1"/>
  <c r="L3644" i="1"/>
  <c r="K3644" i="1"/>
  <c r="J3644" i="1"/>
  <c r="L3643" i="1"/>
  <c r="K3643" i="1"/>
  <c r="J3643" i="1"/>
  <c r="L3642" i="1"/>
  <c r="K3642" i="1"/>
  <c r="J3642" i="1"/>
  <c r="L3641" i="1"/>
  <c r="K3641" i="1"/>
  <c r="J3641" i="1"/>
  <c r="L3640" i="1"/>
  <c r="K3640" i="1"/>
  <c r="J3640" i="1"/>
  <c r="L3639" i="1"/>
  <c r="K3639" i="1"/>
  <c r="J3639" i="1"/>
  <c r="L3638" i="1"/>
  <c r="K3638" i="1"/>
  <c r="J3638" i="1"/>
  <c r="L3637" i="1"/>
  <c r="K3637" i="1"/>
  <c r="J3637" i="1"/>
  <c r="L3636" i="1"/>
  <c r="K3636" i="1"/>
  <c r="J3636" i="1"/>
  <c r="L3635" i="1"/>
  <c r="K3635" i="1"/>
  <c r="J3635" i="1"/>
  <c r="L3634" i="1"/>
  <c r="K3634" i="1"/>
  <c r="J3634" i="1"/>
  <c r="L3633" i="1"/>
  <c r="K3633" i="1"/>
  <c r="J3633" i="1"/>
  <c r="L3632" i="1"/>
  <c r="K3632" i="1"/>
  <c r="J3632" i="1"/>
  <c r="L3631" i="1"/>
  <c r="K3631" i="1"/>
  <c r="J3631" i="1"/>
  <c r="L3630" i="1"/>
  <c r="K3630" i="1"/>
  <c r="J3630" i="1"/>
  <c r="L3629" i="1"/>
  <c r="K3629" i="1"/>
  <c r="J3629" i="1"/>
  <c r="L3628" i="1"/>
  <c r="K3628" i="1"/>
  <c r="J3628" i="1"/>
  <c r="L3627" i="1"/>
  <c r="K3627" i="1"/>
  <c r="J3627" i="1"/>
  <c r="L3626" i="1"/>
  <c r="K3626" i="1"/>
  <c r="J3626" i="1"/>
  <c r="L3625" i="1"/>
  <c r="K3625" i="1"/>
  <c r="J3625" i="1"/>
  <c r="L3624" i="1"/>
  <c r="K3624" i="1"/>
  <c r="J3624" i="1"/>
  <c r="L3623" i="1"/>
  <c r="K3623" i="1"/>
  <c r="J3623" i="1"/>
  <c r="L3622" i="1"/>
  <c r="K3622" i="1"/>
  <c r="J3622" i="1"/>
  <c r="L3621" i="1"/>
  <c r="K3621" i="1"/>
  <c r="J3621" i="1"/>
  <c r="L3620" i="1"/>
  <c r="K3620" i="1"/>
  <c r="J3620" i="1"/>
  <c r="L3619" i="1"/>
  <c r="K3619" i="1"/>
  <c r="J3619" i="1"/>
  <c r="L3618" i="1"/>
  <c r="K3618" i="1"/>
  <c r="J3618" i="1"/>
  <c r="L3617" i="1"/>
  <c r="K3617" i="1"/>
  <c r="J3617" i="1"/>
  <c r="L3616" i="1"/>
  <c r="K3616" i="1"/>
  <c r="J3616" i="1"/>
  <c r="L3615" i="1"/>
  <c r="K3615" i="1"/>
  <c r="J3615" i="1"/>
  <c r="L3614" i="1"/>
  <c r="K3614" i="1"/>
  <c r="J3614" i="1"/>
  <c r="L3613" i="1"/>
  <c r="K3613" i="1"/>
  <c r="J3613" i="1"/>
  <c r="L3612" i="1"/>
  <c r="K3612" i="1"/>
  <c r="J3612" i="1"/>
  <c r="L3611" i="1"/>
  <c r="K3611" i="1"/>
  <c r="J3611" i="1"/>
  <c r="L3610" i="1"/>
  <c r="K3610" i="1"/>
  <c r="J3610" i="1"/>
  <c r="L3609" i="1"/>
  <c r="K3609" i="1"/>
  <c r="J3609" i="1"/>
  <c r="L3608" i="1"/>
  <c r="K3608" i="1"/>
  <c r="J3608" i="1"/>
  <c r="L3607" i="1"/>
  <c r="K3607" i="1"/>
  <c r="J3607" i="1"/>
  <c r="L3606" i="1"/>
  <c r="K3606" i="1"/>
  <c r="J3606" i="1"/>
  <c r="L3605" i="1"/>
  <c r="K3605" i="1"/>
  <c r="J3605" i="1"/>
  <c r="L3604" i="1"/>
  <c r="K3604" i="1"/>
  <c r="J3604" i="1"/>
  <c r="L3603" i="1"/>
  <c r="K3603" i="1"/>
  <c r="J3603" i="1"/>
  <c r="L3602" i="1"/>
  <c r="K3602" i="1"/>
  <c r="J3602" i="1"/>
  <c r="L3601" i="1"/>
  <c r="K3601" i="1"/>
  <c r="J3601" i="1"/>
  <c r="L3600" i="1"/>
  <c r="K3600" i="1"/>
  <c r="J3600" i="1"/>
  <c r="L3599" i="1"/>
  <c r="K3599" i="1"/>
  <c r="J3599" i="1"/>
  <c r="L3598" i="1"/>
  <c r="K3598" i="1"/>
  <c r="J3598" i="1"/>
  <c r="L3597" i="1"/>
  <c r="K3597" i="1"/>
  <c r="J3597" i="1"/>
  <c r="L3596" i="1"/>
  <c r="K3596" i="1"/>
  <c r="J3596" i="1"/>
  <c r="L3595" i="1"/>
  <c r="K3595" i="1"/>
  <c r="J3595" i="1"/>
  <c r="L3594" i="1"/>
  <c r="K3594" i="1"/>
  <c r="J3594" i="1"/>
  <c r="L3593" i="1"/>
  <c r="K3593" i="1"/>
  <c r="J3593" i="1"/>
  <c r="L3592" i="1"/>
  <c r="K3592" i="1"/>
  <c r="J3592" i="1"/>
  <c r="L3591" i="1"/>
  <c r="K3591" i="1"/>
  <c r="J3591" i="1"/>
  <c r="L3590" i="1"/>
  <c r="K3590" i="1"/>
  <c r="J3590" i="1"/>
  <c r="L3589" i="1"/>
  <c r="K3589" i="1"/>
  <c r="J3589" i="1"/>
  <c r="L3588" i="1"/>
  <c r="K3588" i="1"/>
  <c r="J3588" i="1"/>
  <c r="L3587" i="1"/>
  <c r="K3587" i="1"/>
  <c r="J3587" i="1"/>
  <c r="L3586" i="1"/>
  <c r="K3586" i="1"/>
  <c r="J3586" i="1"/>
  <c r="L3585" i="1"/>
  <c r="K3585" i="1"/>
  <c r="J3585" i="1"/>
  <c r="L3584" i="1"/>
  <c r="K3584" i="1"/>
  <c r="J3584" i="1"/>
  <c r="L3583" i="1"/>
  <c r="K3583" i="1"/>
  <c r="J3583" i="1"/>
  <c r="L3582" i="1"/>
  <c r="K3582" i="1"/>
  <c r="J3582" i="1"/>
  <c r="L3581" i="1"/>
  <c r="K3581" i="1"/>
  <c r="J3581" i="1"/>
  <c r="L3580" i="1"/>
  <c r="K3580" i="1"/>
  <c r="J3580" i="1"/>
  <c r="L3579" i="1"/>
  <c r="K3579" i="1"/>
  <c r="J3579" i="1"/>
  <c r="L3578" i="1"/>
  <c r="K3578" i="1"/>
  <c r="J3578" i="1"/>
  <c r="L3577" i="1"/>
  <c r="K3577" i="1"/>
  <c r="J3577" i="1"/>
  <c r="L3576" i="1"/>
  <c r="K3576" i="1"/>
  <c r="J3576" i="1"/>
  <c r="L3575" i="1"/>
  <c r="K3575" i="1"/>
  <c r="J3575" i="1"/>
  <c r="L3574" i="1"/>
  <c r="K3574" i="1"/>
  <c r="J3574" i="1"/>
  <c r="L3573" i="1"/>
  <c r="K3573" i="1"/>
  <c r="J3573" i="1"/>
  <c r="L3572" i="1"/>
  <c r="K3572" i="1"/>
  <c r="J3572" i="1"/>
  <c r="L3571" i="1"/>
  <c r="K3571" i="1"/>
  <c r="J3571" i="1"/>
  <c r="L3570" i="1"/>
  <c r="K3570" i="1"/>
  <c r="J3570" i="1"/>
  <c r="L3569" i="1"/>
  <c r="K3569" i="1"/>
  <c r="J3569" i="1"/>
  <c r="L3568" i="1"/>
  <c r="K3568" i="1"/>
  <c r="J3568" i="1"/>
  <c r="L3567" i="1"/>
  <c r="K3567" i="1"/>
  <c r="J3567" i="1"/>
  <c r="L3566" i="1"/>
  <c r="K3566" i="1"/>
  <c r="J3566" i="1"/>
  <c r="L3565" i="1"/>
  <c r="K3565" i="1"/>
  <c r="J3565" i="1"/>
  <c r="L3564" i="1"/>
  <c r="K3564" i="1"/>
  <c r="J3564" i="1"/>
  <c r="L3563" i="1"/>
  <c r="K3563" i="1"/>
  <c r="J3563" i="1"/>
  <c r="L3562" i="1"/>
  <c r="K3562" i="1"/>
  <c r="J3562"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l="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I5" i="1" l="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J3414" i="1" l="1"/>
  <c r="J3413" i="1"/>
  <c r="J3412" i="1"/>
  <c r="J3411" i="1"/>
  <c r="J3410" i="1"/>
  <c r="J3409" i="1"/>
  <c r="J3408" i="1"/>
  <c r="J3407" i="1"/>
  <c r="J3406" i="1"/>
  <c r="J3405" i="1"/>
  <c r="J3404" i="1"/>
  <c r="J3403" i="1"/>
  <c r="J3402" i="1"/>
  <c r="J3401" i="1"/>
  <c r="J3400" i="1"/>
  <c r="J3399" i="1"/>
  <c r="J3398" i="1"/>
  <c r="J3397" i="1"/>
  <c r="J3396" i="1"/>
  <c r="J3395" i="1"/>
  <c r="J3394" i="1"/>
  <c r="J3393" i="1"/>
  <c r="J3392" i="1"/>
  <c r="J3391" i="1"/>
  <c r="J3390" i="1"/>
  <c r="J3389" i="1"/>
  <c r="J3388" i="1"/>
  <c r="J3387" i="1"/>
  <c r="J3386" i="1"/>
  <c r="J3385" i="1"/>
  <c r="J3384" i="1"/>
  <c r="J3383" i="1"/>
  <c r="J3382" i="1"/>
  <c r="J3381" i="1"/>
  <c r="J3380" i="1"/>
  <c r="J3379" i="1"/>
  <c r="J3378" i="1"/>
  <c r="J3377" i="1"/>
  <c r="J3376" i="1"/>
  <c r="J3375" i="1"/>
  <c r="J3374" i="1"/>
  <c r="J3373" i="1"/>
  <c r="J3372" i="1"/>
  <c r="J3371" i="1"/>
  <c r="J3370" i="1"/>
  <c r="J3369" i="1"/>
  <c r="J3368" i="1"/>
  <c r="J3367" i="1"/>
  <c r="J3366" i="1"/>
  <c r="J3365" i="1"/>
  <c r="J3364" i="1"/>
  <c r="J3363" i="1"/>
  <c r="J3362" i="1"/>
  <c r="J3361" i="1"/>
  <c r="J3360" i="1"/>
  <c r="J3359" i="1"/>
  <c r="J3358" i="1"/>
  <c r="J3357" i="1"/>
  <c r="J3356" i="1"/>
  <c r="J3355" i="1"/>
  <c r="J3354" i="1"/>
  <c r="J3353" i="1"/>
  <c r="J3352" i="1"/>
  <c r="J3351" i="1"/>
  <c r="J3350" i="1"/>
  <c r="J3349" i="1"/>
  <c r="J3348" i="1"/>
  <c r="J3347" i="1"/>
  <c r="J3346" i="1"/>
  <c r="J3345" i="1"/>
  <c r="J3344" i="1"/>
  <c r="J3343" i="1"/>
  <c r="J3342" i="1"/>
  <c r="J3341" i="1"/>
  <c r="J3340" i="1"/>
  <c r="J3339" i="1"/>
  <c r="J3338" i="1"/>
  <c r="J3337" i="1"/>
  <c r="J3336" i="1"/>
  <c r="J3335" i="1"/>
  <c r="J3334" i="1"/>
  <c r="J3333" i="1"/>
  <c r="J3332" i="1"/>
  <c r="J3331" i="1"/>
  <c r="J3330" i="1"/>
  <c r="J3329" i="1"/>
  <c r="J3328" i="1"/>
  <c r="J3327" i="1"/>
  <c r="J3326" i="1"/>
  <c r="J3325" i="1"/>
  <c r="J3324" i="1"/>
  <c r="J3323" i="1"/>
  <c r="J3322" i="1"/>
  <c r="J3321" i="1"/>
  <c r="J3320" i="1"/>
  <c r="J3319" i="1"/>
  <c r="J3318" i="1"/>
  <c r="J3317" i="1"/>
  <c r="J3316" i="1"/>
  <c r="J3315" i="1"/>
  <c r="J3314" i="1"/>
  <c r="J3313" i="1"/>
  <c r="J3312" i="1"/>
  <c r="J3311" i="1"/>
  <c r="J3310" i="1"/>
  <c r="J3309" i="1"/>
  <c r="J3308" i="1"/>
  <c r="J3307" i="1"/>
  <c r="J3306" i="1"/>
  <c r="J3305" i="1"/>
  <c r="J3304" i="1"/>
  <c r="J3303" i="1"/>
  <c r="J3302" i="1"/>
  <c r="J3301" i="1"/>
  <c r="J3300" i="1"/>
  <c r="J3299" i="1"/>
  <c r="J3298" i="1"/>
  <c r="J3297" i="1"/>
  <c r="J3296" i="1"/>
  <c r="J3295" i="1"/>
  <c r="J3294" i="1"/>
  <c r="J3293" i="1"/>
  <c r="J3292" i="1"/>
  <c r="J3291" i="1"/>
  <c r="J3290" i="1"/>
  <c r="J3289" i="1"/>
  <c r="J3288" i="1"/>
  <c r="J3287" i="1"/>
  <c r="J3286" i="1"/>
  <c r="J3285" i="1"/>
  <c r="J3284" i="1"/>
  <c r="J3283" i="1"/>
  <c r="J3282" i="1"/>
  <c r="J3281" i="1"/>
  <c r="J3280" i="1"/>
  <c r="J3279" i="1"/>
  <c r="J3278" i="1"/>
  <c r="J3277" i="1"/>
  <c r="J3276" i="1"/>
  <c r="J3275" i="1"/>
  <c r="J3274" i="1"/>
  <c r="J3273" i="1"/>
  <c r="J3272" i="1"/>
  <c r="J3271" i="1"/>
  <c r="J3270" i="1"/>
  <c r="J3269" i="1"/>
  <c r="J3268" i="1"/>
  <c r="J3267" i="1"/>
  <c r="J3266" i="1"/>
  <c r="J3265" i="1"/>
  <c r="J3264" i="1"/>
  <c r="J3263" i="1"/>
  <c r="J3262" i="1"/>
  <c r="J3261"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7" i="1" l="1"/>
  <c r="I1"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16" i="1"/>
  <c r="J3515" i="1"/>
  <c r="J3514" i="1"/>
  <c r="J3513" i="1"/>
  <c r="J3512" i="1"/>
  <c r="J3511" i="1"/>
  <c r="J3510" i="1"/>
  <c r="J3509" i="1"/>
  <c r="J3508" i="1"/>
  <c r="J3507" i="1"/>
  <c r="J3506" i="1"/>
  <c r="J3505" i="1"/>
  <c r="J3504" i="1"/>
  <c r="J3503" i="1"/>
  <c r="J3502" i="1"/>
  <c r="J3501" i="1"/>
  <c r="J3500" i="1"/>
  <c r="J3499" i="1"/>
  <c r="J3498" i="1"/>
  <c r="J3497" i="1"/>
  <c r="J3496" i="1"/>
  <c r="J3495" i="1"/>
  <c r="J3494" i="1"/>
  <c r="J3493" i="1"/>
  <c r="J3492" i="1"/>
  <c r="J3491" i="1"/>
  <c r="J3490" i="1"/>
  <c r="J3489" i="1"/>
  <c r="J3488" i="1"/>
  <c r="J3487" i="1"/>
  <c r="J3486" i="1"/>
  <c r="J3485" i="1"/>
  <c r="J3484" i="1"/>
  <c r="J3483" i="1"/>
  <c r="J3482" i="1"/>
  <c r="J3481" i="1"/>
  <c r="J3480" i="1"/>
  <c r="J3479" i="1"/>
  <c r="J3478" i="1"/>
  <c r="J3477" i="1"/>
  <c r="J3476" i="1"/>
  <c r="J3475" i="1"/>
  <c r="J3474" i="1"/>
  <c r="J3473" i="1"/>
  <c r="J3472" i="1"/>
  <c r="J3471" i="1"/>
  <c r="J3470" i="1"/>
  <c r="J3469" i="1"/>
  <c r="J3468" i="1"/>
  <c r="J3467" i="1"/>
  <c r="J3466" i="1"/>
  <c r="J3465" i="1"/>
  <c r="J3464" i="1"/>
  <c r="J3463" i="1"/>
  <c r="J3462" i="1"/>
  <c r="J3461" i="1"/>
  <c r="J3460" i="1"/>
  <c r="J3459" i="1"/>
  <c r="J3458" i="1"/>
  <c r="J3457" i="1"/>
  <c r="J3456" i="1"/>
  <c r="J3455" i="1"/>
  <c r="J3454" i="1"/>
  <c r="J3453" i="1"/>
  <c r="J3452" i="1"/>
  <c r="J3451" i="1"/>
  <c r="J3450" i="1"/>
  <c r="J3449" i="1"/>
  <c r="J3448" i="1"/>
  <c r="J3447" i="1"/>
  <c r="J3446" i="1"/>
  <c r="J3445" i="1"/>
  <c r="J3444" i="1"/>
  <c r="J3443" i="1"/>
  <c r="J3442" i="1"/>
  <c r="J3441" i="1"/>
  <c r="J3440" i="1"/>
  <c r="J3439" i="1"/>
  <c r="J3438" i="1"/>
  <c r="J3437" i="1"/>
  <c r="J3436" i="1"/>
  <c r="J3435" i="1"/>
  <c r="J3434" i="1"/>
  <c r="J3433" i="1"/>
  <c r="J3432" i="1"/>
  <c r="J3431" i="1"/>
  <c r="J3430" i="1"/>
  <c r="J3429" i="1"/>
  <c r="J3428" i="1"/>
  <c r="J3427" i="1"/>
  <c r="J3426" i="1"/>
  <c r="J3425" i="1"/>
  <c r="J3424" i="1"/>
  <c r="J3423" i="1"/>
  <c r="J3422" i="1"/>
  <c r="J3421" i="1"/>
  <c r="J3420" i="1"/>
  <c r="J3419" i="1"/>
  <c r="J3418" i="1"/>
  <c r="J3417" i="1"/>
  <c r="J3416" i="1"/>
  <c r="J3260" i="1"/>
  <c r="J3259" i="1"/>
  <c r="J3258" i="1"/>
  <c r="J3257" i="1"/>
  <c r="J3256" i="1"/>
  <c r="J3255" i="1"/>
  <c r="J3254" i="1"/>
  <c r="J3253" i="1"/>
  <c r="J3252" i="1"/>
  <c r="J3251" i="1"/>
  <c r="J3250" i="1"/>
  <c r="J3249" i="1"/>
  <c r="J3248" i="1"/>
  <c r="J3247" i="1"/>
  <c r="J3246" i="1"/>
  <c r="J3245" i="1"/>
  <c r="J3244" i="1"/>
  <c r="J3243" i="1"/>
  <c r="J3242" i="1"/>
  <c r="J3241" i="1"/>
  <c r="J3240" i="1"/>
  <c r="J3239" i="1"/>
  <c r="J3238" i="1"/>
  <c r="J3237" i="1"/>
  <c r="J3236" i="1"/>
  <c r="J3235" i="1"/>
  <c r="J3234" i="1"/>
  <c r="J3233" i="1"/>
  <c r="J3232" i="1"/>
  <c r="J3231" i="1"/>
  <c r="J3230" i="1"/>
  <c r="J3229" i="1"/>
  <c r="J3228" i="1"/>
  <c r="J3227" i="1"/>
  <c r="J3226" i="1"/>
  <c r="J3225" i="1"/>
  <c r="J3224" i="1"/>
  <c r="J3223" i="1"/>
  <c r="J3222" i="1"/>
  <c r="J3221" i="1"/>
  <c r="J3220" i="1"/>
  <c r="J3219" i="1"/>
  <c r="J3218" i="1"/>
  <c r="J3217" i="1"/>
  <c r="J3216" i="1"/>
  <c r="J3215" i="1"/>
  <c r="J3214" i="1"/>
  <c r="J3213" i="1"/>
  <c r="J3212" i="1"/>
  <c r="J3211" i="1"/>
  <c r="J3210" i="1"/>
  <c r="J3209" i="1"/>
  <c r="J3208" i="1"/>
  <c r="J3207" i="1"/>
  <c r="J3206" i="1"/>
  <c r="J3205" i="1"/>
  <c r="J3204" i="1"/>
  <c r="J3203" i="1"/>
  <c r="J3202" i="1"/>
  <c r="J3201" i="1"/>
  <c r="J3200" i="1"/>
  <c r="J3199" i="1"/>
  <c r="J3198" i="1"/>
  <c r="J3197" i="1"/>
  <c r="J3196" i="1"/>
  <c r="J3195" i="1"/>
  <c r="J3194" i="1"/>
  <c r="J3193" i="1"/>
  <c r="J3192" i="1"/>
  <c r="J3191" i="1"/>
  <c r="J3190" i="1"/>
  <c r="J3189" i="1"/>
  <c r="J3188" i="1"/>
  <c r="J3187" i="1"/>
  <c r="J3186" i="1"/>
  <c r="J3185" i="1"/>
  <c r="J3184" i="1"/>
  <c r="J3183" i="1"/>
  <c r="J3182" i="1"/>
  <c r="J3181" i="1"/>
  <c r="J3180" i="1"/>
  <c r="J3179" i="1"/>
  <c r="J3178" i="1"/>
  <c r="J3177" i="1"/>
  <c r="J3176" i="1"/>
  <c r="J3175" i="1"/>
  <c r="J3174" i="1"/>
  <c r="J3173" i="1"/>
  <c r="J3172" i="1"/>
  <c r="J3171" i="1"/>
  <c r="J3170" i="1"/>
  <c r="J3169" i="1"/>
  <c r="J3168" i="1"/>
  <c r="J3167" i="1"/>
  <c r="J3166" i="1"/>
  <c r="J3165" i="1"/>
  <c r="J3164" i="1"/>
  <c r="J3163" i="1"/>
  <c r="J3162" i="1"/>
  <c r="J3161" i="1"/>
  <c r="J3160" i="1"/>
  <c r="J3159" i="1"/>
  <c r="J3158" i="1"/>
  <c r="J3157" i="1"/>
  <c r="J3156" i="1"/>
  <c r="J3155" i="1"/>
  <c r="J3154" i="1"/>
  <c r="J3153" i="1"/>
  <c r="J3152" i="1"/>
  <c r="J3151" i="1"/>
  <c r="J3150" i="1"/>
  <c r="J3149" i="1"/>
  <c r="J3148" i="1"/>
  <c r="J3147" i="1"/>
  <c r="J3146" i="1"/>
  <c r="J3145" i="1"/>
  <c r="J3144" i="1"/>
  <c r="J3143" i="1"/>
  <c r="J3142" i="1"/>
  <c r="J3141" i="1"/>
  <c r="J3140" i="1"/>
  <c r="J3139" i="1"/>
  <c r="J3138" i="1"/>
  <c r="J3137" i="1"/>
  <c r="J3136" i="1"/>
  <c r="J3135" i="1"/>
  <c r="J3134" i="1"/>
  <c r="J3133" i="1"/>
  <c r="J3132" i="1"/>
  <c r="J3131" i="1"/>
  <c r="J3130" i="1"/>
  <c r="J3129" i="1"/>
  <c r="J3128" i="1"/>
  <c r="J3127" i="1"/>
  <c r="J3126" i="1"/>
  <c r="J3125" i="1"/>
  <c r="J3124" i="1"/>
  <c r="J3123" i="1"/>
  <c r="J3122" i="1"/>
  <c r="J3121" i="1"/>
  <c r="J3120" i="1"/>
  <c r="J3119" i="1"/>
  <c r="J3118" i="1"/>
  <c r="J3117" i="1"/>
  <c r="J3116" i="1"/>
  <c r="J3115" i="1"/>
  <c r="J3114" i="1"/>
  <c r="J3113" i="1"/>
  <c r="J3112" i="1"/>
  <c r="J3111" i="1"/>
  <c r="J3110" i="1"/>
  <c r="J3109" i="1"/>
  <c r="J3108" i="1"/>
  <c r="J3107" i="1"/>
  <c r="J3106" i="1"/>
  <c r="J3105" i="1"/>
  <c r="J3104" i="1"/>
  <c r="J3103" i="1"/>
  <c r="J3102" i="1"/>
  <c r="J3101" i="1"/>
  <c r="J3100" i="1"/>
  <c r="J3099" i="1"/>
  <c r="J3098" i="1"/>
  <c r="J3097" i="1"/>
  <c r="J3096" i="1"/>
  <c r="J3095" i="1"/>
  <c r="J3094" i="1"/>
  <c r="J3093" i="1"/>
  <c r="J3092" i="1"/>
  <c r="J3091" i="1"/>
  <c r="J3090" i="1"/>
  <c r="J3089" i="1"/>
  <c r="J3088" i="1"/>
  <c r="J3087" i="1"/>
  <c r="J3086" i="1"/>
  <c r="J3085" i="1"/>
  <c r="J3084" i="1"/>
  <c r="J3083" i="1"/>
  <c r="J3082" i="1"/>
  <c r="J3081" i="1"/>
  <c r="J3080" i="1"/>
  <c r="J3079" i="1"/>
  <c r="J3078" i="1"/>
  <c r="J3077" i="1"/>
  <c r="J3076" i="1"/>
  <c r="J3075" i="1"/>
  <c r="J3074" i="1"/>
  <c r="J3073" i="1"/>
  <c r="J3072" i="1"/>
  <c r="J3071" i="1"/>
  <c r="J3070" i="1"/>
  <c r="J3069" i="1"/>
  <c r="J3068" i="1"/>
  <c r="J3067" i="1"/>
  <c r="J3066" i="1"/>
  <c r="J3065" i="1"/>
  <c r="J3064" i="1"/>
  <c r="J3063" i="1"/>
  <c r="J3062" i="1"/>
  <c r="J3061" i="1"/>
  <c r="J3060" i="1"/>
  <c r="J3059" i="1"/>
  <c r="J3058" i="1"/>
  <c r="J3057" i="1"/>
  <c r="J3056" i="1"/>
  <c r="J3055" i="1"/>
  <c r="J3054" i="1"/>
  <c r="J3053" i="1"/>
  <c r="J3052" i="1"/>
  <c r="J3051" i="1"/>
  <c r="J3050" i="1"/>
  <c r="J3049" i="1"/>
  <c r="J3048" i="1"/>
  <c r="J3047" i="1"/>
  <c r="J3046" i="1"/>
  <c r="J3045" i="1"/>
  <c r="J3044" i="1"/>
  <c r="J3043" i="1"/>
  <c r="J3042" i="1"/>
  <c r="J3041" i="1"/>
  <c r="J3040" i="1"/>
  <c r="J3039" i="1"/>
  <c r="J3038" i="1"/>
  <c r="J3037" i="1"/>
  <c r="J3036" i="1"/>
  <c r="J3035" i="1"/>
  <c r="J3034" i="1"/>
  <c r="J3033" i="1"/>
  <c r="J3032" i="1"/>
  <c r="J3031" i="1"/>
  <c r="J3030" i="1"/>
  <c r="J3029" i="1"/>
  <c r="J3028" i="1"/>
  <c r="J3027" i="1"/>
  <c r="J3026" i="1"/>
  <c r="J3025" i="1"/>
  <c r="J3024" i="1"/>
  <c r="J3023" i="1"/>
  <c r="J3022" i="1"/>
  <c r="J3021" i="1"/>
  <c r="J3020" i="1"/>
  <c r="J3019" i="1"/>
  <c r="J3018" i="1"/>
  <c r="J3017" i="1"/>
  <c r="J3016" i="1"/>
  <c r="J3015" i="1"/>
  <c r="J301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I8" i="1" l="1"/>
  <c r="I9" i="1" l="1"/>
  <c r="I10" i="1" l="1"/>
  <c r="I11" i="1" l="1"/>
  <c r="I12" i="1" l="1"/>
  <c r="I13" i="1" l="1"/>
  <c r="I14" i="1" l="1"/>
  <c r="I15" i="1" l="1"/>
  <c r="I16" i="1" l="1"/>
  <c r="I17" i="1" l="1"/>
  <c r="I18" i="1" l="1"/>
  <c r="I19" i="1" l="1"/>
  <c r="I20" i="1" l="1"/>
  <c r="I21" i="1" l="1"/>
  <c r="I22" i="1" l="1"/>
  <c r="I23" i="1" l="1"/>
  <c r="I24" i="1" l="1"/>
  <c r="I25" i="1" l="1"/>
  <c r="I26" i="1" l="1"/>
  <c r="I27" i="1" l="1"/>
  <c r="I28" i="1" l="1"/>
  <c r="I29" i="1" l="1"/>
  <c r="I30" i="1" l="1"/>
  <c r="I31" i="1" l="1"/>
  <c r="I32" i="1" l="1"/>
  <c r="I33" i="1" l="1"/>
  <c r="I34" i="1" l="1"/>
  <c r="I35" i="1" l="1"/>
  <c r="I36" i="1" l="1"/>
  <c r="I37" i="1" l="1"/>
  <c r="I38" i="1" l="1"/>
  <c r="I39" i="1" l="1"/>
  <c r="I40" i="1" l="1"/>
  <c r="I41" i="1" l="1"/>
  <c r="I42" i="1" l="1"/>
  <c r="I43" i="1" l="1"/>
  <c r="I44" i="1" l="1"/>
  <c r="I45" i="1" l="1"/>
  <c r="I46" i="1" l="1"/>
  <c r="I47" i="1" l="1"/>
  <c r="I48" i="1" l="1"/>
  <c r="I49" i="1" l="1"/>
  <c r="I50" i="1" l="1"/>
  <c r="I51" i="1" l="1"/>
  <c r="I52" i="1" l="1"/>
  <c r="I53" i="1" l="1"/>
  <c r="I54" i="1" l="1"/>
  <c r="I55" i="1" l="1"/>
  <c r="I56" i="1" l="1"/>
  <c r="I57" i="1" l="1"/>
  <c r="I58" i="1" l="1"/>
  <c r="I59" i="1" l="1"/>
  <c r="I60" i="1" l="1"/>
  <c r="I61" i="1" l="1"/>
  <c r="I62" i="1" l="1"/>
  <c r="I63" i="1" l="1"/>
  <c r="I64" i="1" l="1"/>
  <c r="I65" i="1" l="1"/>
  <c r="I66" i="1" l="1"/>
  <c r="I67" i="1" l="1"/>
  <c r="I68" i="1" l="1"/>
  <c r="I69" i="1" l="1"/>
  <c r="I70" i="1" l="1"/>
  <c r="I71" i="1" l="1"/>
  <c r="I72" i="1" l="1"/>
  <c r="I73" i="1" l="1"/>
  <c r="I74" i="1" l="1"/>
  <c r="I75" i="1" l="1"/>
  <c r="I76" i="1" l="1"/>
  <c r="I77" i="1" l="1"/>
  <c r="I78" i="1" l="1"/>
  <c r="I79" i="1" l="1"/>
  <c r="I80" i="1" l="1"/>
  <c r="I81" i="1" l="1"/>
  <c r="I82" i="1" l="1"/>
  <c r="I83" i="1" l="1"/>
  <c r="I84" i="1" l="1"/>
  <c r="I85" i="1" l="1"/>
  <c r="I86" i="1" l="1"/>
  <c r="I87" i="1" l="1"/>
  <c r="I88" i="1" l="1"/>
  <c r="I89" i="1" l="1"/>
  <c r="I90" i="1" l="1"/>
  <c r="I91" i="1" l="1"/>
  <c r="I92" i="1" l="1"/>
  <c r="I93" i="1" l="1"/>
  <c r="I94" i="1" l="1"/>
  <c r="I95" i="1" l="1"/>
  <c r="I96" i="1" l="1"/>
  <c r="I97" i="1" l="1"/>
  <c r="I98" i="1" l="1"/>
  <c r="I99" i="1" l="1"/>
  <c r="I100" i="1" l="1"/>
  <c r="I101" i="1" l="1"/>
  <c r="I102" i="1" l="1"/>
  <c r="I103" i="1" l="1"/>
  <c r="I104" i="1" l="1"/>
  <c r="I105" i="1" l="1"/>
  <c r="I106" i="1" l="1"/>
  <c r="I107" i="1" l="1"/>
  <c r="I108" i="1" l="1"/>
  <c r="I109" i="1" l="1"/>
  <c r="I110" i="1" l="1"/>
  <c r="I111" i="1" l="1"/>
  <c r="I112" i="1" l="1"/>
  <c r="I113" i="1" l="1"/>
  <c r="I114" i="1" l="1"/>
  <c r="I115" i="1" l="1"/>
  <c r="I116" i="1" l="1"/>
  <c r="I117" i="1" l="1"/>
  <c r="I118" i="1" l="1"/>
  <c r="I119" i="1" l="1"/>
  <c r="I120" i="1" l="1"/>
  <c r="I121" i="1" l="1"/>
  <c r="I122" i="1" l="1"/>
  <c r="I123" i="1" l="1"/>
  <c r="I124" i="1" l="1"/>
  <c r="I125" i="1" l="1"/>
  <c r="I126" i="1" l="1"/>
  <c r="I127" i="1" l="1"/>
  <c r="I128" i="1" l="1"/>
  <c r="I129" i="1" l="1"/>
  <c r="I130" i="1" l="1"/>
  <c r="I131" i="1" l="1"/>
  <c r="I132" i="1" l="1"/>
  <c r="I133" i="1" l="1"/>
  <c r="I134" i="1" l="1"/>
  <c r="I135" i="1" l="1"/>
  <c r="I136" i="1" l="1"/>
  <c r="I137" i="1" l="1"/>
  <c r="I138" i="1" l="1"/>
  <c r="I139" i="1" l="1"/>
  <c r="I140" i="1" l="1"/>
  <c r="I141" i="1" l="1"/>
  <c r="I142" i="1" l="1"/>
  <c r="I143" i="1" l="1"/>
  <c r="I144" i="1" l="1"/>
  <c r="I145" i="1" l="1"/>
  <c r="I146" i="1" l="1"/>
  <c r="I147" i="1" l="1"/>
  <c r="I148" i="1" l="1"/>
  <c r="I149" i="1" l="1"/>
  <c r="I150" i="1" l="1"/>
  <c r="I151" i="1" l="1"/>
  <c r="I152" i="1" l="1"/>
  <c r="I153" i="1" l="1"/>
  <c r="I154" i="1" l="1"/>
  <c r="I155" i="1" l="1"/>
  <c r="I156" i="1" l="1"/>
  <c r="I157" i="1" l="1"/>
  <c r="I158" i="1" l="1"/>
  <c r="I159" i="1" l="1"/>
  <c r="I160" i="1" l="1"/>
  <c r="I161" i="1" l="1"/>
  <c r="I162" i="1" l="1"/>
  <c r="I163" i="1" l="1"/>
  <c r="I164" i="1" l="1"/>
  <c r="I165" i="1" l="1"/>
  <c r="I166" i="1" l="1"/>
  <c r="I167" i="1" l="1"/>
  <c r="I168" i="1" l="1"/>
  <c r="I169" i="1" l="1"/>
  <c r="I170" i="1" l="1"/>
  <c r="I171" i="1" l="1"/>
  <c r="I172" i="1" l="1"/>
  <c r="I173" i="1" l="1"/>
  <c r="I174" i="1" l="1"/>
  <c r="I175" i="1" l="1"/>
  <c r="I176" i="1" l="1"/>
  <c r="I177" i="1" l="1"/>
  <c r="I178" i="1" l="1"/>
  <c r="I179" i="1" l="1"/>
  <c r="I180" i="1" l="1"/>
  <c r="I181" i="1" l="1"/>
  <c r="I182" i="1" l="1"/>
  <c r="I183" i="1" l="1"/>
  <c r="I184" i="1" l="1"/>
  <c r="I185" i="1" l="1"/>
  <c r="I186" i="1" l="1"/>
  <c r="I187" i="1" l="1"/>
  <c r="I188" i="1" l="1"/>
  <c r="I189" i="1" l="1"/>
  <c r="I190" i="1" l="1"/>
  <c r="I191" i="1" l="1"/>
  <c r="I192" i="1" l="1"/>
  <c r="I193" i="1" l="1"/>
  <c r="I194" i="1" l="1"/>
  <c r="I195" i="1" l="1"/>
  <c r="I196" i="1" l="1"/>
  <c r="I197" i="1" l="1"/>
  <c r="I198" i="1" l="1"/>
  <c r="I199" i="1" l="1"/>
  <c r="I200" i="1" l="1"/>
  <c r="I201" i="1" l="1"/>
  <c r="I202" i="1" l="1"/>
  <c r="I203" i="1" l="1"/>
  <c r="I204" i="1" l="1"/>
  <c r="I205" i="1" l="1"/>
  <c r="I206" i="1" l="1"/>
  <c r="I207" i="1" l="1"/>
  <c r="I208" i="1" l="1"/>
  <c r="I209" i="1" l="1"/>
  <c r="I210" i="1" l="1"/>
  <c r="I211" i="1" l="1"/>
  <c r="I212" i="1" l="1"/>
  <c r="I213" i="1" l="1"/>
  <c r="I214" i="1" l="1"/>
  <c r="I215" i="1" l="1"/>
  <c r="I216" i="1" l="1"/>
  <c r="I217" i="1" l="1"/>
  <c r="I218" i="1" l="1"/>
  <c r="I219" i="1" l="1"/>
  <c r="I220" i="1" l="1"/>
  <c r="I221" i="1" l="1"/>
  <c r="I222" i="1" l="1"/>
  <c r="I223" i="1" l="1"/>
  <c r="I224" i="1" l="1"/>
  <c r="I225" i="1" l="1"/>
  <c r="I226" i="1" l="1"/>
  <c r="I227" i="1" l="1"/>
  <c r="I228" i="1" l="1"/>
  <c r="I229" i="1" l="1"/>
  <c r="I230" i="1" l="1"/>
  <c r="I231" i="1" l="1"/>
  <c r="I232" i="1" l="1"/>
  <c r="I233" i="1" l="1"/>
  <c r="I234" i="1" l="1"/>
  <c r="I235" i="1" l="1"/>
  <c r="I236" i="1" l="1"/>
  <c r="I237" i="1" l="1"/>
  <c r="I238" i="1" l="1"/>
  <c r="I239" i="1" l="1"/>
  <c r="I240" i="1" l="1"/>
  <c r="I241" i="1" l="1"/>
  <c r="I242" i="1" l="1"/>
  <c r="I243" i="1" l="1"/>
  <c r="I244" i="1" l="1"/>
  <c r="I245" i="1" l="1"/>
  <c r="I246" i="1" l="1"/>
  <c r="I247" i="1" l="1"/>
  <c r="I248" i="1" l="1"/>
  <c r="I249" i="1" l="1"/>
  <c r="I250" i="1" l="1"/>
  <c r="I251" i="1" l="1"/>
  <c r="I252" i="1" l="1"/>
  <c r="I253" i="1" l="1"/>
  <c r="I254" i="1" l="1"/>
  <c r="I255" i="1" l="1"/>
  <c r="I256" i="1" l="1"/>
  <c r="I257" i="1" l="1"/>
  <c r="I258" i="1" l="1"/>
  <c r="I259" i="1" l="1"/>
  <c r="I260" i="1" l="1"/>
  <c r="I261" i="1" l="1"/>
  <c r="I262" i="1" l="1"/>
  <c r="I263" i="1" l="1"/>
  <c r="I264" i="1" l="1"/>
  <c r="I265" i="1" l="1"/>
  <c r="I266" i="1" l="1"/>
  <c r="I267" i="1" l="1"/>
  <c r="I268" i="1" l="1"/>
  <c r="I269" i="1" l="1"/>
  <c r="I270" i="1" l="1"/>
  <c r="I271" i="1" l="1"/>
  <c r="I272" i="1" l="1"/>
  <c r="I273" i="1" l="1"/>
  <c r="I274" i="1" l="1"/>
  <c r="I275" i="1" l="1"/>
  <c r="I276" i="1" l="1"/>
  <c r="I277" i="1" l="1"/>
  <c r="I278" i="1" l="1"/>
  <c r="I279" i="1" l="1"/>
  <c r="I280" i="1" l="1"/>
  <c r="I281" i="1" l="1"/>
  <c r="I282" i="1" l="1"/>
  <c r="I283" i="1" l="1"/>
  <c r="I284" i="1" l="1"/>
  <c r="I285" i="1" l="1"/>
  <c r="I286" i="1" l="1"/>
  <c r="I287" i="1" l="1"/>
  <c r="I288" i="1" l="1"/>
  <c r="I289" i="1" l="1"/>
  <c r="I290" i="1" l="1"/>
  <c r="I291" i="1" l="1"/>
  <c r="I292" i="1" l="1"/>
  <c r="I293" i="1" l="1"/>
  <c r="I294" i="1" l="1"/>
  <c r="I295" i="1" l="1"/>
  <c r="I296" i="1" l="1"/>
  <c r="I297" i="1" l="1"/>
  <c r="I298" i="1" l="1"/>
  <c r="I299" i="1" l="1"/>
  <c r="I300" i="1" l="1"/>
  <c r="I301" i="1" l="1"/>
  <c r="I302" i="1" l="1"/>
  <c r="I303" i="1" l="1"/>
  <c r="I304" i="1" l="1"/>
  <c r="I305" i="1" l="1"/>
  <c r="I306" i="1" l="1"/>
  <c r="I307" i="1" l="1"/>
  <c r="I308" i="1" l="1"/>
  <c r="I309" i="1" l="1"/>
  <c r="I310" i="1" l="1"/>
  <c r="I311" i="1" l="1"/>
  <c r="I312" i="1" l="1"/>
  <c r="I313" i="1" l="1"/>
  <c r="I314" i="1" l="1"/>
  <c r="I315" i="1" l="1"/>
  <c r="I316" i="1" l="1"/>
  <c r="I317" i="1" l="1"/>
  <c r="I318" i="1" l="1"/>
  <c r="I319" i="1" l="1"/>
  <c r="I320" i="1" l="1"/>
  <c r="I321" i="1" l="1"/>
  <c r="I322" i="1" l="1"/>
  <c r="I323" i="1" l="1"/>
  <c r="I324" i="1" l="1"/>
  <c r="I325" i="1" l="1"/>
  <c r="I326" i="1" l="1"/>
  <c r="I327" i="1" l="1"/>
  <c r="I328" i="1" l="1"/>
  <c r="I329" i="1" l="1"/>
  <c r="I330" i="1" l="1"/>
  <c r="I331" i="1" l="1"/>
  <c r="I332" i="1" l="1"/>
  <c r="I333" i="1" l="1"/>
  <c r="I334" i="1" l="1"/>
  <c r="I335" i="1" l="1"/>
  <c r="I336" i="1" l="1"/>
  <c r="I337" i="1" l="1"/>
  <c r="I338" i="1" l="1"/>
  <c r="I339" i="1" l="1"/>
  <c r="I340" i="1" l="1"/>
  <c r="I341" i="1" l="1"/>
  <c r="I342" i="1" l="1"/>
  <c r="I343" i="1" l="1"/>
  <c r="I344" i="1" l="1"/>
  <c r="I345" i="1" l="1"/>
  <c r="I346" i="1" l="1"/>
  <c r="I347" i="1" l="1"/>
  <c r="I348" i="1" l="1"/>
  <c r="I349" i="1" l="1"/>
  <c r="I350" i="1" l="1"/>
  <c r="I351" i="1" l="1"/>
  <c r="I352" i="1" l="1"/>
  <c r="I353" i="1" l="1"/>
  <c r="I354" i="1" l="1"/>
  <c r="I355" i="1" l="1"/>
  <c r="I356" i="1" l="1"/>
  <c r="I357" i="1" l="1"/>
  <c r="I358" i="1" l="1"/>
  <c r="I359" i="1" l="1"/>
  <c r="I360" i="1" l="1"/>
  <c r="I361" i="1" l="1"/>
  <c r="I362" i="1" l="1"/>
  <c r="I363" i="1" l="1"/>
  <c r="I364" i="1" l="1"/>
  <c r="I365" i="1" l="1"/>
  <c r="I366" i="1" l="1"/>
  <c r="I367" i="1" l="1"/>
  <c r="I368" i="1" l="1"/>
  <c r="I369" i="1" l="1"/>
  <c r="I370" i="1" l="1"/>
  <c r="I371" i="1" l="1"/>
  <c r="I372" i="1" l="1"/>
  <c r="I373" i="1" l="1"/>
  <c r="I374" i="1" l="1"/>
  <c r="I375" i="1" l="1"/>
  <c r="I376" i="1" l="1"/>
  <c r="I377" i="1" l="1"/>
  <c r="I378" i="1" l="1"/>
  <c r="I379" i="1" l="1"/>
  <c r="I380" i="1" l="1"/>
  <c r="I381" i="1" l="1"/>
  <c r="I382" i="1" l="1"/>
  <c r="I383" i="1" l="1"/>
  <c r="I384" i="1" l="1"/>
  <c r="I385" i="1" l="1"/>
  <c r="I386" i="1" l="1"/>
  <c r="I387" i="1" l="1"/>
  <c r="I388" i="1" l="1"/>
  <c r="I389" i="1" l="1"/>
  <c r="I390" i="1" l="1"/>
  <c r="I391" i="1" l="1"/>
  <c r="I392" i="1" l="1"/>
  <c r="I393" i="1" l="1"/>
  <c r="I394" i="1" l="1"/>
  <c r="I395" i="1" l="1"/>
  <c r="I396" i="1" l="1"/>
  <c r="I397" i="1" l="1"/>
  <c r="I398" i="1" l="1"/>
  <c r="I399" i="1" l="1"/>
  <c r="I400" i="1" l="1"/>
  <c r="I401" i="1" l="1"/>
  <c r="I402" i="1" l="1"/>
  <c r="I403" i="1" l="1"/>
  <c r="I404" i="1" l="1"/>
  <c r="I405" i="1" l="1"/>
  <c r="I406" i="1" l="1"/>
  <c r="I407" i="1" l="1"/>
  <c r="I408" i="1" l="1"/>
  <c r="I409" i="1" l="1"/>
  <c r="I410" i="1" l="1"/>
  <c r="I411" i="1" l="1"/>
  <c r="I412" i="1" l="1"/>
  <c r="I413" i="1" l="1"/>
  <c r="I414" i="1" l="1"/>
  <c r="I415" i="1" l="1"/>
  <c r="I416" i="1" l="1"/>
  <c r="I417" i="1" l="1"/>
  <c r="I418" i="1" l="1"/>
  <c r="I419" i="1" l="1"/>
  <c r="I420" i="1" l="1"/>
  <c r="I421" i="1" l="1"/>
  <c r="I422" i="1" l="1"/>
  <c r="I423" i="1" l="1"/>
  <c r="I424" i="1" l="1"/>
  <c r="I425" i="1" l="1"/>
  <c r="I426" i="1" l="1"/>
  <c r="I427" i="1" l="1"/>
  <c r="I428" i="1" l="1"/>
  <c r="I429" i="1" l="1"/>
  <c r="I430" i="1" l="1"/>
  <c r="I431" i="1" l="1"/>
  <c r="I432" i="1" l="1"/>
  <c r="I433" i="1" l="1"/>
  <c r="I434" i="1" l="1"/>
  <c r="I435" i="1" l="1"/>
  <c r="I436" i="1" l="1"/>
  <c r="I437" i="1" l="1"/>
  <c r="I438" i="1" l="1"/>
  <c r="I439" i="1" l="1"/>
  <c r="I440" i="1" l="1"/>
  <c r="I441" i="1" l="1"/>
  <c r="I442" i="1" l="1"/>
  <c r="I443" i="1" l="1"/>
  <c r="I444" i="1" l="1"/>
  <c r="I445" i="1" l="1"/>
  <c r="I446" i="1" l="1"/>
  <c r="I447" i="1" l="1"/>
  <c r="I448" i="1" l="1"/>
  <c r="I449" i="1" l="1"/>
  <c r="I450" i="1" l="1"/>
  <c r="I451" i="1" l="1"/>
  <c r="I452" i="1" l="1"/>
  <c r="I453" i="1" l="1"/>
  <c r="I454" i="1" l="1"/>
  <c r="I455" i="1" l="1"/>
  <c r="I456" i="1" l="1"/>
  <c r="I457" i="1" l="1"/>
  <c r="I458" i="1" l="1"/>
  <c r="I459" i="1" l="1"/>
  <c r="I460" i="1" l="1"/>
  <c r="I461" i="1" l="1"/>
  <c r="I462" i="1" l="1"/>
  <c r="I463" i="1" l="1"/>
  <c r="I464" i="1" l="1"/>
  <c r="I465" i="1" l="1"/>
  <c r="I466" i="1" l="1"/>
  <c r="I467" i="1" l="1"/>
  <c r="I468" i="1" l="1"/>
  <c r="I469" i="1" l="1"/>
  <c r="I470" i="1" l="1"/>
  <c r="I471" i="1" l="1"/>
  <c r="I472" i="1" l="1"/>
  <c r="I473" i="1" l="1"/>
  <c r="I474" i="1" l="1"/>
  <c r="I475" i="1" l="1"/>
  <c r="I476" i="1" l="1"/>
  <c r="I477" i="1" l="1"/>
  <c r="I478" i="1" l="1"/>
  <c r="I479" i="1" l="1"/>
  <c r="I480" i="1" l="1"/>
  <c r="I481" i="1" l="1"/>
  <c r="I482" i="1" l="1"/>
  <c r="I483" i="1" l="1"/>
  <c r="I484" i="1" l="1"/>
  <c r="I485" i="1" l="1"/>
  <c r="I486" i="1" l="1"/>
  <c r="I487" i="1" l="1"/>
  <c r="I488" i="1" l="1"/>
  <c r="I489" i="1" l="1"/>
  <c r="I490" i="1" l="1"/>
  <c r="I491" i="1" l="1"/>
  <c r="I492" i="1" l="1"/>
  <c r="I493" i="1" l="1"/>
  <c r="I494" i="1" l="1"/>
  <c r="I495" i="1" l="1"/>
  <c r="I496" i="1" l="1"/>
  <c r="I497" i="1" l="1"/>
  <c r="I498" i="1" l="1"/>
  <c r="I499" i="1" l="1"/>
  <c r="I500" i="1" l="1"/>
  <c r="I501" i="1" l="1"/>
  <c r="I502" i="1" l="1"/>
  <c r="I503" i="1" l="1"/>
  <c r="I504" i="1" l="1"/>
  <c r="I505" i="1" l="1"/>
  <c r="I506" i="1" l="1"/>
  <c r="I507" i="1" l="1"/>
  <c r="I508" i="1" l="1"/>
  <c r="I509" i="1" l="1"/>
  <c r="I510" i="1" l="1"/>
  <c r="I511" i="1" l="1"/>
  <c r="I512" i="1" l="1"/>
  <c r="I513" i="1" l="1"/>
  <c r="I514" i="1" l="1"/>
  <c r="I515" i="1" l="1"/>
  <c r="I516" i="1" l="1"/>
  <c r="I517" i="1" l="1"/>
  <c r="I518" i="1" l="1"/>
  <c r="I519" i="1" l="1"/>
  <c r="I520" i="1" l="1"/>
  <c r="I521" i="1" l="1"/>
  <c r="I522" i="1" l="1"/>
  <c r="I523" i="1" l="1"/>
  <c r="I524" i="1" l="1"/>
  <c r="I525" i="1" l="1"/>
  <c r="I526" i="1" l="1"/>
  <c r="I527" i="1" l="1"/>
  <c r="I528" i="1" l="1"/>
  <c r="I529" i="1" l="1"/>
  <c r="I530" i="1" l="1"/>
  <c r="I531" i="1" l="1"/>
  <c r="I532" i="1" l="1"/>
  <c r="I533" i="1" l="1"/>
  <c r="I534" i="1" l="1"/>
  <c r="I535" i="1" l="1"/>
  <c r="I536" i="1" l="1"/>
  <c r="I537" i="1" l="1"/>
  <c r="I538" i="1" l="1"/>
  <c r="I539" i="1" l="1"/>
  <c r="I540" i="1" l="1"/>
  <c r="I541" i="1" l="1"/>
  <c r="I542" i="1" l="1"/>
  <c r="I543" i="1" l="1"/>
  <c r="I544" i="1" l="1"/>
  <c r="I545" i="1" l="1"/>
  <c r="I546" i="1" l="1"/>
  <c r="I547" i="1" l="1"/>
  <c r="I548" i="1" l="1"/>
  <c r="I549" i="1" l="1"/>
  <c r="I550" i="1" l="1"/>
  <c r="I551" i="1" l="1"/>
  <c r="I552" i="1" l="1"/>
  <c r="I553" i="1" l="1"/>
  <c r="I554" i="1" l="1"/>
  <c r="I555" i="1" l="1"/>
  <c r="I556" i="1" l="1"/>
  <c r="I557" i="1" l="1"/>
  <c r="I558" i="1" l="1"/>
  <c r="I559" i="1" l="1"/>
  <c r="I560" i="1" l="1"/>
  <c r="I561" i="1" l="1"/>
  <c r="I562" i="1" l="1"/>
  <c r="I563" i="1" l="1"/>
  <c r="I564" i="1" l="1"/>
  <c r="I565" i="1" l="1"/>
  <c r="I566" i="1" l="1"/>
  <c r="I567" i="1" l="1"/>
  <c r="I568" i="1" l="1"/>
  <c r="I569" i="1" l="1"/>
  <c r="I570" i="1" l="1"/>
  <c r="I571" i="1" l="1"/>
  <c r="I572" i="1" l="1"/>
  <c r="I573" i="1" l="1"/>
  <c r="I574" i="1" l="1"/>
  <c r="I575" i="1" l="1"/>
  <c r="I576" i="1" l="1"/>
  <c r="I577" i="1" l="1"/>
  <c r="I578" i="1" l="1"/>
  <c r="I579" i="1" l="1"/>
  <c r="I580" i="1" l="1"/>
  <c r="I581" i="1" l="1"/>
  <c r="I582" i="1" l="1"/>
  <c r="I583" i="1" l="1"/>
  <c r="I584" i="1" l="1"/>
  <c r="I585" i="1" l="1"/>
  <c r="I586" i="1" l="1"/>
  <c r="I587" i="1" l="1"/>
  <c r="I588" i="1" l="1"/>
  <c r="I589" i="1" l="1"/>
  <c r="I590" i="1" l="1"/>
  <c r="I591" i="1" l="1"/>
  <c r="I592" i="1" l="1"/>
  <c r="I593" i="1" l="1"/>
  <c r="I594" i="1" l="1"/>
  <c r="I595" i="1" l="1"/>
  <c r="I596" i="1" l="1"/>
  <c r="I597" i="1" l="1"/>
  <c r="I598" i="1" l="1"/>
  <c r="I599" i="1" l="1"/>
  <c r="I600" i="1" l="1"/>
  <c r="I601" i="1" l="1"/>
  <c r="I602" i="1" l="1"/>
  <c r="I603" i="1" l="1"/>
  <c r="I604" i="1" l="1"/>
  <c r="I605" i="1" l="1"/>
  <c r="I606" i="1" l="1"/>
  <c r="I607" i="1" l="1"/>
  <c r="I608" i="1" l="1"/>
  <c r="I609" i="1" l="1"/>
  <c r="I610" i="1" l="1"/>
  <c r="I611" i="1" l="1"/>
  <c r="I612" i="1" l="1"/>
  <c r="I613" i="1" l="1"/>
  <c r="I614" i="1" l="1"/>
  <c r="I615" i="1" l="1"/>
  <c r="I616" i="1" l="1"/>
  <c r="I617" i="1" l="1"/>
  <c r="I618" i="1" l="1"/>
  <c r="I619" i="1" l="1"/>
  <c r="I620" i="1" l="1"/>
  <c r="I621" i="1" l="1"/>
  <c r="I622" i="1" l="1"/>
  <c r="I623" i="1" l="1"/>
  <c r="I624" i="1" l="1"/>
  <c r="I625" i="1" l="1"/>
  <c r="I626" i="1" l="1"/>
  <c r="I627" i="1" l="1"/>
  <c r="I628" i="1" l="1"/>
  <c r="I629" i="1" l="1"/>
  <c r="I630" i="1" l="1"/>
  <c r="I631" i="1" l="1"/>
  <c r="I632" i="1" l="1"/>
  <c r="I633" i="1" l="1"/>
  <c r="I634" i="1" l="1"/>
  <c r="I635" i="1" l="1"/>
  <c r="I636" i="1" l="1"/>
  <c r="I637" i="1" l="1"/>
  <c r="I638" i="1" l="1"/>
  <c r="I639" i="1" l="1"/>
  <c r="I640" i="1" l="1"/>
  <c r="I641" i="1" l="1"/>
  <c r="I642" i="1" l="1"/>
  <c r="I643" i="1" l="1"/>
  <c r="I644" i="1" l="1"/>
  <c r="I645" i="1" l="1"/>
  <c r="I646" i="1" l="1"/>
  <c r="I647" i="1" l="1"/>
  <c r="I648" i="1" l="1"/>
  <c r="I649" i="1" l="1"/>
  <c r="I650" i="1" l="1"/>
  <c r="I651" i="1" l="1"/>
  <c r="I652" i="1" l="1"/>
  <c r="I653" i="1" l="1"/>
  <c r="I654" i="1" l="1"/>
  <c r="I655" i="1" l="1"/>
  <c r="I656" i="1" l="1"/>
  <c r="I657" i="1" l="1"/>
  <c r="I658" i="1" l="1"/>
  <c r="I659" i="1" l="1"/>
  <c r="I660" i="1" l="1"/>
  <c r="I661" i="1" l="1"/>
  <c r="I662" i="1" l="1"/>
  <c r="I663" i="1" l="1"/>
  <c r="I664" i="1" l="1"/>
  <c r="I665" i="1" l="1"/>
  <c r="I666" i="1" l="1"/>
  <c r="I667" i="1" l="1"/>
  <c r="I668" i="1" l="1"/>
  <c r="I669" i="1" l="1"/>
  <c r="I670" i="1" l="1"/>
  <c r="I671" i="1" l="1"/>
  <c r="I672" i="1" l="1"/>
  <c r="I673" i="1" l="1"/>
  <c r="I674" i="1" l="1"/>
  <c r="I675" i="1" l="1"/>
  <c r="I676" i="1" l="1"/>
  <c r="I677" i="1" l="1"/>
  <c r="I678" i="1" l="1"/>
  <c r="I679" i="1" l="1"/>
  <c r="I680" i="1" l="1"/>
  <c r="I681" i="1" l="1"/>
  <c r="I682" i="1" l="1"/>
  <c r="I683" i="1" l="1"/>
  <c r="I684" i="1" l="1"/>
  <c r="I685" i="1" l="1"/>
  <c r="I686" i="1" l="1"/>
  <c r="I687" i="1" l="1"/>
  <c r="I688" i="1" l="1"/>
  <c r="I689" i="1" l="1"/>
  <c r="I690" i="1" l="1"/>
  <c r="I691" i="1" l="1"/>
  <c r="I692" i="1" l="1"/>
  <c r="I693" i="1" l="1"/>
  <c r="I694" i="1" l="1"/>
  <c r="I695" i="1" l="1"/>
  <c r="I696" i="1" l="1"/>
  <c r="I697" i="1" l="1"/>
  <c r="I698" i="1" l="1"/>
  <c r="I699" i="1" l="1"/>
  <c r="I700" i="1" l="1"/>
  <c r="I701" i="1" l="1"/>
  <c r="I702" i="1" l="1"/>
  <c r="I703" i="1" l="1"/>
  <c r="I704" i="1" l="1"/>
  <c r="I705" i="1" l="1"/>
  <c r="I706" i="1" l="1"/>
  <c r="I707" i="1" l="1"/>
  <c r="I708" i="1" l="1"/>
  <c r="I709" i="1" l="1"/>
  <c r="I710" i="1" l="1"/>
  <c r="I711" i="1" l="1"/>
  <c r="I712" i="1" l="1"/>
  <c r="I713" i="1" l="1"/>
  <c r="I714" i="1" l="1"/>
  <c r="I715" i="1" l="1"/>
  <c r="I716" i="1" l="1"/>
  <c r="I717" i="1" l="1"/>
  <c r="I718" i="1" l="1"/>
  <c r="I719" i="1" l="1"/>
  <c r="I720" i="1" l="1"/>
  <c r="I721" i="1" l="1"/>
  <c r="I722" i="1" l="1"/>
  <c r="I723" i="1" l="1"/>
  <c r="I724" i="1" l="1"/>
  <c r="I725" i="1" l="1"/>
  <c r="I726" i="1" l="1"/>
  <c r="I727" i="1" l="1"/>
  <c r="I728" i="1" l="1"/>
  <c r="I729" i="1" l="1"/>
  <c r="I730" i="1" l="1"/>
  <c r="I731" i="1" l="1"/>
  <c r="I732" i="1" l="1"/>
  <c r="I733" i="1" l="1"/>
  <c r="I734" i="1" l="1"/>
  <c r="I735" i="1" l="1"/>
  <c r="I736" i="1" l="1"/>
  <c r="I737" i="1" l="1"/>
  <c r="I738" i="1" l="1"/>
  <c r="I739" i="1" l="1"/>
  <c r="I740" i="1" l="1"/>
  <c r="I741" i="1" l="1"/>
  <c r="I742" i="1" l="1"/>
  <c r="I743" i="1" l="1"/>
  <c r="I744" i="1" l="1"/>
  <c r="I745" i="1" l="1"/>
  <c r="I746" i="1" l="1"/>
  <c r="I747" i="1" l="1"/>
  <c r="I748" i="1" l="1"/>
  <c r="I749" i="1" l="1"/>
  <c r="I750" i="1" l="1"/>
  <c r="I751" i="1" l="1"/>
  <c r="I752" i="1" l="1"/>
  <c r="I753" i="1" l="1"/>
  <c r="I754" i="1" l="1"/>
  <c r="I755" i="1" l="1"/>
  <c r="I756" i="1" l="1"/>
  <c r="I757" i="1" l="1"/>
  <c r="I758" i="1" l="1"/>
  <c r="I759" i="1" l="1"/>
  <c r="I760" i="1" l="1"/>
  <c r="I761" i="1" l="1"/>
  <c r="I762" i="1" l="1"/>
  <c r="I763" i="1" l="1"/>
  <c r="I764" i="1" l="1"/>
  <c r="I765" i="1" l="1"/>
  <c r="I766" i="1" l="1"/>
  <c r="I767" i="1" l="1"/>
  <c r="I768" i="1" l="1"/>
  <c r="I769" i="1" l="1"/>
  <c r="I770" i="1" l="1"/>
  <c r="I771" i="1" l="1"/>
  <c r="I772" i="1" l="1"/>
  <c r="I773" i="1" l="1"/>
  <c r="I774" i="1" l="1"/>
  <c r="I775" i="1" l="1"/>
  <c r="I776" i="1" l="1"/>
  <c r="I777" i="1" l="1"/>
  <c r="I778" i="1" l="1"/>
  <c r="I779" i="1" l="1"/>
  <c r="I780" i="1" l="1"/>
  <c r="I781" i="1" l="1"/>
  <c r="I782" i="1" l="1"/>
  <c r="I783" i="1" l="1"/>
  <c r="I784" i="1" l="1"/>
  <c r="I785" i="1" l="1"/>
  <c r="I786" i="1" l="1"/>
  <c r="I787" i="1" l="1"/>
  <c r="I788" i="1" l="1"/>
  <c r="I789" i="1" l="1"/>
  <c r="I790" i="1" l="1"/>
  <c r="I791" i="1" l="1"/>
  <c r="I792" i="1" l="1"/>
  <c r="I793" i="1" l="1"/>
  <c r="I794" i="1" l="1"/>
  <c r="I795" i="1" l="1"/>
  <c r="I796" i="1" l="1"/>
  <c r="I797" i="1" l="1"/>
  <c r="I798" i="1" l="1"/>
  <c r="I799" i="1" l="1"/>
  <c r="I800" i="1" l="1"/>
  <c r="I801" i="1" l="1"/>
  <c r="I802" i="1" l="1"/>
  <c r="I803" i="1" l="1"/>
  <c r="I804" i="1" l="1"/>
  <c r="I805" i="1" l="1"/>
  <c r="I806" i="1" l="1"/>
  <c r="I807" i="1" l="1"/>
  <c r="I808" i="1" l="1"/>
  <c r="I809" i="1" l="1"/>
  <c r="I810" i="1" l="1"/>
  <c r="I811" i="1" l="1"/>
  <c r="I812" i="1" l="1"/>
  <c r="I813" i="1" l="1"/>
  <c r="I814" i="1" l="1"/>
  <c r="I815" i="1" l="1"/>
  <c r="I816" i="1" l="1"/>
  <c r="I817" i="1" l="1"/>
  <c r="I818" i="1" l="1"/>
  <c r="I819" i="1" l="1"/>
  <c r="I820" i="1" l="1"/>
  <c r="I821" i="1" l="1"/>
  <c r="I822" i="1" l="1"/>
  <c r="I823" i="1" l="1"/>
  <c r="I824" i="1" l="1"/>
  <c r="I825" i="1" l="1"/>
  <c r="I826" i="1" l="1"/>
  <c r="I827" i="1" l="1"/>
  <c r="I828" i="1" l="1"/>
  <c r="I829" i="1" l="1"/>
  <c r="I830" i="1" l="1"/>
  <c r="I831" i="1" l="1"/>
  <c r="I832" i="1" l="1"/>
  <c r="I833" i="1" l="1"/>
  <c r="I834" i="1" l="1"/>
  <c r="I835" i="1" l="1"/>
  <c r="I836" i="1" l="1"/>
  <c r="I837" i="1" l="1"/>
  <c r="I838" i="1" l="1"/>
  <c r="I839" i="1" l="1"/>
  <c r="I840" i="1" l="1"/>
  <c r="I841" i="1" l="1"/>
  <c r="I842" i="1" l="1"/>
  <c r="I843" i="1" l="1"/>
  <c r="I844" i="1" l="1"/>
  <c r="I845" i="1" l="1"/>
  <c r="I846" i="1" l="1"/>
  <c r="I847" i="1" l="1"/>
  <c r="I848" i="1" l="1"/>
  <c r="I849" i="1" l="1"/>
  <c r="I850" i="1" l="1"/>
  <c r="I851" i="1" l="1"/>
  <c r="I852" i="1" l="1"/>
  <c r="I853" i="1" l="1"/>
  <c r="I854" i="1" l="1"/>
  <c r="I855" i="1" l="1"/>
  <c r="I856" i="1" l="1"/>
  <c r="I857" i="1" l="1"/>
  <c r="I858" i="1" l="1"/>
  <c r="I859" i="1" l="1"/>
  <c r="I860" i="1" l="1"/>
  <c r="I861" i="1" l="1"/>
  <c r="I862" i="1" l="1"/>
  <c r="I863" i="1" l="1"/>
  <c r="I864" i="1" l="1"/>
  <c r="I865" i="1" l="1"/>
  <c r="I866" i="1" l="1"/>
  <c r="I867" i="1" l="1"/>
  <c r="I868" i="1" l="1"/>
  <c r="I869" i="1" l="1"/>
  <c r="I870" i="1" l="1"/>
  <c r="I871" i="1" l="1"/>
  <c r="I872" i="1" l="1"/>
  <c r="I873" i="1" l="1"/>
  <c r="I874" i="1" l="1"/>
  <c r="I875" i="1" l="1"/>
  <c r="I876" i="1" l="1"/>
  <c r="I877" i="1" l="1"/>
  <c r="I878" i="1" l="1"/>
  <c r="I879" i="1" l="1"/>
  <c r="I880" i="1" l="1"/>
  <c r="I881" i="1" l="1"/>
  <c r="I882" i="1" l="1"/>
  <c r="I883" i="1" l="1"/>
  <c r="I884" i="1" l="1"/>
  <c r="I885" i="1" l="1"/>
  <c r="I886" i="1" l="1"/>
  <c r="I887" i="1" l="1"/>
  <c r="I888" i="1" l="1"/>
  <c r="I889" i="1" l="1"/>
  <c r="I890" i="1" l="1"/>
  <c r="I891" i="1" l="1"/>
  <c r="I892" i="1" l="1"/>
  <c r="I893" i="1" l="1"/>
  <c r="I894" i="1" l="1"/>
  <c r="I895" i="1" l="1"/>
  <c r="I896" i="1" l="1"/>
  <c r="I897" i="1" l="1"/>
  <c r="I898" i="1" l="1"/>
  <c r="I899" i="1" l="1"/>
  <c r="I900" i="1" l="1"/>
  <c r="I901" i="1" l="1"/>
  <c r="I902" i="1" l="1"/>
  <c r="I903" i="1" l="1"/>
  <c r="I904" i="1" l="1"/>
  <c r="I905" i="1" l="1"/>
  <c r="I906" i="1" l="1"/>
  <c r="I907" i="1" l="1"/>
  <c r="I908" i="1" l="1"/>
  <c r="I909" i="1" l="1"/>
  <c r="I910" i="1" l="1"/>
  <c r="I911" i="1" l="1"/>
  <c r="I912" i="1" l="1"/>
  <c r="I913" i="1" l="1"/>
  <c r="I914" i="1" l="1"/>
  <c r="I915" i="1" l="1"/>
  <c r="I916" i="1" l="1"/>
  <c r="I917" i="1" l="1"/>
  <c r="I918" i="1" l="1"/>
  <c r="I919" i="1" l="1"/>
  <c r="I920" i="1" l="1"/>
  <c r="I921" i="1" l="1"/>
  <c r="I922" i="1" l="1"/>
  <c r="I923" i="1" l="1"/>
  <c r="I924" i="1" l="1"/>
  <c r="I925" i="1" l="1"/>
  <c r="I926" i="1" l="1"/>
  <c r="I927" i="1" l="1"/>
  <c r="I928" i="1" l="1"/>
  <c r="I929" i="1" l="1"/>
  <c r="I930" i="1" l="1"/>
  <c r="I931" i="1" l="1"/>
  <c r="I932" i="1" l="1"/>
  <c r="I933" i="1" l="1"/>
  <c r="I934" i="1" l="1"/>
  <c r="I935" i="1" l="1"/>
  <c r="I936" i="1" l="1"/>
  <c r="I937" i="1" l="1"/>
  <c r="I938" i="1" l="1"/>
  <c r="I939" i="1" l="1"/>
  <c r="I940" i="1" l="1"/>
  <c r="I941" i="1" l="1"/>
  <c r="I942" i="1" l="1"/>
  <c r="I943" i="1" l="1"/>
  <c r="I944" i="1" l="1"/>
  <c r="I945" i="1" l="1"/>
  <c r="I946" i="1" l="1"/>
  <c r="I947" i="1" l="1"/>
  <c r="I948" i="1" l="1"/>
  <c r="I949" i="1" l="1"/>
  <c r="I950" i="1" l="1"/>
  <c r="I951" i="1" l="1"/>
  <c r="I952" i="1" l="1"/>
  <c r="I953" i="1" l="1"/>
  <c r="I954" i="1" l="1"/>
  <c r="I955" i="1" l="1"/>
  <c r="I956" i="1" l="1"/>
  <c r="I957" i="1" l="1"/>
  <c r="I958" i="1" l="1"/>
  <c r="I959" i="1" l="1"/>
  <c r="I960" i="1" l="1"/>
  <c r="I961" i="1" l="1"/>
  <c r="I962" i="1" l="1"/>
  <c r="I963" i="1" l="1"/>
  <c r="I964" i="1" l="1"/>
  <c r="I965" i="1" l="1"/>
  <c r="I966" i="1" l="1"/>
  <c r="I967" i="1" l="1"/>
  <c r="I968" i="1" l="1"/>
  <c r="I969" i="1" l="1"/>
  <c r="I970" i="1" l="1"/>
  <c r="I971" i="1" l="1"/>
  <c r="I972" i="1" l="1"/>
  <c r="I973" i="1" l="1"/>
  <c r="I974" i="1" l="1"/>
  <c r="I975" i="1" l="1"/>
  <c r="I976" i="1" l="1"/>
  <c r="I977" i="1" l="1"/>
  <c r="I978" i="1" l="1"/>
  <c r="I979" i="1" l="1"/>
  <c r="I980" i="1" l="1"/>
  <c r="I981" i="1" l="1"/>
  <c r="I982" i="1" l="1"/>
  <c r="I983" i="1" l="1"/>
  <c r="I984" i="1" l="1"/>
  <c r="I985" i="1" l="1"/>
  <c r="I986" i="1" l="1"/>
  <c r="I987" i="1" l="1"/>
  <c r="I988" i="1" l="1"/>
  <c r="I989" i="1" l="1"/>
  <c r="I990" i="1" l="1"/>
  <c r="I991" i="1" l="1"/>
  <c r="I992" i="1" l="1"/>
  <c r="I993" i="1" l="1"/>
  <c r="I994" i="1" l="1"/>
  <c r="I995" i="1" l="1"/>
  <c r="I996" i="1" l="1"/>
  <c r="I997" i="1" l="1"/>
  <c r="I998" i="1" l="1"/>
  <c r="I999" i="1" l="1"/>
  <c r="I1000" i="1" l="1"/>
  <c r="I1001" i="1" l="1"/>
  <c r="I1002" i="1" l="1"/>
  <c r="I1003" i="1" l="1"/>
  <c r="I1004" i="1" l="1"/>
  <c r="I1005" i="1" l="1"/>
  <c r="I1006" i="1" l="1"/>
  <c r="I1007" i="1" l="1"/>
  <c r="I1008" i="1" l="1"/>
  <c r="I1009" i="1" l="1"/>
  <c r="I1010" i="1" l="1"/>
  <c r="I1011" i="1" l="1"/>
  <c r="I1012" i="1" l="1"/>
  <c r="I1013" i="1" l="1"/>
  <c r="I1014" i="1" l="1"/>
  <c r="I1015" i="1" l="1"/>
  <c r="I1016" i="1" l="1"/>
  <c r="I1017" i="1" l="1"/>
  <c r="I1018" i="1" l="1"/>
  <c r="I1019" i="1" l="1"/>
  <c r="I1020" i="1" l="1"/>
  <c r="I1021" i="1" l="1"/>
  <c r="I1022" i="1" l="1"/>
  <c r="I1023" i="1" l="1"/>
  <c r="I1024" i="1" l="1"/>
  <c r="I1025" i="1" l="1"/>
  <c r="I1026" i="1" l="1"/>
  <c r="I1027" i="1" l="1"/>
  <c r="I1028" i="1" l="1"/>
  <c r="I1029" i="1" l="1"/>
  <c r="I1030" i="1" l="1"/>
  <c r="I1031" i="1" l="1"/>
  <c r="I1032" i="1" l="1"/>
  <c r="I1033" i="1" l="1"/>
  <c r="I1034" i="1" l="1"/>
  <c r="I1035" i="1" l="1"/>
  <c r="I1036" i="1" l="1"/>
  <c r="I1037" i="1" l="1"/>
  <c r="I1038" i="1" l="1"/>
  <c r="I1039" i="1" l="1"/>
  <c r="I1040" i="1" l="1"/>
  <c r="I1041" i="1" l="1"/>
  <c r="I1042" i="1" l="1"/>
  <c r="I1043" i="1" l="1"/>
  <c r="I1044" i="1" l="1"/>
  <c r="I1045" i="1" l="1"/>
  <c r="I1046" i="1" l="1"/>
  <c r="I1047" i="1" l="1"/>
  <c r="I1048" i="1" l="1"/>
  <c r="I1049" i="1" l="1"/>
  <c r="I1050" i="1" l="1"/>
  <c r="I1051" i="1" l="1"/>
  <c r="I1052" i="1" l="1"/>
  <c r="I1053" i="1" l="1"/>
  <c r="I1054" i="1" l="1"/>
  <c r="I1055" i="1" l="1"/>
  <c r="I1056" i="1" l="1"/>
  <c r="I1057" i="1" l="1"/>
  <c r="I1058" i="1" l="1"/>
  <c r="I1059" i="1" l="1"/>
  <c r="I1060" i="1" l="1"/>
  <c r="I1061" i="1" l="1"/>
  <c r="I1062" i="1" l="1"/>
  <c r="I1063" i="1" l="1"/>
  <c r="I1064" i="1" l="1"/>
  <c r="I1065" i="1" l="1"/>
  <c r="I1066" i="1" l="1"/>
  <c r="I1067" i="1" l="1"/>
  <c r="I1068" i="1" l="1"/>
  <c r="I1069" i="1" l="1"/>
  <c r="I1070" i="1" l="1"/>
  <c r="I1071" i="1" l="1"/>
  <c r="I1072" i="1" l="1"/>
  <c r="I1073" i="1" l="1"/>
  <c r="I1074" i="1" l="1"/>
  <c r="I1075" i="1" l="1"/>
  <c r="I1076" i="1" l="1"/>
  <c r="I1077" i="1" l="1"/>
  <c r="I1078" i="1" l="1"/>
  <c r="I1079" i="1" l="1"/>
  <c r="I1080" i="1" l="1"/>
  <c r="I1081" i="1" l="1"/>
  <c r="I1082" i="1" l="1"/>
  <c r="I1083" i="1" l="1"/>
  <c r="I1084" i="1" l="1"/>
  <c r="I1085" i="1" l="1"/>
  <c r="I1086" i="1" l="1"/>
  <c r="I1087" i="1" l="1"/>
  <c r="I1088" i="1" l="1"/>
  <c r="I1089" i="1" l="1"/>
  <c r="I1090" i="1" l="1"/>
  <c r="I1091" i="1" l="1"/>
  <c r="I1092" i="1" l="1"/>
  <c r="I1093" i="1" l="1"/>
  <c r="I1094" i="1" l="1"/>
  <c r="I1095" i="1" l="1"/>
  <c r="I1096" i="1" l="1"/>
  <c r="I1097" i="1" l="1"/>
  <c r="I1098" i="1" l="1"/>
  <c r="I1099" i="1" l="1"/>
  <c r="I1100" i="1" l="1"/>
  <c r="I1101" i="1" l="1"/>
  <c r="I1102" i="1" l="1"/>
  <c r="I1103" i="1" l="1"/>
  <c r="I1104" i="1" l="1"/>
  <c r="I1105" i="1" l="1"/>
  <c r="I1106" i="1" l="1"/>
  <c r="I1107" i="1" l="1"/>
  <c r="I1108" i="1" l="1"/>
  <c r="I1109" i="1" l="1"/>
  <c r="I1110" i="1" l="1"/>
  <c r="I1111" i="1" l="1"/>
  <c r="I1112" i="1" l="1"/>
  <c r="I1113" i="1" l="1"/>
  <c r="I1114" i="1" l="1"/>
  <c r="I1115" i="1" l="1"/>
  <c r="I1116" i="1" l="1"/>
  <c r="I1117" i="1" l="1"/>
  <c r="I1118" i="1" l="1"/>
  <c r="I1119" i="1" l="1"/>
  <c r="I1120" i="1" l="1"/>
  <c r="I1121" i="1" l="1"/>
  <c r="I1122" i="1" l="1"/>
  <c r="I1123" i="1" l="1"/>
  <c r="I1124" i="1" l="1"/>
  <c r="I1125" i="1" l="1"/>
  <c r="I1126" i="1" l="1"/>
  <c r="I1127" i="1" l="1"/>
  <c r="I1128" i="1" l="1"/>
  <c r="I1129" i="1" l="1"/>
  <c r="I1130" i="1" l="1"/>
  <c r="I1131" i="1" l="1"/>
  <c r="I1132" i="1" l="1"/>
  <c r="I1133" i="1" l="1"/>
  <c r="I1134" i="1" l="1"/>
  <c r="I1135" i="1" l="1"/>
  <c r="I1136" i="1" l="1"/>
  <c r="I1137" i="1" l="1"/>
  <c r="I1138" i="1" l="1"/>
  <c r="I1139" i="1" l="1"/>
  <c r="I1140" i="1" l="1"/>
  <c r="I1141" i="1" l="1"/>
  <c r="I1142" i="1" l="1"/>
  <c r="I1143" i="1" l="1"/>
  <c r="I1144" i="1" l="1"/>
  <c r="I1145" i="1" l="1"/>
  <c r="I1146" i="1" l="1"/>
  <c r="I1147" i="1" l="1"/>
  <c r="I1148" i="1" l="1"/>
  <c r="I1149" i="1" l="1"/>
  <c r="I1150" i="1" l="1"/>
  <c r="I1151" i="1" l="1"/>
  <c r="I1152" i="1" l="1"/>
  <c r="I1153" i="1" l="1"/>
  <c r="I1154" i="1" l="1"/>
  <c r="I1155" i="1" l="1"/>
  <c r="I1156" i="1" l="1"/>
  <c r="I1157" i="1" l="1"/>
  <c r="I1158" i="1" l="1"/>
  <c r="I1159" i="1" l="1"/>
  <c r="I1160" i="1" l="1"/>
  <c r="I1161" i="1" l="1"/>
  <c r="I1162" i="1" l="1"/>
  <c r="I1163" i="1" l="1"/>
  <c r="I1164" i="1" l="1"/>
  <c r="I1165" i="1" l="1"/>
  <c r="I1166" i="1" l="1"/>
  <c r="I1167" i="1" l="1"/>
  <c r="I1168" i="1" l="1"/>
  <c r="I1169" i="1" l="1"/>
  <c r="I1170" i="1" l="1"/>
  <c r="I1171" i="1" l="1"/>
  <c r="I1172" i="1" l="1"/>
  <c r="I1173" i="1" l="1"/>
  <c r="I1174" i="1" l="1"/>
  <c r="I1175" i="1" l="1"/>
  <c r="I1176" i="1" l="1"/>
  <c r="I1177" i="1" l="1"/>
  <c r="I1178" i="1" l="1"/>
  <c r="I1179" i="1" l="1"/>
  <c r="I1180" i="1" l="1"/>
  <c r="I1181" i="1" l="1"/>
  <c r="I1182" i="1" l="1"/>
  <c r="I1183" i="1" l="1"/>
  <c r="I1184" i="1" l="1"/>
  <c r="I1185" i="1" l="1"/>
  <c r="I1186" i="1" l="1"/>
  <c r="I1187" i="1" l="1"/>
  <c r="I1188" i="1" l="1"/>
  <c r="I1189" i="1" l="1"/>
  <c r="I1190" i="1" l="1"/>
  <c r="I1191" i="1" l="1"/>
  <c r="I1192" i="1" l="1"/>
  <c r="I1193" i="1" l="1"/>
  <c r="I1194" i="1" l="1"/>
  <c r="I1195" i="1" l="1"/>
  <c r="I1196" i="1" l="1"/>
  <c r="I1197" i="1" l="1"/>
  <c r="I1198" i="1" l="1"/>
  <c r="I1199" i="1" l="1"/>
  <c r="I1200" i="1" l="1"/>
  <c r="I1201" i="1" l="1"/>
  <c r="I1202" i="1" l="1"/>
  <c r="I1203" i="1" l="1"/>
  <c r="I1204" i="1" l="1"/>
  <c r="I1205" i="1" l="1"/>
  <c r="I1206" i="1" l="1"/>
  <c r="I1207" i="1" l="1"/>
  <c r="I1208" i="1" l="1"/>
  <c r="I1209" i="1" l="1"/>
  <c r="I1210" i="1" l="1"/>
  <c r="I1211" i="1" l="1"/>
  <c r="I1212" i="1" l="1"/>
  <c r="I1213" i="1" l="1"/>
  <c r="I1214" i="1" l="1"/>
  <c r="I1215" i="1" l="1"/>
  <c r="I1216" i="1" l="1"/>
  <c r="I1217" i="1" l="1"/>
  <c r="I1218" i="1" l="1"/>
  <c r="I1219" i="1" l="1"/>
  <c r="I1220" i="1" l="1"/>
  <c r="I1221" i="1" l="1"/>
  <c r="I1222" i="1" l="1"/>
  <c r="I1223" i="1" l="1"/>
  <c r="I1224" i="1" l="1"/>
  <c r="I1225" i="1" l="1"/>
  <c r="I1226" i="1" l="1"/>
  <c r="I1227" i="1" l="1"/>
  <c r="I1228" i="1" l="1"/>
  <c r="I1229" i="1" l="1"/>
  <c r="I1230" i="1" l="1"/>
  <c r="I1231" i="1" l="1"/>
  <c r="I1232" i="1" l="1"/>
  <c r="I1233" i="1" l="1"/>
  <c r="I1234" i="1" l="1"/>
  <c r="I1235" i="1" l="1"/>
  <c r="I1236" i="1" l="1"/>
  <c r="I1237" i="1" l="1"/>
  <c r="I1238" i="1" l="1"/>
  <c r="I1239" i="1" l="1"/>
  <c r="I1240" i="1" l="1"/>
  <c r="I1241" i="1" l="1"/>
  <c r="I1242" i="1" l="1"/>
  <c r="I1243" i="1" l="1"/>
  <c r="I1244" i="1" l="1"/>
  <c r="I1245" i="1" l="1"/>
  <c r="I1246" i="1" l="1"/>
  <c r="I1247" i="1" l="1"/>
  <c r="I1248" i="1" l="1"/>
  <c r="I1249" i="1" l="1"/>
  <c r="I1250" i="1" l="1"/>
  <c r="I1251" i="1" l="1"/>
  <c r="I1252" i="1" l="1"/>
  <c r="I1253" i="1" l="1"/>
  <c r="I1254" i="1" l="1"/>
  <c r="I1255" i="1" l="1"/>
  <c r="I1256" i="1" l="1"/>
  <c r="I1257" i="1" l="1"/>
  <c r="I1258" i="1" l="1"/>
  <c r="I1259" i="1" l="1"/>
  <c r="I1260" i="1" l="1"/>
  <c r="I1261" i="1" l="1"/>
  <c r="I1262" i="1" l="1"/>
  <c r="I1263" i="1" l="1"/>
  <c r="I1264" i="1" l="1"/>
  <c r="I1265" i="1" l="1"/>
  <c r="I1266" i="1" l="1"/>
  <c r="I1267" i="1" l="1"/>
  <c r="I1268" i="1" l="1"/>
  <c r="I1269" i="1" l="1"/>
  <c r="I1270" i="1" l="1"/>
  <c r="I1271" i="1" l="1"/>
  <c r="I1272" i="1" l="1"/>
  <c r="I1273" i="1" l="1"/>
  <c r="I1274" i="1" l="1"/>
  <c r="I1275" i="1" l="1"/>
  <c r="I1276" i="1" l="1"/>
  <c r="I1277" i="1" l="1"/>
  <c r="I1278" i="1" l="1"/>
  <c r="I1279" i="1" l="1"/>
  <c r="I1280" i="1" l="1"/>
  <c r="I1281" i="1" l="1"/>
  <c r="I1282" i="1" l="1"/>
  <c r="I1283" i="1" l="1"/>
  <c r="I1284" i="1" l="1"/>
  <c r="I1285" i="1" l="1"/>
  <c r="I1286" i="1" l="1"/>
  <c r="I1287" i="1" l="1"/>
  <c r="I1288" i="1" l="1"/>
  <c r="I1289" i="1" l="1"/>
  <c r="I1290" i="1" l="1"/>
  <c r="I1291" i="1" l="1"/>
  <c r="I1292" i="1" l="1"/>
  <c r="I1293" i="1" l="1"/>
  <c r="I1294" i="1" l="1"/>
  <c r="I1295" i="1" l="1"/>
  <c r="I1296" i="1" l="1"/>
  <c r="I1297" i="1" l="1"/>
  <c r="I1298" i="1" l="1"/>
  <c r="I1299" i="1" l="1"/>
  <c r="I1300" i="1" l="1"/>
  <c r="I1301" i="1" l="1"/>
  <c r="I1302" i="1" l="1"/>
  <c r="I1303" i="1" l="1"/>
  <c r="I1304" i="1" l="1"/>
  <c r="I1305" i="1" l="1"/>
  <c r="I1306" i="1" l="1"/>
  <c r="I1307" i="1" l="1"/>
  <c r="I1308" i="1" l="1"/>
  <c r="I1309" i="1" l="1"/>
  <c r="I1310" i="1" l="1"/>
  <c r="I1311" i="1" l="1"/>
  <c r="I1312" i="1" l="1"/>
  <c r="I1313" i="1" l="1"/>
  <c r="I1314" i="1" l="1"/>
  <c r="I1315" i="1" l="1"/>
  <c r="I1316" i="1" l="1"/>
  <c r="I1317" i="1" l="1"/>
  <c r="I1318" i="1" l="1"/>
  <c r="I1319" i="1" l="1"/>
  <c r="I1320" i="1" l="1"/>
  <c r="I1321" i="1" l="1"/>
  <c r="I1322" i="1" l="1"/>
  <c r="I1323" i="1" l="1"/>
  <c r="I1324" i="1" l="1"/>
  <c r="I1325" i="1" l="1"/>
  <c r="I1326" i="1" l="1"/>
  <c r="I1327" i="1" l="1"/>
  <c r="I1328" i="1" l="1"/>
  <c r="I1329" i="1" l="1"/>
  <c r="I1330" i="1" l="1"/>
  <c r="I1331" i="1" l="1"/>
  <c r="I1332" i="1" l="1"/>
  <c r="I1333" i="1" l="1"/>
  <c r="I1334" i="1" l="1"/>
  <c r="I1335" i="1" l="1"/>
  <c r="I1336" i="1" l="1"/>
  <c r="I1337" i="1" l="1"/>
  <c r="I1338" i="1" l="1"/>
  <c r="I1339" i="1" l="1"/>
  <c r="I1340" i="1" l="1"/>
  <c r="I1341" i="1" l="1"/>
  <c r="I1342" i="1" l="1"/>
  <c r="I1343" i="1" l="1"/>
  <c r="I1344" i="1" l="1"/>
  <c r="I1345" i="1" l="1"/>
  <c r="I1346" i="1" l="1"/>
  <c r="I1347" i="1" l="1"/>
  <c r="I1348" i="1" l="1"/>
  <c r="I1349" i="1" l="1"/>
  <c r="I1350" i="1" l="1"/>
  <c r="I1351" i="1" l="1"/>
  <c r="I1352" i="1" l="1"/>
  <c r="I1353" i="1" l="1"/>
  <c r="I1354" i="1" l="1"/>
  <c r="I1355" i="1" l="1"/>
  <c r="I1356" i="1" l="1"/>
  <c r="I1357" i="1" l="1"/>
  <c r="I1358" i="1" l="1"/>
  <c r="I1359" i="1" l="1"/>
  <c r="I1360" i="1" l="1"/>
  <c r="I1361" i="1" l="1"/>
  <c r="I1362" i="1" l="1"/>
  <c r="I1363" i="1" l="1"/>
  <c r="I1364" i="1" l="1"/>
  <c r="I1365" i="1" l="1"/>
  <c r="I1366" i="1" l="1"/>
  <c r="I1367" i="1" l="1"/>
  <c r="I1368" i="1" l="1"/>
  <c r="I1369" i="1" l="1"/>
  <c r="I1370" i="1" l="1"/>
  <c r="I1371" i="1" l="1"/>
  <c r="I1372" i="1" l="1"/>
  <c r="I1373" i="1" l="1"/>
  <c r="I1374" i="1" l="1"/>
  <c r="I1375" i="1" l="1"/>
  <c r="I1376" i="1" l="1"/>
  <c r="I1377" i="1" l="1"/>
  <c r="I1378" i="1" l="1"/>
  <c r="I1379" i="1" l="1"/>
  <c r="I1380" i="1" l="1"/>
  <c r="I1381" i="1" l="1"/>
  <c r="I1382" i="1" l="1"/>
  <c r="I1383" i="1" l="1"/>
  <c r="I1384" i="1" l="1"/>
  <c r="I1385" i="1" l="1"/>
  <c r="I1386" i="1" l="1"/>
  <c r="I1387" i="1" l="1"/>
  <c r="I1388" i="1" l="1"/>
  <c r="I1389" i="1" l="1"/>
  <c r="I1390" i="1" l="1"/>
  <c r="I1391" i="1" l="1"/>
  <c r="I1392" i="1" l="1"/>
  <c r="I1393" i="1" l="1"/>
  <c r="I1394" i="1" l="1"/>
  <c r="I1395" i="1" l="1"/>
  <c r="I1396" i="1" l="1"/>
  <c r="I1397" i="1" l="1"/>
  <c r="I1398" i="1" l="1"/>
  <c r="I1399" i="1" l="1"/>
  <c r="I1400" i="1" l="1"/>
  <c r="I1401" i="1" l="1"/>
  <c r="I1402" i="1" l="1"/>
  <c r="I1403" i="1" l="1"/>
  <c r="I1404" i="1" l="1"/>
  <c r="I1405" i="1" l="1"/>
  <c r="I1406" i="1" l="1"/>
  <c r="I1407" i="1" l="1"/>
  <c r="I1408" i="1" l="1"/>
  <c r="I1409" i="1" l="1"/>
  <c r="I1410" i="1" l="1"/>
  <c r="I1411" i="1" l="1"/>
  <c r="I1412" i="1" l="1"/>
  <c r="I1413" i="1" l="1"/>
  <c r="I1414" i="1" l="1"/>
  <c r="I1415" i="1" l="1"/>
  <c r="I1416" i="1" l="1"/>
  <c r="I1417" i="1" l="1"/>
  <c r="I1418" i="1" l="1"/>
  <c r="I1419" i="1" l="1"/>
  <c r="I1420" i="1" l="1"/>
  <c r="I1421" i="1" l="1"/>
  <c r="I1422" i="1" l="1"/>
  <c r="I1423" i="1" l="1"/>
  <c r="I1424" i="1" l="1"/>
  <c r="I1425" i="1" l="1"/>
  <c r="I1426" i="1" l="1"/>
  <c r="I1427" i="1" l="1"/>
  <c r="I1428" i="1" l="1"/>
  <c r="I1429" i="1" l="1"/>
  <c r="I1430" i="1" l="1"/>
  <c r="I1431" i="1" l="1"/>
  <c r="I1432" i="1" l="1"/>
  <c r="I1433" i="1" l="1"/>
  <c r="I1434" i="1" l="1"/>
  <c r="I1435" i="1" l="1"/>
  <c r="I1436" i="1" l="1"/>
  <c r="I1437" i="1" l="1"/>
  <c r="I1438" i="1" l="1"/>
  <c r="I1439" i="1" l="1"/>
  <c r="I1440" i="1" l="1"/>
  <c r="I1441" i="1" l="1"/>
  <c r="I1442" i="1" l="1"/>
  <c r="I1443" i="1" l="1"/>
  <c r="I1444" i="1" l="1"/>
  <c r="I1445" i="1" l="1"/>
  <c r="I1446" i="1" l="1"/>
  <c r="I1447" i="1" l="1"/>
  <c r="I1448" i="1" l="1"/>
  <c r="I1449" i="1" l="1"/>
  <c r="I1450" i="1" l="1"/>
  <c r="I1451" i="1" l="1"/>
  <c r="I1452" i="1" l="1"/>
  <c r="I1453" i="1" l="1"/>
  <c r="I1454" i="1" l="1"/>
  <c r="I1455" i="1" l="1"/>
  <c r="I1456" i="1" l="1"/>
  <c r="I1457" i="1" l="1"/>
  <c r="I1458" i="1" l="1"/>
  <c r="I1459" i="1" l="1"/>
  <c r="I1460" i="1" l="1"/>
  <c r="I1461" i="1" l="1"/>
  <c r="I1462" i="1" l="1"/>
  <c r="I1463" i="1" l="1"/>
  <c r="I1464" i="1" l="1"/>
  <c r="I1465" i="1" l="1"/>
  <c r="I1466" i="1" l="1"/>
  <c r="I1467" i="1" l="1"/>
  <c r="I1468" i="1" l="1"/>
  <c r="I1469" i="1" l="1"/>
  <c r="I1470" i="1" l="1"/>
  <c r="I1471" i="1" l="1"/>
  <c r="I1472" i="1" l="1"/>
  <c r="I1473" i="1" l="1"/>
  <c r="I1474" i="1" l="1"/>
  <c r="I1475" i="1" l="1"/>
  <c r="I1476" i="1" l="1"/>
  <c r="I1477" i="1" l="1"/>
  <c r="I1478" i="1" l="1"/>
  <c r="I1479" i="1" l="1"/>
  <c r="I1480" i="1" l="1"/>
  <c r="I1481" i="1" l="1"/>
  <c r="I1482" i="1" l="1"/>
  <c r="I1483" i="1" l="1"/>
  <c r="I1484" i="1" l="1"/>
  <c r="I1485" i="1" l="1"/>
  <c r="I1486" i="1" l="1"/>
  <c r="I1487" i="1" l="1"/>
  <c r="I1488" i="1" l="1"/>
  <c r="I1489" i="1" l="1"/>
  <c r="I1490" i="1" l="1"/>
  <c r="I1491" i="1" l="1"/>
  <c r="I1492" i="1" l="1"/>
  <c r="I1493" i="1" l="1"/>
  <c r="I1494" i="1" l="1"/>
  <c r="I1495" i="1" l="1"/>
  <c r="I1496" i="1" l="1"/>
  <c r="I1497" i="1" l="1"/>
  <c r="I1498" i="1" l="1"/>
  <c r="I1499" i="1" l="1"/>
  <c r="I1500" i="1" l="1"/>
  <c r="I1501" i="1" l="1"/>
  <c r="I1502" i="1" l="1"/>
  <c r="I1503" i="1" l="1"/>
  <c r="I1504" i="1" l="1"/>
  <c r="I1505" i="1" l="1"/>
  <c r="I1506" i="1" l="1"/>
  <c r="I1507" i="1" l="1"/>
  <c r="I1508" i="1" l="1"/>
  <c r="I1509" i="1" l="1"/>
  <c r="I1510" i="1" l="1"/>
  <c r="I1511" i="1" l="1"/>
  <c r="I1512" i="1" l="1"/>
  <c r="I1513" i="1" l="1"/>
  <c r="I1514" i="1" l="1"/>
  <c r="I1515" i="1" l="1"/>
  <c r="I1516" i="1" l="1"/>
  <c r="I1517" i="1" l="1"/>
  <c r="I1518" i="1" l="1"/>
  <c r="I1519" i="1" l="1"/>
  <c r="I1520" i="1" l="1"/>
  <c r="I1521" i="1" l="1"/>
  <c r="I1522" i="1" l="1"/>
  <c r="I1523" i="1" l="1"/>
  <c r="I1524" i="1" l="1"/>
  <c r="I1525" i="1" l="1"/>
  <c r="I1526" i="1" l="1"/>
  <c r="I1527" i="1" l="1"/>
  <c r="I1528" i="1" l="1"/>
  <c r="I1529" i="1" l="1"/>
  <c r="I1530" i="1" l="1"/>
  <c r="I1531" i="1" l="1"/>
  <c r="I1532" i="1" l="1"/>
  <c r="I1533" i="1" l="1"/>
  <c r="I1534" i="1" l="1"/>
  <c r="I1535" i="1" l="1"/>
  <c r="I1536" i="1" l="1"/>
  <c r="I1537" i="1" l="1"/>
  <c r="I1538" i="1" l="1"/>
  <c r="I1539" i="1" l="1"/>
  <c r="I1540" i="1" l="1"/>
  <c r="I1541" i="1" l="1"/>
  <c r="I1542" i="1" l="1"/>
  <c r="I1543" i="1" l="1"/>
  <c r="I1544" i="1" l="1"/>
  <c r="I1545" i="1" l="1"/>
  <c r="I1546" i="1" l="1"/>
  <c r="I1547" i="1" l="1"/>
  <c r="I1548" i="1" l="1"/>
  <c r="I1549" i="1" l="1"/>
  <c r="I1550" i="1" l="1"/>
  <c r="I1551" i="1" l="1"/>
  <c r="I1552" i="1" l="1"/>
  <c r="I1553" i="1" l="1"/>
  <c r="I1554" i="1" l="1"/>
  <c r="I1555" i="1" l="1"/>
  <c r="I1556" i="1" l="1"/>
  <c r="I1557" i="1" l="1"/>
  <c r="I1558" i="1" l="1"/>
  <c r="I1559" i="1" l="1"/>
  <c r="I1560" i="1" l="1"/>
  <c r="I1561" i="1" l="1"/>
  <c r="I1562" i="1" l="1"/>
  <c r="I1563" i="1" l="1"/>
  <c r="I1564" i="1" l="1"/>
  <c r="I1565" i="1" l="1"/>
  <c r="I1566" i="1" l="1"/>
  <c r="I1567" i="1" l="1"/>
  <c r="I1568" i="1" l="1"/>
  <c r="I1569" i="1" l="1"/>
  <c r="I1570" i="1" l="1"/>
  <c r="I1571" i="1" l="1"/>
  <c r="I1572" i="1" l="1"/>
  <c r="I1573" i="1" l="1"/>
  <c r="I1574" i="1" l="1"/>
  <c r="I1575" i="1" l="1"/>
  <c r="I1576" i="1" l="1"/>
  <c r="I1577" i="1" l="1"/>
  <c r="I1578" i="1" l="1"/>
  <c r="I1579" i="1" l="1"/>
  <c r="I1580" i="1" l="1"/>
  <c r="I1581" i="1" l="1"/>
  <c r="I1582" i="1" l="1"/>
  <c r="I1583" i="1" l="1"/>
  <c r="I1584" i="1" l="1"/>
  <c r="I1585" i="1" l="1"/>
  <c r="I1586" i="1" l="1"/>
  <c r="I1587" i="1" l="1"/>
  <c r="I1588" i="1" l="1"/>
  <c r="I1589" i="1" l="1"/>
  <c r="I1590" i="1" l="1"/>
  <c r="I1591" i="1" l="1"/>
  <c r="I1592" i="1" l="1"/>
  <c r="I1593" i="1" l="1"/>
  <c r="I1594" i="1" l="1"/>
  <c r="I1595" i="1" l="1"/>
  <c r="I1596" i="1" l="1"/>
  <c r="I1597" i="1" l="1"/>
  <c r="I1598" i="1" l="1"/>
  <c r="I1599" i="1" l="1"/>
  <c r="I1600" i="1" l="1"/>
  <c r="I1601" i="1" l="1"/>
  <c r="I1602" i="1" l="1"/>
  <c r="I1603" i="1" l="1"/>
  <c r="I1604" i="1" l="1"/>
  <c r="I1605" i="1" l="1"/>
  <c r="I1606" i="1" l="1"/>
  <c r="I1607" i="1" l="1"/>
  <c r="I1608" i="1" l="1"/>
  <c r="I1609" i="1" l="1"/>
  <c r="I1610" i="1" l="1"/>
  <c r="I1611" i="1" l="1"/>
  <c r="I1612" i="1" l="1"/>
  <c r="I1613" i="1" l="1"/>
  <c r="I1614" i="1" l="1"/>
  <c r="I1615" i="1" l="1"/>
  <c r="I1616" i="1" l="1"/>
  <c r="I1617" i="1" l="1"/>
  <c r="I1618" i="1" l="1"/>
  <c r="I1619" i="1" l="1"/>
  <c r="I1620" i="1" l="1"/>
  <c r="I1621" i="1" l="1"/>
  <c r="I1622" i="1" l="1"/>
  <c r="I1623" i="1" l="1"/>
  <c r="I1624" i="1" l="1"/>
  <c r="I1625" i="1" l="1"/>
  <c r="I1626" i="1" l="1"/>
  <c r="I1627" i="1" l="1"/>
  <c r="I1628" i="1" l="1"/>
  <c r="I1629" i="1" l="1"/>
  <c r="I1630" i="1" l="1"/>
  <c r="I1631" i="1" l="1"/>
  <c r="I1632" i="1" l="1"/>
  <c r="I1633" i="1" l="1"/>
  <c r="I1634" i="1" l="1"/>
  <c r="I1635" i="1" l="1"/>
  <c r="I1636" i="1" l="1"/>
  <c r="I1637" i="1" l="1"/>
  <c r="I1638" i="1" l="1"/>
  <c r="I1639" i="1" l="1"/>
  <c r="I1640" i="1" l="1"/>
  <c r="I1641" i="1" l="1"/>
  <c r="I1642" i="1" l="1"/>
  <c r="I1643" i="1" l="1"/>
  <c r="I1644" i="1" l="1"/>
  <c r="I1645" i="1" l="1"/>
  <c r="I1646" i="1" l="1"/>
  <c r="I1647" i="1" l="1"/>
  <c r="I1648" i="1" l="1"/>
  <c r="I1649" i="1" l="1"/>
  <c r="I1650" i="1" l="1"/>
  <c r="I1651" i="1" l="1"/>
  <c r="I1652" i="1" l="1"/>
  <c r="I1653" i="1" l="1"/>
  <c r="I1654" i="1" l="1"/>
  <c r="I1655" i="1" l="1"/>
  <c r="I1656" i="1" l="1"/>
  <c r="I1657" i="1" l="1"/>
  <c r="I1658" i="1" l="1"/>
  <c r="I1659" i="1" l="1"/>
  <c r="I1660" i="1" l="1"/>
  <c r="I1661" i="1" l="1"/>
  <c r="I1662" i="1" l="1"/>
  <c r="I1663" i="1" l="1"/>
  <c r="I1664" i="1" l="1"/>
  <c r="I1665" i="1" l="1"/>
  <c r="I1666" i="1" l="1"/>
  <c r="I1667" i="1" l="1"/>
  <c r="I1668" i="1" l="1"/>
  <c r="I1669" i="1" l="1"/>
  <c r="I1670" i="1" l="1"/>
  <c r="I1671" i="1" l="1"/>
  <c r="I1672" i="1" l="1"/>
  <c r="I1673" i="1" l="1"/>
  <c r="I1674" i="1" l="1"/>
  <c r="I1675" i="1" l="1"/>
  <c r="I1676" i="1" l="1"/>
  <c r="I1677" i="1" l="1"/>
  <c r="I1678" i="1" l="1"/>
  <c r="I1679" i="1" l="1"/>
  <c r="I1680" i="1" l="1"/>
  <c r="I1681" i="1" l="1"/>
  <c r="I1682" i="1" l="1"/>
  <c r="I1683" i="1" l="1"/>
  <c r="I1684" i="1" l="1"/>
  <c r="I1685" i="1" l="1"/>
  <c r="I1686" i="1" l="1"/>
  <c r="I1687" i="1" l="1"/>
  <c r="I1688" i="1" l="1"/>
  <c r="I1689" i="1" l="1"/>
  <c r="I1690" i="1" l="1"/>
  <c r="I1691" i="1" l="1"/>
  <c r="I1692" i="1" l="1"/>
  <c r="I1693" i="1" l="1"/>
  <c r="I1694" i="1" l="1"/>
  <c r="I1695" i="1" l="1"/>
  <c r="I1696" i="1" l="1"/>
  <c r="I1697" i="1" l="1"/>
  <c r="I1698" i="1" l="1"/>
  <c r="I1699" i="1" l="1"/>
  <c r="I1700" i="1" l="1"/>
  <c r="I1701" i="1" l="1"/>
  <c r="I1702" i="1" l="1"/>
  <c r="I1703" i="1" l="1"/>
  <c r="I1704" i="1" l="1"/>
  <c r="I1705" i="1" l="1"/>
  <c r="I1706" i="1" l="1"/>
  <c r="I1707" i="1" l="1"/>
  <c r="I1708" i="1" l="1"/>
  <c r="I1709" i="1" l="1"/>
  <c r="I1710" i="1" l="1"/>
  <c r="I1711" i="1" l="1"/>
  <c r="I1712" i="1" l="1"/>
  <c r="I1713" i="1" l="1"/>
  <c r="I1714" i="1" l="1"/>
  <c r="I1715" i="1" l="1"/>
  <c r="I1716" i="1" l="1"/>
  <c r="I1717" i="1" l="1"/>
  <c r="I1718" i="1" l="1"/>
  <c r="I1719" i="1" l="1"/>
  <c r="I1720" i="1" l="1"/>
  <c r="I1721" i="1" l="1"/>
  <c r="I1722" i="1" l="1"/>
  <c r="I1723" i="1" l="1"/>
  <c r="I1724" i="1" l="1"/>
  <c r="I1725" i="1" l="1"/>
  <c r="I1726" i="1" l="1"/>
  <c r="I1727" i="1" l="1"/>
  <c r="I1728" i="1" l="1"/>
  <c r="I1729" i="1" l="1"/>
  <c r="I1730" i="1" l="1"/>
  <c r="I1731" i="1" l="1"/>
  <c r="I1732" i="1" l="1"/>
  <c r="I1733" i="1" l="1"/>
  <c r="I1734" i="1" l="1"/>
  <c r="I1735" i="1" l="1"/>
  <c r="I1736" i="1" l="1"/>
  <c r="I1737" i="1" l="1"/>
  <c r="I1738" i="1" l="1"/>
  <c r="I1739" i="1" l="1"/>
  <c r="I1740" i="1" l="1"/>
  <c r="I1741" i="1" l="1"/>
  <c r="I1742" i="1" l="1"/>
  <c r="I1743" i="1" l="1"/>
  <c r="I1744" i="1" l="1"/>
  <c r="I1745" i="1" l="1"/>
  <c r="I1746" i="1" l="1"/>
  <c r="I1747" i="1" l="1"/>
  <c r="I1748" i="1" l="1"/>
  <c r="I1749" i="1" l="1"/>
  <c r="I1750" i="1" l="1"/>
  <c r="I1751" i="1" l="1"/>
  <c r="I1752" i="1" l="1"/>
  <c r="I1753" i="1" l="1"/>
  <c r="I1754" i="1" l="1"/>
  <c r="I1755" i="1" l="1"/>
  <c r="I1756" i="1" l="1"/>
  <c r="I1757" i="1" l="1"/>
  <c r="I1758" i="1" l="1"/>
  <c r="I1759" i="1" l="1"/>
  <c r="I1760" i="1" l="1"/>
  <c r="I1761" i="1" l="1"/>
  <c r="I1762" i="1" l="1"/>
  <c r="I1763" i="1" l="1"/>
  <c r="I1764" i="1" l="1"/>
  <c r="I1765" i="1" l="1"/>
  <c r="I1766" i="1" l="1"/>
  <c r="I1767" i="1" l="1"/>
  <c r="I1768" i="1" l="1"/>
  <c r="I1769" i="1" l="1"/>
  <c r="I1770" i="1" l="1"/>
  <c r="I1771" i="1" l="1"/>
  <c r="I1772" i="1" l="1"/>
  <c r="I1773" i="1" l="1"/>
  <c r="I1774" i="1" l="1"/>
  <c r="I1775" i="1" l="1"/>
  <c r="I1776" i="1" l="1"/>
  <c r="I1777" i="1" l="1"/>
  <c r="I1778" i="1" l="1"/>
  <c r="I1779" i="1" l="1"/>
  <c r="I1780" i="1" l="1"/>
  <c r="I1781" i="1" l="1"/>
  <c r="I1782" i="1" l="1"/>
  <c r="I1783" i="1" l="1"/>
  <c r="I1784" i="1" l="1"/>
  <c r="I1785" i="1" l="1"/>
  <c r="I1786" i="1" l="1"/>
  <c r="I1787" i="1" l="1"/>
  <c r="I1788" i="1" l="1"/>
  <c r="I1789" i="1" l="1"/>
  <c r="I1790" i="1" l="1"/>
  <c r="I1791" i="1" l="1"/>
  <c r="I1792" i="1" l="1"/>
  <c r="I1793" i="1" l="1"/>
  <c r="I1794" i="1" l="1"/>
  <c r="I1795" i="1" l="1"/>
  <c r="I1796" i="1" l="1"/>
  <c r="I1797" i="1" l="1"/>
  <c r="I1798" i="1" l="1"/>
  <c r="I1799" i="1" l="1"/>
  <c r="I1800" i="1" l="1"/>
  <c r="I1801" i="1" l="1"/>
  <c r="I1802" i="1" l="1"/>
  <c r="I1803" i="1" l="1"/>
  <c r="I1804" i="1" l="1"/>
  <c r="I1805" i="1" l="1"/>
  <c r="I1806" i="1" l="1"/>
  <c r="I1807" i="1" l="1"/>
  <c r="I1808" i="1" l="1"/>
  <c r="I1809" i="1" l="1"/>
  <c r="I1810" i="1" l="1"/>
  <c r="I1811" i="1" l="1"/>
  <c r="I1812" i="1" l="1"/>
  <c r="I1813" i="1" l="1"/>
  <c r="I1814" i="1" l="1"/>
  <c r="I1815" i="1" l="1"/>
  <c r="I1816" i="1" l="1"/>
  <c r="I1817" i="1" l="1"/>
  <c r="I1818" i="1" l="1"/>
  <c r="I1819" i="1" l="1"/>
  <c r="I1820" i="1" l="1"/>
  <c r="I1821" i="1" l="1"/>
  <c r="I1822" i="1" l="1"/>
  <c r="I1823" i="1" l="1"/>
  <c r="I1824" i="1" l="1"/>
  <c r="I1825" i="1" l="1"/>
  <c r="I1826" i="1" l="1"/>
  <c r="I1827" i="1" l="1"/>
  <c r="I1828" i="1" l="1"/>
  <c r="I1829" i="1" l="1"/>
  <c r="I1830" i="1" l="1"/>
  <c r="I1831" i="1" l="1"/>
  <c r="I1832" i="1" l="1"/>
  <c r="I1833" i="1" l="1"/>
  <c r="I1834" i="1" l="1"/>
  <c r="I1835" i="1" l="1"/>
  <c r="I1836" i="1" l="1"/>
  <c r="I1837" i="1" l="1"/>
  <c r="I1838" i="1" l="1"/>
  <c r="I1839" i="1" l="1"/>
  <c r="I1840" i="1" l="1"/>
  <c r="I1841" i="1" l="1"/>
  <c r="I1842" i="1" l="1"/>
  <c r="I1843" i="1" l="1"/>
  <c r="I1844" i="1" l="1"/>
  <c r="I1845" i="1" l="1"/>
  <c r="I1846" i="1" l="1"/>
  <c r="I1847" i="1" l="1"/>
  <c r="I1848" i="1" l="1"/>
  <c r="I1849" i="1" l="1"/>
  <c r="I1850" i="1" l="1"/>
  <c r="I1851" i="1" l="1"/>
  <c r="I1852" i="1" l="1"/>
  <c r="I1853" i="1" l="1"/>
  <c r="I1854" i="1" l="1"/>
  <c r="I1855" i="1" l="1"/>
  <c r="I1856" i="1" l="1"/>
  <c r="I1857" i="1" l="1"/>
  <c r="I1858" i="1" l="1"/>
  <c r="I1859" i="1" l="1"/>
  <c r="I1860" i="1" l="1"/>
  <c r="I1861" i="1" l="1"/>
  <c r="I1862" i="1" l="1"/>
  <c r="I1863" i="1" l="1"/>
  <c r="I1864" i="1" l="1"/>
  <c r="I1865" i="1" l="1"/>
  <c r="I1866" i="1" l="1"/>
  <c r="I1867" i="1" l="1"/>
  <c r="I1868" i="1" l="1"/>
  <c r="I1869" i="1" l="1"/>
  <c r="I1870" i="1" l="1"/>
  <c r="I1871" i="1" l="1"/>
  <c r="I1872" i="1" l="1"/>
  <c r="I1873" i="1" l="1"/>
  <c r="I1874" i="1" l="1"/>
  <c r="I1875" i="1" l="1"/>
  <c r="I1876" i="1" l="1"/>
  <c r="I1877" i="1" l="1"/>
  <c r="I1878" i="1" l="1"/>
  <c r="I1879" i="1" l="1"/>
  <c r="I1880" i="1" l="1"/>
  <c r="I1881" i="1" l="1"/>
  <c r="I1882" i="1" l="1"/>
  <c r="I1883" i="1" l="1"/>
  <c r="I1884" i="1" l="1"/>
  <c r="I1885" i="1" l="1"/>
  <c r="I1886" i="1" l="1"/>
  <c r="I1887" i="1" l="1"/>
  <c r="I1888" i="1" l="1"/>
  <c r="I1889" i="1" l="1"/>
  <c r="I1890" i="1" l="1"/>
  <c r="I1891" i="1" l="1"/>
  <c r="I1892" i="1" l="1"/>
  <c r="I1893" i="1" l="1"/>
  <c r="I1894" i="1" l="1"/>
  <c r="I1895" i="1" l="1"/>
  <c r="I1896" i="1" l="1"/>
  <c r="I1897" i="1" l="1"/>
  <c r="I1898" i="1" l="1"/>
  <c r="I1899" i="1" l="1"/>
  <c r="I1900" i="1" l="1"/>
  <c r="I1901" i="1" l="1"/>
  <c r="I1902" i="1" l="1"/>
  <c r="I1903" i="1" l="1"/>
  <c r="I1904" i="1" l="1"/>
  <c r="I1905" i="1" l="1"/>
  <c r="I1906" i="1" l="1"/>
  <c r="I1907" i="1" l="1"/>
  <c r="I1908" i="1" l="1"/>
  <c r="I1909" i="1" l="1"/>
  <c r="I1910" i="1" l="1"/>
  <c r="I1911" i="1" l="1"/>
  <c r="I1912" i="1" l="1"/>
  <c r="I1913" i="1" l="1"/>
  <c r="I1914" i="1" l="1"/>
  <c r="I1915" i="1" l="1"/>
  <c r="I1916" i="1" l="1"/>
  <c r="I1917" i="1" l="1"/>
  <c r="I1918" i="1" l="1"/>
  <c r="I1919" i="1" l="1"/>
  <c r="I1920" i="1" l="1"/>
  <c r="I1921" i="1" l="1"/>
  <c r="I1922" i="1" l="1"/>
  <c r="I1923" i="1" l="1"/>
  <c r="I1924" i="1" l="1"/>
  <c r="I1925" i="1" l="1"/>
  <c r="I1926" i="1" l="1"/>
  <c r="I1927" i="1" l="1"/>
  <c r="I1928" i="1" l="1"/>
  <c r="I1929" i="1" l="1"/>
  <c r="I1930" i="1" l="1"/>
  <c r="I1931" i="1" l="1"/>
  <c r="I1932" i="1" l="1"/>
  <c r="I1933" i="1" l="1"/>
  <c r="I1934" i="1" l="1"/>
  <c r="I1935" i="1" l="1"/>
  <c r="I1936" i="1" l="1"/>
  <c r="I1937" i="1" l="1"/>
  <c r="I1938" i="1" l="1"/>
  <c r="I1939" i="1" l="1"/>
  <c r="I1940" i="1" l="1"/>
  <c r="I1941" i="1" l="1"/>
  <c r="I1942" i="1" l="1"/>
  <c r="I1943" i="1" l="1"/>
  <c r="I1944" i="1" l="1"/>
  <c r="I1945" i="1" l="1"/>
  <c r="I1946" i="1" l="1"/>
  <c r="I1947" i="1" l="1"/>
  <c r="I1948" i="1" l="1"/>
  <c r="I1949" i="1" l="1"/>
  <c r="I1950" i="1" l="1"/>
  <c r="I1951" i="1" l="1"/>
  <c r="I1952" i="1" l="1"/>
  <c r="I1953" i="1" l="1"/>
  <c r="I1954" i="1" l="1"/>
  <c r="I1955" i="1" l="1"/>
  <c r="I1956" i="1" l="1"/>
  <c r="I1957" i="1" l="1"/>
  <c r="I1958" i="1" l="1"/>
  <c r="I1959" i="1" l="1"/>
  <c r="I1960" i="1" l="1"/>
  <c r="I1961" i="1" l="1"/>
  <c r="I1962" i="1" l="1"/>
  <c r="I1963" i="1" l="1"/>
  <c r="I1964" i="1" l="1"/>
  <c r="I1965" i="1" l="1"/>
  <c r="I1966" i="1" l="1"/>
  <c r="I1967" i="1" l="1"/>
  <c r="I1968" i="1" l="1"/>
  <c r="I1969" i="1" l="1"/>
  <c r="I1970" i="1" l="1"/>
  <c r="I1971" i="1" l="1"/>
  <c r="I1972" i="1" l="1"/>
  <c r="I1973" i="1" l="1"/>
  <c r="I1974" i="1" l="1"/>
  <c r="I1975" i="1" l="1"/>
  <c r="I1976" i="1" l="1"/>
  <c r="I1977" i="1" l="1"/>
  <c r="I1978" i="1" l="1"/>
  <c r="I1979" i="1" l="1"/>
  <c r="I1980" i="1" l="1"/>
  <c r="I1981" i="1" l="1"/>
  <c r="I1982" i="1" l="1"/>
  <c r="I1983" i="1" l="1"/>
  <c r="I1984" i="1" l="1"/>
  <c r="I1985" i="1" l="1"/>
  <c r="I1986" i="1" l="1"/>
  <c r="I1987" i="1" l="1"/>
  <c r="I1988" i="1" l="1"/>
  <c r="I1989" i="1" l="1"/>
  <c r="I1990" i="1" l="1"/>
  <c r="I1991" i="1" l="1"/>
  <c r="I1992" i="1" l="1"/>
  <c r="I1993" i="1" l="1"/>
  <c r="I1994" i="1" l="1"/>
  <c r="I1995" i="1" l="1"/>
  <c r="I1996" i="1" l="1"/>
  <c r="I1997" i="1" l="1"/>
  <c r="I1998" i="1" l="1"/>
  <c r="I1999" i="1" l="1"/>
  <c r="I2000" i="1" l="1"/>
  <c r="I2001" i="1" l="1"/>
  <c r="I2002" i="1" l="1"/>
  <c r="I2003" i="1" l="1"/>
  <c r="I2004" i="1" l="1"/>
  <c r="I2005" i="1" l="1"/>
  <c r="I2006" i="1" l="1"/>
  <c r="I2007" i="1" l="1"/>
  <c r="I2008" i="1" l="1"/>
  <c r="I2009" i="1" l="1"/>
  <c r="I2010" i="1" l="1"/>
  <c r="I2011" i="1" l="1"/>
  <c r="I2012" i="1" l="1"/>
  <c r="I2013" i="1" l="1"/>
  <c r="I2014" i="1" l="1"/>
  <c r="I2015" i="1" l="1"/>
  <c r="I2016" i="1" l="1"/>
  <c r="I2017" i="1" l="1"/>
  <c r="I2018" i="1" l="1"/>
  <c r="I2019" i="1" l="1"/>
  <c r="I2020" i="1" l="1"/>
  <c r="I2021" i="1" l="1"/>
  <c r="I2022" i="1" l="1"/>
  <c r="I2023" i="1" l="1"/>
  <c r="I2024" i="1" l="1"/>
  <c r="I2025" i="1" l="1"/>
  <c r="I2026" i="1" l="1"/>
  <c r="I2027" i="1" l="1"/>
  <c r="I2028" i="1" l="1"/>
  <c r="I2029" i="1" l="1"/>
  <c r="I2030" i="1" l="1"/>
  <c r="I2031" i="1" l="1"/>
  <c r="I2032" i="1" l="1"/>
  <c r="I2033" i="1" l="1"/>
  <c r="I2034" i="1" l="1"/>
  <c r="I2035" i="1" l="1"/>
  <c r="I2036" i="1" l="1"/>
  <c r="I2037" i="1" l="1"/>
  <c r="I2038" i="1" l="1"/>
  <c r="I2039" i="1" l="1"/>
  <c r="I2040" i="1" l="1"/>
  <c r="I2041" i="1" l="1"/>
  <c r="I2042" i="1" l="1"/>
  <c r="I2043" i="1" l="1"/>
  <c r="I2044" i="1" l="1"/>
  <c r="I2045" i="1" l="1"/>
  <c r="I2046" i="1" l="1"/>
  <c r="I2047" i="1" l="1"/>
  <c r="I2048" i="1" l="1"/>
  <c r="I2049" i="1" l="1"/>
  <c r="I2050" i="1" l="1"/>
  <c r="I2051" i="1" l="1"/>
  <c r="I2052" i="1" l="1"/>
  <c r="I2053" i="1" l="1"/>
  <c r="I2054" i="1" l="1"/>
  <c r="I2055" i="1" l="1"/>
  <c r="I2056" i="1" l="1"/>
  <c r="I2057" i="1" l="1"/>
  <c r="I2058" i="1" l="1"/>
  <c r="I2059" i="1" l="1"/>
  <c r="I2060" i="1" l="1"/>
  <c r="I2061" i="1" l="1"/>
  <c r="I2062" i="1" l="1"/>
  <c r="I2063" i="1" l="1"/>
  <c r="I2064" i="1" l="1"/>
  <c r="I2065" i="1" l="1"/>
  <c r="I2066" i="1" l="1"/>
  <c r="I2067" i="1" l="1"/>
  <c r="I2068" i="1" l="1"/>
  <c r="I2069" i="1" l="1"/>
  <c r="I2070" i="1" l="1"/>
  <c r="I2071" i="1" l="1"/>
  <c r="I2072" i="1" l="1"/>
  <c r="I2073" i="1" l="1"/>
  <c r="I2074" i="1" l="1"/>
  <c r="I2075" i="1" l="1"/>
  <c r="I2076" i="1" l="1"/>
  <c r="I2077" i="1" l="1"/>
  <c r="I2078" i="1" l="1"/>
  <c r="I2079" i="1" l="1"/>
  <c r="I2080" i="1" l="1"/>
  <c r="I2081" i="1" l="1"/>
  <c r="I2082" i="1" l="1"/>
  <c r="I2083" i="1" l="1"/>
  <c r="I2084" i="1" l="1"/>
  <c r="I2085" i="1" l="1"/>
  <c r="I2086" i="1" l="1"/>
  <c r="I2087" i="1" l="1"/>
  <c r="I2088" i="1" l="1"/>
  <c r="I2089" i="1" l="1"/>
  <c r="I2090" i="1" l="1"/>
  <c r="I2091" i="1" l="1"/>
  <c r="I2092" i="1" l="1"/>
  <c r="I2093" i="1" l="1"/>
  <c r="I2094" i="1" l="1"/>
  <c r="I2095" i="1" l="1"/>
  <c r="I2096" i="1" l="1"/>
  <c r="I2097" i="1" l="1"/>
  <c r="I2098" i="1" l="1"/>
  <c r="I2099" i="1" l="1"/>
  <c r="I2100" i="1" l="1"/>
  <c r="I2101" i="1" l="1"/>
  <c r="I2102" i="1" l="1"/>
  <c r="I2103" i="1" l="1"/>
  <c r="I2104" i="1" l="1"/>
  <c r="I2105" i="1" l="1"/>
  <c r="I2106" i="1" l="1"/>
  <c r="I2107" i="1" l="1"/>
  <c r="I2108" i="1" l="1"/>
  <c r="I2109" i="1" l="1"/>
  <c r="I2110" i="1" l="1"/>
  <c r="I2111" i="1" l="1"/>
  <c r="I2112" i="1" l="1"/>
  <c r="I2113" i="1" l="1"/>
  <c r="I2114" i="1" l="1"/>
  <c r="I2115" i="1" l="1"/>
  <c r="I2116" i="1" l="1"/>
  <c r="I2117" i="1" l="1"/>
  <c r="I2118" i="1" l="1"/>
  <c r="I2119" i="1" l="1"/>
  <c r="I2120" i="1" l="1"/>
  <c r="I2121" i="1" l="1"/>
  <c r="I2122" i="1" l="1"/>
  <c r="I2123" i="1" l="1"/>
  <c r="I2124" i="1" l="1"/>
  <c r="I2125" i="1" l="1"/>
  <c r="I2126" i="1" l="1"/>
  <c r="I2127" i="1" l="1"/>
  <c r="I2128" i="1" l="1"/>
  <c r="I2129" i="1" l="1"/>
  <c r="I2130" i="1" l="1"/>
  <c r="I2131" i="1" l="1"/>
  <c r="I2132" i="1" l="1"/>
  <c r="I2133" i="1" l="1"/>
  <c r="I2134" i="1" l="1"/>
  <c r="I2135" i="1" l="1"/>
  <c r="I2136" i="1" l="1"/>
  <c r="I2137" i="1" l="1"/>
  <c r="I2138" i="1" l="1"/>
  <c r="I2139" i="1" l="1"/>
  <c r="I2140" i="1" l="1"/>
  <c r="I2141" i="1" l="1"/>
  <c r="I2142" i="1" l="1"/>
  <c r="I2143" i="1" l="1"/>
  <c r="I2144" i="1" l="1"/>
  <c r="I2145" i="1" l="1"/>
  <c r="I2146" i="1" l="1"/>
  <c r="I2147" i="1" l="1"/>
  <c r="I2148" i="1" l="1"/>
  <c r="I2149" i="1" l="1"/>
  <c r="I2150" i="1" l="1"/>
  <c r="I2151" i="1" l="1"/>
  <c r="I2152" i="1" l="1"/>
  <c r="I2153" i="1" l="1"/>
  <c r="I2154" i="1" l="1"/>
  <c r="I2155" i="1" l="1"/>
  <c r="I2156" i="1" l="1"/>
  <c r="I2157" i="1" l="1"/>
  <c r="I2158" i="1" l="1"/>
  <c r="I2159" i="1" l="1"/>
  <c r="I2160" i="1" l="1"/>
  <c r="I2161" i="1" l="1"/>
  <c r="I2162" i="1" l="1"/>
  <c r="I2163" i="1" l="1"/>
  <c r="I2164" i="1" l="1"/>
  <c r="I2165" i="1" l="1"/>
  <c r="I2166" i="1" l="1"/>
  <c r="I2167" i="1" l="1"/>
  <c r="I2168" i="1" l="1"/>
  <c r="I2169" i="1" l="1"/>
  <c r="I2170" i="1" l="1"/>
  <c r="I2171" i="1" l="1"/>
  <c r="I2172" i="1" l="1"/>
  <c r="I2173" i="1" l="1"/>
  <c r="I2174" i="1" l="1"/>
  <c r="I2175" i="1" l="1"/>
  <c r="I2176" i="1" l="1"/>
  <c r="I2177" i="1" l="1"/>
  <c r="I2178" i="1" l="1"/>
  <c r="I2179" i="1" l="1"/>
  <c r="I2180" i="1" l="1"/>
  <c r="I2181" i="1" l="1"/>
  <c r="I2182" i="1" l="1"/>
  <c r="I2183" i="1" l="1"/>
  <c r="I2184" i="1" l="1"/>
  <c r="I2185" i="1" l="1"/>
  <c r="I2186" i="1" l="1"/>
  <c r="I2187" i="1" l="1"/>
  <c r="I2188" i="1" l="1"/>
  <c r="I2189" i="1" l="1"/>
  <c r="I2190" i="1" l="1"/>
  <c r="I2191" i="1" l="1"/>
  <c r="I2192" i="1" l="1"/>
  <c r="I2193" i="1" l="1"/>
  <c r="I2194" i="1" l="1"/>
  <c r="I2195" i="1" l="1"/>
  <c r="I2196" i="1" l="1"/>
  <c r="I2197" i="1" l="1"/>
  <c r="I2198" i="1" l="1"/>
  <c r="I2199" i="1" l="1"/>
  <c r="I2200" i="1" l="1"/>
  <c r="I2201" i="1" l="1"/>
  <c r="I2202" i="1" l="1"/>
  <c r="I2203" i="1" l="1"/>
  <c r="I2204" i="1" l="1"/>
  <c r="I2205" i="1" l="1"/>
  <c r="I2206" i="1" l="1"/>
  <c r="I2207" i="1" l="1"/>
  <c r="I2208" i="1" l="1"/>
  <c r="I2209" i="1" l="1"/>
  <c r="I2210" i="1" l="1"/>
  <c r="I2211" i="1" l="1"/>
  <c r="I2212" i="1" l="1"/>
  <c r="I2213" i="1" l="1"/>
  <c r="I2214" i="1" l="1"/>
  <c r="I2215" i="1" l="1"/>
  <c r="I2216" i="1" l="1"/>
  <c r="I2217" i="1" l="1"/>
  <c r="I2218" i="1" l="1"/>
  <c r="I2219" i="1" l="1"/>
  <c r="I2220" i="1" l="1"/>
  <c r="I2221" i="1" l="1"/>
  <c r="I2222" i="1" l="1"/>
  <c r="I2223" i="1" l="1"/>
  <c r="I2224" i="1" l="1"/>
  <c r="I2225" i="1" l="1"/>
  <c r="I2226" i="1" l="1"/>
  <c r="I2227" i="1" l="1"/>
  <c r="I2228" i="1" l="1"/>
  <c r="I2229" i="1" l="1"/>
  <c r="I2230" i="1" l="1"/>
  <c r="I2231" i="1" l="1"/>
  <c r="I2232" i="1" l="1"/>
  <c r="I2233" i="1" l="1"/>
  <c r="I2234" i="1" l="1"/>
  <c r="I2235" i="1" l="1"/>
  <c r="I2236" i="1" l="1"/>
  <c r="I2237" i="1" l="1"/>
  <c r="I2238" i="1" l="1"/>
  <c r="I2239" i="1" l="1"/>
  <c r="I2240" i="1" l="1"/>
  <c r="I2241" i="1" l="1"/>
  <c r="I2242" i="1" l="1"/>
  <c r="I2243" i="1" l="1"/>
  <c r="I2244" i="1" l="1"/>
  <c r="I2245" i="1" l="1"/>
  <c r="I2246" i="1" l="1"/>
  <c r="I2247" i="1" l="1"/>
  <c r="I2248" i="1" l="1"/>
  <c r="I2249" i="1" l="1"/>
  <c r="I2250" i="1" l="1"/>
  <c r="I2251" i="1" l="1"/>
  <c r="I2252" i="1" l="1"/>
  <c r="I2253" i="1" l="1"/>
  <c r="I2254" i="1" l="1"/>
  <c r="I2255" i="1" l="1"/>
  <c r="I2256" i="1" l="1"/>
  <c r="I2257" i="1" l="1"/>
  <c r="I2258" i="1" l="1"/>
  <c r="I2259" i="1" l="1"/>
  <c r="I2260" i="1" l="1"/>
  <c r="I2261" i="1" l="1"/>
  <c r="I2262" i="1" l="1"/>
  <c r="I2263" i="1" l="1"/>
  <c r="I2264" i="1" l="1"/>
  <c r="I2265" i="1" l="1"/>
  <c r="I2266" i="1" l="1"/>
  <c r="I2267" i="1" l="1"/>
  <c r="I2268" i="1" l="1"/>
  <c r="I2269" i="1" l="1"/>
  <c r="I2270" i="1" l="1"/>
  <c r="I2271" i="1" l="1"/>
  <c r="I2272" i="1" l="1"/>
  <c r="I2273" i="1" l="1"/>
  <c r="I2274" i="1" l="1"/>
  <c r="I2275" i="1" l="1"/>
  <c r="I2276" i="1" l="1"/>
  <c r="I2277" i="1" l="1"/>
  <c r="I2278" i="1" l="1"/>
  <c r="I2279" i="1" l="1"/>
  <c r="I2280" i="1" l="1"/>
  <c r="I2281" i="1" l="1"/>
  <c r="I2282" i="1" l="1"/>
  <c r="I2283" i="1" l="1"/>
  <c r="I2284" i="1" l="1"/>
  <c r="I2285" i="1" l="1"/>
  <c r="I2286" i="1" l="1"/>
  <c r="I2287" i="1" l="1"/>
  <c r="I2288" i="1" l="1"/>
  <c r="I2289" i="1" l="1"/>
  <c r="I2290" i="1" l="1"/>
  <c r="I2291" i="1" l="1"/>
  <c r="I2292" i="1" l="1"/>
  <c r="I2293" i="1" l="1"/>
  <c r="I2294" i="1" l="1"/>
  <c r="I2295" i="1" l="1"/>
  <c r="I2296" i="1" l="1"/>
  <c r="I2297" i="1" l="1"/>
  <c r="I2298" i="1" l="1"/>
  <c r="I2299" i="1" l="1"/>
  <c r="I2300" i="1" l="1"/>
  <c r="I2301" i="1" l="1"/>
  <c r="I2302" i="1" l="1"/>
  <c r="I2303" i="1" l="1"/>
  <c r="I2304" i="1" l="1"/>
  <c r="I2305" i="1" l="1"/>
  <c r="I2306" i="1" l="1"/>
  <c r="I2307" i="1" l="1"/>
  <c r="I2308" i="1" l="1"/>
  <c r="I2309" i="1" l="1"/>
  <c r="I2310" i="1" l="1"/>
  <c r="I2311" i="1" l="1"/>
  <c r="I2312" i="1" l="1"/>
  <c r="I2313" i="1" l="1"/>
  <c r="I2314" i="1" l="1"/>
  <c r="I2315" i="1" l="1"/>
  <c r="I2316" i="1" l="1"/>
  <c r="I2317" i="1" l="1"/>
  <c r="I2318" i="1" l="1"/>
  <c r="I2319" i="1" l="1"/>
  <c r="I2320" i="1" l="1"/>
  <c r="I2321" i="1" l="1"/>
  <c r="I2322" i="1" l="1"/>
  <c r="I2323" i="1" l="1"/>
  <c r="I2324" i="1" l="1"/>
  <c r="I2325" i="1" l="1"/>
  <c r="I2326" i="1" l="1"/>
  <c r="I2327" i="1" l="1"/>
  <c r="I2328" i="1" l="1"/>
  <c r="I2329" i="1" l="1"/>
  <c r="I2330" i="1" l="1"/>
  <c r="I2331" i="1" l="1"/>
  <c r="I2332" i="1" l="1"/>
  <c r="I2333" i="1" l="1"/>
  <c r="I2334" i="1" l="1"/>
  <c r="I2335" i="1" l="1"/>
  <c r="I2336" i="1" l="1"/>
  <c r="I2337" i="1" l="1"/>
  <c r="I2338" i="1" l="1"/>
  <c r="I2339" i="1" l="1"/>
  <c r="I2340" i="1" l="1"/>
  <c r="I2341" i="1" l="1"/>
  <c r="I2342" i="1" l="1"/>
  <c r="I2343" i="1" l="1"/>
  <c r="I2344" i="1" l="1"/>
  <c r="I2345" i="1" l="1"/>
  <c r="I2346" i="1" l="1"/>
  <c r="I2347" i="1" l="1"/>
  <c r="I2348" i="1" l="1"/>
  <c r="I2349" i="1" l="1"/>
  <c r="I2350" i="1" l="1"/>
  <c r="I2351" i="1" l="1"/>
  <c r="I2352" i="1" l="1"/>
  <c r="I2353" i="1" l="1"/>
  <c r="I2354" i="1" l="1"/>
  <c r="I2355" i="1" l="1"/>
  <c r="I2356" i="1" l="1"/>
  <c r="I2357" i="1" l="1"/>
  <c r="I2358" i="1" l="1"/>
  <c r="I2359" i="1" l="1"/>
  <c r="I2360" i="1" l="1"/>
  <c r="I2361" i="1" l="1"/>
  <c r="I2362" i="1" l="1"/>
  <c r="I2363" i="1" l="1"/>
  <c r="I2364" i="1" l="1"/>
  <c r="I2365" i="1" l="1"/>
  <c r="I2366" i="1" l="1"/>
  <c r="I2367" i="1" l="1"/>
  <c r="I2368" i="1" l="1"/>
  <c r="I2369" i="1" l="1"/>
  <c r="I2370" i="1" l="1"/>
  <c r="I2371" i="1" l="1"/>
  <c r="I2372" i="1" l="1"/>
  <c r="I2373" i="1" l="1"/>
  <c r="I2374" i="1" l="1"/>
  <c r="I2375" i="1" l="1"/>
  <c r="I2376" i="1" l="1"/>
  <c r="I2377" i="1" l="1"/>
  <c r="I2378" i="1" l="1"/>
  <c r="I2379" i="1" l="1"/>
  <c r="I2380" i="1" l="1"/>
  <c r="I2381" i="1" l="1"/>
  <c r="I2382" i="1" l="1"/>
  <c r="I2383" i="1" l="1"/>
  <c r="I2384" i="1" l="1"/>
  <c r="I2385" i="1" l="1"/>
  <c r="I2386" i="1" l="1"/>
  <c r="I2387" i="1" l="1"/>
  <c r="I2388" i="1" l="1"/>
  <c r="I2389" i="1" l="1"/>
  <c r="I2390" i="1" l="1"/>
  <c r="I2391" i="1" l="1"/>
  <c r="I2392" i="1" l="1"/>
  <c r="I2393" i="1" l="1"/>
  <c r="I2394" i="1" l="1"/>
  <c r="I2395" i="1" l="1"/>
  <c r="I2396" i="1" l="1"/>
  <c r="I2397" i="1" l="1"/>
  <c r="I2398" i="1" l="1"/>
  <c r="I2399" i="1" l="1"/>
  <c r="I2400" i="1" l="1"/>
  <c r="I2401" i="1" l="1"/>
  <c r="I2402" i="1" l="1"/>
  <c r="I2403" i="1" l="1"/>
  <c r="I2404" i="1" l="1"/>
  <c r="I2405" i="1" l="1"/>
  <c r="I2406" i="1" l="1"/>
  <c r="I2407" i="1" l="1"/>
  <c r="I2408" i="1" l="1"/>
  <c r="I2409" i="1" l="1"/>
  <c r="I2410" i="1" l="1"/>
  <c r="I2411" i="1" l="1"/>
  <c r="I2412" i="1" l="1"/>
  <c r="I2413" i="1" l="1"/>
  <c r="I2414" i="1" l="1"/>
  <c r="I2415" i="1" l="1"/>
  <c r="I2416" i="1" l="1"/>
  <c r="I2417" i="1" l="1"/>
  <c r="I2418" i="1" l="1"/>
  <c r="I2419" i="1" l="1"/>
  <c r="I2420" i="1" l="1"/>
  <c r="I2421" i="1" l="1"/>
  <c r="I2422" i="1" l="1"/>
  <c r="I2423" i="1" l="1"/>
  <c r="I2424" i="1" l="1"/>
  <c r="I2425" i="1" l="1"/>
  <c r="I2426" i="1" l="1"/>
  <c r="I2427" i="1" l="1"/>
  <c r="I2428" i="1" l="1"/>
  <c r="I2429" i="1" l="1"/>
  <c r="I2430" i="1" l="1"/>
  <c r="I2431" i="1" l="1"/>
  <c r="I2432" i="1" l="1"/>
  <c r="I2433" i="1" l="1"/>
  <c r="I2434" i="1" l="1"/>
  <c r="I2435" i="1" l="1"/>
  <c r="I2436" i="1" l="1"/>
  <c r="I2437" i="1" l="1"/>
  <c r="I2438" i="1" l="1"/>
  <c r="I2439" i="1" l="1"/>
  <c r="I2440" i="1" l="1"/>
  <c r="I2441" i="1" l="1"/>
  <c r="I2442" i="1" l="1"/>
  <c r="I2443" i="1" l="1"/>
  <c r="I2444" i="1" l="1"/>
  <c r="I2445" i="1" l="1"/>
  <c r="I2446" i="1" l="1"/>
  <c r="I2447" i="1" l="1"/>
  <c r="I2448" i="1" l="1"/>
  <c r="I2449" i="1" l="1"/>
  <c r="I2450" i="1" l="1"/>
  <c r="I2451" i="1" l="1"/>
  <c r="I2452" i="1" l="1"/>
  <c r="I2453" i="1" l="1"/>
  <c r="I2454" i="1" l="1"/>
  <c r="I2455" i="1" l="1"/>
  <c r="I2456" i="1" l="1"/>
  <c r="I2457" i="1" l="1"/>
  <c r="I2458" i="1" l="1"/>
  <c r="I2459" i="1" l="1"/>
  <c r="I2460" i="1" l="1"/>
  <c r="I2461" i="1" l="1"/>
  <c r="I2462" i="1" l="1"/>
  <c r="I2463" i="1" l="1"/>
  <c r="I2464" i="1" l="1"/>
  <c r="I2465" i="1" l="1"/>
  <c r="I2466" i="1" l="1"/>
  <c r="I2467" i="1" l="1"/>
  <c r="I2468" i="1" l="1"/>
  <c r="I2469" i="1" l="1"/>
  <c r="I2470" i="1" l="1"/>
  <c r="I2471" i="1" l="1"/>
  <c r="I2472" i="1" l="1"/>
  <c r="I2473" i="1" l="1"/>
  <c r="I2474" i="1" l="1"/>
  <c r="I2475" i="1" l="1"/>
  <c r="I2476" i="1" l="1"/>
  <c r="I2477" i="1" l="1"/>
  <c r="I2478" i="1" l="1"/>
  <c r="I2479" i="1" l="1"/>
  <c r="I2480" i="1" l="1"/>
  <c r="I2481" i="1" l="1"/>
  <c r="I2482" i="1" l="1"/>
  <c r="I2483" i="1" l="1"/>
  <c r="I2484" i="1" l="1"/>
  <c r="I2485" i="1" l="1"/>
  <c r="I2486" i="1" l="1"/>
  <c r="I2487" i="1" l="1"/>
  <c r="I2488" i="1" l="1"/>
  <c r="I2489" i="1" l="1"/>
  <c r="I2490" i="1" l="1"/>
  <c r="I2491" i="1" l="1"/>
  <c r="I2492" i="1" l="1"/>
  <c r="I2493" i="1" l="1"/>
  <c r="I2494" i="1" l="1"/>
  <c r="I2495" i="1" l="1"/>
  <c r="I2496" i="1" l="1"/>
  <c r="I2497" i="1" l="1"/>
  <c r="I2498" i="1" l="1"/>
  <c r="I2499" i="1" l="1"/>
  <c r="I2500" i="1" l="1"/>
  <c r="I2501" i="1" l="1"/>
  <c r="I2502" i="1" l="1"/>
  <c r="I2503" i="1" l="1"/>
  <c r="I2504" i="1" l="1"/>
  <c r="I2505" i="1" l="1"/>
  <c r="I2506" i="1" l="1"/>
  <c r="I2507" i="1" l="1"/>
  <c r="I2508" i="1" l="1"/>
  <c r="I2509" i="1" l="1"/>
  <c r="I2510" i="1" l="1"/>
  <c r="I2511" i="1" l="1"/>
  <c r="I2512" i="1" l="1"/>
  <c r="I2513" i="1" l="1"/>
  <c r="I2514" i="1" l="1"/>
  <c r="I2515" i="1" l="1"/>
  <c r="I2516" i="1" l="1"/>
  <c r="I2517" i="1" l="1"/>
  <c r="I2518" i="1" l="1"/>
  <c r="I2519" i="1" l="1"/>
  <c r="I2520" i="1" l="1"/>
  <c r="I2521" i="1" l="1"/>
  <c r="I2522" i="1" l="1"/>
  <c r="I2523" i="1" l="1"/>
  <c r="I2524" i="1" l="1"/>
  <c r="I2525" i="1" l="1"/>
  <c r="I2526" i="1" l="1"/>
  <c r="I2527" i="1" l="1"/>
  <c r="I2528" i="1" l="1"/>
  <c r="I2529" i="1" l="1"/>
  <c r="I2530" i="1" l="1"/>
  <c r="I2531" i="1" l="1"/>
  <c r="I2532" i="1" l="1"/>
  <c r="I2533" i="1" l="1"/>
  <c r="I2534" i="1" l="1"/>
  <c r="I2535" i="1" l="1"/>
  <c r="I2536" i="1" l="1"/>
  <c r="I2537" i="1" l="1"/>
  <c r="I2538" i="1" l="1"/>
  <c r="I2539" i="1" l="1"/>
  <c r="I2540" i="1" l="1"/>
  <c r="I2541" i="1" l="1"/>
  <c r="I2542" i="1" l="1"/>
  <c r="I2543" i="1" l="1"/>
  <c r="I2544" i="1" l="1"/>
  <c r="I2545" i="1" l="1"/>
  <c r="I2546" i="1" l="1"/>
  <c r="I2547" i="1" l="1"/>
  <c r="I2548" i="1" l="1"/>
  <c r="I2549" i="1" l="1"/>
  <c r="I2550" i="1" l="1"/>
  <c r="I2551" i="1" l="1"/>
  <c r="I2552" i="1" l="1"/>
  <c r="I2553" i="1" l="1"/>
  <c r="I2554" i="1" l="1"/>
  <c r="I2555" i="1" l="1"/>
  <c r="I2556" i="1" l="1"/>
  <c r="I2557" i="1" l="1"/>
  <c r="I2558" i="1" l="1"/>
  <c r="I2559" i="1" l="1"/>
  <c r="I2560" i="1" l="1"/>
  <c r="I2561" i="1" l="1"/>
  <c r="I2562" i="1" l="1"/>
  <c r="I2563" i="1" l="1"/>
  <c r="I2564" i="1" l="1"/>
  <c r="I2565" i="1" l="1"/>
  <c r="I2566" i="1" l="1"/>
  <c r="I2567" i="1" l="1"/>
  <c r="I2568" i="1" l="1"/>
  <c r="I2569" i="1" l="1"/>
  <c r="I2570" i="1" l="1"/>
  <c r="I2571" i="1" l="1"/>
  <c r="I2572" i="1" l="1"/>
  <c r="I2573" i="1" l="1"/>
  <c r="I2574" i="1" l="1"/>
  <c r="I2575" i="1" l="1"/>
  <c r="I2576" i="1" l="1"/>
  <c r="I2577" i="1" l="1"/>
  <c r="I2578" i="1" l="1"/>
  <c r="I2579" i="1" l="1"/>
  <c r="I2580" i="1" l="1"/>
  <c r="I2581" i="1" l="1"/>
  <c r="I2582" i="1" l="1"/>
  <c r="I2583" i="1" l="1"/>
  <c r="I2584" i="1" l="1"/>
  <c r="I2585" i="1" l="1"/>
  <c r="I2586" i="1" l="1"/>
  <c r="I2587" i="1" l="1"/>
  <c r="I2588" i="1" l="1"/>
  <c r="I2589" i="1" l="1"/>
  <c r="I2590" i="1" l="1"/>
  <c r="I2591" i="1" l="1"/>
  <c r="I2592" i="1" l="1"/>
  <c r="I2593" i="1" l="1"/>
  <c r="I2594" i="1" l="1"/>
  <c r="I2595" i="1" l="1"/>
  <c r="I2596" i="1" l="1"/>
  <c r="I2597" i="1" l="1"/>
  <c r="I2598" i="1" l="1"/>
  <c r="I2599" i="1" l="1"/>
  <c r="I2600" i="1" l="1"/>
  <c r="I2601" i="1" l="1"/>
  <c r="I2602" i="1" l="1"/>
  <c r="I2603" i="1" l="1"/>
  <c r="I2604" i="1" l="1"/>
  <c r="I2605" i="1" l="1"/>
  <c r="I2606" i="1" l="1"/>
  <c r="I2607" i="1" l="1"/>
  <c r="I2608" i="1" l="1"/>
  <c r="I2609" i="1" l="1"/>
  <c r="I2610" i="1" l="1"/>
  <c r="I2611" i="1" l="1"/>
  <c r="I2612" i="1" l="1"/>
  <c r="I2613" i="1" l="1"/>
  <c r="I2614" i="1" l="1"/>
  <c r="I2615" i="1" l="1"/>
  <c r="I2616" i="1" l="1"/>
  <c r="I2617" i="1" l="1"/>
  <c r="I2618" i="1" l="1"/>
  <c r="I2619" i="1" l="1"/>
  <c r="I2620" i="1" l="1"/>
  <c r="I2621" i="1" l="1"/>
  <c r="I2622" i="1" l="1"/>
  <c r="I2623" i="1" l="1"/>
  <c r="I2624" i="1" l="1"/>
  <c r="I2625" i="1" l="1"/>
  <c r="I2626" i="1" l="1"/>
  <c r="I2627" i="1" l="1"/>
  <c r="I2628" i="1" l="1"/>
  <c r="I2629" i="1" l="1"/>
  <c r="I2630" i="1" l="1"/>
  <c r="I2631" i="1" l="1"/>
  <c r="I2632" i="1" l="1"/>
  <c r="I2633" i="1" l="1"/>
  <c r="I2634" i="1" l="1"/>
  <c r="I2635" i="1" l="1"/>
  <c r="I2636" i="1" l="1"/>
  <c r="I2637" i="1" l="1"/>
  <c r="I2638" i="1" l="1"/>
  <c r="I2639" i="1" l="1"/>
  <c r="I2640" i="1" l="1"/>
  <c r="I2641" i="1" l="1"/>
  <c r="I2642" i="1" l="1"/>
  <c r="I2643" i="1" l="1"/>
  <c r="I2644" i="1" l="1"/>
  <c r="I2645" i="1" l="1"/>
  <c r="I2646" i="1" l="1"/>
  <c r="I2647" i="1" l="1"/>
  <c r="I2648" i="1" l="1"/>
  <c r="I2649" i="1" l="1"/>
  <c r="I2650" i="1" l="1"/>
  <c r="I2651" i="1" l="1"/>
  <c r="I2652" i="1" l="1"/>
  <c r="I2653" i="1" l="1"/>
  <c r="I2654" i="1" l="1"/>
  <c r="I2655" i="1" l="1"/>
  <c r="I2656" i="1" l="1"/>
  <c r="I2657" i="1" l="1"/>
  <c r="I2658" i="1" l="1"/>
  <c r="I2659" i="1" l="1"/>
  <c r="I2660" i="1" l="1"/>
  <c r="I2661" i="1" l="1"/>
  <c r="I2662" i="1" l="1"/>
  <c r="I2663" i="1" l="1"/>
  <c r="I2664" i="1" l="1"/>
  <c r="I2665" i="1" l="1"/>
  <c r="I2666" i="1" l="1"/>
  <c r="I2667" i="1" l="1"/>
  <c r="I2668" i="1" l="1"/>
  <c r="I2669" i="1" l="1"/>
  <c r="I2670" i="1" l="1"/>
  <c r="I2671" i="1" l="1"/>
  <c r="I2672" i="1" l="1"/>
  <c r="I2673" i="1" l="1"/>
  <c r="I2674" i="1" l="1"/>
  <c r="I2675" i="1" l="1"/>
  <c r="I2676" i="1" l="1"/>
  <c r="I2677" i="1" l="1"/>
  <c r="I2678" i="1" l="1"/>
  <c r="I2679" i="1" l="1"/>
  <c r="I2680" i="1" l="1"/>
  <c r="I2681" i="1" l="1"/>
  <c r="I2682" i="1" l="1"/>
  <c r="I2683" i="1" l="1"/>
  <c r="I2684" i="1" l="1"/>
  <c r="I2685" i="1" l="1"/>
  <c r="I2686" i="1" l="1"/>
  <c r="I2687" i="1" l="1"/>
  <c r="I2688" i="1" l="1"/>
  <c r="I2689" i="1" l="1"/>
  <c r="I2690" i="1" l="1"/>
  <c r="I2691" i="1" l="1"/>
  <c r="I2692" i="1" l="1"/>
  <c r="I2693" i="1" l="1"/>
  <c r="I2694" i="1" l="1"/>
  <c r="I2695" i="1" l="1"/>
  <c r="I2696" i="1" l="1"/>
  <c r="I2697" i="1" l="1"/>
  <c r="I2698" i="1" l="1"/>
  <c r="I2699" i="1" l="1"/>
  <c r="I2700" i="1" l="1"/>
  <c r="I2701" i="1" l="1"/>
  <c r="I2702" i="1" l="1"/>
  <c r="I2703" i="1" l="1"/>
  <c r="I2704" i="1" l="1"/>
  <c r="I2705" i="1" l="1"/>
  <c r="I2706" i="1" l="1"/>
  <c r="I2707" i="1" l="1"/>
  <c r="I2708" i="1" l="1"/>
  <c r="I2709" i="1" l="1"/>
  <c r="I2710" i="1" l="1"/>
  <c r="I2711" i="1" l="1"/>
  <c r="I2712" i="1" l="1"/>
  <c r="I2713" i="1" l="1"/>
  <c r="I2714" i="1" l="1"/>
  <c r="I2715" i="1" l="1"/>
  <c r="I2716" i="1" l="1"/>
  <c r="I2717" i="1" l="1"/>
  <c r="I2718" i="1" l="1"/>
  <c r="I2719" i="1" l="1"/>
  <c r="I2720" i="1" l="1"/>
  <c r="I2721" i="1" l="1"/>
  <c r="I2722" i="1" l="1"/>
  <c r="I2723" i="1" l="1"/>
  <c r="I2724" i="1" l="1"/>
  <c r="I2725" i="1" l="1"/>
  <c r="I2726" i="1" l="1"/>
  <c r="I2727" i="1" l="1"/>
  <c r="I2728" i="1" l="1"/>
  <c r="I2729" i="1" l="1"/>
  <c r="I2730" i="1" l="1"/>
  <c r="I2731" i="1" l="1"/>
  <c r="I2732" i="1" l="1"/>
  <c r="I2733" i="1" l="1"/>
  <c r="I2734" i="1" l="1"/>
  <c r="I2735" i="1" l="1"/>
  <c r="I2736" i="1" l="1"/>
  <c r="I2737" i="1" l="1"/>
  <c r="I2738" i="1" l="1"/>
  <c r="I2739" i="1" l="1"/>
  <c r="I2740" i="1" l="1"/>
  <c r="I2741" i="1" l="1"/>
  <c r="I2742" i="1" l="1"/>
  <c r="I2743" i="1" l="1"/>
  <c r="I2744" i="1" l="1"/>
  <c r="I2745" i="1" l="1"/>
  <c r="I2746" i="1" l="1"/>
  <c r="I2747" i="1" l="1"/>
  <c r="I2748" i="1" l="1"/>
  <c r="I2749" i="1" l="1"/>
  <c r="I2750" i="1" l="1"/>
  <c r="I2751" i="1" l="1"/>
  <c r="I2752" i="1" l="1"/>
  <c r="I2753" i="1" l="1"/>
  <c r="I2754" i="1" l="1"/>
  <c r="I2755" i="1" l="1"/>
  <c r="I2756" i="1" l="1"/>
  <c r="I2757" i="1" l="1"/>
  <c r="I2758" i="1" l="1"/>
  <c r="I2759" i="1" l="1"/>
  <c r="I2760" i="1" l="1"/>
  <c r="I2761" i="1" l="1"/>
  <c r="I2762" i="1" l="1"/>
  <c r="I2763" i="1" l="1"/>
  <c r="I2764" i="1" l="1"/>
  <c r="I2765" i="1" l="1"/>
  <c r="I2766" i="1" l="1"/>
  <c r="I2767" i="1" l="1"/>
  <c r="I2768" i="1" l="1"/>
  <c r="I2769" i="1" l="1"/>
  <c r="I2770" i="1" l="1"/>
  <c r="I2771" i="1" l="1"/>
  <c r="I2772" i="1" l="1"/>
  <c r="I2773" i="1" l="1"/>
  <c r="I2774" i="1" l="1"/>
  <c r="I2775" i="1" l="1"/>
  <c r="I2776" i="1" l="1"/>
  <c r="I2777" i="1" l="1"/>
  <c r="I2778" i="1" l="1"/>
  <c r="I2779" i="1" l="1"/>
  <c r="I2780" i="1" l="1"/>
  <c r="I2781" i="1" l="1"/>
  <c r="I2782" i="1" l="1"/>
  <c r="I2783" i="1" l="1"/>
  <c r="I2784" i="1" l="1"/>
  <c r="I2785" i="1" l="1"/>
  <c r="I2786" i="1" l="1"/>
  <c r="I2787" i="1" l="1"/>
  <c r="I2788" i="1" l="1"/>
  <c r="I2789" i="1" l="1"/>
  <c r="I2790" i="1" l="1"/>
  <c r="I2791" i="1" l="1"/>
  <c r="I2792" i="1" l="1"/>
  <c r="I2793" i="1" l="1"/>
  <c r="I2794" i="1" l="1"/>
  <c r="I2795" i="1" l="1"/>
  <c r="I2796" i="1" l="1"/>
  <c r="I2797" i="1" l="1"/>
  <c r="I2798" i="1" l="1"/>
  <c r="I2799" i="1" l="1"/>
  <c r="I2800" i="1" l="1"/>
  <c r="I2801" i="1" l="1"/>
  <c r="I2802" i="1" l="1"/>
  <c r="I2803" i="1" l="1"/>
  <c r="I2804" i="1" l="1"/>
  <c r="I2805" i="1" l="1"/>
  <c r="I2806" i="1" l="1"/>
  <c r="I2807" i="1" l="1"/>
  <c r="I2808" i="1" l="1"/>
  <c r="I2809" i="1" l="1"/>
  <c r="I2810" i="1" l="1"/>
  <c r="I2811" i="1" l="1"/>
  <c r="I2812" i="1" l="1"/>
  <c r="I2813" i="1" l="1"/>
  <c r="I2814" i="1" l="1"/>
  <c r="I2815" i="1" l="1"/>
  <c r="I2816" i="1" l="1"/>
  <c r="I2817" i="1" l="1"/>
  <c r="I2818" i="1" l="1"/>
  <c r="I2819" i="1" l="1"/>
  <c r="I2820" i="1" l="1"/>
  <c r="I2821" i="1" l="1"/>
  <c r="I2822" i="1" l="1"/>
  <c r="I2823" i="1" l="1"/>
  <c r="I2824" i="1" l="1"/>
  <c r="I2825" i="1" l="1"/>
  <c r="I2826" i="1" l="1"/>
  <c r="I2827" i="1" l="1"/>
  <c r="I2828" i="1" l="1"/>
  <c r="I2829" i="1" l="1"/>
  <c r="I2830" i="1" l="1"/>
  <c r="I2831" i="1" l="1"/>
  <c r="I2832" i="1" l="1"/>
  <c r="I2833" i="1" l="1"/>
  <c r="I2834" i="1" l="1"/>
  <c r="I2835" i="1" l="1"/>
  <c r="I2836" i="1" l="1"/>
  <c r="I2837" i="1" l="1"/>
  <c r="I2838" i="1" l="1"/>
  <c r="I2839" i="1" l="1"/>
  <c r="I2840" i="1" l="1"/>
  <c r="I2841" i="1" l="1"/>
  <c r="I2842" i="1" l="1"/>
  <c r="I2843" i="1" l="1"/>
  <c r="I2844" i="1" l="1"/>
  <c r="I2845" i="1" l="1"/>
  <c r="I2846" i="1" l="1"/>
  <c r="I2847" i="1" l="1"/>
  <c r="N2" i="1" l="1"/>
  <c r="I2848" i="1"/>
  <c r="I2849" i="1" l="1"/>
  <c r="I2850" i="1" l="1"/>
  <c r="I2851" i="1" l="1"/>
  <c r="I2852" i="1" l="1"/>
  <c r="I2853" i="1" l="1"/>
  <c r="I2854" i="1" l="1"/>
  <c r="I2855" i="1" l="1"/>
  <c r="I2856" i="1" l="1"/>
  <c r="I2857" i="1" l="1"/>
  <c r="I2858" i="1" l="1"/>
  <c r="I2859" i="1" l="1"/>
  <c r="I2860" i="1" l="1"/>
  <c r="I2861" i="1" l="1"/>
  <c r="I2862" i="1" l="1"/>
  <c r="I2863" i="1" l="1"/>
  <c r="I2864" i="1" l="1"/>
  <c r="I2865" i="1" l="1"/>
  <c r="I2866" i="1" l="1"/>
  <c r="I2867" i="1" l="1"/>
  <c r="I2868" i="1" l="1"/>
  <c r="I2869" i="1" l="1"/>
  <c r="I2870" i="1" l="1"/>
  <c r="I2871" i="1" l="1"/>
  <c r="I2872" i="1" l="1"/>
  <c r="I2873" i="1" l="1"/>
  <c r="I2874" i="1" l="1"/>
  <c r="I2875" i="1" l="1"/>
  <c r="I2876" i="1" l="1"/>
  <c r="I2877" i="1" l="1"/>
  <c r="I2878" i="1" l="1"/>
  <c r="I2879" i="1" l="1"/>
  <c r="I2880" i="1" l="1"/>
  <c r="I2881" i="1" l="1"/>
  <c r="I2882" i="1" l="1"/>
  <c r="I2883" i="1" l="1"/>
  <c r="I2884" i="1" l="1"/>
  <c r="I2885" i="1" l="1"/>
  <c r="I2886" i="1" l="1"/>
  <c r="I2887" i="1" l="1"/>
  <c r="I2888" i="1" l="1"/>
  <c r="I2889" i="1" l="1"/>
  <c r="I2890" i="1" l="1"/>
  <c r="I2891" i="1" l="1"/>
  <c r="I2892" i="1" l="1"/>
  <c r="I2893" i="1" l="1"/>
  <c r="I2894" i="1" l="1"/>
  <c r="I2895" i="1" l="1"/>
  <c r="I2896" i="1" l="1"/>
  <c r="I2897" i="1" l="1"/>
  <c r="I2898" i="1" l="1"/>
  <c r="I2899" i="1" l="1"/>
  <c r="I2900" i="1" l="1"/>
  <c r="I2901" i="1" l="1"/>
  <c r="I2902" i="1" l="1"/>
  <c r="I2903" i="1" l="1"/>
  <c r="I2904" i="1" l="1"/>
  <c r="I2905" i="1" l="1"/>
  <c r="I2906" i="1" l="1"/>
  <c r="I2907" i="1" l="1"/>
  <c r="I2908" i="1" l="1"/>
  <c r="I2909" i="1" l="1"/>
  <c r="I2910" i="1" l="1"/>
  <c r="I2911" i="1" l="1"/>
  <c r="I2912" i="1" l="1"/>
  <c r="I2913" i="1" l="1"/>
  <c r="I2914" i="1" l="1"/>
  <c r="I2915" i="1" l="1"/>
  <c r="I2916" i="1" l="1"/>
  <c r="I2917" i="1" l="1"/>
  <c r="I2918" i="1" l="1"/>
  <c r="I2919" i="1" l="1"/>
  <c r="I2920" i="1" l="1"/>
  <c r="I2921" i="1" l="1"/>
  <c r="I2922" i="1" l="1"/>
  <c r="I2923" i="1" l="1"/>
  <c r="I2924" i="1" l="1"/>
  <c r="I2925" i="1" l="1"/>
  <c r="I2926" i="1" l="1"/>
  <c r="I2927" i="1" l="1"/>
  <c r="I2928" i="1" l="1"/>
  <c r="I2929" i="1" l="1"/>
  <c r="I2930" i="1" l="1"/>
  <c r="I2931" i="1" l="1"/>
  <c r="I2932" i="1" l="1"/>
  <c r="I2933" i="1" l="1"/>
  <c r="I2934" i="1" l="1"/>
  <c r="I2935" i="1" l="1"/>
  <c r="I2936" i="1" l="1"/>
  <c r="I2937" i="1" l="1"/>
  <c r="I2938" i="1" l="1"/>
  <c r="I2939" i="1" l="1"/>
  <c r="I2940" i="1" l="1"/>
  <c r="I2941" i="1" l="1"/>
  <c r="I2942" i="1" l="1"/>
  <c r="I2943" i="1" l="1"/>
  <c r="I2944" i="1" l="1"/>
  <c r="I2945" i="1" l="1"/>
  <c r="I2946" i="1" l="1"/>
  <c r="I2947" i="1" l="1"/>
  <c r="I2948" i="1" l="1"/>
  <c r="I2949" i="1" l="1"/>
  <c r="I2950" i="1" l="1"/>
  <c r="I2951" i="1" l="1"/>
  <c r="I2952" i="1" l="1"/>
  <c r="I2953" i="1" l="1"/>
  <c r="I2954" i="1" l="1"/>
  <c r="I2955" i="1" l="1"/>
  <c r="I2956" i="1" l="1"/>
  <c r="I2957" i="1" l="1"/>
  <c r="I2958" i="1" l="1"/>
  <c r="I2959" i="1" l="1"/>
  <c r="I2960" i="1" l="1"/>
  <c r="I2961" i="1" l="1"/>
  <c r="I2962" i="1" l="1"/>
  <c r="I2963" i="1" l="1"/>
  <c r="I2964" i="1" l="1"/>
  <c r="I2965" i="1" l="1"/>
  <c r="I2966" i="1" l="1"/>
  <c r="I2967" i="1" l="1"/>
  <c r="I2968" i="1" l="1"/>
  <c r="I2969" i="1" l="1"/>
  <c r="I2970" i="1" l="1"/>
  <c r="I2971" i="1" l="1"/>
  <c r="I2972" i="1" l="1"/>
  <c r="I2973" i="1" l="1"/>
  <c r="I2974" i="1" l="1"/>
  <c r="I2975" i="1" l="1"/>
  <c r="I2976" i="1" l="1"/>
  <c r="I2977" i="1" l="1"/>
  <c r="I2978" i="1" l="1"/>
  <c r="I2979" i="1" l="1"/>
  <c r="I2980" i="1" l="1"/>
  <c r="I2981" i="1" l="1"/>
  <c r="I2982" i="1" l="1"/>
  <c r="I2983" i="1" l="1"/>
  <c r="I2984" i="1" l="1"/>
  <c r="I2985" i="1" l="1"/>
  <c r="I2986" i="1" l="1"/>
  <c r="I2987" i="1" l="1"/>
  <c r="I2988" i="1" l="1"/>
  <c r="I2989" i="1" l="1"/>
  <c r="I2990" i="1" l="1"/>
  <c r="I2991" i="1" l="1"/>
  <c r="I2992" i="1" l="1"/>
  <c r="I2993" i="1" l="1"/>
  <c r="I2994" i="1" l="1"/>
  <c r="I2995" i="1" l="1"/>
  <c r="I2996" i="1" l="1"/>
  <c r="I2997" i="1" l="1"/>
  <c r="I2998" i="1" l="1"/>
  <c r="I2999" i="1" l="1"/>
  <c r="I3000" i="1" l="1"/>
  <c r="I3001" i="1" l="1"/>
  <c r="I3002" i="1" l="1"/>
  <c r="I3003" i="1" l="1"/>
  <c r="I3004" i="1" l="1"/>
  <c r="I3005" i="1" l="1"/>
  <c r="I3006" i="1" l="1"/>
  <c r="I3007" i="1" l="1"/>
  <c r="I3008" i="1" l="1"/>
  <c r="I3009" i="1" l="1"/>
  <c r="I3010" i="1" l="1"/>
  <c r="I3011" i="1" l="1"/>
  <c r="I3012" i="1" l="1"/>
  <c r="I3013" i="1" l="1"/>
  <c r="I3014" i="1" l="1"/>
  <c r="I3015" i="1" l="1"/>
  <c r="I3016" i="1" l="1"/>
  <c r="I3017" i="1" l="1"/>
  <c r="I3018" i="1" l="1"/>
  <c r="I3019" i="1" l="1"/>
  <c r="I3020" i="1" l="1"/>
  <c r="I3021" i="1" l="1"/>
  <c r="I3022" i="1" l="1"/>
  <c r="I3023" i="1" l="1"/>
  <c r="I3024" i="1" l="1"/>
  <c r="I3025" i="1" l="1"/>
  <c r="I3026" i="1" l="1"/>
  <c r="I3027" i="1" l="1"/>
  <c r="I3028" i="1" l="1"/>
  <c r="I3029" i="1" l="1"/>
  <c r="I3030" i="1" l="1"/>
  <c r="I3031" i="1" l="1"/>
  <c r="I3032" i="1" l="1"/>
  <c r="I3033" i="1" l="1"/>
  <c r="I3034" i="1" l="1"/>
  <c r="I3035" i="1" l="1"/>
  <c r="I3036" i="1" l="1"/>
  <c r="I3037" i="1" l="1"/>
  <c r="I3038" i="1" l="1"/>
  <c r="I3039" i="1" l="1"/>
  <c r="I3040" i="1" l="1"/>
  <c r="I3041" i="1" l="1"/>
  <c r="I3042" i="1" l="1"/>
  <c r="I3043" i="1" l="1"/>
  <c r="I3044" i="1" l="1"/>
  <c r="I3045" i="1" l="1"/>
  <c r="I3046" i="1" l="1"/>
  <c r="I3047" i="1" l="1"/>
  <c r="I3048" i="1" l="1"/>
  <c r="I3049" i="1" l="1"/>
  <c r="I3050" i="1" l="1"/>
  <c r="I3051" i="1" l="1"/>
  <c r="I3052" i="1" l="1"/>
  <c r="I3053" i="1" l="1"/>
  <c r="I3054" i="1" l="1"/>
  <c r="I3055" i="1" l="1"/>
  <c r="I3056" i="1" l="1"/>
  <c r="I3057" i="1" l="1"/>
  <c r="I3058" i="1" l="1"/>
  <c r="I3059" i="1" l="1"/>
  <c r="I3060" i="1" l="1"/>
  <c r="I3061" i="1" l="1"/>
  <c r="I3062" i="1" l="1"/>
  <c r="I3063" i="1" l="1"/>
  <c r="I3064" i="1" l="1"/>
  <c r="I3065" i="1" l="1"/>
  <c r="I3066" i="1" l="1"/>
  <c r="I3067" i="1" l="1"/>
  <c r="I3068" i="1" l="1"/>
  <c r="I3069" i="1" l="1"/>
  <c r="I3070" i="1" l="1"/>
  <c r="I3071" i="1" l="1"/>
  <c r="I3072" i="1" l="1"/>
  <c r="I3073" i="1" l="1"/>
  <c r="I3074" i="1" l="1"/>
  <c r="I3075" i="1" l="1"/>
  <c r="I3076" i="1" l="1"/>
  <c r="I3077" i="1" l="1"/>
  <c r="I3078" i="1" l="1"/>
  <c r="I3079" i="1" l="1"/>
  <c r="I3080" i="1" l="1"/>
  <c r="I3081" i="1" l="1"/>
  <c r="I3082" i="1" l="1"/>
  <c r="I3083" i="1" l="1"/>
  <c r="I3084" i="1" l="1"/>
  <c r="I3085" i="1" l="1"/>
  <c r="I3086" i="1" l="1"/>
  <c r="I3087" i="1" l="1"/>
  <c r="I3088" i="1" l="1"/>
  <c r="I3089" i="1" l="1"/>
  <c r="I3090" i="1" l="1"/>
  <c r="I3091" i="1" l="1"/>
  <c r="I3092" i="1" l="1"/>
  <c r="I3093" i="1" l="1"/>
  <c r="I3094" i="1" l="1"/>
  <c r="I3095" i="1" l="1"/>
  <c r="I3096" i="1" l="1"/>
  <c r="I3097" i="1" l="1"/>
  <c r="I3098" i="1" l="1"/>
  <c r="I3099" i="1" l="1"/>
  <c r="I3100" i="1" l="1"/>
  <c r="I3101" i="1" l="1"/>
  <c r="I3102" i="1" l="1"/>
  <c r="I3103" i="1" l="1"/>
  <c r="I3104" i="1" l="1"/>
  <c r="I3105" i="1" l="1"/>
  <c r="I3106" i="1" l="1"/>
  <c r="I3107" i="1" l="1"/>
  <c r="I3108" i="1" l="1"/>
  <c r="I3109" i="1" l="1"/>
  <c r="I3110" i="1" l="1"/>
  <c r="I3111" i="1" l="1"/>
  <c r="I3112" i="1" l="1"/>
  <c r="I3113" i="1" l="1"/>
  <c r="I3114" i="1" l="1"/>
  <c r="I3115" i="1" l="1"/>
  <c r="I3116" i="1" l="1"/>
  <c r="I3117" i="1" l="1"/>
  <c r="I3118" i="1" l="1"/>
  <c r="I3119" i="1" l="1"/>
  <c r="I3120" i="1" l="1"/>
  <c r="I3121" i="1" l="1"/>
  <c r="I3122" i="1" l="1"/>
  <c r="I3123" i="1" l="1"/>
  <c r="I3124" i="1" l="1"/>
  <c r="I3125" i="1" l="1"/>
  <c r="I3126" i="1" l="1"/>
  <c r="I3127" i="1" l="1"/>
  <c r="I3128" i="1" l="1"/>
  <c r="I3129" i="1" l="1"/>
  <c r="I3130" i="1" l="1"/>
  <c r="I3131" i="1" l="1"/>
  <c r="I3132" i="1" l="1"/>
  <c r="I3133" i="1" l="1"/>
  <c r="I3134" i="1" l="1"/>
  <c r="I3135" i="1" l="1"/>
  <c r="I3136" i="1" l="1"/>
  <c r="I3137" i="1" l="1"/>
  <c r="I3138" i="1" l="1"/>
  <c r="I3139" i="1" l="1"/>
  <c r="I3140" i="1" l="1"/>
  <c r="I3141" i="1" l="1"/>
  <c r="I3142" i="1" l="1"/>
  <c r="I3143" i="1" l="1"/>
  <c r="I3144" i="1" l="1"/>
  <c r="I3145" i="1" l="1"/>
  <c r="I3146" i="1" l="1"/>
  <c r="I3147" i="1" l="1"/>
  <c r="I3148" i="1" l="1"/>
  <c r="I3149" i="1" l="1"/>
  <c r="I3150" i="1" l="1"/>
  <c r="I3151" i="1" l="1"/>
  <c r="I3152" i="1" l="1"/>
  <c r="I3153" i="1" l="1"/>
  <c r="I3154" i="1" l="1"/>
  <c r="I3155" i="1" l="1"/>
  <c r="I3156" i="1" l="1"/>
  <c r="I3157" i="1" l="1"/>
  <c r="I3158" i="1" l="1"/>
  <c r="I3159" i="1" l="1"/>
  <c r="I3160" i="1" l="1"/>
  <c r="I3161" i="1" l="1"/>
  <c r="I3162" i="1" l="1"/>
  <c r="I3163" i="1" l="1"/>
  <c r="I3164" i="1" l="1"/>
  <c r="I3165" i="1" l="1"/>
  <c r="I3166" i="1" l="1"/>
  <c r="I3167" i="1" l="1"/>
  <c r="I3168" i="1" l="1"/>
  <c r="I3169" i="1" l="1"/>
  <c r="I3170" i="1" l="1"/>
  <c r="I3171" i="1" l="1"/>
  <c r="I3172" i="1" l="1"/>
  <c r="I3173" i="1" l="1"/>
  <c r="I3174" i="1" l="1"/>
  <c r="I3175" i="1" l="1"/>
  <c r="I3176" i="1" l="1"/>
  <c r="I3177" i="1" l="1"/>
  <c r="I3178" i="1" l="1"/>
  <c r="I3179" i="1" l="1"/>
  <c r="I3180" i="1" l="1"/>
  <c r="I3181" i="1" l="1"/>
  <c r="I3182" i="1" l="1"/>
  <c r="I3183" i="1" l="1"/>
  <c r="I3184" i="1" l="1"/>
  <c r="I3185" i="1" l="1"/>
  <c r="I3186" i="1" l="1"/>
  <c r="I3187" i="1" l="1"/>
  <c r="I3188" i="1" l="1"/>
  <c r="I3189" i="1" l="1"/>
  <c r="I3190" i="1" l="1"/>
  <c r="I3191" i="1" l="1"/>
  <c r="I3192" i="1" l="1"/>
  <c r="I3193" i="1" l="1"/>
  <c r="I3194" i="1" l="1"/>
  <c r="I3195" i="1" l="1"/>
  <c r="I3196" i="1" l="1"/>
  <c r="I3197" i="1" l="1"/>
  <c r="I3198" i="1" l="1"/>
  <c r="I3199" i="1" l="1"/>
  <c r="I3200" i="1" l="1"/>
  <c r="I3201" i="1" l="1"/>
  <c r="I3202" i="1" l="1"/>
  <c r="I3203" i="1" l="1"/>
  <c r="I3204" i="1" l="1"/>
  <c r="I3205" i="1" l="1"/>
  <c r="I3206" i="1" l="1"/>
  <c r="I3207" i="1" l="1"/>
  <c r="I3208" i="1" l="1"/>
  <c r="I3209" i="1" l="1"/>
  <c r="I3210" i="1" l="1"/>
  <c r="I3211" i="1" l="1"/>
  <c r="I3212" i="1" l="1"/>
  <c r="I3213" i="1" l="1"/>
  <c r="I3214" i="1" l="1"/>
  <c r="I3215" i="1" l="1"/>
  <c r="I3216" i="1" l="1"/>
  <c r="I3217" i="1" l="1"/>
  <c r="I3218" i="1" l="1"/>
  <c r="I3219" i="1" l="1"/>
  <c r="I3220" i="1" l="1"/>
  <c r="I3221" i="1" l="1"/>
  <c r="I3222" i="1" l="1"/>
  <c r="I3223" i="1" l="1"/>
  <c r="I3224" i="1" l="1"/>
  <c r="I3225" i="1" l="1"/>
  <c r="I3226" i="1" l="1"/>
  <c r="I3227" i="1" l="1"/>
  <c r="I3228" i="1" l="1"/>
  <c r="I3229" i="1" l="1"/>
  <c r="I3230" i="1" l="1"/>
  <c r="I3231" i="1" l="1"/>
  <c r="I3232" i="1" l="1"/>
  <c r="I3233" i="1" l="1"/>
  <c r="I3234" i="1" l="1"/>
  <c r="I3235" i="1" l="1"/>
  <c r="I3236" i="1" l="1"/>
  <c r="I3237" i="1" l="1"/>
  <c r="I3238" i="1" l="1"/>
  <c r="I3239" i="1" l="1"/>
  <c r="I3240" i="1" l="1"/>
  <c r="I3241" i="1" l="1"/>
  <c r="I3242" i="1" l="1"/>
  <c r="I3243" i="1" l="1"/>
  <c r="I3244" i="1" l="1"/>
  <c r="I3245" i="1" l="1"/>
  <c r="I3246" i="1" l="1"/>
  <c r="I3247" i="1" l="1"/>
  <c r="I3248" i="1" l="1"/>
  <c r="I3249" i="1" l="1"/>
  <c r="I3250" i="1" l="1"/>
  <c r="I3251" i="1" l="1"/>
  <c r="I3252" i="1" l="1"/>
  <c r="I3253" i="1" l="1"/>
  <c r="I3254" i="1" l="1"/>
  <c r="I3255" i="1" l="1"/>
  <c r="I3256" i="1" l="1"/>
  <c r="I3257" i="1" l="1"/>
  <c r="I3258" i="1" l="1"/>
  <c r="I3259" i="1" l="1"/>
  <c r="I3260" i="1" l="1"/>
  <c r="I3261" i="1" l="1"/>
  <c r="I3262" i="1" l="1"/>
  <c r="I3263" i="1" l="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s="1"/>
  <c r="I3414" i="1" s="1"/>
  <c r="I3415" i="1" s="1"/>
  <c r="I3416" i="1" s="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s="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<sst xmlns="http://schemas.openxmlformats.org/spreadsheetml/2006/main" count="59" uniqueCount="57">
  <si>
    <t>Trade Date</t>
  </si>
  <si>
    <t>VIX</t>
  </si>
  <si>
    <t>M1-M2 ER</t>
  </si>
  <si>
    <t>Med ER</t>
  </si>
  <si>
    <t>Med TR</t>
  </si>
  <si>
    <t>VXZ w Fee</t>
  </si>
  <si>
    <t>VXZ-iV</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</si>
  <si>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</si>
  <si>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</si>
  <si>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</si>
  <si>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</si>
  <si>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</si>
  <si>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</si>
  <si>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</si>
  <si>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</si>
  <si>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</si>
  <si>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</si>
  <si>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</si>
  <si>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</si>
  <si>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</si>
  <si>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</si>
  <si>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</si>
  <si>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</si>
  <si>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</si>
  <si>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</si>
  <si>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</si>
  <si>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</si>
  <si>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</si>
  <si>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</si>
  <si>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</si>
  <si>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</si>
  <si>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</si>
  <si>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</si>
  <si>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</si>
  <si>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</si>
  <si>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</si>
  <si>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</si>
  <si>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</si>
  <si>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</si>
  <si>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</si>
  <si>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iPath??? S&amp;P 500??? VIX Mid-Term Futures(TM) ETN</t>
  </si>
  <si>
    <t>VIX3M</t>
  </si>
  <si>
    <t>© 2020 VH2 LLC </t>
  </si>
  <si>
    <t>Data missing 25-Jan-2018 through 2-Jan-2019  Initial very low volume period with VXZB</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</si>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</sst>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5">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5" fontId="0" fillId="0" borderId="0" xfId="0" applyNumberFormat="1"/>
    <xf numFmtId="0" fontId="0" fillId="0" borderId="0" xfId="0"/>
    <xf numFmtId="0" fontId="0" fillId="0" borderId="0" xfId="0"/>
    <xf numFmtId="4" fontId="0" fillId="0" borderId="0" xfId="0" applyNumberFormat="1"/>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165" fontId="0" fillId="0" borderId="0" xfId="0" applyNumberFormat="1"/>
    <xf numFmtId="0" fontId="25" fillId="39" borderId="11" xfId="0" applyFont="1" applyFill="1" applyBorder="1" applyAlignment="1">
      <alignment horizontal="right" vertical="center" indent="1"/>
    </xf>
    <xf numFmtId="169" fontId="0" fillId="0" borderId="0" xfId="0" applyNumberFormat="1"/>
    <xf numFmtId="3" fontId="25" fillId="39" borderId="11" xfId="0" applyNumberFormat="1" applyFont="1" applyFill="1" applyBorder="1" applyAlignment="1">
      <alignment horizontal="righ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chartsheet" Target="chartsheets/sheet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 product rev-L 13-Apr-2021.xlsx]Sheet1!PivotTable1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 product rev-L 13-Apr-2021.xlsx]Sheet1!PivotTable1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M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18"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5" sqref="A5"/>
    </sheetView>
  </sheetViews>
  <sheetFormatPr defaultRowHeight="15" x14ac:dyDescent="0.25"/>
  <cols>
    <col min="3" max="3" width="82.42578125" customWidth="1"/>
  </cols>
  <sheetData>
    <row r="1" spans="1:3" ht="14.1" customHeight="1" x14ac:dyDescent="0.25">
      <c r="A1" s="4" t="s">
        <v>42</v>
      </c>
      <c r="C1" s="5"/>
    </row>
    <row r="2" spans="1:3" ht="14.1" customHeight="1" x14ac:dyDescent="0.25">
      <c r="A2" t="s">
        <v>45</v>
      </c>
      <c r="B2" s="6"/>
      <c r="C2" s="5" t="s">
        <v>11</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45" x14ac:dyDescent="0.25">
      <c r="A6" s="7"/>
      <c r="B6" s="8">
        <v>2</v>
      </c>
      <c r="C6" s="8" t="s">
        <v>14</v>
      </c>
    </row>
    <row r="7" spans="1:3" ht="120" x14ac:dyDescent="0.25">
      <c r="A7" s="7"/>
      <c r="B7" s="8">
        <v>3</v>
      </c>
      <c r="C7" s="8" t="s">
        <v>21</v>
      </c>
    </row>
    <row r="8" spans="1:3" ht="60" x14ac:dyDescent="0.25">
      <c r="A8" s="7"/>
      <c r="B8" s="8">
        <v>4</v>
      </c>
      <c r="C8" s="8" t="s">
        <v>15</v>
      </c>
    </row>
    <row r="9" spans="1:3" ht="45" x14ac:dyDescent="0.25">
      <c r="A9" s="7"/>
      <c r="B9" s="8">
        <v>5</v>
      </c>
      <c r="C9" s="8" t="s">
        <v>18</v>
      </c>
    </row>
    <row r="10" spans="1:3" ht="75" x14ac:dyDescent="0.25">
      <c r="A10" s="7"/>
      <c r="B10" s="8">
        <v>6</v>
      </c>
      <c r="C10" s="8" t="s">
        <v>19</v>
      </c>
    </row>
    <row r="11" spans="1:3" ht="75" x14ac:dyDescent="0.25">
      <c r="A11" s="7"/>
      <c r="B11" s="8">
        <v>7</v>
      </c>
      <c r="C11" s="8" t="s">
        <v>20</v>
      </c>
    </row>
    <row r="12" spans="1:3" ht="30" x14ac:dyDescent="0.25">
      <c r="A12" s="7"/>
      <c r="B12" s="8">
        <v>8</v>
      </c>
      <c r="C12" s="8" t="s">
        <v>32</v>
      </c>
    </row>
    <row r="13" spans="1:3" ht="255" x14ac:dyDescent="0.25">
      <c r="A13" s="7"/>
      <c r="B13" s="8">
        <v>9</v>
      </c>
      <c r="C13" s="8" t="s">
        <v>44</v>
      </c>
    </row>
    <row r="14" spans="1:3" ht="105" x14ac:dyDescent="0.25">
      <c r="A14" s="7"/>
      <c r="B14" s="8">
        <v>10</v>
      </c>
      <c r="C14" s="8" t="s">
        <v>16</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tabSelected="1" workbookViewId="0">
      <pane xSplit="1" ySplit="6" topLeftCell="H7" activePane="bottomRight" state="frozen"/>
      <selection pane="topRight" activeCell="B1" sqref="B1"/>
      <selection pane="bottomLeft" activeCell="A5" sqref="A5"/>
      <selection pane="bottomRight" activeCell="J21" sqref="J21"/>
    </sheetView>
  </sheetViews>
  <sheetFormatPr defaultRowHeight="15" x14ac:dyDescent="0.25"/>
  <cols>
    <col min="1" max="1" width="12" style="1" customWidth="1"/>
    <col min="4" max="4" width="9.85546875" bestFit="1" customWidth="1"/>
    <col min="6" max="6" width="17.7109375" customWidth="1"/>
    <col min="7" max="7" width="11.28515625" customWidth="1"/>
    <col min="8" max="8" width="12" bestFit="1" customWidth="1"/>
    <col min="9" max="9" width="12" customWidth="1"/>
    <col min="11" max="12" width="12" customWidth="1"/>
    <col min="19" max="19" width="14.140625" customWidth="1"/>
    <col min="20" max="20" width="11.7109375" customWidth="1"/>
  </cols>
  <sheetData>
    <row r="1" spans="1:20" x14ac:dyDescent="0.25">
      <c r="A1" s="1" t="str">
        <f>Readme!A1</f>
        <v>© 2020 VH2 LLC </v>
      </c>
      <c r="C1" t="s">
        <v>10</v>
      </c>
      <c r="D1" s="13">
        <v>38072</v>
      </c>
      <c r="I1">
        <f>0.0089/365</f>
        <v>2.4383561643835616E-5</v>
      </c>
      <c r="J1">
        <v>40511</v>
      </c>
      <c r="K1">
        <f>0.01/365</f>
        <v>2.7397260273972603E-5</v>
      </c>
    </row>
    <row r="2" spans="1:20" x14ac:dyDescent="0.25">
      <c r="F2">
        <v>39842</v>
      </c>
      <c r="I2" s="3">
        <v>82.8637312341897</v>
      </c>
      <c r="M2" s="2" t="e">
        <f>(#REF!/#REF!)^(1/6)</f>
        <v>#REF!</v>
      </c>
      <c r="N2" s="2" t="e">
        <f>#REF!-M2</f>
        <v>#REF!</v>
      </c>
    </row>
    <row r="3" spans="1:20" x14ac:dyDescent="0.25">
      <c r="I3" t="s">
        <v>31</v>
      </c>
      <c r="O3" t="e">
        <f>SMALL(O9:O3982,4)</f>
        <v>#NUM!</v>
      </c>
    </row>
    <row r="4" spans="1:20" x14ac:dyDescent="0.25">
      <c r="I4" s="9">
        <v>4</v>
      </c>
    </row>
    <row r="5" spans="1:20" x14ac:dyDescent="0.25">
      <c r="I5">
        <f>COLUMN()</f>
        <v>9</v>
      </c>
    </row>
    <row r="6" spans="1:20" x14ac:dyDescent="0.25">
      <c r="A6" s="1" t="s">
        <v>0</v>
      </c>
      <c r="B6" t="s">
        <v>1</v>
      </c>
      <c r="C6" t="s">
        <v>41</v>
      </c>
      <c r="D6" t="s">
        <v>17</v>
      </c>
      <c r="E6" t="s">
        <v>2</v>
      </c>
      <c r="F6" t="s">
        <v>4</v>
      </c>
      <c r="G6" t="s">
        <v>3</v>
      </c>
      <c r="H6" t="s">
        <v>38</v>
      </c>
      <c r="I6" t="s">
        <v>5</v>
      </c>
      <c r="J6" t="s">
        <v>6</v>
      </c>
      <c r="K6" t="s">
        <v>33</v>
      </c>
      <c r="L6" t="s">
        <v>39</v>
      </c>
      <c r="M6" t="s">
        <v>7</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331.4549249367588</v>
      </c>
      <c r="K7">
        <f>ROW()</f>
        <v>7</v>
      </c>
      <c r="L7">
        <f>B7/C7</f>
        <v>0.90685504971219255</v>
      </c>
      <c r="R7" s="24"/>
      <c r="S7" s="27"/>
      <c r="T7" s="24"/>
    </row>
    <row r="8" spans="1:20" x14ac:dyDescent="0.25">
      <c r="A8" s="1">
        <v>38075</v>
      </c>
      <c r="B8" s="10">
        <v>16.5</v>
      </c>
      <c r="C8" s="10">
        <v>17.93</v>
      </c>
      <c r="D8">
        <v>572387.96</v>
      </c>
      <c r="E8">
        <v>597377.28000000003</v>
      </c>
      <c r="F8">
        <v>176011.83</v>
      </c>
      <c r="G8">
        <v>183674.72</v>
      </c>
      <c r="H8">
        <f>(1/(1-91/360*VLOOKUP($A8,Tbills!$B$4:$C$974,2,1)/100))^((1)/91)-1</f>
        <v>2.6281747721013105E-5</v>
      </c>
      <c r="I8" s="2">
        <f>I7*$F8/$F7*(1-(I$1))^($A8-$A7)</f>
        <v>325.86638486062287</v>
      </c>
      <c r="K8">
        <f>ROW()</f>
        <v>8</v>
      </c>
      <c r="L8">
        <f>B8/C8</f>
        <v>0.92024539877300615</v>
      </c>
      <c r="R8" s="24"/>
      <c r="S8" s="26"/>
      <c r="T8" s="25"/>
    </row>
    <row r="9" spans="1:20" x14ac:dyDescent="0.25">
      <c r="A9" s="1">
        <v>38076</v>
      </c>
      <c r="B9" s="10">
        <v>16.28</v>
      </c>
      <c r="C9" s="10">
        <v>17.989999999999998</v>
      </c>
      <c r="D9">
        <v>562338.31999999995</v>
      </c>
      <c r="E9">
        <v>586873.18999999994</v>
      </c>
      <c r="F9">
        <v>177524.97</v>
      </c>
      <c r="G9">
        <v>185248.91</v>
      </c>
      <c r="H9">
        <f>(1/(1-91/360*VLOOKUP($A9,Tbills!$B$4:$C$974,2,1)/100))^((1)/91)-1</f>
        <v>2.6281747721013105E-5</v>
      </c>
      <c r="I9" s="2">
        <f t="shared" ref="I9:I72" si="0">I8*$F9/$F8*(1-I$1)^($A9-$A8)</f>
        <v>328.65978168335113</v>
      </c>
      <c r="K9">
        <f>ROW()</f>
        <v>9</v>
      </c>
      <c r="L9">
        <f>B9/C9</f>
        <v>0.90494719288493619</v>
      </c>
      <c r="R9" s="24"/>
      <c r="S9" s="26"/>
      <c r="T9" s="25"/>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s="2">
        <f t="shared" si="0"/>
        <v>331.70346727802007</v>
      </c>
      <c r="K10">
        <f>ROW()</f>
        <v>10</v>
      </c>
      <c r="L10">
        <f>B10/C10</f>
        <v>0.93103448275862055</v>
      </c>
      <c r="R10" s="24"/>
      <c r="S10" s="26"/>
      <c r="T10" s="25"/>
    </row>
    <row r="11" spans="1:20" x14ac:dyDescent="0.25">
      <c r="A11" s="1">
        <v>38078</v>
      </c>
      <c r="B11" s="10">
        <v>16.649999999999999</v>
      </c>
      <c r="C11" s="10">
        <v>18.02</v>
      </c>
      <c r="D11">
        <v>566279.27</v>
      </c>
      <c r="E11">
        <v>590955.14</v>
      </c>
      <c r="F11">
        <v>179439.16</v>
      </c>
      <c r="G11">
        <v>187236.6</v>
      </c>
      <c r="H11">
        <f>(1/(1-91/360*VLOOKUP($A11,Tbills!$B$4:$C$974,2,1)/100))^((1)/91)-1</f>
        <v>2.6281747721013105E-5</v>
      </c>
      <c r="I11" s="2">
        <f t="shared" si="0"/>
        <v>332.1874053692718</v>
      </c>
      <c r="K11">
        <f>ROW()</f>
        <v>11</v>
      </c>
      <c r="L11">
        <f>B11/C11</f>
        <v>0.92397336293007759</v>
      </c>
      <c r="R11" s="24"/>
      <c r="S11" s="26"/>
      <c r="T11" s="25"/>
    </row>
    <row r="12" spans="1:20" x14ac:dyDescent="0.25">
      <c r="A12" s="1">
        <v>38079</v>
      </c>
      <c r="B12" s="10">
        <v>15.64</v>
      </c>
      <c r="C12" s="10">
        <v>17.23</v>
      </c>
      <c r="D12">
        <v>539747.57999999996</v>
      </c>
      <c r="E12">
        <v>563251.78</v>
      </c>
      <c r="F12">
        <v>177848.05</v>
      </c>
      <c r="G12">
        <v>185571.43</v>
      </c>
      <c r="H12">
        <f>(1/(1-91/360*VLOOKUP($A12,Tbills!$B$4:$C$974,2,1)/100))^((1)/91)-1</f>
        <v>2.6281747721013105E-5</v>
      </c>
      <c r="I12" s="2">
        <f t="shared" si="0"/>
        <v>329.2338290366306</v>
      </c>
      <c r="K12">
        <f>ROW()</f>
        <v>12</v>
      </c>
      <c r="L12">
        <f>B12/C12</f>
        <v>0.9077190946024376</v>
      </c>
      <c r="R12" s="24"/>
      <c r="S12" s="26"/>
      <c r="T12" s="25"/>
    </row>
    <row r="13" spans="1:20" x14ac:dyDescent="0.25">
      <c r="A13" s="1">
        <v>38082</v>
      </c>
      <c r="B13" s="10">
        <v>14.97</v>
      </c>
      <c r="C13" s="10">
        <v>16.79</v>
      </c>
      <c r="D13">
        <v>532658.81999999995</v>
      </c>
      <c r="E13">
        <v>555809.92000000004</v>
      </c>
      <c r="F13">
        <v>177060.83</v>
      </c>
      <c r="G13">
        <v>184735.4</v>
      </c>
      <c r="H13">
        <f>(1/(1-91/360*VLOOKUP($A13,Tbills!$B$4:$C$974,2,1)/100))^((1)/91)-1</f>
        <v>2.5864080406057255E-5</v>
      </c>
      <c r="I13" s="2">
        <f t="shared" si="0"/>
        <v>327.75254415718337</v>
      </c>
      <c r="K13">
        <f>ROW()</f>
        <v>13</v>
      </c>
      <c r="L13">
        <f>B13/C13</f>
        <v>0.89160214413341288</v>
      </c>
      <c r="R13" s="24"/>
      <c r="S13" s="26"/>
      <c r="T13" s="25"/>
    </row>
    <row r="14" spans="1:20" x14ac:dyDescent="0.25">
      <c r="A14" s="1">
        <v>38083</v>
      </c>
      <c r="B14" s="10">
        <v>15.32</v>
      </c>
      <c r="C14" s="10">
        <v>17.16</v>
      </c>
      <c r="D14">
        <v>541619.61</v>
      </c>
      <c r="E14">
        <v>565145.80000000005</v>
      </c>
      <c r="F14">
        <v>179322.42</v>
      </c>
      <c r="G14">
        <v>187090.24</v>
      </c>
      <c r="H14">
        <f>(1/(1-91/360*VLOOKUP($A14,Tbills!$B$4:$C$974,2,1)/100))^((1)/91)-1</f>
        <v>2.5864080406057255E-5</v>
      </c>
      <c r="I14" s="2">
        <f t="shared" si="0"/>
        <v>331.93081877625826</v>
      </c>
      <c r="K14">
        <f>ROW()</f>
        <v>14</v>
      </c>
      <c r="L14">
        <f>B14/C14</f>
        <v>0.89277389277389274</v>
      </c>
      <c r="R14" s="24"/>
      <c r="S14" s="26"/>
      <c r="T14" s="25"/>
    </row>
    <row r="15" spans="1:20" x14ac:dyDescent="0.25">
      <c r="A15" s="1">
        <v>38084</v>
      </c>
      <c r="B15" s="10">
        <v>15.76</v>
      </c>
      <c r="C15" s="10">
        <v>17.559999999999999</v>
      </c>
      <c r="D15">
        <v>549845.25</v>
      </c>
      <c r="E15">
        <v>573714.12</v>
      </c>
      <c r="F15">
        <v>181964.96</v>
      </c>
      <c r="G15">
        <v>189842.41</v>
      </c>
      <c r="H15">
        <f>(1/(1-91/360*VLOOKUP($A15,Tbills!$B$4:$C$974,2,1)/100))^((1)/91)-1</f>
        <v>2.5864080406057255E-5</v>
      </c>
      <c r="I15" s="2">
        <f t="shared" si="0"/>
        <v>336.81402135703394</v>
      </c>
      <c r="K15">
        <f>ROW()</f>
        <v>15</v>
      </c>
      <c r="L15">
        <f>B15/C15</f>
        <v>0.89749430523918006</v>
      </c>
      <c r="R15" s="24"/>
      <c r="S15" s="26"/>
      <c r="T15" s="25"/>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s="2">
        <f t="shared" si="0"/>
        <v>335.80087901392153</v>
      </c>
      <c r="K16">
        <f>ROW()</f>
        <v>16</v>
      </c>
      <c r="L16">
        <f>B16/C16</f>
        <v>0.91194615816040403</v>
      </c>
      <c r="R16" s="24"/>
      <c r="S16" s="26"/>
      <c r="T16" s="25"/>
    </row>
    <row r="17" spans="1:20" x14ac:dyDescent="0.25">
      <c r="A17" s="1">
        <v>38089</v>
      </c>
      <c r="B17" s="10">
        <v>15.28</v>
      </c>
      <c r="C17" s="10">
        <v>17.73</v>
      </c>
      <c r="D17">
        <v>535660.34</v>
      </c>
      <c r="E17">
        <v>558839.65</v>
      </c>
      <c r="F17">
        <v>180115.59</v>
      </c>
      <c r="G17">
        <v>187888.51</v>
      </c>
      <c r="H17">
        <f>(1/(1-91/360*VLOOKUP($A17,Tbills!$B$4:$C$974,2,1)/100))^((1)/91)-1</f>
        <v>2.5446429139153182E-5</v>
      </c>
      <c r="I17" s="2">
        <f t="shared" si="0"/>
        <v>333.35022489069127</v>
      </c>
      <c r="K17">
        <f>ROW()</f>
        <v>17</v>
      </c>
      <c r="L17">
        <f>B17/C17</f>
        <v>0.86181613085166375</v>
      </c>
      <c r="R17" s="24"/>
      <c r="S17" s="26"/>
      <c r="T17" s="25"/>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s="2">
        <f t="shared" si="0"/>
        <v>339.6652394874074</v>
      </c>
      <c r="K18">
        <f>ROW()</f>
        <v>18</v>
      </c>
      <c r="L18">
        <f>B18/C18</f>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s="2">
        <f t="shared" si="0"/>
        <v>334.08859651056019</v>
      </c>
      <c r="K19">
        <f>ROW()</f>
        <v>19</v>
      </c>
      <c r="L19">
        <f>B19/C19</f>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s="2">
        <f t="shared" si="0"/>
        <v>336.24379013394594</v>
      </c>
      <c r="K20">
        <f>ROW()</f>
        <v>20</v>
      </c>
      <c r="L20">
        <f>B20/C20</f>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s="2">
        <f t="shared" si="0"/>
        <v>334.09391890520209</v>
      </c>
      <c r="K21">
        <f>ROW()</f>
        <v>21</v>
      </c>
      <c r="L21">
        <f>B21/C21</f>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s="2">
        <f t="shared" si="0"/>
        <v>335.5717795970366</v>
      </c>
      <c r="K22">
        <f>ROW()</f>
        <v>22</v>
      </c>
      <c r="L22">
        <f>B22/C22</f>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s="2">
        <f t="shared" si="0"/>
        <v>338.36017496330521</v>
      </c>
      <c r="K23">
        <f>ROW()</f>
        <v>23</v>
      </c>
      <c r="L23">
        <f>B23/C23</f>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s="2">
        <f t="shared" si="0"/>
        <v>333.51266433384552</v>
      </c>
      <c r="K24">
        <f>ROW()</f>
        <v>24</v>
      </c>
      <c r="L24">
        <f>B24/C24</f>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s="2">
        <f t="shared" si="0"/>
        <v>325.00877824179014</v>
      </c>
      <c r="K25">
        <f>ROW()</f>
        <v>25</v>
      </c>
      <c r="L25">
        <f>B25/C25</f>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s="2">
        <f t="shared" si="0"/>
        <v>327.15910864269898</v>
      </c>
      <c r="K26">
        <f>ROW()</f>
        <v>26</v>
      </c>
      <c r="L26">
        <f>B26/C26</f>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s="2">
        <f t="shared" si="0"/>
        <v>327.04259703300806</v>
      </c>
      <c r="K27">
        <f>ROW()</f>
        <v>27</v>
      </c>
      <c r="L27">
        <f>B27/C27</f>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s="2">
        <f t="shared" si="0"/>
        <v>326.94156352586492</v>
      </c>
      <c r="K28">
        <f>ROW()</f>
        <v>28</v>
      </c>
      <c r="L28">
        <f>B28/C28</f>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s="2">
        <f t="shared" si="0"/>
        <v>331.80034984116952</v>
      </c>
      <c r="K29">
        <f>ROW()</f>
        <v>29</v>
      </c>
      <c r="L29">
        <f>B29/C29</f>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s="2">
        <f t="shared" si="0"/>
        <v>336.5749649589535</v>
      </c>
      <c r="K30">
        <f>ROW()</f>
        <v>30</v>
      </c>
      <c r="L30">
        <f>B30/C30</f>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s="2">
        <f t="shared" si="0"/>
        <v>339.16731833437041</v>
      </c>
      <c r="K31">
        <f>ROW()</f>
        <v>31</v>
      </c>
      <c r="L31">
        <f>B31/C31</f>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s="2">
        <f t="shared" si="0"/>
        <v>334.24585875365108</v>
      </c>
      <c r="K32">
        <f>ROW()</f>
        <v>32</v>
      </c>
      <c r="L32">
        <f>B32/C32</f>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s="2">
        <f t="shared" si="0"/>
        <v>332.85193897425455</v>
      </c>
      <c r="K33">
        <f>ROW()</f>
        <v>33</v>
      </c>
      <c r="L33">
        <f>B33/C33</f>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s="2">
        <f t="shared" si="0"/>
        <v>329.88297680296461</v>
      </c>
      <c r="K34">
        <f>ROW()</f>
        <v>34</v>
      </c>
      <c r="L34">
        <f>B34/C34</f>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s="2">
        <f t="shared" si="0"/>
        <v>335.51629211755142</v>
      </c>
      <c r="K35">
        <f>ROW()</f>
        <v>35</v>
      </c>
      <c r="L35">
        <f>B35/C35</f>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s="2">
        <f t="shared" si="0"/>
        <v>340.85366926734002</v>
      </c>
      <c r="K36">
        <f>ROW()</f>
        <v>36</v>
      </c>
      <c r="L36">
        <f>B36/C36</f>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s="2">
        <f t="shared" si="0"/>
        <v>346.82425948679315</v>
      </c>
      <c r="K37">
        <f>ROW()</f>
        <v>37</v>
      </c>
      <c r="L37">
        <f>B37/C37</f>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s="2">
        <f t="shared" si="0"/>
        <v>340.44511690558824</v>
      </c>
      <c r="K38">
        <f>ROW()</f>
        <v>38</v>
      </c>
      <c r="L38">
        <f>B38/C38</f>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s="2">
        <f t="shared" si="0"/>
        <v>337.83605450829674</v>
      </c>
      <c r="K39">
        <f>ROW()</f>
        <v>39</v>
      </c>
      <c r="L39">
        <f>B39/C39</f>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s="2">
        <f t="shared" si="0"/>
        <v>333.15038174663567</v>
      </c>
      <c r="K40">
        <f>ROW()</f>
        <v>40</v>
      </c>
      <c r="L40">
        <f>B40/C40</f>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s="2">
        <f t="shared" si="0"/>
        <v>334.292642401168</v>
      </c>
      <c r="K41">
        <f>ROW()</f>
        <v>41</v>
      </c>
      <c r="L41">
        <f>B41/C41</f>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s="2">
        <f t="shared" si="0"/>
        <v>338.74578977158279</v>
      </c>
      <c r="K42">
        <f>ROW()</f>
        <v>42</v>
      </c>
      <c r="L42">
        <f>B42/C42</f>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s="2">
        <f t="shared" si="0"/>
        <v>338.28660030048439</v>
      </c>
      <c r="K43">
        <f>ROW()</f>
        <v>43</v>
      </c>
      <c r="L43">
        <f>B43/C43</f>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s="2">
        <f t="shared" si="0"/>
        <v>335.30056154986369</v>
      </c>
      <c r="K44">
        <f>ROW()</f>
        <v>44</v>
      </c>
      <c r="L44">
        <f>B44/C44</f>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s="2">
        <f t="shared" si="0"/>
        <v>334.40600993393497</v>
      </c>
      <c r="K45">
        <f>ROW()</f>
        <v>45</v>
      </c>
      <c r="L45">
        <f>B45/C45</f>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s="2">
        <f t="shared" si="0"/>
        <v>335.60360602343218</v>
      </c>
      <c r="K46">
        <f>ROW()</f>
        <v>46</v>
      </c>
      <c r="L46">
        <f>B46/C46</f>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s="2">
        <f t="shared" si="0"/>
        <v>332.90042460984597</v>
      </c>
      <c r="K47">
        <f>ROW()</f>
        <v>47</v>
      </c>
      <c r="L47">
        <f>B47/C47</f>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s="2">
        <f t="shared" si="0"/>
        <v>325.37984001339242</v>
      </c>
      <c r="K48">
        <f>ROW()</f>
        <v>48</v>
      </c>
      <c r="L48">
        <f>B48/C48</f>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s="2">
        <f t="shared" si="0"/>
        <v>326.09961996700758</v>
      </c>
      <c r="K49">
        <f>ROW()</f>
        <v>49</v>
      </c>
      <c r="L49">
        <f>B49/C49</f>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s="2">
        <f t="shared" si="0"/>
        <v>326.44453511969107</v>
      </c>
      <c r="K50">
        <f>ROW()</f>
        <v>50</v>
      </c>
      <c r="L50">
        <f>B50/C50</f>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s="2">
        <f t="shared" si="0"/>
        <v>326.39895455144227</v>
      </c>
      <c r="K51">
        <f>ROW()</f>
        <v>51</v>
      </c>
      <c r="L51">
        <f>B51/C51</f>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s="2">
        <f t="shared" si="0"/>
        <v>326.84913605877892</v>
      </c>
      <c r="K52">
        <f>ROW()</f>
        <v>52</v>
      </c>
      <c r="L52">
        <f>B52/C52</f>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s="2">
        <f t="shared" si="0"/>
        <v>325.12038217159699</v>
      </c>
      <c r="K53">
        <f>ROW()</f>
        <v>53</v>
      </c>
      <c r="L53">
        <f>B53/C53</f>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s="2">
        <f t="shared" si="0"/>
        <v>326.909536176556</v>
      </c>
      <c r="K54">
        <f>ROW()</f>
        <v>54</v>
      </c>
      <c r="L54">
        <f>B54/C54</f>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s="2">
        <f t="shared" si="0"/>
        <v>328.55875529453158</v>
      </c>
      <c r="K55">
        <f>ROW()</f>
        <v>55</v>
      </c>
      <c r="L55">
        <f>B55/C55</f>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s="2">
        <f t="shared" si="0"/>
        <v>324.51091781791388</v>
      </c>
      <c r="K56">
        <f>ROW()</f>
        <v>56</v>
      </c>
      <c r="L56">
        <f>B56/C56</f>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s="2">
        <f t="shared" si="0"/>
        <v>322.45698853061566</v>
      </c>
      <c r="K57">
        <f>ROW()</f>
        <v>57</v>
      </c>
      <c r="L57">
        <f>B57/C57</f>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s="2">
        <f t="shared" si="0"/>
        <v>325.1685738238491</v>
      </c>
      <c r="K58">
        <f>ROW()</f>
        <v>58</v>
      </c>
      <c r="L58">
        <f>B58/C58</f>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s="2">
        <f t="shared" si="0"/>
        <v>324.91643758093164</v>
      </c>
      <c r="K59">
        <f>ROW()</f>
        <v>59</v>
      </c>
      <c r="L59">
        <f>B59/C59</f>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s="2">
        <f t="shared" si="0"/>
        <v>324.92922760492189</v>
      </c>
      <c r="K60">
        <f>ROW()</f>
        <v>60</v>
      </c>
      <c r="L60">
        <f>B60/C60</f>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s="2">
        <f t="shared" si="0"/>
        <v>325.27493178866507</v>
      </c>
      <c r="K61">
        <f>ROW()</f>
        <v>61</v>
      </c>
      <c r="L61">
        <f>B61/C61</f>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s="2">
        <f t="shared" si="0"/>
        <v>315.97844026002417</v>
      </c>
      <c r="K62">
        <f>ROW()</f>
        <v>62</v>
      </c>
      <c r="L62">
        <f>B62/C62</f>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s="2">
        <f t="shared" si="0"/>
        <v>315.67608840494165</v>
      </c>
      <c r="K63">
        <f>ROW()</f>
        <v>63</v>
      </c>
      <c r="L63">
        <f>B63/C63</f>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s="2">
        <f t="shared" si="0"/>
        <v>315.67507990208668</v>
      </c>
      <c r="K64">
        <f>ROW()</f>
        <v>64</v>
      </c>
      <c r="L64">
        <f>B64/C64</f>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s="2">
        <f t="shared" si="0"/>
        <v>314.21013935707333</v>
      </c>
      <c r="K65">
        <f>ROW()</f>
        <v>65</v>
      </c>
      <c r="L65">
        <f>B65/C65</f>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s="2">
        <f t="shared" si="0"/>
        <v>309.66201693904009</v>
      </c>
      <c r="K66">
        <f>ROW()</f>
        <v>66</v>
      </c>
      <c r="L66">
        <f>B66/C66</f>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s="2">
        <f t="shared" si="0"/>
        <v>299.59752281312012</v>
      </c>
      <c r="K67">
        <f>ROW()</f>
        <v>67</v>
      </c>
      <c r="L67">
        <f>B67/C67</f>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s="2">
        <f t="shared" si="0"/>
        <v>303.62369713875569</v>
      </c>
      <c r="K68">
        <f>ROW()</f>
        <v>68</v>
      </c>
      <c r="L68">
        <f>B68/C68</f>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s="2">
        <f t="shared" si="0"/>
        <v>307.07043465699445</v>
      </c>
      <c r="K69">
        <f>ROW()</f>
        <v>69</v>
      </c>
      <c r="L69">
        <f>B69/C69</f>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s="2">
        <f t="shared" si="0"/>
        <v>310.50446574348103</v>
      </c>
      <c r="K70">
        <f>ROW()</f>
        <v>70</v>
      </c>
      <c r="L70">
        <f>B70/C70</f>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s="2">
        <f t="shared" si="0"/>
        <v>309.93110324179281</v>
      </c>
      <c r="K71">
        <f>ROW()</f>
        <v>71</v>
      </c>
      <c r="L71">
        <f>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s="2">
        <f t="shared" si="0"/>
        <v>308.46714322025116</v>
      </c>
      <c r="K72">
        <f>ROW()</f>
        <v>72</v>
      </c>
      <c r="L72">
        <f>B72/C72</f>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s="2">
        <f t="shared" ref="I73:I136" si="1">I72*$F73/$F72*(1-I$1)^($A73-$A72)</f>
        <v>312.34617396957418</v>
      </c>
      <c r="K73">
        <f>ROW()</f>
        <v>73</v>
      </c>
      <c r="L73">
        <f>B73/C73</f>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s="2">
        <f t="shared" si="1"/>
        <v>312.59434501179061</v>
      </c>
      <c r="K74">
        <f>ROW()</f>
        <v>74</v>
      </c>
      <c r="L74">
        <f>B74/C74</f>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s="2">
        <f t="shared" si="1"/>
        <v>315.17945452936891</v>
      </c>
      <c r="K75">
        <f>ROW()</f>
        <v>75</v>
      </c>
      <c r="L75">
        <f>B75/C75</f>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s="2">
        <f t="shared" si="1"/>
        <v>312.83925197564923</v>
      </c>
      <c r="K76">
        <f>ROW()</f>
        <v>76</v>
      </c>
      <c r="L76">
        <f>B76/C76</f>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s="2">
        <f t="shared" si="1"/>
        <v>315.33960753622938</v>
      </c>
      <c r="K77">
        <f>ROW()</f>
        <v>77</v>
      </c>
      <c r="L77">
        <f>B77/C77</f>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s="2">
        <f t="shared" si="1"/>
        <v>316.85446762857327</v>
      </c>
      <c r="K78">
        <f>ROW()</f>
        <v>78</v>
      </c>
      <c r="L78">
        <f>B78/C78</f>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s="2">
        <f t="shared" si="1"/>
        <v>318.24966888267693</v>
      </c>
      <c r="K79">
        <f>ROW()</f>
        <v>79</v>
      </c>
      <c r="L79">
        <f>B79/C79</f>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s="2">
        <f t="shared" si="1"/>
        <v>317.35490816463482</v>
      </c>
      <c r="K80">
        <f>ROW()</f>
        <v>80</v>
      </c>
      <c r="L80">
        <f>B80/C80</f>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s="2">
        <f t="shared" si="1"/>
        <v>318.47562425536773</v>
      </c>
      <c r="K81">
        <f>ROW()</f>
        <v>81</v>
      </c>
      <c r="L81">
        <f>B81/C81</f>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s="2">
        <f t="shared" si="1"/>
        <v>316.3716707518862</v>
      </c>
      <c r="K82">
        <f>ROW()</f>
        <v>82</v>
      </c>
      <c r="L82">
        <f>B82/C82</f>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s="2">
        <f t="shared" si="1"/>
        <v>318.98877601059326</v>
      </c>
      <c r="K83">
        <f>ROW()</f>
        <v>83</v>
      </c>
      <c r="L83">
        <f>B83/C83</f>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s="2">
        <f t="shared" si="1"/>
        <v>321.74614096602193</v>
      </c>
      <c r="K84">
        <f>ROW()</f>
        <v>84</v>
      </c>
      <c r="L84">
        <f>B84/C84</f>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s="2">
        <f t="shared" si="1"/>
        <v>318.42002375656631</v>
      </c>
      <c r="K85">
        <f>ROW()</f>
        <v>85</v>
      </c>
      <c r="L85">
        <f>B85/C85</f>
        <v>0.8060295790671218</v>
      </c>
    </row>
    <row r="86" spans="1:12" x14ac:dyDescent="0.25">
      <c r="A86" s="1">
        <v>38189</v>
      </c>
      <c r="B86" s="10">
        <v>16.41</v>
      </c>
      <c r="C86" s="10">
        <v>19.3</v>
      </c>
      <c r="D86">
        <v>416473.83</v>
      </c>
      <c r="E86">
        <v>433109.1</v>
      </c>
      <c r="F86">
        <v>175616.76</v>
      </c>
      <c r="G86">
        <v>182612.24</v>
      </c>
      <c r="H86">
        <f>(1/(1-91/360*VLOOKUP($A86,Tbills!$B$4:$C$974,2,1)/100))^((1)/91)-1</f>
        <v>3.700737132739107E-5</v>
      </c>
      <c r="I86" s="2">
        <f t="shared" si="1"/>
        <v>324.23241445214575</v>
      </c>
      <c r="K86">
        <f>ROW()</f>
        <v>86</v>
      </c>
      <c r="L86">
        <f>B86/C86</f>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s="2">
        <f t="shared" si="1"/>
        <v>321.69987880800687</v>
      </c>
      <c r="K87">
        <f>ROW()</f>
        <v>87</v>
      </c>
      <c r="L87">
        <f>B87/C87</f>
        <v>0.84179583110636025</v>
      </c>
    </row>
    <row r="88" spans="1:12" x14ac:dyDescent="0.25">
      <c r="A88" s="1">
        <v>38191</v>
      </c>
      <c r="B88" s="10">
        <v>16.5</v>
      </c>
      <c r="C88" s="10">
        <v>19.13</v>
      </c>
      <c r="D88">
        <v>404691.27</v>
      </c>
      <c r="E88">
        <v>420824.3</v>
      </c>
      <c r="F88">
        <v>177229.36</v>
      </c>
      <c r="G88">
        <v>184275.51</v>
      </c>
      <c r="H88">
        <f>(1/(1-91/360*VLOOKUP($A88,Tbills!$B$4:$C$974,2,1)/100))^((1)/91)-1</f>
        <v>3.700737132739107E-5</v>
      </c>
      <c r="I88" s="2">
        <f t="shared" si="1"/>
        <v>327.19372005851682</v>
      </c>
      <c r="K88">
        <f>ROW()</f>
        <v>88</v>
      </c>
      <c r="L88">
        <f>B88/C88</f>
        <v>0.86251960271824368</v>
      </c>
    </row>
    <row r="89" spans="1:12" x14ac:dyDescent="0.25">
      <c r="A89" s="1">
        <v>38194</v>
      </c>
      <c r="B89" s="10">
        <v>17.3</v>
      </c>
      <c r="C89" s="10">
        <v>19.27</v>
      </c>
      <c r="D89">
        <v>407516.94</v>
      </c>
      <c r="E89">
        <v>423715.9</v>
      </c>
      <c r="F89">
        <v>179001.75</v>
      </c>
      <c r="G89">
        <v>186097.9</v>
      </c>
      <c r="H89">
        <f>(1/(1-91/360*VLOOKUP($A89,Tbills!$B$4:$C$974,2,1)/100))^((1)/91)-1</f>
        <v>3.9655582489528385E-5</v>
      </c>
      <c r="I89" s="2">
        <f t="shared" si="1"/>
        <v>330.44166201615201</v>
      </c>
      <c r="K89">
        <f>ROW()</f>
        <v>89</v>
      </c>
      <c r="L89">
        <f>B89/C89</f>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s="2">
        <f t="shared" si="1"/>
        <v>326.55317065129049</v>
      </c>
      <c r="K90">
        <f>ROW()</f>
        <v>90</v>
      </c>
      <c r="L90">
        <f>B90/C90</f>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s="2">
        <f t="shared" si="1"/>
        <v>327.12844966004002</v>
      </c>
      <c r="K91">
        <f>ROW()</f>
        <v>91</v>
      </c>
      <c r="L91">
        <f>B91/C91</f>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s="2">
        <f t="shared" si="1"/>
        <v>328.77795286153133</v>
      </c>
      <c r="K92">
        <f>ROW()</f>
        <v>92</v>
      </c>
      <c r="L92">
        <f>B92/C92</f>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s="2">
        <f t="shared" si="1"/>
        <v>327.54861447139069</v>
      </c>
      <c r="K93">
        <f>ROW()</f>
        <v>93</v>
      </c>
      <c r="L93">
        <f>B93/C93</f>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s="2">
        <f t="shared" si="1"/>
        <v>325.53342920679898</v>
      </c>
      <c r="K94">
        <f>ROW()</f>
        <v>94</v>
      </c>
      <c r="L94">
        <f>B94/C94</f>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s="2">
        <f t="shared" si="1"/>
        <v>327.80453675364379</v>
      </c>
      <c r="K95">
        <f>ROW()</f>
        <v>95</v>
      </c>
      <c r="L95">
        <f>B95/C95</f>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s="2">
        <f t="shared" si="1"/>
        <v>328.71937200891932</v>
      </c>
      <c r="K96">
        <f>ROW()</f>
        <v>96</v>
      </c>
      <c r="L96">
        <f>B96/C96</f>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s="2">
        <f t="shared" si="1"/>
        <v>332.84472416810422</v>
      </c>
      <c r="K97">
        <f>ROW()</f>
        <v>97</v>
      </c>
      <c r="L97">
        <f>B97/C97</f>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s="2">
        <f t="shared" si="1"/>
        <v>337.00822505699676</v>
      </c>
      <c r="K98">
        <f>ROW()</f>
        <v>98</v>
      </c>
      <c r="L98">
        <f>B98/C98</f>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s="2">
        <f t="shared" si="1"/>
        <v>333.89512074003312</v>
      </c>
      <c r="K99">
        <f>ROW()</f>
        <v>99</v>
      </c>
      <c r="L99">
        <f>B99/C99</f>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s="2">
        <f t="shared" si="1"/>
        <v>328.68964407537788</v>
      </c>
      <c r="K100">
        <f>ROW()</f>
        <v>100</v>
      </c>
      <c r="L100">
        <f>B100/C100</f>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s="2">
        <f t="shared" si="1"/>
        <v>328.73117588199869</v>
      </c>
      <c r="K101">
        <f>ROW()</f>
        <v>101</v>
      </c>
      <c r="L101">
        <f>B101/C101</f>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s="2">
        <f t="shared" si="1"/>
        <v>330.7228312669298</v>
      </c>
      <c r="K102">
        <f>ROW()</f>
        <v>102</v>
      </c>
      <c r="L102">
        <f>B102/C102</f>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s="2">
        <f t="shared" si="1"/>
        <v>330.80350344115976</v>
      </c>
      <c r="K103">
        <f>ROW()</f>
        <v>103</v>
      </c>
      <c r="L103">
        <f>B103/C103</f>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s="2">
        <f t="shared" si="1"/>
        <v>328.40343327261951</v>
      </c>
      <c r="K104">
        <f>ROW()</f>
        <v>104</v>
      </c>
      <c r="L104">
        <f>B104/C104</f>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s="2">
        <f t="shared" si="1"/>
        <v>327.51558391468649</v>
      </c>
      <c r="K105">
        <f>ROW()</f>
        <v>105</v>
      </c>
      <c r="L105">
        <f>B105/C105</f>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s="2">
        <f t="shared" si="1"/>
        <v>323.9474872596403</v>
      </c>
      <c r="K106">
        <f>ROW()</f>
        <v>106</v>
      </c>
      <c r="L106">
        <f>B106/C106</f>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s="2">
        <f t="shared" si="1"/>
        <v>324.83239393239216</v>
      </c>
      <c r="K107">
        <f>ROW()</f>
        <v>107</v>
      </c>
      <c r="L107">
        <f>B107/C107</f>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s="2">
        <f t="shared" si="1"/>
        <v>323.44155494341192</v>
      </c>
      <c r="K108">
        <f>ROW()</f>
        <v>108</v>
      </c>
      <c r="L108">
        <f>B108/C108</f>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s="2">
        <f t="shared" si="1"/>
        <v>324.95877225789491</v>
      </c>
      <c r="K109">
        <f>ROW()</f>
        <v>109</v>
      </c>
      <c r="L109">
        <f>B109/C109</f>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s="2">
        <f t="shared" si="1"/>
        <v>322.87293773601425</v>
      </c>
      <c r="K110">
        <f>ROW()</f>
        <v>110</v>
      </c>
      <c r="L110">
        <f>B110/C110</f>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s="2">
        <f t="shared" si="1"/>
        <v>307.55616366731715</v>
      </c>
      <c r="K111">
        <f>ROW()</f>
        <v>111</v>
      </c>
      <c r="L111">
        <f>B111/C111</f>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s="2">
        <f t="shared" si="1"/>
        <v>306.26363984305101</v>
      </c>
      <c r="K112">
        <f>ROW()</f>
        <v>112</v>
      </c>
      <c r="L112">
        <f>B112/C112</f>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s="2">
        <f t="shared" si="1"/>
        <v>302.95303697970451</v>
      </c>
      <c r="K113">
        <f>ROW()</f>
        <v>113</v>
      </c>
      <c r="L113">
        <f>B113/C113</f>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s="2">
        <f t="shared" si="1"/>
        <v>305.31331543085298</v>
      </c>
      <c r="K114">
        <f>ROW()</f>
        <v>114</v>
      </c>
      <c r="L114">
        <f>B114/C114</f>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s="2">
        <f t="shared" si="1"/>
        <v>302.23980572163197</v>
      </c>
      <c r="K115">
        <f>ROW()</f>
        <v>115</v>
      </c>
      <c r="L115">
        <f>B115/C115</f>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s="2">
        <f t="shared" si="1"/>
        <v>300.86268518320776</v>
      </c>
      <c r="K116">
        <f>ROW()</f>
        <v>116</v>
      </c>
      <c r="L116">
        <f>B116/C116</f>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s="2">
        <f t="shared" si="1"/>
        <v>293.7011956819324</v>
      </c>
      <c r="K117">
        <f>ROW()</f>
        <v>117</v>
      </c>
      <c r="L117">
        <f>B117/C117</f>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s="2">
        <f t="shared" si="1"/>
        <v>290.53004134338551</v>
      </c>
      <c r="K118">
        <f>ROW()</f>
        <v>118</v>
      </c>
      <c r="L118">
        <f>B118/C118</f>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s="2">
        <f t="shared" si="1"/>
        <v>286.08341315122829</v>
      </c>
      <c r="K119">
        <f>ROW()</f>
        <v>119</v>
      </c>
      <c r="L119">
        <f>B119/C119</f>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s="2">
        <f t="shared" si="1"/>
        <v>286.53938497563945</v>
      </c>
      <c r="K120">
        <f>ROW()</f>
        <v>120</v>
      </c>
      <c r="L120">
        <f>B120/C120</f>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s="2">
        <f t="shared" si="1"/>
        <v>282.75500044479821</v>
      </c>
      <c r="K121">
        <f>ROW()</f>
        <v>121</v>
      </c>
      <c r="L121">
        <f>B121/C121</f>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s="2">
        <f t="shared" si="1"/>
        <v>281.60028056937114</v>
      </c>
      <c r="K122">
        <f>ROW()</f>
        <v>122</v>
      </c>
      <c r="L122">
        <f>B122/C122</f>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s="2">
        <f t="shared" si="1"/>
        <v>271.49505349941745</v>
      </c>
      <c r="K123">
        <f>ROW()</f>
        <v>123</v>
      </c>
      <c r="L123">
        <f>B123/C123</f>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s="2">
        <f t="shared" si="1"/>
        <v>271.31410451255397</v>
      </c>
      <c r="K124">
        <f>ROW()</f>
        <v>124</v>
      </c>
      <c r="L124">
        <f>B124/C124</f>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s="2">
        <f t="shared" si="1"/>
        <v>273.91918848782456</v>
      </c>
      <c r="K125">
        <f>ROW()</f>
        <v>125</v>
      </c>
      <c r="L125">
        <f>B125/C125</f>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s="2">
        <f t="shared" si="1"/>
        <v>274.52767348414642</v>
      </c>
      <c r="K126">
        <f>ROW()</f>
        <v>126</v>
      </c>
      <c r="L126">
        <f>B126/C126</f>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s="2">
        <f t="shared" si="1"/>
        <v>268.8268033534959</v>
      </c>
      <c r="K127">
        <f>ROW()</f>
        <v>127</v>
      </c>
      <c r="L127">
        <f>B127/C127</f>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s="2">
        <f t="shared" si="1"/>
        <v>271.55044142107374</v>
      </c>
      <c r="K128">
        <f>ROW()</f>
        <v>128</v>
      </c>
      <c r="L128">
        <f>B128/C128</f>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s="2">
        <f t="shared" si="1"/>
        <v>265.1712895044592</v>
      </c>
      <c r="K129">
        <f>ROW()</f>
        <v>129</v>
      </c>
      <c r="L129">
        <f>B129/C129</f>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s="2">
        <f t="shared" si="1"/>
        <v>270.56405962879506</v>
      </c>
      <c r="K130">
        <f>ROW()</f>
        <v>130</v>
      </c>
      <c r="L130">
        <f>B130/C130</f>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s="2">
        <f t="shared" si="1"/>
        <v>272.53484626391071</v>
      </c>
      <c r="K131">
        <f>ROW()</f>
        <v>131</v>
      </c>
      <c r="L131">
        <f>B131/C131</f>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s="2">
        <f t="shared" si="1"/>
        <v>271.35508983278049</v>
      </c>
      <c r="K132">
        <f>ROW()</f>
        <v>132</v>
      </c>
      <c r="L132">
        <f>B132/C132</f>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s="2">
        <f t="shared" si="1"/>
        <v>273.75315702540757</v>
      </c>
      <c r="K133">
        <f>ROW()</f>
        <v>133</v>
      </c>
      <c r="L133">
        <f>B133/C133</f>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s="2">
        <f t="shared" si="1"/>
        <v>267.55074613738759</v>
      </c>
      <c r="K134">
        <f>ROW()</f>
        <v>134</v>
      </c>
      <c r="L134">
        <f>B134/C134</f>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s="2">
        <f t="shared" si="1"/>
        <v>264.97645054543869</v>
      </c>
      <c r="K135">
        <f>ROW()</f>
        <v>135</v>
      </c>
      <c r="L135">
        <f>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s="2">
        <f t="shared" si="1"/>
        <v>262.39026360849647</v>
      </c>
      <c r="K136">
        <f>ROW()</f>
        <v>136</v>
      </c>
      <c r="L136">
        <f>B136/C136</f>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s="2">
        <f t="shared" ref="I137:I200" si="2">I136*$F137/$F136*(1-I$1)^($A137-$A136)</f>
        <v>255.08718099614939</v>
      </c>
      <c r="K137">
        <f>ROW()</f>
        <v>137</v>
      </c>
      <c r="L137">
        <f>B137/C137</f>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s="2">
        <f t="shared" si="2"/>
        <v>253.38162619787147</v>
      </c>
      <c r="K138">
        <f>ROW()</f>
        <v>138</v>
      </c>
      <c r="L138">
        <f>B138/C138</f>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s="2">
        <f t="shared" si="2"/>
        <v>252.27126002286192</v>
      </c>
      <c r="K139">
        <f>ROW()</f>
        <v>139</v>
      </c>
      <c r="L139">
        <f>B139/C139</f>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s="2">
        <f t="shared" si="2"/>
        <v>246.1978074199728</v>
      </c>
      <c r="K140">
        <f>ROW()</f>
        <v>140</v>
      </c>
      <c r="L140">
        <f>B140/C140</f>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s="2">
        <f t="shared" si="2"/>
        <v>250.03661112030537</v>
      </c>
      <c r="K141">
        <f>ROW()</f>
        <v>141</v>
      </c>
      <c r="L141">
        <f>B141/C141</f>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s="2">
        <f t="shared" si="2"/>
        <v>253.07276987182607</v>
      </c>
      <c r="K142">
        <f>ROW()</f>
        <v>142</v>
      </c>
      <c r="L142">
        <f>B142/C142</f>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s="2">
        <f t="shared" si="2"/>
        <v>253.02155240141619</v>
      </c>
      <c r="K143">
        <f>ROW()</f>
        <v>143</v>
      </c>
      <c r="L143">
        <f>B143/C143</f>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s="2">
        <f t="shared" si="2"/>
        <v>252.74580416324463</v>
      </c>
      <c r="K144">
        <f>ROW()</f>
        <v>144</v>
      </c>
      <c r="L144">
        <f>B144/C144</f>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s="2">
        <f t="shared" si="2"/>
        <v>255.10839719767165</v>
      </c>
      <c r="K145">
        <f>ROW()</f>
        <v>145</v>
      </c>
      <c r="L145">
        <f>B145/C145</f>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s="2">
        <f t="shared" si="2"/>
        <v>258.91390070459261</v>
      </c>
      <c r="K146">
        <f>ROW()</f>
        <v>146</v>
      </c>
      <c r="L146">
        <f>B146/C146</f>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s="2">
        <f t="shared" si="2"/>
        <v>256.60348575166819</v>
      </c>
      <c r="K147">
        <f>ROW()</f>
        <v>147</v>
      </c>
      <c r="L147">
        <f>B147/C147</f>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s="2">
        <f t="shared" si="2"/>
        <v>253.66226613987487</v>
      </c>
      <c r="K148">
        <f>ROW()</f>
        <v>148</v>
      </c>
      <c r="L148">
        <f>B148/C148</f>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s="2">
        <f t="shared" si="2"/>
        <v>256.9120450855778</v>
      </c>
      <c r="K149">
        <f>ROW()</f>
        <v>149</v>
      </c>
      <c r="L149">
        <f>B149/C149</f>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s="2">
        <f t="shared" si="2"/>
        <v>260.31659085873582</v>
      </c>
      <c r="K150">
        <f>ROW()</f>
        <v>150</v>
      </c>
      <c r="L150">
        <f>B150/C150</f>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s="2">
        <f t="shared" si="2"/>
        <v>258.64257873263006</v>
      </c>
      <c r="K151">
        <f>ROW()</f>
        <v>151</v>
      </c>
      <c r="L151">
        <f>B151/C151</f>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s="2">
        <f t="shared" si="2"/>
        <v>260.89142366025817</v>
      </c>
      <c r="K152">
        <f>ROW()</f>
        <v>152</v>
      </c>
      <c r="L152">
        <f>B152/C152</f>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s="2">
        <f t="shared" si="2"/>
        <v>267.34850282820747</v>
      </c>
      <c r="K153">
        <f>ROW()</f>
        <v>153</v>
      </c>
      <c r="L153">
        <f>B153/C153</f>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s="2">
        <f t="shared" si="2"/>
        <v>263.00599494715914</v>
      </c>
      <c r="K154">
        <f>ROW()</f>
        <v>154</v>
      </c>
      <c r="L154">
        <f>B154/C154</f>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s="2">
        <f t="shared" si="2"/>
        <v>261.6472453390175</v>
      </c>
      <c r="K155">
        <f>ROW()</f>
        <v>155</v>
      </c>
      <c r="L155">
        <f>B155/C155</f>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s="2">
        <f t="shared" si="2"/>
        <v>259.13732735339579</v>
      </c>
      <c r="K156">
        <f>ROW()</f>
        <v>156</v>
      </c>
      <c r="L156">
        <f>B156/C156</f>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s="2">
        <f t="shared" si="2"/>
        <v>258.47703884694039</v>
      </c>
      <c r="K157">
        <f>ROW()</f>
        <v>157</v>
      </c>
      <c r="L157">
        <f>B157/C157</f>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s="2">
        <f t="shared" si="2"/>
        <v>259.16111423677103</v>
      </c>
      <c r="K158">
        <f>ROW()</f>
        <v>158</v>
      </c>
      <c r="L158">
        <f>B158/C158</f>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s="2">
        <f t="shared" si="2"/>
        <v>255.54652570992801</v>
      </c>
      <c r="K159">
        <f>ROW()</f>
        <v>159</v>
      </c>
      <c r="L159">
        <f>B159/C159</f>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s="2">
        <f t="shared" si="2"/>
        <v>247.66983937173811</v>
      </c>
      <c r="K160">
        <f>ROW()</f>
        <v>160</v>
      </c>
      <c r="L160">
        <f>B160/C160</f>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s="2">
        <f t="shared" si="2"/>
        <v>241.04745871636354</v>
      </c>
      <c r="K161">
        <f>ROW()</f>
        <v>161</v>
      </c>
      <c r="L161">
        <f>B161/C161</f>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s="2">
        <f t="shared" si="2"/>
        <v>241.18175146620237</v>
      </c>
      <c r="K162">
        <f>ROW()</f>
        <v>162</v>
      </c>
      <c r="L162">
        <f>B162/C162</f>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s="2">
        <f t="shared" si="2"/>
        <v>241.41434255612955</v>
      </c>
      <c r="K163">
        <f>ROW()</f>
        <v>163</v>
      </c>
      <c r="L163">
        <f>B163/C163</f>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s="2">
        <f t="shared" si="2"/>
        <v>240.18493906501709</v>
      </c>
      <c r="K164">
        <f>ROW()</f>
        <v>164</v>
      </c>
      <c r="L164">
        <f>B164/C164</f>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s="2">
        <f t="shared" si="2"/>
        <v>238.70600033076687</v>
      </c>
      <c r="K165">
        <f>ROW()</f>
        <v>165</v>
      </c>
      <c r="L165">
        <f>B165/C165</f>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s="2">
        <f t="shared" si="2"/>
        <v>235.84817109930682</v>
      </c>
      <c r="K166">
        <f>ROW()</f>
        <v>166</v>
      </c>
      <c r="L166">
        <f>B166/C166</f>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s="2">
        <f t="shared" si="2"/>
        <v>234.4389676441526</v>
      </c>
      <c r="K167">
        <f>ROW()</f>
        <v>167</v>
      </c>
      <c r="L167">
        <f>B167/C167</f>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s="2">
        <f t="shared" si="2"/>
        <v>236.11858567795144</v>
      </c>
      <c r="K168">
        <f>ROW()</f>
        <v>168</v>
      </c>
      <c r="L168">
        <f>B168/C168</f>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s="2">
        <f t="shared" si="2"/>
        <v>240.54992977332222</v>
      </c>
      <c r="K169">
        <f>ROW()</f>
        <v>169</v>
      </c>
      <c r="L169">
        <f>B169/C169</f>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s="2">
        <f t="shared" si="2"/>
        <v>240.42204943230834</v>
      </c>
      <c r="K170">
        <f>ROW()</f>
        <v>170</v>
      </c>
      <c r="L170">
        <f>B170/C170</f>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s="2">
        <f t="shared" si="2"/>
        <v>239.93056940842871</v>
      </c>
      <c r="K171">
        <f>ROW()</f>
        <v>171</v>
      </c>
      <c r="L171">
        <f>B171/C171</f>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s="2">
        <f t="shared" si="2"/>
        <v>246.4328128910557</v>
      </c>
      <c r="K172">
        <f>ROW()</f>
        <v>172</v>
      </c>
      <c r="L172">
        <f>B172/C172</f>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s="2">
        <f t="shared" si="2"/>
        <v>246.13671568591221</v>
      </c>
      <c r="K173">
        <f>ROW()</f>
        <v>173</v>
      </c>
      <c r="L173">
        <f>B173/C173</f>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s="2">
        <f t="shared" si="2"/>
        <v>244.08844179579984</v>
      </c>
      <c r="K174">
        <f>ROW()</f>
        <v>174</v>
      </c>
      <c r="L174">
        <f>B174/C174</f>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s="2">
        <f t="shared" si="2"/>
        <v>242.83530885072969</v>
      </c>
      <c r="K175">
        <f>ROW()</f>
        <v>175</v>
      </c>
      <c r="L175">
        <f>B175/C175</f>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s="2">
        <f t="shared" si="2"/>
        <v>243.6344261512443</v>
      </c>
      <c r="K176">
        <f>ROW()</f>
        <v>176</v>
      </c>
      <c r="L176">
        <f>B176/C176</f>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s="2">
        <f t="shared" si="2"/>
        <v>244.37523850041956</v>
      </c>
      <c r="K177">
        <f>ROW()</f>
        <v>177</v>
      </c>
      <c r="L177">
        <f>B177/C177</f>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s="2">
        <f t="shared" si="2"/>
        <v>244.19914246229391</v>
      </c>
      <c r="K178">
        <f>ROW()</f>
        <v>178</v>
      </c>
      <c r="L178">
        <f>B178/C178</f>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s="2">
        <f t="shared" si="2"/>
        <v>241.33563198332143</v>
      </c>
      <c r="K179">
        <f>ROW()</f>
        <v>179</v>
      </c>
      <c r="L179">
        <f>B179/C179</f>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s="2">
        <f t="shared" si="2"/>
        <v>240.38112865406799</v>
      </c>
      <c r="K180">
        <f>ROW()</f>
        <v>180</v>
      </c>
      <c r="L180">
        <f>B180/C180</f>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s="2">
        <f t="shared" si="2"/>
        <v>239.07173736676197</v>
      </c>
      <c r="K181">
        <f>ROW()</f>
        <v>181</v>
      </c>
      <c r="L181">
        <f>B181/C181</f>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s="2">
        <f t="shared" si="2"/>
        <v>237.53179406696432</v>
      </c>
      <c r="K182">
        <f>ROW()</f>
        <v>182</v>
      </c>
      <c r="L182">
        <f>B182/C182</f>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s="2">
        <f t="shared" si="2"/>
        <v>238.28137855784723</v>
      </c>
      <c r="K183">
        <f>ROW()</f>
        <v>183</v>
      </c>
      <c r="L183">
        <f>B183/C183</f>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s="2">
        <f t="shared" si="2"/>
        <v>237.07563982246717</v>
      </c>
      <c r="K184">
        <f>ROW()</f>
        <v>184</v>
      </c>
      <c r="L184">
        <f>B184/C184</f>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s="2">
        <f t="shared" si="2"/>
        <v>235.85858908286662</v>
      </c>
      <c r="K185">
        <f>ROW()</f>
        <v>185</v>
      </c>
      <c r="L185">
        <f>B185/C185</f>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s="2">
        <f t="shared" si="2"/>
        <v>235.25372171661292</v>
      </c>
      <c r="K186">
        <f>ROW()</f>
        <v>186</v>
      </c>
      <c r="L186">
        <f>B186/C186</f>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s="2">
        <f t="shared" si="2"/>
        <v>229.39810002331097</v>
      </c>
      <c r="K187">
        <f>ROW()</f>
        <v>187</v>
      </c>
      <c r="L187">
        <f>B187/C187</f>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s="2">
        <f t="shared" si="2"/>
        <v>227.92741511981492</v>
      </c>
      <c r="K188">
        <f>ROW()</f>
        <v>188</v>
      </c>
      <c r="L188">
        <f>B188/C188</f>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s="2">
        <f t="shared" si="2"/>
        <v>226.52549410551836</v>
      </c>
      <c r="K189">
        <f>ROW()</f>
        <v>189</v>
      </c>
      <c r="L189">
        <f>B189/C189</f>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s="2">
        <f t="shared" si="2"/>
        <v>226.08928367113768</v>
      </c>
      <c r="K190">
        <f>ROW()</f>
        <v>190</v>
      </c>
      <c r="L190">
        <f>B190/C190</f>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s="2">
        <f t="shared" si="2"/>
        <v>227.43852891115674</v>
      </c>
      <c r="K191">
        <f>ROW()</f>
        <v>191</v>
      </c>
      <c r="L191">
        <f>B191/C191</f>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s="2">
        <f t="shared" si="2"/>
        <v>227.08989517819376</v>
      </c>
      <c r="K192">
        <f>ROW()</f>
        <v>192</v>
      </c>
      <c r="L192">
        <f>B192/C192</f>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s="2">
        <f t="shared" si="2"/>
        <v>225.00724391514754</v>
      </c>
      <c r="K193">
        <f>ROW()</f>
        <v>193</v>
      </c>
      <c r="L193">
        <f>B193/C193</f>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s="2">
        <f t="shared" si="2"/>
        <v>225.74911398570845</v>
      </c>
      <c r="K194">
        <f>ROW()</f>
        <v>194</v>
      </c>
      <c r="L194">
        <f>B194/C194</f>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s="2">
        <f t="shared" si="2"/>
        <v>225.98415112478145</v>
      </c>
      <c r="K195">
        <f>ROW()</f>
        <v>195</v>
      </c>
      <c r="L195">
        <f>B195/C195</f>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s="2">
        <f t="shared" si="2"/>
        <v>226.72997415803445</v>
      </c>
      <c r="K196">
        <f>ROW()</f>
        <v>196</v>
      </c>
      <c r="L196">
        <f>B196/C196</f>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s="2">
        <f t="shared" si="2"/>
        <v>226.66331529014897</v>
      </c>
      <c r="K197">
        <f>ROW()</f>
        <v>197</v>
      </c>
      <c r="L197">
        <f>B197/C197</f>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s="2">
        <f t="shared" si="2"/>
        <v>227.4492273721055</v>
      </c>
      <c r="K198">
        <f>ROW()</f>
        <v>198</v>
      </c>
      <c r="L198">
        <f>B198/C198</f>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s="2">
        <f t="shared" si="2"/>
        <v>227.99715650991646</v>
      </c>
      <c r="K199">
        <f>ROW()</f>
        <v>199</v>
      </c>
      <c r="L199">
        <f>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s="2">
        <f t="shared" si="2"/>
        <v>228.44435918449403</v>
      </c>
      <c r="K200">
        <f>ROW()</f>
        <v>200</v>
      </c>
      <c r="L200">
        <f>B200/C200</f>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s="2">
        <f t="shared" ref="I201:I264" si="3">I200*$F201/$F200*(1-I$1)^($A201-$A200)</f>
        <v>231.69450147244299</v>
      </c>
      <c r="K201">
        <f>ROW()</f>
        <v>201</v>
      </c>
      <c r="L201">
        <f>B201/C201</f>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s="2">
        <f t="shared" si="3"/>
        <v>234.32765614383493</v>
      </c>
      <c r="K202">
        <f>ROW()</f>
        <v>202</v>
      </c>
      <c r="L202">
        <f>B202/C202</f>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s="2">
        <f t="shared" si="3"/>
        <v>234.43825869999259</v>
      </c>
      <c r="K203">
        <f>ROW()</f>
        <v>203</v>
      </c>
      <c r="L203">
        <f>B203/C203</f>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s="2">
        <f t="shared" si="3"/>
        <v>231.27179837428022</v>
      </c>
      <c r="K204">
        <f>ROW()</f>
        <v>204</v>
      </c>
      <c r="L204">
        <f>B204/C204</f>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s="2">
        <f t="shared" si="3"/>
        <v>230.80209334947145</v>
      </c>
      <c r="K205">
        <f>ROW()</f>
        <v>205</v>
      </c>
      <c r="L205">
        <f>B205/C205</f>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s="2">
        <f t="shared" si="3"/>
        <v>228.00166280471214</v>
      </c>
      <c r="K206">
        <f>ROW()</f>
        <v>206</v>
      </c>
      <c r="L206">
        <f>B206/C206</f>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s="2">
        <f t="shared" si="3"/>
        <v>226.56960785668412</v>
      </c>
      <c r="K207">
        <f>ROW()</f>
        <v>207</v>
      </c>
      <c r="L207">
        <f>B207/C207</f>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s="2">
        <f t="shared" si="3"/>
        <v>223.44917321415429</v>
      </c>
      <c r="K208">
        <f>ROW()</f>
        <v>208</v>
      </c>
      <c r="L208">
        <f>B208/C208</f>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s="2">
        <f t="shared" si="3"/>
        <v>221.66422658014329</v>
      </c>
      <c r="K209">
        <f>ROW()</f>
        <v>209</v>
      </c>
      <c r="L209">
        <f>B209/C209</f>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s="2">
        <f t="shared" si="3"/>
        <v>220.62845519649909</v>
      </c>
      <c r="K210">
        <f>ROW()</f>
        <v>210</v>
      </c>
      <c r="L210">
        <f>B210/C210</f>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s="2">
        <f t="shared" si="3"/>
        <v>215.09886529889076</v>
      </c>
      <c r="K211">
        <f>ROW()</f>
        <v>211</v>
      </c>
      <c r="L211">
        <f>B211/C211</f>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s="2">
        <f t="shared" si="3"/>
        <v>217.30844515842381</v>
      </c>
      <c r="K212">
        <f>ROW()</f>
        <v>212</v>
      </c>
      <c r="L212">
        <f>B212/C212</f>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s="2">
        <f t="shared" si="3"/>
        <v>218.50227702580091</v>
      </c>
      <c r="K213">
        <f>ROW()</f>
        <v>213</v>
      </c>
      <c r="L213">
        <f>B213/C213</f>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s="2">
        <f t="shared" si="3"/>
        <v>221.07760869250626</v>
      </c>
      <c r="K214">
        <f>ROW()</f>
        <v>214</v>
      </c>
      <c r="L214">
        <f>B214/C214</f>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s="2">
        <f t="shared" si="3"/>
        <v>221.07950317879514</v>
      </c>
      <c r="K215">
        <f>ROW()</f>
        <v>215</v>
      </c>
      <c r="L215">
        <f>B215/C215</f>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s="2">
        <f t="shared" si="3"/>
        <v>221.64026689436</v>
      </c>
      <c r="K216">
        <f>ROW()</f>
        <v>216</v>
      </c>
      <c r="L216">
        <f>B216/C216</f>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s="2">
        <f t="shared" si="3"/>
        <v>220.17849215143531</v>
      </c>
      <c r="K217">
        <f>ROW()</f>
        <v>217</v>
      </c>
      <c r="L217">
        <f>B217/C217</f>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s="2">
        <f t="shared" si="3"/>
        <v>213.18722955513769</v>
      </c>
      <c r="K218">
        <f>ROW()</f>
        <v>218</v>
      </c>
      <c r="L218">
        <f>B218/C218</f>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s="2">
        <f t="shared" si="3"/>
        <v>212.84454296468496</v>
      </c>
      <c r="K219">
        <f>ROW()</f>
        <v>219</v>
      </c>
      <c r="L219">
        <f>B219/C219</f>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s="2">
        <f t="shared" si="3"/>
        <v>209.444157270175</v>
      </c>
      <c r="K220">
        <f>ROW()</f>
        <v>220</v>
      </c>
      <c r="L220">
        <f>B220/C220</f>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s="2">
        <f t="shared" si="3"/>
        <v>204.50953691112571</v>
      </c>
      <c r="K221">
        <f>ROW()</f>
        <v>221</v>
      </c>
      <c r="L221">
        <f>B221/C221</f>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s="2">
        <f t="shared" si="3"/>
        <v>199.05666621714994</v>
      </c>
      <c r="K222">
        <f>ROW()</f>
        <v>222</v>
      </c>
      <c r="L222">
        <f>B222/C222</f>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s="2">
        <f t="shared" si="3"/>
        <v>197.76702723822581</v>
      </c>
      <c r="K223">
        <f>ROW()</f>
        <v>223</v>
      </c>
      <c r="L223">
        <f>B223/C223</f>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s="2">
        <f t="shared" si="3"/>
        <v>191.03975441538805</v>
      </c>
      <c r="K224">
        <f>ROW()</f>
        <v>224</v>
      </c>
      <c r="L224">
        <f>B224/C224</f>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s="2">
        <f t="shared" si="3"/>
        <v>191.78198114348695</v>
      </c>
      <c r="K225">
        <f>ROW()</f>
        <v>225</v>
      </c>
      <c r="L225">
        <f>B225/C225</f>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s="2">
        <f t="shared" si="3"/>
        <v>188.88128698634708</v>
      </c>
      <c r="K226">
        <f>ROW()</f>
        <v>226</v>
      </c>
      <c r="L226">
        <f>B226/C226</f>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s="2">
        <f t="shared" si="3"/>
        <v>190.66615976396449</v>
      </c>
      <c r="K227">
        <f>ROW()</f>
        <v>227</v>
      </c>
      <c r="L227">
        <f>B227/C227</f>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s="2">
        <f t="shared" si="3"/>
        <v>189.58471939918485</v>
      </c>
      <c r="K228">
        <f>ROW()</f>
        <v>228</v>
      </c>
      <c r="L228">
        <f>B228/C228</f>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s="2">
        <f t="shared" si="3"/>
        <v>183.27394700795014</v>
      </c>
      <c r="K229">
        <f>ROW()</f>
        <v>229</v>
      </c>
      <c r="L229">
        <f>B229/C229</f>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s="2">
        <f t="shared" si="3"/>
        <v>183.38535873107747</v>
      </c>
      <c r="K230">
        <f>ROW()</f>
        <v>230</v>
      </c>
      <c r="L230">
        <f>B230/C230</f>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s="2">
        <f t="shared" si="3"/>
        <v>182.70916403094415</v>
      </c>
      <c r="K231">
        <f>ROW()</f>
        <v>231</v>
      </c>
      <c r="L231">
        <f>B231/C231</f>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s="2">
        <f t="shared" si="3"/>
        <v>180.44688969558018</v>
      </c>
      <c r="K232">
        <f>ROW()</f>
        <v>232</v>
      </c>
      <c r="L232">
        <f>B232/C232</f>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s="2">
        <f t="shared" si="3"/>
        <v>183.61820075616816</v>
      </c>
      <c r="K233">
        <f>ROW()</f>
        <v>233</v>
      </c>
      <c r="L233">
        <f>B233/C233</f>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s="2">
        <f t="shared" si="3"/>
        <v>183.89079428620346</v>
      </c>
      <c r="K234">
        <f>ROW()</f>
        <v>234</v>
      </c>
      <c r="L234">
        <f>B234/C234</f>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s="2">
        <f t="shared" si="3"/>
        <v>189.58897848000515</v>
      </c>
      <c r="K235">
        <f>ROW()</f>
        <v>235</v>
      </c>
      <c r="L235">
        <f>B235/C235</f>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s="2">
        <f t="shared" si="3"/>
        <v>188.05965113293004</v>
      </c>
      <c r="K236">
        <f>ROW()</f>
        <v>236</v>
      </c>
      <c r="L236">
        <f>B236/C236</f>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s="2">
        <f t="shared" si="3"/>
        <v>185.14179439391461</v>
      </c>
      <c r="K237">
        <f>ROW()</f>
        <v>237</v>
      </c>
      <c r="L237">
        <f>B237/C237</f>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s="2">
        <f t="shared" si="3"/>
        <v>182.63327027886632</v>
      </c>
      <c r="K238">
        <f>ROW()</f>
        <v>238</v>
      </c>
      <c r="L238">
        <f>B238/C238</f>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s="2">
        <f t="shared" si="3"/>
        <v>185.31434353192469</v>
      </c>
      <c r="K239">
        <f>ROW()</f>
        <v>239</v>
      </c>
      <c r="L239">
        <f>B239/C239</f>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s="2">
        <f t="shared" si="3"/>
        <v>185.5324320303464</v>
      </c>
      <c r="K240">
        <f>ROW()</f>
        <v>240</v>
      </c>
      <c r="L240">
        <f>B240/C240</f>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s="2">
        <f t="shared" si="3"/>
        <v>188.63311266738384</v>
      </c>
      <c r="K241">
        <f>ROW()</f>
        <v>241</v>
      </c>
      <c r="L241">
        <f>B241/C241</f>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s="2">
        <f t="shared" si="3"/>
        <v>189.95261479115254</v>
      </c>
      <c r="K242">
        <f>ROW()</f>
        <v>242</v>
      </c>
      <c r="L242">
        <f>B242/C242</f>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s="2">
        <f t="shared" si="3"/>
        <v>187.51615566507439</v>
      </c>
      <c r="K243">
        <f>ROW()</f>
        <v>243</v>
      </c>
      <c r="L243">
        <f>B243/C243</f>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s="2">
        <f t="shared" si="3"/>
        <v>185.92989465248058</v>
      </c>
      <c r="K244">
        <f>ROW()</f>
        <v>244</v>
      </c>
      <c r="L244">
        <f>B244/C244</f>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s="2">
        <f t="shared" si="3"/>
        <v>188.10888112565553</v>
      </c>
      <c r="K245">
        <f>ROW()</f>
        <v>245</v>
      </c>
      <c r="L245">
        <f>B245/C245</f>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s="2">
        <f t="shared" si="3"/>
        <v>188.30495601793828</v>
      </c>
      <c r="K246">
        <f>ROW()</f>
        <v>246</v>
      </c>
      <c r="L246">
        <f>B246/C246</f>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s="2">
        <f t="shared" si="3"/>
        <v>189.53744187754029</v>
      </c>
      <c r="K247">
        <f>ROW()</f>
        <v>247</v>
      </c>
      <c r="L247">
        <f>B247/C247</f>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s="2">
        <f t="shared" si="3"/>
        <v>191.07497585520605</v>
      </c>
      <c r="K248">
        <f>ROW()</f>
        <v>248</v>
      </c>
      <c r="L248">
        <f>B248/C248</f>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s="2">
        <f t="shared" si="3"/>
        <v>191.9529625062579</v>
      </c>
      <c r="K249">
        <f>ROW()</f>
        <v>249</v>
      </c>
      <c r="L249">
        <f>B249/C249</f>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s="2">
        <f t="shared" si="3"/>
        <v>193.84779081001111</v>
      </c>
      <c r="K250">
        <f>ROW()</f>
        <v>250</v>
      </c>
      <c r="L250">
        <f>B250/C250</f>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s="2">
        <f t="shared" si="3"/>
        <v>197.02949727618258</v>
      </c>
      <c r="K251">
        <f>ROW()</f>
        <v>251</v>
      </c>
      <c r="L251">
        <f>B251/C251</f>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s="2">
        <f t="shared" si="3"/>
        <v>198.7095917471716</v>
      </c>
      <c r="K252">
        <f>ROW()</f>
        <v>252</v>
      </c>
      <c r="L252">
        <f>B252/C252</f>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s="2">
        <f t="shared" si="3"/>
        <v>199.69282042584436</v>
      </c>
      <c r="K253">
        <f>ROW()</f>
        <v>253</v>
      </c>
      <c r="L253">
        <f>B253/C253</f>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s="2">
        <f t="shared" si="3"/>
        <v>202.24800481907721</v>
      </c>
      <c r="K254">
        <f>ROW()</f>
        <v>254</v>
      </c>
      <c r="L254">
        <f>B254/C254</f>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s="2">
        <f t="shared" si="3"/>
        <v>207.95396972852592</v>
      </c>
      <c r="K255">
        <f>ROW()</f>
        <v>255</v>
      </c>
      <c r="L255">
        <f>B255/C255</f>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s="2">
        <f t="shared" si="3"/>
        <v>209.6382495820269</v>
      </c>
      <c r="K256">
        <f>ROW()</f>
        <v>256</v>
      </c>
      <c r="L256">
        <f>B256/C256</f>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s="2">
        <f t="shared" si="3"/>
        <v>206.64183994564974</v>
      </c>
      <c r="K257">
        <f>ROW()</f>
        <v>257</v>
      </c>
      <c r="L257">
        <f>B257/C257</f>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s="2">
        <f t="shared" si="3"/>
        <v>207.49035224265225</v>
      </c>
      <c r="K258">
        <f>ROW()</f>
        <v>258</v>
      </c>
      <c r="L258">
        <f>B258/C258</f>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s="2">
        <f t="shared" si="3"/>
        <v>208.82617122404776</v>
      </c>
      <c r="K259">
        <f>ROW()</f>
        <v>259</v>
      </c>
      <c r="L259">
        <f>B259/C259</f>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s="2">
        <f t="shared" si="3"/>
        <v>207.86524075016271</v>
      </c>
      <c r="K260">
        <f>ROW()</f>
        <v>260</v>
      </c>
      <c r="L260">
        <f>B260/C260</f>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s="2">
        <f t="shared" si="3"/>
        <v>207.01404704700229</v>
      </c>
      <c r="K261">
        <f>ROW()</f>
        <v>261</v>
      </c>
      <c r="L261">
        <f>B261/C261</f>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s="2">
        <f t="shared" si="3"/>
        <v>210.30683102245771</v>
      </c>
      <c r="K262">
        <f>ROW()</f>
        <v>262</v>
      </c>
      <c r="L262">
        <f>B262/C262</f>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s="2">
        <f t="shared" si="3"/>
        <v>209.28239008865816</v>
      </c>
      <c r="K263">
        <f>ROW()</f>
        <v>263</v>
      </c>
      <c r="L263">
        <f>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s="2">
        <f t="shared" si="3"/>
        <v>208.70600703587311</v>
      </c>
      <c r="K264">
        <f>ROW()</f>
        <v>264</v>
      </c>
      <c r="L264">
        <f>B264/C264</f>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s="2">
        <f t="shared" ref="I265:I328" si="4">I264*$F265/$F264*(1-I$1)^($A265-$A264)</f>
        <v>206.16573908570444</v>
      </c>
      <c r="K265">
        <f>ROW()</f>
        <v>265</v>
      </c>
      <c r="L265">
        <f>B265/C265</f>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s="2">
        <f t="shared" si="4"/>
        <v>202.6215832014768</v>
      </c>
      <c r="K266">
        <f>ROW()</f>
        <v>266</v>
      </c>
      <c r="L266">
        <f>B266/C266</f>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s="2">
        <f t="shared" si="4"/>
        <v>202.1402315827265</v>
      </c>
      <c r="K267">
        <f>ROW()</f>
        <v>267</v>
      </c>
      <c r="L267">
        <f>B267/C267</f>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s="2">
        <f t="shared" si="4"/>
        <v>203.55143681946706</v>
      </c>
      <c r="K268">
        <f>ROW()</f>
        <v>268</v>
      </c>
      <c r="L268">
        <f>B268/C268</f>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s="2">
        <f t="shared" si="4"/>
        <v>200.0076660815275</v>
      </c>
      <c r="K269">
        <f>ROW()</f>
        <v>269</v>
      </c>
      <c r="L269">
        <f>B269/C269</f>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s="2">
        <f t="shared" si="4"/>
        <v>204.22312291875372</v>
      </c>
      <c r="K270">
        <f>ROW()</f>
        <v>270</v>
      </c>
      <c r="L270">
        <f>B270/C270</f>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s="2">
        <f t="shared" si="4"/>
        <v>212.26409033861782</v>
      </c>
      <c r="K271">
        <f>ROW()</f>
        <v>271</v>
      </c>
      <c r="L271">
        <f>B271/C271</f>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s="2">
        <f t="shared" si="4"/>
        <v>220.35866506154235</v>
      </c>
      <c r="K272">
        <f>ROW()</f>
        <v>272</v>
      </c>
      <c r="L272">
        <f>B272/C272</f>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s="2">
        <f t="shared" si="4"/>
        <v>220.78496525484636</v>
      </c>
      <c r="K273">
        <f>ROW()</f>
        <v>273</v>
      </c>
      <c r="L273">
        <f>B273/C273</f>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s="2">
        <f t="shared" si="4"/>
        <v>214.77788867373042</v>
      </c>
      <c r="K274">
        <f>ROW()</f>
        <v>274</v>
      </c>
      <c r="L274">
        <f>B274/C274</f>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s="2">
        <f t="shared" si="4"/>
        <v>221.44892714026057</v>
      </c>
      <c r="K275">
        <f>ROW()</f>
        <v>275</v>
      </c>
      <c r="L275">
        <f>B275/C275</f>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s="2">
        <f t="shared" si="4"/>
        <v>207.38818165134458</v>
      </c>
      <c r="K276">
        <f>ROW()</f>
        <v>276</v>
      </c>
      <c r="L276">
        <f>B276/C276</f>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s="2">
        <f t="shared" si="4"/>
        <v>210.20685274313254</v>
      </c>
      <c r="K277">
        <f>ROW()</f>
        <v>277</v>
      </c>
      <c r="L277">
        <f>B277/C277</f>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s="2">
        <f t="shared" si="4"/>
        <v>207.40639090623606</v>
      </c>
      <c r="K278">
        <f>ROW()</f>
        <v>278</v>
      </c>
      <c r="L278">
        <f>B278/C278</f>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s="2">
        <f t="shared" si="4"/>
        <v>209.32721089316703</v>
      </c>
      <c r="K279">
        <f>ROW()</f>
        <v>279</v>
      </c>
      <c r="L279">
        <f>B279/C279</f>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s="2">
        <f t="shared" si="4"/>
        <v>209.48721197587366</v>
      </c>
      <c r="K280">
        <f>ROW()</f>
        <v>280</v>
      </c>
      <c r="L280">
        <f>B280/C280</f>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s="2">
        <f t="shared" si="4"/>
        <v>216.06376314480485</v>
      </c>
      <c r="K281">
        <f>ROW()</f>
        <v>281</v>
      </c>
      <c r="L281">
        <f>B281/C281</f>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s="2">
        <f t="shared" si="4"/>
        <v>214.79567738466528</v>
      </c>
      <c r="K282">
        <f>ROW()</f>
        <v>282</v>
      </c>
      <c r="L282">
        <f>B282/C282</f>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s="2">
        <f t="shared" si="4"/>
        <v>210.74414438912007</v>
      </c>
      <c r="K283">
        <f>ROW()</f>
        <v>283</v>
      </c>
      <c r="L283">
        <f>B283/C283</f>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s="2">
        <f t="shared" si="4"/>
        <v>208.72209781428094</v>
      </c>
      <c r="K284">
        <f>ROW()</f>
        <v>284</v>
      </c>
      <c r="L284">
        <f>B284/C284</f>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s="2">
        <f t="shared" si="4"/>
        <v>204.36437551358785</v>
      </c>
      <c r="K285">
        <f>ROW()</f>
        <v>285</v>
      </c>
      <c r="L285">
        <f>B285/C285</f>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s="2">
        <f t="shared" si="4"/>
        <v>200.94032383945819</v>
      </c>
      <c r="K286">
        <f>ROW()</f>
        <v>286</v>
      </c>
      <c r="L286">
        <f>B286/C286</f>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s="2">
        <f t="shared" si="4"/>
        <v>202.21175733251656</v>
      </c>
      <c r="K287">
        <f>ROW()</f>
        <v>287</v>
      </c>
      <c r="L287">
        <f>B287/C287</f>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s="2">
        <f t="shared" si="4"/>
        <v>201.04138399627783</v>
      </c>
      <c r="K288">
        <f>ROW()</f>
        <v>288</v>
      </c>
      <c r="L288">
        <f>B288/C288</f>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s="2">
        <f t="shared" si="4"/>
        <v>205.94902364225263</v>
      </c>
      <c r="K289">
        <f>ROW()</f>
        <v>289</v>
      </c>
      <c r="L289">
        <f>B289/C289</f>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s="2">
        <f t="shared" si="4"/>
        <v>206.86172419592535</v>
      </c>
      <c r="K290">
        <f>ROW()</f>
        <v>290</v>
      </c>
      <c r="L290">
        <f>B290/C290</f>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s="2">
        <f t="shared" si="4"/>
        <v>214.22852452673888</v>
      </c>
      <c r="K291">
        <f>ROW()</f>
        <v>291</v>
      </c>
      <c r="L291">
        <f>B291/C291</f>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s="2">
        <f t="shared" si="4"/>
        <v>217.99788569223369</v>
      </c>
      <c r="K292">
        <f>ROW()</f>
        <v>292</v>
      </c>
      <c r="L292">
        <f>B292/C292</f>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s="2">
        <f t="shared" si="4"/>
        <v>213.4858406630006</v>
      </c>
      <c r="K293">
        <f>ROW()</f>
        <v>293</v>
      </c>
      <c r="L293">
        <f>B293/C293</f>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s="2">
        <f t="shared" si="4"/>
        <v>208.80266795816709</v>
      </c>
      <c r="K294">
        <f>ROW()</f>
        <v>294</v>
      </c>
      <c r="L294">
        <f>B294/C294</f>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s="2">
        <f t="shared" si="4"/>
        <v>203.9036790808953</v>
      </c>
      <c r="K295">
        <f>ROW()</f>
        <v>295</v>
      </c>
      <c r="L295">
        <f>B295/C295</f>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s="2">
        <f t="shared" si="4"/>
        <v>202.08240575835924</v>
      </c>
      <c r="K296">
        <f>ROW()</f>
        <v>296</v>
      </c>
      <c r="L296">
        <f>B296/C296</f>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s="2">
        <f t="shared" si="4"/>
        <v>201.94101844775673</v>
      </c>
      <c r="K297">
        <f>ROW()</f>
        <v>297</v>
      </c>
      <c r="L297">
        <f>B297/C297</f>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s="2">
        <f t="shared" si="4"/>
        <v>198.33665931602857</v>
      </c>
      <c r="K298">
        <f>ROW()</f>
        <v>298</v>
      </c>
      <c r="L298">
        <f>B298/C298</f>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s="2">
        <f t="shared" si="4"/>
        <v>197.93355180693047</v>
      </c>
      <c r="K299">
        <f>ROW()</f>
        <v>299</v>
      </c>
      <c r="L299">
        <f>B299/C299</f>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s="2">
        <f t="shared" si="4"/>
        <v>197.95043984875534</v>
      </c>
      <c r="K300">
        <f>ROW()</f>
        <v>300</v>
      </c>
      <c r="L300">
        <f>B300/C300</f>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s="2">
        <f t="shared" si="4"/>
        <v>196.00809748670213</v>
      </c>
      <c r="K301">
        <f>ROW()</f>
        <v>301</v>
      </c>
      <c r="L301">
        <f>B301/C301</f>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s="2">
        <f t="shared" si="4"/>
        <v>196.59166629837682</v>
      </c>
      <c r="K302">
        <f>ROW()</f>
        <v>302</v>
      </c>
      <c r="L302">
        <f>B302/C302</f>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s="2">
        <f t="shared" si="4"/>
        <v>198.00343406572287</v>
      </c>
      <c r="K303">
        <f>ROW()</f>
        <v>303</v>
      </c>
      <c r="L303">
        <f>B303/C303</f>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s="2">
        <f t="shared" si="4"/>
        <v>196.57444165576226</v>
      </c>
      <c r="K304">
        <f>ROW()</f>
        <v>304</v>
      </c>
      <c r="L304">
        <f>B304/C304</f>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s="2">
        <f t="shared" si="4"/>
        <v>196.71174448663152</v>
      </c>
      <c r="K305">
        <f>ROW()</f>
        <v>305</v>
      </c>
      <c r="L305">
        <f>B305/C305</f>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s="2">
        <f t="shared" si="4"/>
        <v>198.08427105709345</v>
      </c>
      <c r="K306">
        <f>ROW()</f>
        <v>306</v>
      </c>
      <c r="L306">
        <f>B306/C306</f>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s="2">
        <f t="shared" si="4"/>
        <v>196.87201197193446</v>
      </c>
      <c r="K307">
        <f>ROW()</f>
        <v>307</v>
      </c>
      <c r="L307">
        <f>B307/C307</f>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s="2">
        <f t="shared" si="4"/>
        <v>196.01036124089239</v>
      </c>
      <c r="K308">
        <f>ROW()</f>
        <v>308</v>
      </c>
      <c r="L308">
        <f>B308/C308</f>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s="2">
        <f t="shared" si="4"/>
        <v>198.7056339636604</v>
      </c>
      <c r="K309">
        <f>ROW()</f>
        <v>309</v>
      </c>
      <c r="L309">
        <f>B309/C309</f>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s="2">
        <f t="shared" si="4"/>
        <v>197.03485267005752</v>
      </c>
      <c r="K310">
        <f>ROW()</f>
        <v>310</v>
      </c>
      <c r="L310">
        <f>B310/C310</f>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s="2">
        <f t="shared" si="4"/>
        <v>197.09000049494404</v>
      </c>
      <c r="K311">
        <f>ROW()</f>
        <v>311</v>
      </c>
      <c r="L311">
        <f>B311/C311</f>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s="2">
        <f t="shared" si="4"/>
        <v>196.278898068769</v>
      </c>
      <c r="K312">
        <f>ROW()</f>
        <v>312</v>
      </c>
      <c r="L312">
        <f>B312/C312</f>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s="2">
        <f t="shared" si="4"/>
        <v>195.64168043162093</v>
      </c>
      <c r="K313">
        <f>ROW()</f>
        <v>313</v>
      </c>
      <c r="L313">
        <f>B313/C313</f>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s="2">
        <f t="shared" si="4"/>
        <v>195.26973128426229</v>
      </c>
      <c r="K314">
        <f>ROW()</f>
        <v>314</v>
      </c>
      <c r="L314">
        <f>B314/C314</f>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s="2">
        <f t="shared" si="4"/>
        <v>194.11256456634749</v>
      </c>
      <c r="K315">
        <f>ROW()</f>
        <v>315</v>
      </c>
      <c r="L315">
        <f>B315/C315</f>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s="2">
        <f t="shared" si="4"/>
        <v>194.74789040964251</v>
      </c>
      <c r="K316">
        <f>ROW()</f>
        <v>316</v>
      </c>
      <c r="L316">
        <f>B316/C316</f>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s="2">
        <f t="shared" si="4"/>
        <v>195.19386244911911</v>
      </c>
      <c r="K317">
        <f>ROW()</f>
        <v>317</v>
      </c>
      <c r="L317">
        <f>B317/C317</f>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s="2">
        <f t="shared" si="4"/>
        <v>195.57204974567412</v>
      </c>
      <c r="K318">
        <f>ROW()</f>
        <v>318</v>
      </c>
      <c r="L318">
        <f>B318/C318</f>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s="2">
        <f t="shared" si="4"/>
        <v>195.79182095023845</v>
      </c>
      <c r="K319">
        <f>ROW()</f>
        <v>319</v>
      </c>
      <c r="L319">
        <f>B319/C319</f>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s="2">
        <f t="shared" si="4"/>
        <v>197.91803683771391</v>
      </c>
      <c r="K320">
        <f>ROW()</f>
        <v>320</v>
      </c>
      <c r="L320">
        <f>B320/C320</f>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s="2">
        <f t="shared" si="4"/>
        <v>199.26265543613215</v>
      </c>
      <c r="K321">
        <f>ROW()</f>
        <v>321</v>
      </c>
      <c r="L321">
        <f>B321/C321</f>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s="2">
        <f t="shared" si="4"/>
        <v>199.21027022430431</v>
      </c>
      <c r="K322">
        <f>ROW()</f>
        <v>322</v>
      </c>
      <c r="L322">
        <f>B322/C322</f>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s="2">
        <f t="shared" si="4"/>
        <v>195.97635180481845</v>
      </c>
      <c r="K323">
        <f>ROW()</f>
        <v>323</v>
      </c>
      <c r="L323">
        <f>B323/C323</f>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s="2">
        <f t="shared" si="4"/>
        <v>199.13938597009704</v>
      </c>
      <c r="K324">
        <f>ROW()</f>
        <v>324</v>
      </c>
      <c r="L324">
        <f>B324/C324</f>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s="2">
        <f t="shared" si="4"/>
        <v>198.99291568330185</v>
      </c>
      <c r="K325">
        <f>ROW()</f>
        <v>325</v>
      </c>
      <c r="L325">
        <f>B325/C325</f>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s="2">
        <f t="shared" si="4"/>
        <v>198.86598688133239</v>
      </c>
      <c r="K326">
        <f>ROW()</f>
        <v>326</v>
      </c>
      <c r="L326">
        <f>B326/C326</f>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s="2">
        <f t="shared" si="4"/>
        <v>196.83845430120121</v>
      </c>
      <c r="K327">
        <f>ROW()</f>
        <v>327</v>
      </c>
      <c r="L327">
        <f>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s="2">
        <f t="shared" si="4"/>
        <v>197.69118066905176</v>
      </c>
      <c r="K328">
        <f>ROW()</f>
        <v>328</v>
      </c>
      <c r="L328">
        <f>B328/C328</f>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s="2">
        <f t="shared" ref="I329:I392" si="5">I328*$F329/$F328*(1-I$1)^($A329-$A328)</f>
        <v>198.89018060063913</v>
      </c>
      <c r="K329">
        <f>ROW()</f>
        <v>329</v>
      </c>
      <c r="L329">
        <f>B329/C329</f>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s="2">
        <f t="shared" si="5"/>
        <v>196.5781136918261</v>
      </c>
      <c r="K330">
        <f>ROW()</f>
        <v>330</v>
      </c>
      <c r="L330">
        <f>B330/C330</f>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s="2">
        <f t="shared" si="5"/>
        <v>195.44927852200126</v>
      </c>
      <c r="K331">
        <f>ROW()</f>
        <v>331</v>
      </c>
      <c r="L331">
        <f>B331/C331</f>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s="2">
        <f t="shared" si="5"/>
        <v>195.18305548298105</v>
      </c>
      <c r="K332">
        <f>ROW()</f>
        <v>332</v>
      </c>
      <c r="L332">
        <f>B332/C332</f>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s="2">
        <f t="shared" si="5"/>
        <v>195.04690272731341</v>
      </c>
      <c r="K333">
        <f>ROW()</f>
        <v>333</v>
      </c>
      <c r="L333">
        <f>B333/C333</f>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s="2">
        <f t="shared" si="5"/>
        <v>193.85864583551472</v>
      </c>
      <c r="K334">
        <f>ROW()</f>
        <v>334</v>
      </c>
      <c r="L334">
        <f>B334/C334</f>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s="2">
        <f t="shared" si="5"/>
        <v>193.20532894476199</v>
      </c>
      <c r="K335">
        <f>ROW()</f>
        <v>335</v>
      </c>
      <c r="L335">
        <f>B335/C335</f>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s="2">
        <f t="shared" si="5"/>
        <v>193.58765275623361</v>
      </c>
      <c r="K336">
        <f>ROW()</f>
        <v>336</v>
      </c>
      <c r="L336">
        <f>B336/C336</f>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s="2">
        <f t="shared" si="5"/>
        <v>190.06640592366179</v>
      </c>
      <c r="K337">
        <f>ROW()</f>
        <v>337</v>
      </c>
      <c r="L337">
        <f>B337/C337</f>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s="2">
        <f t="shared" si="5"/>
        <v>189.75542191913388</v>
      </c>
      <c r="K338">
        <f>ROW()</f>
        <v>338</v>
      </c>
      <c r="L338">
        <f>B338/C338</f>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s="2">
        <f t="shared" si="5"/>
        <v>190.07188596562207</v>
      </c>
      <c r="K339">
        <f>ROW()</f>
        <v>339</v>
      </c>
      <c r="L339">
        <f>B339/C339</f>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s="2">
        <f t="shared" si="5"/>
        <v>187.88327488222282</v>
      </c>
      <c r="K340">
        <f>ROW()</f>
        <v>340</v>
      </c>
      <c r="L340">
        <f>B340/C340</f>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s="2">
        <f t="shared" si="5"/>
        <v>189.65851447626065</v>
      </c>
      <c r="K341">
        <f>ROW()</f>
        <v>341</v>
      </c>
      <c r="L341">
        <f>B341/C341</f>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s="2">
        <f t="shared" si="5"/>
        <v>189.65462179331499</v>
      </c>
      <c r="K342">
        <f>ROW()</f>
        <v>342</v>
      </c>
      <c r="L342">
        <f>B342/C342</f>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s="2">
        <f t="shared" si="5"/>
        <v>190.00681045842745</v>
      </c>
      <c r="K343">
        <f>ROW()</f>
        <v>343</v>
      </c>
      <c r="L343">
        <f>B343/C343</f>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s="2">
        <f t="shared" si="5"/>
        <v>188.74935516885549</v>
      </c>
      <c r="K344">
        <f>ROW()</f>
        <v>344</v>
      </c>
      <c r="L344">
        <f>B344/C344</f>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s="2">
        <f t="shared" si="5"/>
        <v>190.36202424836281</v>
      </c>
      <c r="K345">
        <f>ROW()</f>
        <v>345</v>
      </c>
      <c r="L345">
        <f>B345/C345</f>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s="2">
        <f t="shared" si="5"/>
        <v>191.92330448903519</v>
      </c>
      <c r="K346">
        <f>ROW()</f>
        <v>346</v>
      </c>
      <c r="L346">
        <f>B346/C346</f>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s="2">
        <f t="shared" si="5"/>
        <v>191.57776089391331</v>
      </c>
      <c r="K347">
        <f>ROW()</f>
        <v>347</v>
      </c>
      <c r="L347">
        <f>B347/C347</f>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s="2">
        <f t="shared" si="5"/>
        <v>192.0723085049172</v>
      </c>
      <c r="K348">
        <f>ROW()</f>
        <v>348</v>
      </c>
      <c r="L348">
        <f>B348/C348</f>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s="2">
        <f t="shared" si="5"/>
        <v>193.67300753774205</v>
      </c>
      <c r="K349">
        <f>ROW()</f>
        <v>349</v>
      </c>
      <c r="L349">
        <f>B349/C349</f>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s="2">
        <f t="shared" si="5"/>
        <v>197.19473194720939</v>
      </c>
      <c r="K350">
        <f>ROW()</f>
        <v>350</v>
      </c>
      <c r="L350">
        <f>B350/C350</f>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s="2">
        <f t="shared" si="5"/>
        <v>197.90316292254974</v>
      </c>
      <c r="K351">
        <f>ROW()</f>
        <v>351</v>
      </c>
      <c r="L351">
        <f>B351/C351</f>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s="2">
        <f t="shared" si="5"/>
        <v>194.88681748110906</v>
      </c>
      <c r="K352">
        <f>ROW()</f>
        <v>352</v>
      </c>
      <c r="L352">
        <f>B352/C352</f>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s="2">
        <f t="shared" si="5"/>
        <v>194.30251061554566</v>
      </c>
      <c r="K353">
        <f>ROW()</f>
        <v>353</v>
      </c>
      <c r="L353">
        <f>B353/C353</f>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s="2">
        <f t="shared" si="5"/>
        <v>195.31084881753154</v>
      </c>
      <c r="K354">
        <f>ROW()</f>
        <v>354</v>
      </c>
      <c r="L354">
        <f>B354/C354</f>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s="2">
        <f t="shared" si="5"/>
        <v>196.87371797198585</v>
      </c>
      <c r="K355">
        <f>ROW()</f>
        <v>355</v>
      </c>
      <c r="L355">
        <f>B355/C355</f>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s="2">
        <f t="shared" si="5"/>
        <v>196.58132467199499</v>
      </c>
      <c r="K356">
        <f>ROW()</f>
        <v>356</v>
      </c>
      <c r="L356">
        <f>B356/C356</f>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s="2">
        <f t="shared" si="5"/>
        <v>199.30481535402745</v>
      </c>
      <c r="K357">
        <f>ROW()</f>
        <v>357</v>
      </c>
      <c r="L357">
        <f>B357/C357</f>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s="2">
        <f t="shared" si="5"/>
        <v>195.44418822444487</v>
      </c>
      <c r="K358">
        <f>ROW()</f>
        <v>358</v>
      </c>
      <c r="L358">
        <f>B358/C358</f>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s="2">
        <f t="shared" si="5"/>
        <v>196.12209122700489</v>
      </c>
      <c r="K359">
        <f>ROW()</f>
        <v>359</v>
      </c>
      <c r="L359">
        <f>B359/C359</f>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s="2">
        <f t="shared" si="5"/>
        <v>194.58035466962912</v>
      </c>
      <c r="K360">
        <f>ROW()</f>
        <v>360</v>
      </c>
      <c r="L360">
        <f>B360/C360</f>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s="2">
        <f t="shared" si="5"/>
        <v>195.22835429234044</v>
      </c>
      <c r="K361">
        <f>ROW()</f>
        <v>361</v>
      </c>
      <c r="L361">
        <f>B361/C361</f>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s="2">
        <f t="shared" si="5"/>
        <v>195.70150610299331</v>
      </c>
      <c r="K362">
        <f>ROW()</f>
        <v>362</v>
      </c>
      <c r="L362">
        <f>B362/C362</f>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s="2">
        <f t="shared" si="5"/>
        <v>198.99938186721693</v>
      </c>
      <c r="K363">
        <f>ROW()</f>
        <v>363</v>
      </c>
      <c r="L363">
        <f>B363/C363</f>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s="2">
        <f t="shared" si="5"/>
        <v>200.41190573562525</v>
      </c>
      <c r="K364">
        <f>ROW()</f>
        <v>364</v>
      </c>
      <c r="L364">
        <f>B364/C364</f>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s="2">
        <f t="shared" si="5"/>
        <v>201.58922482718049</v>
      </c>
      <c r="K365">
        <f>ROW()</f>
        <v>365</v>
      </c>
      <c r="L365">
        <f>B365/C365</f>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s="2">
        <f t="shared" si="5"/>
        <v>201.90753145056385</v>
      </c>
      <c r="K366">
        <f>ROW()</f>
        <v>366</v>
      </c>
      <c r="L366">
        <f>B366/C366</f>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s="2">
        <f t="shared" si="5"/>
        <v>202.58200591011669</v>
      </c>
      <c r="K367">
        <f>ROW()</f>
        <v>367</v>
      </c>
      <c r="L367">
        <f>B367/C367</f>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s="2">
        <f t="shared" si="5"/>
        <v>202.11005113258344</v>
      </c>
      <c r="K368">
        <f>ROW()</f>
        <v>368</v>
      </c>
      <c r="L368">
        <f>B368/C368</f>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s="2">
        <f t="shared" si="5"/>
        <v>201.77388613593021</v>
      </c>
      <c r="K369">
        <f>ROW()</f>
        <v>369</v>
      </c>
      <c r="L369">
        <f>B369/C369</f>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s="2">
        <f t="shared" si="5"/>
        <v>203.05779700565</v>
      </c>
      <c r="K370">
        <f>ROW()</f>
        <v>370</v>
      </c>
      <c r="L370">
        <f>B370/C370</f>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s="2">
        <f t="shared" si="5"/>
        <v>201.78143841947235</v>
      </c>
      <c r="K371">
        <f>ROW()</f>
        <v>371</v>
      </c>
      <c r="L371">
        <f>B371/C371</f>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s="2">
        <f t="shared" si="5"/>
        <v>200.59657742994233</v>
      </c>
      <c r="K372">
        <f>ROW()</f>
        <v>372</v>
      </c>
      <c r="L372">
        <f>B372/C372</f>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s="2">
        <f t="shared" si="5"/>
        <v>199.69278387777047</v>
      </c>
      <c r="K373">
        <f>ROW()</f>
        <v>373</v>
      </c>
      <c r="L373">
        <f>B373/C373</f>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s="2">
        <f t="shared" si="5"/>
        <v>198.21015912195895</v>
      </c>
      <c r="K374">
        <f>ROW()</f>
        <v>374</v>
      </c>
      <c r="L374">
        <f>B374/C374</f>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s="2">
        <f t="shared" si="5"/>
        <v>197.14432019076838</v>
      </c>
      <c r="K375">
        <f>ROW()</f>
        <v>375</v>
      </c>
      <c r="L375">
        <f>B375/C375</f>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s="2">
        <f t="shared" si="5"/>
        <v>196.70409700214879</v>
      </c>
      <c r="K376">
        <f>ROW()</f>
        <v>376</v>
      </c>
      <c r="L376">
        <f>B376/C376</f>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s="2">
        <f t="shared" si="5"/>
        <v>198.20394039805768</v>
      </c>
      <c r="K377">
        <f>ROW()</f>
        <v>377</v>
      </c>
      <c r="L377">
        <f>B377/C377</f>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s="2">
        <f t="shared" si="5"/>
        <v>197.4314558442185</v>
      </c>
      <c r="K378">
        <f>ROW()</f>
        <v>378</v>
      </c>
      <c r="L378">
        <f>B378/C378</f>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s="2">
        <f t="shared" si="5"/>
        <v>197.05086564043421</v>
      </c>
      <c r="K379">
        <f>ROW()</f>
        <v>379</v>
      </c>
      <c r="L379">
        <f>B379/C379</f>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s="2">
        <f t="shared" si="5"/>
        <v>197.6900100934358</v>
      </c>
      <c r="K380">
        <f>ROW()</f>
        <v>380</v>
      </c>
      <c r="L380">
        <f>B380/C380</f>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s="2">
        <f t="shared" si="5"/>
        <v>196.27090443398518</v>
      </c>
      <c r="K381">
        <f>ROW()</f>
        <v>381</v>
      </c>
      <c r="L381">
        <f>B381/C381</f>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s="2">
        <f t="shared" si="5"/>
        <v>197.20931793399831</v>
      </c>
      <c r="K382">
        <f>ROW()</f>
        <v>382</v>
      </c>
      <c r="L382">
        <f>B382/C382</f>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s="2">
        <f t="shared" si="5"/>
        <v>196.76584514402904</v>
      </c>
      <c r="K383">
        <f>ROW()</f>
        <v>383</v>
      </c>
      <c r="L383">
        <f>B383/C383</f>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s="2">
        <f t="shared" si="5"/>
        <v>196.04961716815848</v>
      </c>
      <c r="K384">
        <f>ROW()</f>
        <v>384</v>
      </c>
      <c r="L384">
        <f>B384/C384</f>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s="2">
        <f t="shared" si="5"/>
        <v>195.8455158529629</v>
      </c>
      <c r="K385">
        <f>ROW()</f>
        <v>385</v>
      </c>
      <c r="L385">
        <f>B385/C385</f>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s="2">
        <f t="shared" si="5"/>
        <v>194.48080812043881</v>
      </c>
      <c r="K386">
        <f>ROW()</f>
        <v>386</v>
      </c>
      <c r="L386">
        <f>B386/C386</f>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s="2">
        <f t="shared" si="5"/>
        <v>192.96406622901063</v>
      </c>
      <c r="K387">
        <f>ROW()</f>
        <v>387</v>
      </c>
      <c r="L387">
        <f>B387/C387</f>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s="2">
        <f t="shared" si="5"/>
        <v>188.73912003395051</v>
      </c>
      <c r="K388">
        <f>ROW()</f>
        <v>388</v>
      </c>
      <c r="L388">
        <f>B388/C388</f>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s="2">
        <f t="shared" si="5"/>
        <v>187.1741653832317</v>
      </c>
      <c r="K389">
        <f>ROW()</f>
        <v>389</v>
      </c>
      <c r="L389">
        <f>B389/C389</f>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s="2">
        <f t="shared" si="5"/>
        <v>187.40392198452284</v>
      </c>
      <c r="K390">
        <f>ROW()</f>
        <v>390</v>
      </c>
      <c r="L390">
        <f>B390/C390</f>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s="2">
        <f t="shared" si="5"/>
        <v>188.74153603733242</v>
      </c>
      <c r="K391">
        <f>ROW()</f>
        <v>391</v>
      </c>
      <c r="L391">
        <f>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s="2">
        <f t="shared" si="5"/>
        <v>190.68466180153698</v>
      </c>
      <c r="K392">
        <f>ROW()</f>
        <v>392</v>
      </c>
      <c r="L392">
        <f>B392/C392</f>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s="2">
        <f t="shared" ref="I393:I456" si="6">I392*$F393/$F392*(1-I$1)^($A393-$A392)</f>
        <v>194.57294396571342</v>
      </c>
      <c r="K393">
        <f>ROW()</f>
        <v>393</v>
      </c>
      <c r="L393">
        <f>B393/C393</f>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s="2">
        <f t="shared" si="6"/>
        <v>191.69585326482471</v>
      </c>
      <c r="K394">
        <f>ROW()</f>
        <v>394</v>
      </c>
      <c r="L394">
        <f>B394/C394</f>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s="2">
        <f t="shared" si="6"/>
        <v>194.78988602110118</v>
      </c>
      <c r="K395">
        <f>ROW()</f>
        <v>395</v>
      </c>
      <c r="L395">
        <f>B395/C395</f>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s="2">
        <f t="shared" si="6"/>
        <v>195.99516363342724</v>
      </c>
      <c r="K396">
        <f>ROW()</f>
        <v>396</v>
      </c>
      <c r="L396">
        <f>B396/C396</f>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s="2">
        <f t="shared" si="6"/>
        <v>197.22333757565661</v>
      </c>
      <c r="K397">
        <f>ROW()</f>
        <v>397</v>
      </c>
      <c r="L397">
        <f>B397/C397</f>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s="2">
        <f t="shared" si="6"/>
        <v>198.62089965832661</v>
      </c>
      <c r="K398">
        <f>ROW()</f>
        <v>398</v>
      </c>
      <c r="L398">
        <f>B398/C398</f>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s="2">
        <f t="shared" si="6"/>
        <v>195.74516831838022</v>
      </c>
      <c r="K399">
        <f>ROW()</f>
        <v>399</v>
      </c>
      <c r="L399">
        <f>B399/C399</f>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s="2">
        <f t="shared" si="6"/>
        <v>195.61776753986226</v>
      </c>
      <c r="K400">
        <f>ROW()</f>
        <v>400</v>
      </c>
      <c r="L400">
        <f>B400/C400</f>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s="2">
        <f t="shared" si="6"/>
        <v>196.83917872676997</v>
      </c>
      <c r="K401">
        <f>ROW()</f>
        <v>401</v>
      </c>
      <c r="L401">
        <f>B401/C401</f>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s="2">
        <f t="shared" si="6"/>
        <v>195.41871990294834</v>
      </c>
      <c r="K402">
        <f>ROW()</f>
        <v>402</v>
      </c>
      <c r="L402">
        <f>B402/C402</f>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s="2">
        <f t="shared" si="6"/>
        <v>199.91553287788275</v>
      </c>
      <c r="K403">
        <f>ROW()</f>
        <v>403</v>
      </c>
      <c r="L403">
        <f>B403/C403</f>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s="2">
        <f t="shared" si="6"/>
        <v>199.01580178629953</v>
      </c>
      <c r="K404">
        <f>ROW()</f>
        <v>404</v>
      </c>
      <c r="L404">
        <f>B404/C404</f>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s="2">
        <f t="shared" si="6"/>
        <v>195.82299433943979</v>
      </c>
      <c r="K405">
        <f>ROW()</f>
        <v>405</v>
      </c>
      <c r="L405">
        <f>B405/C405</f>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s="2">
        <f t="shared" si="6"/>
        <v>195.71890616133655</v>
      </c>
      <c r="K406">
        <f>ROW()</f>
        <v>406</v>
      </c>
      <c r="L406">
        <f>B406/C406</f>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s="2">
        <f t="shared" si="6"/>
        <v>194.24183157161426</v>
      </c>
      <c r="K407">
        <f>ROW()</f>
        <v>407</v>
      </c>
      <c r="L407">
        <f>B407/C407</f>
        <v>1</v>
      </c>
    </row>
    <row r="408" spans="1:12" x14ac:dyDescent="0.25">
      <c r="A408" s="1">
        <v>38652</v>
      </c>
      <c r="B408" s="10">
        <v>16.02</v>
      </c>
      <c r="C408" s="10">
        <v>15.77</v>
      </c>
      <c r="D408">
        <v>131270.99</v>
      </c>
      <c r="E408">
        <v>132047.06</v>
      </c>
      <c r="F408">
        <v>107709.13</v>
      </c>
      <c r="G408">
        <v>108343.28</v>
      </c>
      <c r="H408">
        <f>(1/(1-91/360*VLOOKUP($A408,Tbills!$B$4:$C$974,2,1)/100))^((1)/91)-1</f>
        <v>1.074740091571158E-4</v>
      </c>
      <c r="I408" s="2">
        <f t="shared" si="6"/>
        <v>196.62553705773118</v>
      </c>
      <c r="K408">
        <f>ROW()</f>
        <v>408</v>
      </c>
      <c r="L408">
        <f>B408/C408</f>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s="2">
        <f t="shared" si="6"/>
        <v>194.2278501389064</v>
      </c>
      <c r="K409">
        <f>ROW()</f>
        <v>409</v>
      </c>
      <c r="L409">
        <f>B409/C409</f>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s="2">
        <f t="shared" si="6"/>
        <v>193.31219578196894</v>
      </c>
      <c r="K410">
        <f>ROW()</f>
        <v>410</v>
      </c>
      <c r="L410">
        <f>B410/C410</f>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s="2">
        <f t="shared" si="6"/>
        <v>192.79873429042956</v>
      </c>
      <c r="K411">
        <f>ROW()</f>
        <v>411</v>
      </c>
      <c r="L411">
        <f>B411/C411</f>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s="2">
        <f t="shared" si="6"/>
        <v>189.15571320633674</v>
      </c>
      <c r="K412">
        <f>ROW()</f>
        <v>412</v>
      </c>
      <c r="L412">
        <f>B412/C412</f>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s="2">
        <f t="shared" si="6"/>
        <v>185.71296764042037</v>
      </c>
      <c r="K413">
        <f>ROW()</f>
        <v>413</v>
      </c>
      <c r="L413">
        <f>B413/C413</f>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s="2">
        <f t="shared" si="6"/>
        <v>184.59213045635374</v>
      </c>
      <c r="K414">
        <f>ROW()</f>
        <v>414</v>
      </c>
      <c r="L414">
        <f>B414/C414</f>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s="2">
        <f t="shared" si="6"/>
        <v>183.72845399109463</v>
      </c>
      <c r="K415">
        <f>ROW()</f>
        <v>415</v>
      </c>
      <c r="L415">
        <f>B415/C415</f>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s="2">
        <f t="shared" si="6"/>
        <v>184.0782044634563</v>
      </c>
      <c r="K416">
        <f>ROW()</f>
        <v>416</v>
      </c>
      <c r="L416">
        <f>B416/C416</f>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s="2">
        <f t="shared" si="6"/>
        <v>182.06757239295601</v>
      </c>
      <c r="K417">
        <f>ROW()</f>
        <v>417</v>
      </c>
      <c r="L417">
        <f>B417/C417</f>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s="2">
        <f t="shared" si="6"/>
        <v>180.0963831166234</v>
      </c>
      <c r="K418">
        <f>ROW()</f>
        <v>418</v>
      </c>
      <c r="L418">
        <f>B418/C418</f>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s="2">
        <f t="shared" si="6"/>
        <v>178.60898614521679</v>
      </c>
      <c r="K419">
        <f>ROW()</f>
        <v>419</v>
      </c>
      <c r="L419">
        <f>B419/C419</f>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s="2">
        <f t="shared" si="6"/>
        <v>179.44702633279911</v>
      </c>
      <c r="K420">
        <f>ROW()</f>
        <v>420</v>
      </c>
      <c r="L420">
        <f>B420/C420</f>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s="2">
        <f t="shared" si="6"/>
        <v>179.86654168457355</v>
      </c>
      <c r="K421">
        <f>ROW()</f>
        <v>421</v>
      </c>
      <c r="L421">
        <f>B421/C421</f>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s="2">
        <f t="shared" si="6"/>
        <v>179.66398246957269</v>
      </c>
      <c r="K422">
        <f>ROW()</f>
        <v>422</v>
      </c>
      <c r="L422">
        <f>B422/C422</f>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s="2">
        <f t="shared" si="6"/>
        <v>177.59268911700096</v>
      </c>
      <c r="K423">
        <f>ROW()</f>
        <v>423</v>
      </c>
      <c r="L423">
        <f>B423/C423</f>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s="2">
        <f t="shared" si="6"/>
        <v>177.11797299107286</v>
      </c>
      <c r="K424">
        <f>ROW()</f>
        <v>424</v>
      </c>
      <c r="L424">
        <f>B424/C424</f>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s="2">
        <f t="shared" si="6"/>
        <v>177.95342280914895</v>
      </c>
      <c r="K425">
        <f>ROW()</f>
        <v>425</v>
      </c>
      <c r="L425">
        <f>B425/C425</f>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s="2">
        <f t="shared" si="6"/>
        <v>177.23132319048676</v>
      </c>
      <c r="K426">
        <f>ROW()</f>
        <v>426</v>
      </c>
      <c r="L426">
        <f>B426/C426</f>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s="2">
        <f t="shared" si="6"/>
        <v>177.08485049442459</v>
      </c>
      <c r="K427">
        <f>ROW()</f>
        <v>427</v>
      </c>
      <c r="L427">
        <f>B427/C427</f>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s="2">
        <f t="shared" si="6"/>
        <v>178.83654476912827</v>
      </c>
      <c r="K428">
        <f>ROW()</f>
        <v>428</v>
      </c>
      <c r="L428">
        <f>B428/C428</f>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s="2">
        <f t="shared" si="6"/>
        <v>180.07070936592478</v>
      </c>
      <c r="K429">
        <f>ROW()</f>
        <v>429</v>
      </c>
      <c r="L429">
        <f>B429/C429</f>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s="2">
        <f t="shared" si="6"/>
        <v>180.03735260648276</v>
      </c>
      <c r="K430">
        <f>ROW()</f>
        <v>430</v>
      </c>
      <c r="L430">
        <f>B430/C430</f>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s="2">
        <f t="shared" si="6"/>
        <v>181.45499777784667</v>
      </c>
      <c r="K431">
        <f>ROW()</f>
        <v>431</v>
      </c>
      <c r="L431">
        <f>B431/C431</f>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s="2">
        <f t="shared" si="6"/>
        <v>180.99850326144613</v>
      </c>
      <c r="K432">
        <f>ROW()</f>
        <v>432</v>
      </c>
      <c r="L432">
        <f>B432/C432</f>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s="2">
        <f t="shared" si="6"/>
        <v>179.80533071643725</v>
      </c>
      <c r="K433">
        <f>ROW()</f>
        <v>433</v>
      </c>
      <c r="L433">
        <f>B433/C433</f>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s="2">
        <f t="shared" si="6"/>
        <v>180.13740302335674</v>
      </c>
      <c r="K434">
        <f>ROW()</f>
        <v>434</v>
      </c>
      <c r="L434">
        <f>B434/C434</f>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s="2">
        <f t="shared" si="6"/>
        <v>180.11714406139612</v>
      </c>
      <c r="K435">
        <f>ROW()</f>
        <v>435</v>
      </c>
      <c r="L435">
        <f>B435/C435</f>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s="2">
        <f t="shared" si="6"/>
        <v>180.25004024458548</v>
      </c>
      <c r="K436">
        <f>ROW()</f>
        <v>436</v>
      </c>
      <c r="L436">
        <f>B436/C436</f>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s="2">
        <f t="shared" si="6"/>
        <v>181.14359449200907</v>
      </c>
      <c r="K437">
        <f>ROW()</f>
        <v>437</v>
      </c>
      <c r="L437">
        <f>B437/C437</f>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s="2">
        <f t="shared" si="6"/>
        <v>179.88967624037767</v>
      </c>
      <c r="K438">
        <f>ROW()</f>
        <v>438</v>
      </c>
      <c r="L438">
        <f>B438/C438</f>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s="2">
        <f t="shared" si="6"/>
        <v>179.95346823484638</v>
      </c>
      <c r="K439">
        <f>ROW()</f>
        <v>439</v>
      </c>
      <c r="L439">
        <f>B439/C439</f>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s="2">
        <f t="shared" si="6"/>
        <v>177.92629198460048</v>
      </c>
      <c r="K440">
        <f>ROW()</f>
        <v>440</v>
      </c>
      <c r="L440">
        <f>B440/C440</f>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s="2">
        <f t="shared" si="6"/>
        <v>179.05321989696799</v>
      </c>
      <c r="K441">
        <f>ROW()</f>
        <v>441</v>
      </c>
      <c r="L441">
        <f>B441/C441</f>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s="2">
        <f t="shared" si="6"/>
        <v>179.54376408129275</v>
      </c>
      <c r="K442">
        <f>ROW()</f>
        <v>442</v>
      </c>
      <c r="L442">
        <f>B442/C442</f>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s="2">
        <f t="shared" si="6"/>
        <v>180.71508588377992</v>
      </c>
      <c r="K443">
        <f>ROW()</f>
        <v>443</v>
      </c>
      <c r="L443">
        <f>B443/C443</f>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s="2">
        <f t="shared" si="6"/>
        <v>181.83142732557087</v>
      </c>
      <c r="K444">
        <f>ROW()</f>
        <v>444</v>
      </c>
      <c r="L444">
        <f>B444/C444</f>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s="2">
        <f t="shared" si="6"/>
        <v>182.31203503949718</v>
      </c>
      <c r="K445">
        <f>ROW()</f>
        <v>445</v>
      </c>
      <c r="L445">
        <f>B445/C445</f>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s="2">
        <f t="shared" si="6"/>
        <v>181.17875869415178</v>
      </c>
      <c r="K446">
        <f>ROW()</f>
        <v>446</v>
      </c>
      <c r="L446">
        <f>B446/C446</f>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s="2">
        <f t="shared" si="6"/>
        <v>179.70113023459615</v>
      </c>
      <c r="K447">
        <f>ROW()</f>
        <v>447</v>
      </c>
      <c r="L447">
        <f>B447/C447</f>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s="2">
        <f t="shared" si="6"/>
        <v>179.14514880142931</v>
      </c>
      <c r="K448">
        <f>ROW()</f>
        <v>448</v>
      </c>
      <c r="L448">
        <f>B448/C448</f>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s="2">
        <f t="shared" si="6"/>
        <v>180.69239507594389</v>
      </c>
      <c r="K449">
        <f>ROW()</f>
        <v>449</v>
      </c>
      <c r="L449">
        <f>B449/C449</f>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s="2">
        <f t="shared" si="6"/>
        <v>179.97093136927964</v>
      </c>
      <c r="K450">
        <f>ROW()</f>
        <v>450</v>
      </c>
      <c r="L450">
        <f>B450/C450</f>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s="2">
        <f t="shared" si="6"/>
        <v>179.59328618692737</v>
      </c>
      <c r="K451">
        <f>ROW()</f>
        <v>451</v>
      </c>
      <c r="L451">
        <f>B451/C451</f>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s="2">
        <f t="shared" si="6"/>
        <v>180.15431962342265</v>
      </c>
      <c r="K452">
        <f>ROW()</f>
        <v>452</v>
      </c>
      <c r="L452">
        <f>B452/C452</f>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s="2">
        <f t="shared" si="6"/>
        <v>178.97055016390863</v>
      </c>
      <c r="K453">
        <f>ROW()</f>
        <v>453</v>
      </c>
      <c r="L453">
        <f>B453/C453</f>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s="2">
        <f t="shared" si="6"/>
        <v>177.68053565305902</v>
      </c>
      <c r="K454">
        <f>ROW()</f>
        <v>454</v>
      </c>
      <c r="L454">
        <f>B454/C454</f>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s="2">
        <f t="shared" si="6"/>
        <v>177.85155547099063</v>
      </c>
      <c r="K455">
        <f>ROW()</f>
        <v>455</v>
      </c>
      <c r="L455">
        <f>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s="2">
        <f t="shared" si="6"/>
        <v>176.7232201074992</v>
      </c>
      <c r="K456">
        <f>ROW()</f>
        <v>456</v>
      </c>
      <c r="L456">
        <f>B456/C456</f>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s="2">
        <f t="shared" ref="I457:I520" si="7">I456*$F457/$F456*(1-I$1)^($A457-$A456)</f>
        <v>175.58007158421569</v>
      </c>
      <c r="K457">
        <f>ROW()</f>
        <v>457</v>
      </c>
      <c r="L457">
        <f>B457/C457</f>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s="2">
        <f t="shared" si="7"/>
        <v>175.03962973384765</v>
      </c>
      <c r="K458">
        <f>ROW()</f>
        <v>458</v>
      </c>
      <c r="L458">
        <f>B458/C458</f>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s="2">
        <f t="shared" si="7"/>
        <v>174.28350878496789</v>
      </c>
      <c r="K459">
        <f>ROW()</f>
        <v>459</v>
      </c>
      <c r="L459">
        <f>B459/C459</f>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s="2">
        <f t="shared" si="7"/>
        <v>174.88937079151188</v>
      </c>
      <c r="K460">
        <f>ROW()</f>
        <v>460</v>
      </c>
      <c r="L460">
        <f>B460/C460</f>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s="2">
        <f t="shared" si="7"/>
        <v>175.88426647994797</v>
      </c>
      <c r="K461">
        <f>ROW()</f>
        <v>461</v>
      </c>
      <c r="L461">
        <f>B461/C461</f>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s="2">
        <f t="shared" si="7"/>
        <v>176.2351132939601</v>
      </c>
      <c r="K462">
        <f>ROW()</f>
        <v>462</v>
      </c>
      <c r="L462">
        <f>B462/C462</f>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s="2">
        <f t="shared" si="7"/>
        <v>177.34067643175703</v>
      </c>
      <c r="K463">
        <f>ROW()</f>
        <v>463</v>
      </c>
      <c r="L463">
        <f>B463/C463</f>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s="2">
        <f t="shared" si="7"/>
        <v>176.33425946793255</v>
      </c>
      <c r="K464">
        <f>ROW()</f>
        <v>464</v>
      </c>
      <c r="L464">
        <f>B464/C464</f>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s="2">
        <f t="shared" si="7"/>
        <v>178.3270827612919</v>
      </c>
      <c r="K465">
        <f>ROW()</f>
        <v>465</v>
      </c>
      <c r="L465">
        <f>B465/C465</f>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s="2">
        <f t="shared" si="7"/>
        <v>177.12988225665589</v>
      </c>
      <c r="K466">
        <f>ROW()</f>
        <v>466</v>
      </c>
      <c r="L466">
        <f>B466/C466</f>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s="2">
        <f t="shared" si="7"/>
        <v>175.73368639527911</v>
      </c>
      <c r="K467">
        <f>ROW()</f>
        <v>467</v>
      </c>
      <c r="L467">
        <f>B467/C467</f>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s="2">
        <f t="shared" si="7"/>
        <v>174.69362955820554</v>
      </c>
      <c r="K468">
        <f>ROW()</f>
        <v>468</v>
      </c>
      <c r="L468">
        <f>B468/C468</f>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s="2">
        <f t="shared" si="7"/>
        <v>173.15666971857866</v>
      </c>
      <c r="K469">
        <f>ROW()</f>
        <v>469</v>
      </c>
      <c r="L469">
        <f>B469/C469</f>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s="2">
        <f t="shared" si="7"/>
        <v>170.55349977350519</v>
      </c>
      <c r="K470">
        <f>ROW()</f>
        <v>470</v>
      </c>
      <c r="L470">
        <f>B470/C470</f>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s="2">
        <f t="shared" si="7"/>
        <v>170.42925082031013</v>
      </c>
      <c r="K471">
        <f>ROW()</f>
        <v>471</v>
      </c>
      <c r="L471">
        <f>B471/C471</f>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s="2">
        <f t="shared" si="7"/>
        <v>170.67901453685337</v>
      </c>
      <c r="K472">
        <f>ROW()</f>
        <v>472</v>
      </c>
      <c r="L472">
        <f>B472/C472</f>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s="2">
        <f t="shared" si="7"/>
        <v>170.09115474193584</v>
      </c>
      <c r="K473">
        <f>ROW()</f>
        <v>473</v>
      </c>
      <c r="L473">
        <f>B473/C473</f>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s="2">
        <f t="shared" si="7"/>
        <v>171.71859020434837</v>
      </c>
      <c r="K474">
        <f>ROW()</f>
        <v>474</v>
      </c>
      <c r="L474">
        <f>B474/C474</f>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s="2">
        <f t="shared" si="7"/>
        <v>171.19596611212071</v>
      </c>
      <c r="K475">
        <f>ROW()</f>
        <v>475</v>
      </c>
      <c r="L475">
        <f>B475/C475</f>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s="2">
        <f t="shared" si="7"/>
        <v>171.71018250176849</v>
      </c>
      <c r="K476">
        <f>ROW()</f>
        <v>476</v>
      </c>
      <c r="L476">
        <f>B476/C476</f>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s="2">
        <f t="shared" si="7"/>
        <v>172.53447061543039</v>
      </c>
      <c r="K477">
        <f>ROW()</f>
        <v>477</v>
      </c>
      <c r="L477">
        <f>B477/C477</f>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s="2">
        <f t="shared" si="7"/>
        <v>171.24255963353738</v>
      </c>
      <c r="K478">
        <f>ROW()</f>
        <v>478</v>
      </c>
      <c r="L478">
        <f>B478/C478</f>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s="2">
        <f t="shared" si="7"/>
        <v>170.53952158833795</v>
      </c>
      <c r="K479">
        <f>ROW()</f>
        <v>479</v>
      </c>
      <c r="L479">
        <f>B479/C479</f>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s="2">
        <f t="shared" si="7"/>
        <v>170.9044598415953</v>
      </c>
      <c r="K480">
        <f>ROW()</f>
        <v>480</v>
      </c>
      <c r="L480">
        <f>B480/C480</f>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s="2">
        <f t="shared" si="7"/>
        <v>173.00441809736492</v>
      </c>
      <c r="K481">
        <f>ROW()</f>
        <v>481</v>
      </c>
      <c r="L481">
        <f>B481/C481</f>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s="2">
        <f t="shared" si="7"/>
        <v>171.13137396894882</v>
      </c>
      <c r="K482">
        <f>ROW()</f>
        <v>482</v>
      </c>
      <c r="L482">
        <f>B482/C482</f>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s="2">
        <f t="shared" si="7"/>
        <v>171.17071325608882</v>
      </c>
      <c r="K483">
        <f>ROW()</f>
        <v>483</v>
      </c>
      <c r="L483">
        <f>B483/C483</f>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s="2">
        <f t="shared" si="7"/>
        <v>169.38950581310641</v>
      </c>
      <c r="K484">
        <f>ROW()</f>
        <v>484</v>
      </c>
      <c r="L484">
        <f>B484/C484</f>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s="2">
        <f t="shared" si="7"/>
        <v>168.07319527404744</v>
      </c>
      <c r="K485">
        <f>ROW()</f>
        <v>485</v>
      </c>
      <c r="L485">
        <f>B485/C485</f>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s="2">
        <f t="shared" si="7"/>
        <v>166.07150436513513</v>
      </c>
      <c r="K486">
        <f>ROW()</f>
        <v>486</v>
      </c>
      <c r="L486">
        <f>B486/C486</f>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s="2">
        <f t="shared" si="7"/>
        <v>165.56433000670253</v>
      </c>
      <c r="K487">
        <f>ROW()</f>
        <v>487</v>
      </c>
      <c r="L487">
        <f>B487/C487</f>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s="2">
        <f t="shared" si="7"/>
        <v>163.89041029339344</v>
      </c>
      <c r="K488">
        <f>ROW()</f>
        <v>488</v>
      </c>
      <c r="L488">
        <f>B488/C488</f>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s="2">
        <f t="shared" si="7"/>
        <v>163.08107116883468</v>
      </c>
      <c r="K489">
        <f>ROW()</f>
        <v>489</v>
      </c>
      <c r="L489">
        <f>B489/C489</f>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s="2">
        <f t="shared" si="7"/>
        <v>163.18993911520499</v>
      </c>
      <c r="K490">
        <f>ROW()</f>
        <v>490</v>
      </c>
      <c r="L490">
        <f>B490/C490</f>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s="2">
        <f t="shared" si="7"/>
        <v>163.51756616514737</v>
      </c>
      <c r="K491">
        <f>ROW()</f>
        <v>491</v>
      </c>
      <c r="L491">
        <f>B491/C491</f>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s="2">
        <f t="shared" si="7"/>
        <v>161.88574530868041</v>
      </c>
      <c r="K492">
        <f>ROW()</f>
        <v>492</v>
      </c>
      <c r="L492">
        <f>B492/C492</f>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s="2">
        <f t="shared" si="7"/>
        <v>161.66107765625253</v>
      </c>
      <c r="K493">
        <f>ROW()</f>
        <v>493</v>
      </c>
      <c r="L493">
        <f>B493/C493</f>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s="2">
        <f t="shared" si="7"/>
        <v>161.0135355916396</v>
      </c>
      <c r="K494">
        <f>ROW()</f>
        <v>494</v>
      </c>
      <c r="L494">
        <f>B494/C494</f>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s="2">
        <f t="shared" si="7"/>
        <v>160.76140559907</v>
      </c>
      <c r="K495">
        <f>ROW()</f>
        <v>495</v>
      </c>
      <c r="L495">
        <f>B495/C495</f>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s="2">
        <f t="shared" si="7"/>
        <v>161.15146922632772</v>
      </c>
      <c r="K496">
        <f>ROW()</f>
        <v>496</v>
      </c>
      <c r="L496">
        <f>B496/C496</f>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s="2">
        <f t="shared" si="7"/>
        <v>159.81596931206977</v>
      </c>
      <c r="K497">
        <f>ROW()</f>
        <v>497</v>
      </c>
      <c r="L497">
        <f>B497/C497</f>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s="2">
        <f t="shared" si="7"/>
        <v>159.21078140668996</v>
      </c>
      <c r="K498">
        <f>ROW()</f>
        <v>498</v>
      </c>
      <c r="L498">
        <f>B498/C498</f>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s="2">
        <f t="shared" si="7"/>
        <v>158.51313426033812</v>
      </c>
      <c r="K499">
        <f>ROW()</f>
        <v>499</v>
      </c>
      <c r="L499">
        <f>B499/C499</f>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s="2">
        <f t="shared" si="7"/>
        <v>157.65950456481139</v>
      </c>
      <c r="K500">
        <f>ROW()</f>
        <v>500</v>
      </c>
      <c r="L500">
        <f>B500/C500</f>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s="2">
        <f t="shared" si="7"/>
        <v>156.72702496235786</v>
      </c>
      <c r="K501">
        <f>ROW()</f>
        <v>501</v>
      </c>
      <c r="L501">
        <f>B501/C501</f>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s="2">
        <f t="shared" si="7"/>
        <v>156.02320982458585</v>
      </c>
      <c r="K502">
        <f>ROW()</f>
        <v>502</v>
      </c>
      <c r="L502">
        <f>B502/C502</f>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s="2">
        <f t="shared" si="7"/>
        <v>155.92169070397557</v>
      </c>
      <c r="K503">
        <f>ROW()</f>
        <v>503</v>
      </c>
      <c r="L503">
        <f>B503/C503</f>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s="2">
        <f t="shared" si="7"/>
        <v>154.86477501529694</v>
      </c>
      <c r="K504">
        <f>ROW()</f>
        <v>504</v>
      </c>
      <c r="L504">
        <f>B504/C504</f>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s="2">
        <f t="shared" si="7"/>
        <v>155.24892454194062</v>
      </c>
      <c r="K505">
        <f>ROW()</f>
        <v>505</v>
      </c>
      <c r="L505">
        <f>B505/C505</f>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s="2">
        <f t="shared" si="7"/>
        <v>155.34327840597905</v>
      </c>
      <c r="K506">
        <f>ROW()</f>
        <v>506</v>
      </c>
      <c r="L506">
        <f>B506/C506</f>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s="2">
        <f t="shared" si="7"/>
        <v>154.235262963694</v>
      </c>
      <c r="K507">
        <f>ROW()</f>
        <v>507</v>
      </c>
      <c r="L507">
        <f>B507/C507</f>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s="2">
        <f t="shared" si="7"/>
        <v>153.95739830600439</v>
      </c>
      <c r="K508">
        <f>ROW()</f>
        <v>508</v>
      </c>
      <c r="L508">
        <f>B508/C508</f>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s="2">
        <f t="shared" si="7"/>
        <v>153.10903428583219</v>
      </c>
      <c r="K509">
        <f>ROW()</f>
        <v>509</v>
      </c>
      <c r="L509">
        <f>B509/C509</f>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s="2">
        <f t="shared" si="7"/>
        <v>153.06098535152401</v>
      </c>
      <c r="K510">
        <f>ROW()</f>
        <v>510</v>
      </c>
      <c r="L510">
        <f>B510/C510</f>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s="2">
        <f t="shared" si="7"/>
        <v>152.47641082448925</v>
      </c>
      <c r="K511">
        <f>ROW()</f>
        <v>511</v>
      </c>
      <c r="L511">
        <f>B511/C511</f>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s="2">
        <f t="shared" si="7"/>
        <v>151.13549313220122</v>
      </c>
      <c r="K512">
        <f>ROW()</f>
        <v>512</v>
      </c>
      <c r="L512">
        <f>B512/C512</f>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s="2">
        <f t="shared" si="7"/>
        <v>150.90441819961717</v>
      </c>
      <c r="K513">
        <f>ROW()</f>
        <v>513</v>
      </c>
      <c r="L513">
        <f>B513/C513</f>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s="2">
        <f t="shared" si="7"/>
        <v>150.28763975474629</v>
      </c>
      <c r="K514">
        <f>ROW()</f>
        <v>514</v>
      </c>
      <c r="L514">
        <f>B514/C514</f>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s="2">
        <f t="shared" si="7"/>
        <v>150.3287101435923</v>
      </c>
      <c r="K515">
        <f>ROW()</f>
        <v>515</v>
      </c>
      <c r="L515">
        <f>B515/C515</f>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s="2">
        <f t="shared" si="7"/>
        <v>149.81036600605105</v>
      </c>
      <c r="K516">
        <f>ROW()</f>
        <v>516</v>
      </c>
      <c r="L516">
        <f>B516/C516</f>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s="2">
        <f t="shared" si="7"/>
        <v>149.31299519975286</v>
      </c>
      <c r="K517">
        <f>ROW()</f>
        <v>517</v>
      </c>
      <c r="L517">
        <f>B517/C517</f>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s="2">
        <f t="shared" si="7"/>
        <v>148.73942245556029</v>
      </c>
      <c r="K518">
        <f>ROW()</f>
        <v>518</v>
      </c>
      <c r="L518">
        <f>B518/C518</f>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s="2">
        <f t="shared" si="7"/>
        <v>149.44885238277681</v>
      </c>
      <c r="K519">
        <f>ROW()</f>
        <v>519</v>
      </c>
      <c r="L519">
        <f>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s="2">
        <f t="shared" si="7"/>
        <v>149.32331962973524</v>
      </c>
      <c r="K520">
        <f>ROW()</f>
        <v>520</v>
      </c>
      <c r="L520">
        <f>B520/C520</f>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s="2">
        <f t="shared" ref="I521:I584" si="8">I520*$F521/$F520*(1-I$1)^($A521-$A520)</f>
        <v>150.34456925686618</v>
      </c>
      <c r="K521">
        <f>ROW()</f>
        <v>521</v>
      </c>
      <c r="L521">
        <f>B521/C521</f>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s="2">
        <f t="shared" si="8"/>
        <v>151.04645524726354</v>
      </c>
      <c r="K522">
        <f>ROW()</f>
        <v>522</v>
      </c>
      <c r="L522">
        <f>B522/C522</f>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s="2">
        <f t="shared" si="8"/>
        <v>150.94846940066563</v>
      </c>
      <c r="K523">
        <f>ROW()</f>
        <v>523</v>
      </c>
      <c r="L523">
        <f>B523/C523</f>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s="2">
        <f t="shared" si="8"/>
        <v>152.35616813801201</v>
      </c>
      <c r="K524">
        <f>ROW()</f>
        <v>524</v>
      </c>
      <c r="L524">
        <f>B524/C524</f>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s="2">
        <f t="shared" si="8"/>
        <v>150.93181211684066</v>
      </c>
      <c r="K525">
        <f>ROW()</f>
        <v>525</v>
      </c>
      <c r="L525">
        <f>B525/C525</f>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s="2">
        <f t="shared" si="8"/>
        <v>150.47010218375058</v>
      </c>
      <c r="K526">
        <f>ROW()</f>
        <v>526</v>
      </c>
      <c r="L526">
        <f>B526/C526</f>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s="2">
        <f t="shared" si="8"/>
        <v>149.49633627767437</v>
      </c>
      <c r="K527">
        <f>ROW()</f>
        <v>527</v>
      </c>
      <c r="L527">
        <f>B527/C527</f>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s="2">
        <f t="shared" si="8"/>
        <v>149.99901298729563</v>
      </c>
      <c r="K528">
        <f>ROW()</f>
        <v>528</v>
      </c>
      <c r="L528">
        <f>B528/C528</f>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s="2">
        <f t="shared" si="8"/>
        <v>151.12375113867051</v>
      </c>
      <c r="K529">
        <f>ROW()</f>
        <v>529</v>
      </c>
      <c r="L529">
        <f>B529/C529</f>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s="2">
        <f t="shared" si="8"/>
        <v>150.52926036914235</v>
      </c>
      <c r="K530">
        <f>ROW()</f>
        <v>530</v>
      </c>
      <c r="L530">
        <f>B530/C530</f>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s="2">
        <f t="shared" si="8"/>
        <v>149.84848617463092</v>
      </c>
      <c r="K531">
        <f>ROW()</f>
        <v>531</v>
      </c>
      <c r="L531">
        <f>B531/C531</f>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s="2">
        <f t="shared" si="8"/>
        <v>149.61281795374782</v>
      </c>
      <c r="K532">
        <f>ROW()</f>
        <v>532</v>
      </c>
      <c r="L532">
        <f>B532/C532</f>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s="2">
        <f t="shared" si="8"/>
        <v>149.34377557925157</v>
      </c>
      <c r="K533">
        <f>ROW()</f>
        <v>533</v>
      </c>
      <c r="L533">
        <f>B533/C533</f>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s="2">
        <f t="shared" si="8"/>
        <v>150.03396935720389</v>
      </c>
      <c r="K534">
        <f>ROW()</f>
        <v>534</v>
      </c>
      <c r="L534">
        <f>B534/C534</f>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s="2">
        <f t="shared" si="8"/>
        <v>149.68095076504338</v>
      </c>
      <c r="K535">
        <f>ROW()</f>
        <v>535</v>
      </c>
      <c r="L535">
        <f>B535/C535</f>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s="2">
        <f t="shared" si="8"/>
        <v>150.55065303017602</v>
      </c>
      <c r="K536">
        <f>ROW()</f>
        <v>536</v>
      </c>
      <c r="L536">
        <f>B536/C536</f>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s="2">
        <f t="shared" si="8"/>
        <v>150.45214606791149</v>
      </c>
      <c r="K537">
        <f>ROW()</f>
        <v>537</v>
      </c>
      <c r="L537">
        <f>B537/C537</f>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s="2">
        <f t="shared" si="8"/>
        <v>149.83426629100691</v>
      </c>
      <c r="K538">
        <f>ROW()</f>
        <v>538</v>
      </c>
      <c r="L538">
        <f>B538/C538</f>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s="2">
        <f t="shared" si="8"/>
        <v>149.24362554892369</v>
      </c>
      <c r="K539">
        <f>ROW()</f>
        <v>539</v>
      </c>
      <c r="L539">
        <f>B539/C539</f>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s="2">
        <f t="shared" si="8"/>
        <v>147.92374547381695</v>
      </c>
      <c r="K540">
        <f>ROW()</f>
        <v>540</v>
      </c>
      <c r="L540">
        <f>B540/C540</f>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s="2">
        <f t="shared" si="8"/>
        <v>147.4234624795929</v>
      </c>
      <c r="K541">
        <f>ROW()</f>
        <v>541</v>
      </c>
      <c r="L541">
        <f>B541/C541</f>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s="2">
        <f t="shared" si="8"/>
        <v>149.80344425276027</v>
      </c>
      <c r="K542">
        <f>ROW()</f>
        <v>542</v>
      </c>
      <c r="L542">
        <f>B542/C542</f>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s="2">
        <f t="shared" si="8"/>
        <v>152.44060159218893</v>
      </c>
      <c r="K543">
        <f>ROW()</f>
        <v>543</v>
      </c>
      <c r="L543">
        <f>B543/C543</f>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s="2">
        <f t="shared" si="8"/>
        <v>151.26471044819897</v>
      </c>
      <c r="K544">
        <f>ROW()</f>
        <v>544</v>
      </c>
      <c r="L544">
        <f>B544/C544</f>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s="2">
        <f t="shared" si="8"/>
        <v>150.6530430189267</v>
      </c>
      <c r="K545">
        <f>ROW()</f>
        <v>545</v>
      </c>
      <c r="L545">
        <f>B545/C545</f>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s="2">
        <f t="shared" si="8"/>
        <v>155.10512176195158</v>
      </c>
      <c r="K546">
        <f>ROW()</f>
        <v>546</v>
      </c>
      <c r="L546">
        <f>B546/C546</f>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s="2">
        <f t="shared" si="8"/>
        <v>155.12406428081255</v>
      </c>
      <c r="K547">
        <f>ROW()</f>
        <v>547</v>
      </c>
      <c r="L547">
        <f>B547/C547</f>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s="2">
        <f t="shared" si="8"/>
        <v>156.9584537952563</v>
      </c>
      <c r="K548">
        <f>ROW()</f>
        <v>548</v>
      </c>
      <c r="L548">
        <f>B548/C548</f>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s="2">
        <f t="shared" si="8"/>
        <v>160.8434412880701</v>
      </c>
      <c r="K549">
        <f>ROW()</f>
        <v>549</v>
      </c>
      <c r="L549">
        <f>B549/C549</f>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s="2">
        <f t="shared" si="8"/>
        <v>159.34455080373192</v>
      </c>
      <c r="K550">
        <f>ROW()</f>
        <v>550</v>
      </c>
      <c r="L550">
        <f>B550/C550</f>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s="2">
        <f t="shared" si="8"/>
        <v>163.21122621807621</v>
      </c>
      <c r="K551">
        <f>ROW()</f>
        <v>551</v>
      </c>
      <c r="L551">
        <f>B551/C551</f>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s="2">
        <f t="shared" si="8"/>
        <v>160.67731697181716</v>
      </c>
      <c r="K552">
        <f>ROW()</f>
        <v>552</v>
      </c>
      <c r="L552">
        <f>B552/C552</f>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s="2">
        <f t="shared" si="8"/>
        <v>161.20996398225117</v>
      </c>
      <c r="K553">
        <f>ROW()</f>
        <v>553</v>
      </c>
      <c r="L553">
        <f>B553/C553</f>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s="2">
        <f t="shared" si="8"/>
        <v>169.01269861420687</v>
      </c>
      <c r="K554">
        <f>ROW()</f>
        <v>554</v>
      </c>
      <c r="L554">
        <f>B554/C554</f>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s="2">
        <f t="shared" si="8"/>
        <v>168.27997036380714</v>
      </c>
      <c r="K555">
        <f>ROW()</f>
        <v>555</v>
      </c>
      <c r="L555">
        <f>B555/C555</f>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s="2">
        <f t="shared" si="8"/>
        <v>165.75212568256626</v>
      </c>
      <c r="K556">
        <f>ROW()</f>
        <v>556</v>
      </c>
      <c r="L556">
        <f>B556/C556</f>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s="2">
        <f t="shared" si="8"/>
        <v>166.31762391613705</v>
      </c>
      <c r="K557">
        <f>ROW()</f>
        <v>557</v>
      </c>
      <c r="L557">
        <f>B557/C557</f>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s="2">
        <f t="shared" si="8"/>
        <v>169.40889178460742</v>
      </c>
      <c r="K558">
        <f>ROW()</f>
        <v>558</v>
      </c>
      <c r="L558">
        <f>B558/C558</f>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s="2">
        <f t="shared" si="8"/>
        <v>169.97569784010167</v>
      </c>
      <c r="K559">
        <f>ROW()</f>
        <v>559</v>
      </c>
      <c r="L559">
        <f>B559/C559</f>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s="2">
        <f t="shared" si="8"/>
        <v>171.60782977204698</v>
      </c>
      <c r="K560">
        <f>ROW()</f>
        <v>560</v>
      </c>
      <c r="L560">
        <f>B560/C560</f>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s="2">
        <f t="shared" si="8"/>
        <v>174.42685348327441</v>
      </c>
      <c r="K561">
        <f>ROW()</f>
        <v>561</v>
      </c>
      <c r="L561">
        <f>B561/C561</f>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s="2">
        <f t="shared" si="8"/>
        <v>175.68232767881483</v>
      </c>
      <c r="K562">
        <f>ROW()</f>
        <v>562</v>
      </c>
      <c r="L562">
        <f>B562/C562</f>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s="2">
        <f t="shared" si="8"/>
        <v>182.53329580724298</v>
      </c>
      <c r="K563">
        <f>ROW()</f>
        <v>563</v>
      </c>
      <c r="L563">
        <f>B563/C563</f>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s="2">
        <f t="shared" si="8"/>
        <v>190.46904048328679</v>
      </c>
      <c r="K564">
        <f>ROW()</f>
        <v>564</v>
      </c>
      <c r="L564">
        <f>B564/C564</f>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s="2">
        <f t="shared" si="8"/>
        <v>193.77453047176914</v>
      </c>
      <c r="K565">
        <f>ROW()</f>
        <v>565</v>
      </c>
      <c r="L565">
        <f>B565/C565</f>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s="2">
        <f t="shared" si="8"/>
        <v>176.02986428955379</v>
      </c>
      <c r="K566">
        <f>ROW()</f>
        <v>566</v>
      </c>
      <c r="L566">
        <f>B566/C566</f>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s="2">
        <f t="shared" si="8"/>
        <v>179.36192015885902</v>
      </c>
      <c r="K567">
        <f>ROW()</f>
        <v>567</v>
      </c>
      <c r="L567">
        <f>B567/C567</f>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s="2">
        <f t="shared" si="8"/>
        <v>179.03497050614095</v>
      </c>
      <c r="K568">
        <f>ROW()</f>
        <v>568</v>
      </c>
      <c r="L568">
        <f>B568/C568</f>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s="2">
        <f t="shared" si="8"/>
        <v>174.67624936781712</v>
      </c>
      <c r="K569">
        <f>ROW()</f>
        <v>569</v>
      </c>
      <c r="L569">
        <f>B569/C569</f>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s="2">
        <f t="shared" si="8"/>
        <v>167.19682286538955</v>
      </c>
      <c r="K570">
        <f>ROW()</f>
        <v>570</v>
      </c>
      <c r="L570">
        <f>B570/C570</f>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s="2">
        <f t="shared" si="8"/>
        <v>169.67795247130402</v>
      </c>
      <c r="K571">
        <f>ROW()</f>
        <v>571</v>
      </c>
      <c r="L571">
        <f>B571/C571</f>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s="2">
        <f t="shared" si="8"/>
        <v>168.79857204227062</v>
      </c>
      <c r="K572">
        <f>ROW()</f>
        <v>572</v>
      </c>
      <c r="L572">
        <f>B572/C572</f>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s="2">
        <f t="shared" si="8"/>
        <v>168.40718905585777</v>
      </c>
      <c r="K573">
        <f>ROW()</f>
        <v>573</v>
      </c>
      <c r="L573">
        <f>B573/C573</f>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s="2">
        <f t="shared" si="8"/>
        <v>169.96711519286475</v>
      </c>
      <c r="K574">
        <f>ROW()</f>
        <v>574</v>
      </c>
      <c r="L574">
        <f>B574/C574</f>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s="2">
        <f t="shared" si="8"/>
        <v>169.80534643377504</v>
      </c>
      <c r="K575">
        <f>ROW()</f>
        <v>575</v>
      </c>
      <c r="L575">
        <f>B575/C575</f>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s="2">
        <f t="shared" si="8"/>
        <v>164.15960383077731</v>
      </c>
      <c r="K576">
        <f>ROW()</f>
        <v>576</v>
      </c>
      <c r="L576">
        <f>B576/C576</f>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s="2">
        <f t="shared" si="8"/>
        <v>163.57293107975687</v>
      </c>
      <c r="K577">
        <f>ROW()</f>
        <v>577</v>
      </c>
      <c r="L577">
        <f>B577/C577</f>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s="2">
        <f t="shared" si="8"/>
        <v>163.30739327465199</v>
      </c>
      <c r="K578">
        <f>ROW()</f>
        <v>578</v>
      </c>
      <c r="L578">
        <f>B578/C578</f>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s="2">
        <f t="shared" si="8"/>
        <v>165.98658748292488</v>
      </c>
      <c r="K579">
        <f>ROW()</f>
        <v>579</v>
      </c>
      <c r="L579">
        <f>B579/C579</f>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s="2">
        <f t="shared" si="8"/>
        <v>166.96848902013519</v>
      </c>
      <c r="K580">
        <f>ROW()</f>
        <v>580</v>
      </c>
      <c r="L580">
        <f>B580/C580</f>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s="2">
        <f t="shared" si="8"/>
        <v>169.34096432474215</v>
      </c>
      <c r="K581">
        <f>ROW()</f>
        <v>581</v>
      </c>
      <c r="L581">
        <f>B581/C581</f>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s="2">
        <f t="shared" si="8"/>
        <v>169.94809590782668</v>
      </c>
      <c r="K582">
        <f>ROW()</f>
        <v>582</v>
      </c>
      <c r="L582">
        <f>B582/C582</f>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s="2">
        <f t="shared" si="8"/>
        <v>168.73977589255719</v>
      </c>
      <c r="K583">
        <f>ROW()</f>
        <v>583</v>
      </c>
      <c r="L583">
        <f>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s="2">
        <f t="shared" si="8"/>
        <v>170.82719920409357</v>
      </c>
      <c r="K584">
        <f>ROW()</f>
        <v>584</v>
      </c>
      <c r="L584">
        <f>B584/C584</f>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s="2">
        <f t="shared" ref="I585:I648" si="9">I584*$F585/$F584*(1-I$1)^($A585-$A584)</f>
        <v>176.93588219362803</v>
      </c>
      <c r="K585">
        <f>ROW()</f>
        <v>585</v>
      </c>
      <c r="L585">
        <f>B585/C585</f>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s="2">
        <f t="shared" si="9"/>
        <v>179.21650160300433</v>
      </c>
      <c r="K586">
        <f>ROW()</f>
        <v>586</v>
      </c>
      <c r="L586">
        <f>B586/C586</f>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s="2">
        <f t="shared" si="9"/>
        <v>178.6052193876985</v>
      </c>
      <c r="K587">
        <f>ROW()</f>
        <v>587</v>
      </c>
      <c r="L587">
        <f>B587/C587</f>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s="2">
        <f t="shared" si="9"/>
        <v>175.71184651690879</v>
      </c>
      <c r="K588">
        <f>ROW()</f>
        <v>588</v>
      </c>
      <c r="L588">
        <f>B588/C588</f>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s="2">
        <f t="shared" si="9"/>
        <v>166.2976564417157</v>
      </c>
      <c r="K589">
        <f>ROW()</f>
        <v>589</v>
      </c>
      <c r="L589">
        <f>B589/C589</f>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s="2">
        <f t="shared" si="9"/>
        <v>168.44237140149062</v>
      </c>
      <c r="K590">
        <f>ROW()</f>
        <v>590</v>
      </c>
      <c r="L590">
        <f>B590/C590</f>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s="2">
        <f t="shared" si="9"/>
        <v>171.10068753044081</v>
      </c>
      <c r="K591">
        <f>ROW()</f>
        <v>591</v>
      </c>
      <c r="L591">
        <f>B591/C591</f>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s="2">
        <f t="shared" si="9"/>
        <v>166.74672804498374</v>
      </c>
      <c r="K592">
        <f>ROW()</f>
        <v>592</v>
      </c>
      <c r="L592">
        <f>B592/C592</f>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s="2">
        <f t="shared" si="9"/>
        <v>165.01981897200994</v>
      </c>
      <c r="K593">
        <f>ROW()</f>
        <v>593</v>
      </c>
      <c r="L593">
        <f>B593/C593</f>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s="2">
        <f t="shared" si="9"/>
        <v>163.64059723214632</v>
      </c>
      <c r="K594">
        <f>ROW()</f>
        <v>594</v>
      </c>
      <c r="L594">
        <f>B594/C594</f>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s="2">
        <f t="shared" si="9"/>
        <v>166.02514221190441</v>
      </c>
      <c r="K595">
        <f>ROW()</f>
        <v>595</v>
      </c>
      <c r="L595">
        <f>B595/C595</f>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s="2">
        <f t="shared" si="9"/>
        <v>164.4463475382131</v>
      </c>
      <c r="K596">
        <f>ROW()</f>
        <v>596</v>
      </c>
      <c r="L596">
        <f>B596/C596</f>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s="2">
        <f t="shared" si="9"/>
        <v>166.25020055190106</v>
      </c>
      <c r="K597">
        <f>ROW()</f>
        <v>597</v>
      </c>
      <c r="L597">
        <f>B597/C597</f>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s="2">
        <f t="shared" si="9"/>
        <v>169.1559368385403</v>
      </c>
      <c r="K598">
        <f>ROW()</f>
        <v>598</v>
      </c>
      <c r="L598">
        <f>B598/C598</f>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s="2">
        <f t="shared" si="9"/>
        <v>167.30923851389022</v>
      </c>
      <c r="K599">
        <f>ROW()</f>
        <v>599</v>
      </c>
      <c r="L599">
        <f>B599/C599</f>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s="2">
        <f t="shared" si="9"/>
        <v>166.70766924466889</v>
      </c>
      <c r="K600">
        <f>ROW()</f>
        <v>600</v>
      </c>
      <c r="L600">
        <f>B600/C600</f>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s="2">
        <f t="shared" si="9"/>
        <v>168.26792881720101</v>
      </c>
      <c r="K601">
        <f>ROW()</f>
        <v>601</v>
      </c>
      <c r="L601">
        <f>B601/C601</f>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s="2">
        <f t="shared" si="9"/>
        <v>169.25320047391568</v>
      </c>
      <c r="K602">
        <f>ROW()</f>
        <v>602</v>
      </c>
      <c r="L602">
        <f>B602/C602</f>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s="2">
        <f t="shared" si="9"/>
        <v>170.16539422288116</v>
      </c>
      <c r="K603">
        <f>ROW()</f>
        <v>603</v>
      </c>
      <c r="L603">
        <f>B603/C603</f>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s="2">
        <f t="shared" si="9"/>
        <v>171.24515828419507</v>
      </c>
      <c r="K604">
        <f>ROW()</f>
        <v>604</v>
      </c>
      <c r="L604">
        <f>B604/C604</f>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s="2">
        <f t="shared" si="9"/>
        <v>170.96150447017422</v>
      </c>
      <c r="K605">
        <f>ROW()</f>
        <v>605</v>
      </c>
      <c r="L605">
        <f>B605/C605</f>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s="2">
        <f t="shared" si="9"/>
        <v>171.1258851730461</v>
      </c>
      <c r="K606">
        <f>ROW()</f>
        <v>606</v>
      </c>
      <c r="L606">
        <f>B606/C606</f>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s="2">
        <f t="shared" si="9"/>
        <v>169.99951504739667</v>
      </c>
      <c r="K607">
        <f>ROW()</f>
        <v>607</v>
      </c>
      <c r="L607">
        <f>B607/C607</f>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s="2">
        <f t="shared" si="9"/>
        <v>168.48618642408798</v>
      </c>
      <c r="K608">
        <f>ROW()</f>
        <v>608</v>
      </c>
      <c r="L608">
        <f>B608/C608</f>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s="2">
        <f t="shared" si="9"/>
        <v>167.41082001427836</v>
      </c>
      <c r="K609">
        <f>ROW()</f>
        <v>609</v>
      </c>
      <c r="L609">
        <f>B609/C609</f>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s="2">
        <f t="shared" si="9"/>
        <v>170.34772769352679</v>
      </c>
      <c r="K610">
        <f>ROW()</f>
        <v>610</v>
      </c>
      <c r="L610">
        <f>B610/C610</f>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s="2">
        <f t="shared" si="9"/>
        <v>170.68927864110339</v>
      </c>
      <c r="K611">
        <f>ROW()</f>
        <v>611</v>
      </c>
      <c r="L611">
        <f>B611/C611</f>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s="2">
        <f t="shared" si="9"/>
        <v>170.3105620080911</v>
      </c>
      <c r="K612">
        <f>ROW()</f>
        <v>612</v>
      </c>
      <c r="L612">
        <f>B612/C612</f>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s="2">
        <f t="shared" si="9"/>
        <v>169.8500815776016</v>
      </c>
      <c r="K613">
        <f>ROW()</f>
        <v>613</v>
      </c>
      <c r="L613">
        <f>B613/C613</f>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s="2">
        <f t="shared" si="9"/>
        <v>171.55747131976995</v>
      </c>
      <c r="K614">
        <f>ROW()</f>
        <v>614</v>
      </c>
      <c r="L614">
        <f>B614/C614</f>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s="2">
        <f t="shared" si="9"/>
        <v>170.33757312608714</v>
      </c>
      <c r="K615">
        <f>ROW()</f>
        <v>615</v>
      </c>
      <c r="L615">
        <f>B615/C615</f>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s="2">
        <f t="shared" si="9"/>
        <v>169.60835033144159</v>
      </c>
      <c r="K616">
        <f>ROW()</f>
        <v>616</v>
      </c>
      <c r="L616">
        <f>B616/C616</f>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s="2">
        <f t="shared" si="9"/>
        <v>169.4743767747801</v>
      </c>
      <c r="K617">
        <f>ROW()</f>
        <v>617</v>
      </c>
      <c r="L617">
        <f>B617/C617</f>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s="2">
        <f t="shared" si="9"/>
        <v>168.63451729553415</v>
      </c>
      <c r="K618">
        <f>ROW()</f>
        <v>618</v>
      </c>
      <c r="L618">
        <f>B618/C618</f>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s="2">
        <f t="shared" si="9"/>
        <v>167.00970728904048</v>
      </c>
      <c r="K619">
        <f>ROW()</f>
        <v>619</v>
      </c>
      <c r="L619">
        <f>B619/C619</f>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s="2">
        <f t="shared" si="9"/>
        <v>165.56817405486029</v>
      </c>
      <c r="K620">
        <f>ROW()</f>
        <v>620</v>
      </c>
      <c r="L620">
        <f>B620/C620</f>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s="2">
        <f t="shared" si="9"/>
        <v>164.57227391209349</v>
      </c>
      <c r="K621">
        <f>ROW()</f>
        <v>621</v>
      </c>
      <c r="L621">
        <f>B621/C621</f>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s="2">
        <f t="shared" si="9"/>
        <v>165.21986441122829</v>
      </c>
      <c r="K622">
        <f>ROW()</f>
        <v>622</v>
      </c>
      <c r="L622">
        <f>B622/C622</f>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s="2">
        <f t="shared" si="9"/>
        <v>168.47421502221292</v>
      </c>
      <c r="K623">
        <f>ROW()</f>
        <v>623</v>
      </c>
      <c r="L623">
        <f>B623/C623</f>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s="2">
        <f t="shared" si="9"/>
        <v>169.12132496305148</v>
      </c>
      <c r="K624">
        <f>ROW()</f>
        <v>624</v>
      </c>
      <c r="L624">
        <f>B624/C624</f>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s="2">
        <f t="shared" si="9"/>
        <v>166.15789829385309</v>
      </c>
      <c r="K625">
        <f>ROW()</f>
        <v>625</v>
      </c>
      <c r="L625">
        <f>B625/C625</f>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s="2">
        <f t="shared" si="9"/>
        <v>165.29606248801943</v>
      </c>
      <c r="K626">
        <f>ROW()</f>
        <v>626</v>
      </c>
      <c r="L626">
        <f>B626/C626</f>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s="2">
        <f t="shared" si="9"/>
        <v>164.80913018505439</v>
      </c>
      <c r="K627">
        <f>ROW()</f>
        <v>627</v>
      </c>
      <c r="L627">
        <f>B627/C627</f>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s="2">
        <f t="shared" si="9"/>
        <v>165.01476841558608</v>
      </c>
      <c r="K628">
        <f>ROW()</f>
        <v>628</v>
      </c>
      <c r="L628">
        <f>B628/C628</f>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s="2">
        <f t="shared" si="9"/>
        <v>166.55997612418747</v>
      </c>
      <c r="K629">
        <f>ROW()</f>
        <v>629</v>
      </c>
      <c r="L629">
        <f>B629/C629</f>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s="2">
        <f t="shared" si="9"/>
        <v>166.91817332524167</v>
      </c>
      <c r="K630">
        <f>ROW()</f>
        <v>630</v>
      </c>
      <c r="L630">
        <f>B630/C630</f>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s="2">
        <f t="shared" si="9"/>
        <v>167.31486673515104</v>
      </c>
      <c r="K631">
        <f>ROW()</f>
        <v>631</v>
      </c>
      <c r="L631">
        <f>B631/C631</f>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s="2">
        <f t="shared" si="9"/>
        <v>168.22109893247182</v>
      </c>
      <c r="K632">
        <f>ROW()</f>
        <v>632</v>
      </c>
      <c r="L632">
        <f>B632/C632</f>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s="2">
        <f t="shared" si="9"/>
        <v>166.73637503999106</v>
      </c>
      <c r="K633">
        <f>ROW()</f>
        <v>633</v>
      </c>
      <c r="L633">
        <f>B633/C633</f>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s="2">
        <f t="shared" si="9"/>
        <v>167.29348260409159</v>
      </c>
      <c r="K634">
        <f>ROW()</f>
        <v>634</v>
      </c>
      <c r="L634">
        <f>B634/C634</f>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s="2">
        <f t="shared" si="9"/>
        <v>169.14419238836138</v>
      </c>
      <c r="K635">
        <f>ROW()</f>
        <v>635</v>
      </c>
      <c r="L635">
        <f>B635/C635</f>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s="2">
        <f t="shared" si="9"/>
        <v>167.62278621091784</v>
      </c>
      <c r="K636">
        <f>ROW()</f>
        <v>636</v>
      </c>
      <c r="L636">
        <f>B636/C636</f>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s="2">
        <f t="shared" si="9"/>
        <v>168.20817767241795</v>
      </c>
      <c r="K637">
        <f>ROW()</f>
        <v>637</v>
      </c>
      <c r="L637">
        <f>B637/C637</f>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s="2">
        <f t="shared" si="9"/>
        <v>168.8431166907086</v>
      </c>
      <c r="K638">
        <f>ROW()</f>
        <v>638</v>
      </c>
      <c r="L638">
        <f>B638/C638</f>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s="2">
        <f t="shared" si="9"/>
        <v>169.00867364686863</v>
      </c>
      <c r="K639">
        <f>ROW()</f>
        <v>639</v>
      </c>
      <c r="L639">
        <f>B639/C639</f>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s="2">
        <f t="shared" si="9"/>
        <v>170.11002270758036</v>
      </c>
      <c r="K640">
        <f>ROW()</f>
        <v>640</v>
      </c>
      <c r="L640">
        <f>B640/C640</f>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s="2">
        <f t="shared" si="9"/>
        <v>170.1972084889766</v>
      </c>
      <c r="K641">
        <f>ROW()</f>
        <v>641</v>
      </c>
      <c r="L641">
        <f>B641/C641</f>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s="2">
        <f t="shared" si="9"/>
        <v>169.4807718294548</v>
      </c>
      <c r="K642">
        <f>ROW()</f>
        <v>642</v>
      </c>
      <c r="L642">
        <f>B642/C642</f>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s="2">
        <f t="shared" si="9"/>
        <v>169.56440569006716</v>
      </c>
      <c r="K643">
        <f>ROW()</f>
        <v>643</v>
      </c>
      <c r="L643">
        <f>B643/C643</f>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s="2">
        <f t="shared" si="9"/>
        <v>168.8837729966435</v>
      </c>
      <c r="K644">
        <f>ROW()</f>
        <v>644</v>
      </c>
      <c r="L644">
        <f>B644/C644</f>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s="2">
        <f t="shared" si="9"/>
        <v>168.13286231919264</v>
      </c>
      <c r="K645">
        <f>ROW()</f>
        <v>645</v>
      </c>
      <c r="L645">
        <f>B645/C645</f>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s="2">
        <f t="shared" si="9"/>
        <v>167.18745325649718</v>
      </c>
      <c r="K646">
        <f>ROW()</f>
        <v>646</v>
      </c>
      <c r="L646">
        <f>B646/C646</f>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s="2">
        <f t="shared" si="9"/>
        <v>164.67523201356437</v>
      </c>
      <c r="K647">
        <f>ROW()</f>
        <v>647</v>
      </c>
      <c r="L647">
        <f>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s="2">
        <f t="shared" si="9"/>
        <v>164.29812827941123</v>
      </c>
      <c r="K648">
        <f>ROW()</f>
        <v>648</v>
      </c>
      <c r="L648">
        <f>B648/C648</f>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s="2">
        <f t="shared" ref="I649:I712" si="10">I648*$F649/$F648*(1-I$1)^($A649-$A648)</f>
        <v>161.95343522968474</v>
      </c>
      <c r="K649">
        <f>ROW()</f>
        <v>649</v>
      </c>
      <c r="L649">
        <f>B649/C649</f>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s="2">
        <f t="shared" si="10"/>
        <v>160.0620718875073</v>
      </c>
      <c r="K650">
        <f>ROW()</f>
        <v>650</v>
      </c>
      <c r="L650">
        <f>B650/C650</f>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s="2">
        <f t="shared" si="10"/>
        <v>157.93383563470073</v>
      </c>
      <c r="K651">
        <f>ROW()</f>
        <v>651</v>
      </c>
      <c r="L651">
        <f>B651/C651</f>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s="2">
        <f t="shared" si="10"/>
        <v>159.22126936259966</v>
      </c>
      <c r="K652">
        <f>ROW()</f>
        <v>652</v>
      </c>
      <c r="L652">
        <f>B652/C652</f>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s="2">
        <f t="shared" si="10"/>
        <v>158.06454306598627</v>
      </c>
      <c r="K653">
        <f>ROW()</f>
        <v>653</v>
      </c>
      <c r="L653">
        <f>B653/C653</f>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s="2">
        <f t="shared" si="10"/>
        <v>155.24819619198126</v>
      </c>
      <c r="K654">
        <f>ROW()</f>
        <v>654</v>
      </c>
      <c r="L654">
        <f>B654/C654</f>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s="2">
        <f t="shared" si="10"/>
        <v>152.80537309555936</v>
      </c>
      <c r="K655">
        <f>ROW()</f>
        <v>655</v>
      </c>
      <c r="L655">
        <f>B655/C655</f>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s="2">
        <f t="shared" si="10"/>
        <v>153.48720728708921</v>
      </c>
      <c r="K656">
        <f>ROW()</f>
        <v>656</v>
      </c>
      <c r="L656">
        <f>B656/C656</f>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s="2">
        <f t="shared" si="10"/>
        <v>152.7267942652316</v>
      </c>
      <c r="K657">
        <f>ROW()</f>
        <v>657</v>
      </c>
      <c r="L657">
        <f>B657/C657</f>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s="2">
        <f t="shared" si="10"/>
        <v>152.60077043779467</v>
      </c>
      <c r="K658">
        <f>ROW()</f>
        <v>658</v>
      </c>
      <c r="L658">
        <f>B658/C658</f>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s="2">
        <f t="shared" si="10"/>
        <v>151.16352229015678</v>
      </c>
      <c r="K659">
        <f>ROW()</f>
        <v>659</v>
      </c>
      <c r="L659">
        <f>B659/C659</f>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s="2">
        <f t="shared" si="10"/>
        <v>150.5454903210792</v>
      </c>
      <c r="K660">
        <f>ROW()</f>
        <v>660</v>
      </c>
      <c r="L660">
        <f>B660/C660</f>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s="2">
        <f t="shared" si="10"/>
        <v>149.4595144371936</v>
      </c>
      <c r="K661">
        <f>ROW()</f>
        <v>661</v>
      </c>
      <c r="L661">
        <f>B661/C661</f>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s="2">
        <f t="shared" si="10"/>
        <v>148.64932326286799</v>
      </c>
      <c r="K662">
        <f>ROW()</f>
        <v>662</v>
      </c>
      <c r="L662">
        <f>B662/C662</f>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s="2">
        <f t="shared" si="10"/>
        <v>147.54115392924894</v>
      </c>
      <c r="K663">
        <f>ROW()</f>
        <v>663</v>
      </c>
      <c r="L663">
        <f>B663/C663</f>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s="2">
        <f t="shared" si="10"/>
        <v>147.05152799454132</v>
      </c>
      <c r="K664">
        <f>ROW()</f>
        <v>664</v>
      </c>
      <c r="L664">
        <f>B664/C664</f>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s="2">
        <f t="shared" si="10"/>
        <v>146.78025880577269</v>
      </c>
      <c r="K665">
        <f>ROW()</f>
        <v>665</v>
      </c>
      <c r="L665">
        <f>B665/C665</f>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s="2">
        <f t="shared" si="10"/>
        <v>145.65623018119248</v>
      </c>
      <c r="K666">
        <f>ROW()</f>
        <v>666</v>
      </c>
      <c r="L666">
        <f>B666/C666</f>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s="2">
        <f t="shared" si="10"/>
        <v>144.33566358401498</v>
      </c>
      <c r="K667">
        <f>ROW()</f>
        <v>667</v>
      </c>
      <c r="L667">
        <f>B667/C667</f>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s="2">
        <f t="shared" si="10"/>
        <v>143.10860487867816</v>
      </c>
      <c r="K668">
        <f>ROW()</f>
        <v>668</v>
      </c>
      <c r="L668">
        <f>B668/C668</f>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s="2">
        <f t="shared" si="10"/>
        <v>142.99828914887243</v>
      </c>
      <c r="K669">
        <f>ROW()</f>
        <v>669</v>
      </c>
      <c r="L669">
        <f>B669/C669</f>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s="2">
        <f t="shared" si="10"/>
        <v>142.02799967655707</v>
      </c>
      <c r="K670">
        <f>ROW()</f>
        <v>670</v>
      </c>
      <c r="L670">
        <f>B670/C670</f>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s="2">
        <f t="shared" si="10"/>
        <v>141.6249276293143</v>
      </c>
      <c r="K671">
        <f>ROW()</f>
        <v>671</v>
      </c>
      <c r="L671">
        <f>B671/C671</f>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s="2">
        <f t="shared" si="10"/>
        <v>141.13198912464668</v>
      </c>
      <c r="K672">
        <f>ROW()</f>
        <v>672</v>
      </c>
      <c r="L672">
        <f>B672/C672</f>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s="2">
        <f t="shared" si="10"/>
        <v>139.49282281059968</v>
      </c>
      <c r="K673">
        <f>ROW()</f>
        <v>673</v>
      </c>
      <c r="L673">
        <f>B673/C673</f>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s="2">
        <f t="shared" si="10"/>
        <v>138.66953534786856</v>
      </c>
      <c r="K674">
        <f>ROW()</f>
        <v>674</v>
      </c>
      <c r="L674">
        <f>B674/C674</f>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s="2">
        <f t="shared" si="10"/>
        <v>138.66114476212442</v>
      </c>
      <c r="K675">
        <f>ROW()</f>
        <v>675</v>
      </c>
      <c r="L675">
        <f>B675/C675</f>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s="2">
        <f t="shared" si="10"/>
        <v>139.20744872322612</v>
      </c>
      <c r="K676">
        <f>ROW()</f>
        <v>676</v>
      </c>
      <c r="L676">
        <f>B676/C676</f>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s="2">
        <f t="shared" si="10"/>
        <v>139.29571431389655</v>
      </c>
      <c r="K677">
        <f>ROW()</f>
        <v>677</v>
      </c>
      <c r="L677">
        <f>B677/C677</f>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s="2">
        <f t="shared" si="10"/>
        <v>141.19349690663884</v>
      </c>
      <c r="K678">
        <f>ROW()</f>
        <v>678</v>
      </c>
      <c r="L678">
        <f>B678/C678</f>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s="2">
        <f t="shared" si="10"/>
        <v>142.85468624339603</v>
      </c>
      <c r="K679">
        <f>ROW()</f>
        <v>679</v>
      </c>
      <c r="L679">
        <f>B679/C679</f>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s="2">
        <f t="shared" si="10"/>
        <v>145.23746097822789</v>
      </c>
      <c r="K680">
        <f>ROW()</f>
        <v>680</v>
      </c>
      <c r="L680">
        <f>B680/C680</f>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s="2">
        <f t="shared" si="10"/>
        <v>144.00759598861526</v>
      </c>
      <c r="K681">
        <f>ROW()</f>
        <v>681</v>
      </c>
      <c r="L681">
        <f>B681/C681</f>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s="2">
        <f t="shared" si="10"/>
        <v>143.11451092215995</v>
      </c>
      <c r="K682">
        <f>ROW()</f>
        <v>682</v>
      </c>
      <c r="L682">
        <f>B682/C682</f>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s="2">
        <f t="shared" si="10"/>
        <v>143.06108849931121</v>
      </c>
      <c r="K683">
        <f>ROW()</f>
        <v>683</v>
      </c>
      <c r="L683">
        <f>B683/C683</f>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s="2">
        <f t="shared" si="10"/>
        <v>144.69185554366618</v>
      </c>
      <c r="K684">
        <f>ROW()</f>
        <v>684</v>
      </c>
      <c r="L684">
        <f>B684/C684</f>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s="2">
        <f t="shared" si="10"/>
        <v>143.70232651139673</v>
      </c>
      <c r="K685">
        <f>ROW()</f>
        <v>685</v>
      </c>
      <c r="L685">
        <f>B685/C685</f>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s="2">
        <f t="shared" si="10"/>
        <v>142.64204687365489</v>
      </c>
      <c r="K686">
        <f>ROW()</f>
        <v>686</v>
      </c>
      <c r="L686">
        <f>B686/C686</f>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s="2">
        <f t="shared" si="10"/>
        <v>141.70552992227965</v>
      </c>
      <c r="K687">
        <f>ROW()</f>
        <v>687</v>
      </c>
      <c r="L687">
        <f>B687/C687</f>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s="2">
        <f t="shared" si="10"/>
        <v>142.37017763043241</v>
      </c>
      <c r="K688">
        <f>ROW()</f>
        <v>688</v>
      </c>
      <c r="L688">
        <f>B688/C688</f>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s="2">
        <f t="shared" si="10"/>
        <v>141.32425084635355</v>
      </c>
      <c r="K689">
        <f>ROW()</f>
        <v>689</v>
      </c>
      <c r="L689">
        <f>B689/C689</f>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s="2">
        <f t="shared" si="10"/>
        <v>140.39476016362997</v>
      </c>
      <c r="K690">
        <f>ROW()</f>
        <v>690</v>
      </c>
      <c r="L690">
        <f>B690/C690</f>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s="2">
        <f t="shared" si="10"/>
        <v>141.55366034828251</v>
      </c>
      <c r="K691">
        <f>ROW()</f>
        <v>691</v>
      </c>
      <c r="L691">
        <f>B691/C691</f>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s="2">
        <f t="shared" si="10"/>
        <v>141.28222592066348</v>
      </c>
      <c r="K692">
        <f>ROW()</f>
        <v>692</v>
      </c>
      <c r="L692">
        <f>B692/C692</f>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s="2">
        <f t="shared" si="10"/>
        <v>142.94110878412974</v>
      </c>
      <c r="K693">
        <f>ROW()</f>
        <v>693</v>
      </c>
      <c r="L693">
        <f>B693/C693</f>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s="2">
        <f t="shared" si="10"/>
        <v>144.5805195417534</v>
      </c>
      <c r="K694">
        <f>ROW()</f>
        <v>694</v>
      </c>
      <c r="L694">
        <f>B694/C694</f>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s="2">
        <f t="shared" si="10"/>
        <v>144.76893657641219</v>
      </c>
      <c r="K695">
        <f>ROW()</f>
        <v>695</v>
      </c>
      <c r="L695">
        <f>B695/C695</f>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s="2">
        <f t="shared" si="10"/>
        <v>144.04066855638592</v>
      </c>
      <c r="K696">
        <f>ROW()</f>
        <v>696</v>
      </c>
      <c r="L696">
        <f>B696/C696</f>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s="2">
        <f t="shared" si="10"/>
        <v>143.87604712939071</v>
      </c>
      <c r="K697">
        <f>ROW()</f>
        <v>697</v>
      </c>
      <c r="L697">
        <f>B697/C697</f>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s="2">
        <f t="shared" si="10"/>
        <v>144.43543163959245</v>
      </c>
      <c r="K698">
        <f>ROW()</f>
        <v>698</v>
      </c>
      <c r="L698">
        <f>B698/C698</f>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s="2">
        <f t="shared" si="10"/>
        <v>145.12557069814267</v>
      </c>
      <c r="K699">
        <f>ROW()</f>
        <v>699</v>
      </c>
      <c r="L699">
        <f>B699/C699</f>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s="2">
        <f t="shared" si="10"/>
        <v>144.75954303962135</v>
      </c>
      <c r="K700">
        <f>ROW()</f>
        <v>700</v>
      </c>
      <c r="L700">
        <f>B700/C700</f>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s="2">
        <f t="shared" si="10"/>
        <v>144.59272745697623</v>
      </c>
      <c r="K701">
        <f>ROW()</f>
        <v>701</v>
      </c>
      <c r="L701">
        <f>B701/C701</f>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s="2">
        <f t="shared" si="10"/>
        <v>145.68198694684168</v>
      </c>
      <c r="K702">
        <f>ROW()</f>
        <v>702</v>
      </c>
      <c r="L702">
        <f>B702/C702</f>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s="2">
        <f t="shared" si="10"/>
        <v>146.07835527329127</v>
      </c>
      <c r="K703">
        <f>ROW()</f>
        <v>703</v>
      </c>
      <c r="L703">
        <f>B703/C703</f>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s="2">
        <f t="shared" si="10"/>
        <v>146.16009456666328</v>
      </c>
      <c r="K704">
        <f>ROW()</f>
        <v>704</v>
      </c>
      <c r="L704">
        <f>B704/C704</f>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s="2">
        <f t="shared" si="10"/>
        <v>145.36800562960516</v>
      </c>
      <c r="K705">
        <f>ROW()</f>
        <v>705</v>
      </c>
      <c r="L705">
        <f>B705/C705</f>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s="2">
        <f t="shared" si="10"/>
        <v>145.92351732823346</v>
      </c>
      <c r="K706">
        <f>ROW()</f>
        <v>706</v>
      </c>
      <c r="L706">
        <f>B706/C706</f>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s="2">
        <f t="shared" si="10"/>
        <v>144.99047049236444</v>
      </c>
      <c r="K707">
        <f>ROW()</f>
        <v>707</v>
      </c>
      <c r="L707">
        <f>B707/C707</f>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s="2">
        <f t="shared" si="10"/>
        <v>144.22948058509226</v>
      </c>
      <c r="K708">
        <f>ROW()</f>
        <v>708</v>
      </c>
      <c r="L708">
        <f>B708/C708</f>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s="2">
        <f t="shared" si="10"/>
        <v>143.58844890743751</v>
      </c>
      <c r="K709">
        <f>ROW()</f>
        <v>709</v>
      </c>
      <c r="L709">
        <f>B709/C709</f>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s="2">
        <f t="shared" si="10"/>
        <v>141.81205345741742</v>
      </c>
      <c r="K710">
        <f>ROW()</f>
        <v>710</v>
      </c>
      <c r="L710">
        <f>B710/C710</f>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s="2">
        <f t="shared" si="10"/>
        <v>139.78724525895495</v>
      </c>
      <c r="K711">
        <f>ROW()</f>
        <v>711</v>
      </c>
      <c r="L711">
        <f>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s="2">
        <f t="shared" si="10"/>
        <v>139.86864981151007</v>
      </c>
      <c r="K712">
        <f>ROW()</f>
        <v>712</v>
      </c>
      <c r="L712">
        <f>B712/C712</f>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s="2">
        <f t="shared" ref="I713:I776" si="11">I712*$F713/$F712*(1-I$1)^($A713-$A712)</f>
        <v>138.83308176394505</v>
      </c>
      <c r="K713">
        <f>ROW()</f>
        <v>713</v>
      </c>
      <c r="L713">
        <f>B713/C713</f>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s="2">
        <f t="shared" si="11"/>
        <v>137.35334634658386</v>
      </c>
      <c r="K714">
        <f>ROW()</f>
        <v>714</v>
      </c>
      <c r="L714">
        <f>B714/C714</f>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s="2">
        <f t="shared" si="11"/>
        <v>136.44222674496515</v>
      </c>
      <c r="K715">
        <f>ROW()</f>
        <v>715</v>
      </c>
      <c r="L715">
        <f>B715/C715</f>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s="2">
        <f t="shared" si="11"/>
        <v>136.52683701685081</v>
      </c>
      <c r="K716">
        <f>ROW()</f>
        <v>716</v>
      </c>
      <c r="L716">
        <f>B716/C716</f>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s="2">
        <f t="shared" si="11"/>
        <v>135.13143660323433</v>
      </c>
      <c r="K717">
        <f>ROW()</f>
        <v>717</v>
      </c>
      <c r="L717">
        <f>B717/C717</f>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s="2">
        <f t="shared" si="11"/>
        <v>133.21258483706356</v>
      </c>
      <c r="K718">
        <f>ROW()</f>
        <v>718</v>
      </c>
      <c r="L718">
        <f>B718/C718</f>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s="2">
        <f t="shared" si="11"/>
        <v>133.91634220005025</v>
      </c>
      <c r="K719">
        <f>ROW()</f>
        <v>719</v>
      </c>
      <c r="L719">
        <f>B719/C719</f>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s="2">
        <f t="shared" si="11"/>
        <v>133.83799284514669</v>
      </c>
      <c r="K720">
        <f>ROW()</f>
        <v>720</v>
      </c>
      <c r="L720">
        <f>B720/C720</f>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s="2">
        <f t="shared" si="11"/>
        <v>133.94048653777628</v>
      </c>
      <c r="K721">
        <f>ROW()</f>
        <v>721</v>
      </c>
      <c r="L721">
        <f>B721/C721</f>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s="2">
        <f t="shared" si="11"/>
        <v>133.54864148711499</v>
      </c>
      <c r="K722">
        <f>ROW()</f>
        <v>722</v>
      </c>
      <c r="L722">
        <f>B722/C722</f>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s="2">
        <f t="shared" si="11"/>
        <v>132.87812334892848</v>
      </c>
      <c r="K723">
        <f>ROW()</f>
        <v>723</v>
      </c>
      <c r="L723">
        <f>B723/C723</f>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s="2">
        <f t="shared" si="11"/>
        <v>132.40442696040873</v>
      </c>
      <c r="K724">
        <f>ROW()</f>
        <v>724</v>
      </c>
      <c r="L724">
        <f>B724/C724</f>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s="2">
        <f t="shared" si="11"/>
        <v>132.46953689109182</v>
      </c>
      <c r="K725">
        <f>ROW()</f>
        <v>725</v>
      </c>
      <c r="L725">
        <f>B725/C725</f>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s="2">
        <f t="shared" si="11"/>
        <v>132.71444574611792</v>
      </c>
      <c r="K726">
        <f>ROW()</f>
        <v>726</v>
      </c>
      <c r="L726">
        <f>B726/C726</f>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s="2">
        <f t="shared" si="11"/>
        <v>131.56498327429838</v>
      </c>
      <c r="K727">
        <f>ROW()</f>
        <v>727</v>
      </c>
      <c r="L727">
        <f>B727/C727</f>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s="2">
        <f t="shared" si="11"/>
        <v>131.1691208778914</v>
      </c>
      <c r="K728">
        <f>ROW()</f>
        <v>728</v>
      </c>
      <c r="L728">
        <f>B728/C728</f>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s="2">
        <f t="shared" si="11"/>
        <v>131.22768158563613</v>
      </c>
      <c r="K729">
        <f>ROW()</f>
        <v>729</v>
      </c>
      <c r="L729">
        <f>B729/C729</f>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s="2">
        <f t="shared" si="11"/>
        <v>133.26574821546157</v>
      </c>
      <c r="K730">
        <f>ROW()</f>
        <v>730</v>
      </c>
      <c r="L730">
        <f>B730/C730</f>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s="2">
        <f t="shared" si="11"/>
        <v>134.34479908239524</v>
      </c>
      <c r="K731">
        <f>ROW()</f>
        <v>731</v>
      </c>
      <c r="L731">
        <f>B731/C731</f>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s="2">
        <f t="shared" si="11"/>
        <v>132.8553176032666</v>
      </c>
      <c r="K732">
        <f>ROW()</f>
        <v>732</v>
      </c>
      <c r="L732">
        <f>B732/C732</f>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s="2">
        <f t="shared" si="11"/>
        <v>132.43850440611408</v>
      </c>
      <c r="K733">
        <f>ROW()</f>
        <v>733</v>
      </c>
      <c r="L733">
        <f>B733/C733</f>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s="2">
        <f t="shared" si="11"/>
        <v>131.28116207636702</v>
      </c>
      <c r="K734">
        <f>ROW()</f>
        <v>734</v>
      </c>
      <c r="L734">
        <f>B734/C734</f>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s="2">
        <f t="shared" si="11"/>
        <v>130.91260331735293</v>
      </c>
      <c r="K735">
        <f>ROW()</f>
        <v>735</v>
      </c>
      <c r="L735">
        <f>B735/C735</f>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s="2">
        <f t="shared" si="11"/>
        <v>130.63535213687302</v>
      </c>
      <c r="K736">
        <f>ROW()</f>
        <v>736</v>
      </c>
      <c r="L736">
        <f>B736/C736</f>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s="2">
        <f t="shared" si="11"/>
        <v>128.89431340347741</v>
      </c>
      <c r="K737">
        <f>ROW()</f>
        <v>737</v>
      </c>
      <c r="L737">
        <f>B737/C737</f>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s="2">
        <f t="shared" si="11"/>
        <v>128.17842316663919</v>
      </c>
      <c r="K738">
        <f>ROW()</f>
        <v>738</v>
      </c>
      <c r="L738">
        <f>B738/C738</f>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s="2">
        <f t="shared" si="11"/>
        <v>129.58731704366437</v>
      </c>
      <c r="K739">
        <f>ROW()</f>
        <v>739</v>
      </c>
      <c r="L739">
        <f>B739/C739</f>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s="2">
        <f t="shared" si="11"/>
        <v>129.44573288536051</v>
      </c>
      <c r="K740">
        <f>ROW()</f>
        <v>740</v>
      </c>
      <c r="L740">
        <f>B740/C740</f>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s="2">
        <f t="shared" si="11"/>
        <v>136.16387404717506</v>
      </c>
      <c r="K741">
        <f>ROW()</f>
        <v>741</v>
      </c>
      <c r="L741">
        <f>B741/C741</f>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s="2">
        <f t="shared" si="11"/>
        <v>131.52402660103832</v>
      </c>
      <c r="K742">
        <f>ROW()</f>
        <v>742</v>
      </c>
      <c r="L742">
        <f>B742/C742</f>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s="2">
        <f t="shared" si="11"/>
        <v>133.46270924416646</v>
      </c>
      <c r="K743">
        <f>ROW()</f>
        <v>743</v>
      </c>
      <c r="L743">
        <f>B743/C743</f>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s="2">
        <f t="shared" si="11"/>
        <v>135.64390805316816</v>
      </c>
      <c r="K744">
        <f>ROW()</f>
        <v>744</v>
      </c>
      <c r="L744">
        <f>B744/C744</f>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s="2">
        <f t="shared" si="11"/>
        <v>135.43821597147107</v>
      </c>
      <c r="K745">
        <f>ROW()</f>
        <v>745</v>
      </c>
      <c r="L745">
        <f>B745/C745</f>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s="2">
        <f t="shared" si="11"/>
        <v>131.71110192127753</v>
      </c>
      <c r="K746">
        <f>ROW()</f>
        <v>746</v>
      </c>
      <c r="L746">
        <f>B746/C746</f>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s="2">
        <f t="shared" si="11"/>
        <v>130.66336630212876</v>
      </c>
      <c r="K747">
        <f>ROW()</f>
        <v>747</v>
      </c>
      <c r="L747">
        <f>B747/C747</f>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s="2">
        <f t="shared" si="11"/>
        <v>130.93527327419255</v>
      </c>
      <c r="K748">
        <f>ROW()</f>
        <v>748</v>
      </c>
      <c r="L748">
        <f>B748/C748</f>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s="2">
        <f t="shared" si="11"/>
        <v>130.35110439459757</v>
      </c>
      <c r="K749">
        <f>ROW()</f>
        <v>749</v>
      </c>
      <c r="L749">
        <f>B749/C749</f>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s="2">
        <f t="shared" si="11"/>
        <v>129.85266099459059</v>
      </c>
      <c r="K750">
        <f>ROW()</f>
        <v>750</v>
      </c>
      <c r="L750">
        <f>B750/C750</f>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s="2">
        <f t="shared" si="11"/>
        <v>133.49768896323556</v>
      </c>
      <c r="K751">
        <f>ROW()</f>
        <v>751</v>
      </c>
      <c r="L751">
        <f>B751/C751</f>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s="2">
        <f t="shared" si="11"/>
        <v>134.82557162969988</v>
      </c>
      <c r="K752">
        <f>ROW()</f>
        <v>752</v>
      </c>
      <c r="L752">
        <f>B752/C752</f>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s="2">
        <f t="shared" si="11"/>
        <v>133.74712864068235</v>
      </c>
      <c r="K753">
        <f>ROW()</f>
        <v>753</v>
      </c>
      <c r="L753">
        <f>B753/C753</f>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s="2">
        <f t="shared" si="11"/>
        <v>135.98808971470598</v>
      </c>
      <c r="K754">
        <f>ROW()</f>
        <v>754</v>
      </c>
      <c r="L754">
        <f>B754/C754</f>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s="2">
        <f t="shared" si="11"/>
        <v>134.81196558179269</v>
      </c>
      <c r="K755">
        <f>ROW()</f>
        <v>755</v>
      </c>
      <c r="L755">
        <f>B755/C755</f>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s="2">
        <f t="shared" si="11"/>
        <v>134.77227569174096</v>
      </c>
      <c r="K756">
        <f>ROW()</f>
        <v>756</v>
      </c>
      <c r="L756">
        <f>B756/C756</f>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s="2">
        <f t="shared" si="11"/>
        <v>131.39822544809059</v>
      </c>
      <c r="K757">
        <f>ROW()</f>
        <v>757</v>
      </c>
      <c r="L757">
        <f>B757/C757</f>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s="2">
        <f t="shared" si="11"/>
        <v>130.92622669471672</v>
      </c>
      <c r="K758">
        <f>ROW()</f>
        <v>758</v>
      </c>
      <c r="L758">
        <f>B758/C758</f>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s="2">
        <f t="shared" si="11"/>
        <v>130.37393283284231</v>
      </c>
      <c r="K759">
        <f>ROW()</f>
        <v>759</v>
      </c>
      <c r="L759">
        <f>B759/C759</f>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s="2">
        <f t="shared" si="11"/>
        <v>130.27189741116206</v>
      </c>
      <c r="K760">
        <f>ROW()</f>
        <v>760</v>
      </c>
      <c r="L760">
        <f>B760/C760</f>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s="2">
        <f t="shared" si="11"/>
        <v>130.9832384668594</v>
      </c>
      <c r="K761">
        <f>ROW()</f>
        <v>761</v>
      </c>
      <c r="L761">
        <f>B761/C761</f>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s="2">
        <f t="shared" si="11"/>
        <v>132.52518990865647</v>
      </c>
      <c r="K762">
        <f>ROW()</f>
        <v>762</v>
      </c>
      <c r="L762">
        <f>B762/C762</f>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s="2">
        <f t="shared" si="11"/>
        <v>132.09205389063271</v>
      </c>
      <c r="K763">
        <f>ROW()</f>
        <v>763</v>
      </c>
      <c r="L763">
        <f>B763/C763</f>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s="2">
        <f t="shared" si="11"/>
        <v>132.07233953185516</v>
      </c>
      <c r="K764">
        <f>ROW()</f>
        <v>764</v>
      </c>
      <c r="L764">
        <f>B764/C764</f>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s="2">
        <f t="shared" si="11"/>
        <v>132.51373787047129</v>
      </c>
      <c r="K765">
        <f>ROW()</f>
        <v>765</v>
      </c>
      <c r="L765">
        <f>B765/C765</f>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s="2">
        <f t="shared" si="11"/>
        <v>130.63928265451912</v>
      </c>
      <c r="K766">
        <f>ROW()</f>
        <v>766</v>
      </c>
      <c r="L766">
        <f>B766/C766</f>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s="2">
        <f t="shared" si="11"/>
        <v>132.69198013628619</v>
      </c>
      <c r="K767">
        <f>ROW()</f>
        <v>767</v>
      </c>
      <c r="L767">
        <f>B767/C767</f>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s="2">
        <f t="shared" si="11"/>
        <v>132.39585239547242</v>
      </c>
      <c r="K768">
        <f>ROW()</f>
        <v>768</v>
      </c>
      <c r="L768">
        <f>B768/C768</f>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s="2">
        <f t="shared" si="11"/>
        <v>132.19973549910927</v>
      </c>
      <c r="K769">
        <f>ROW()</f>
        <v>769</v>
      </c>
      <c r="L769">
        <f>B769/C769</f>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s="2">
        <f t="shared" si="11"/>
        <v>132.39933645585103</v>
      </c>
      <c r="K770">
        <f>ROW()</f>
        <v>770</v>
      </c>
      <c r="L770">
        <f>B770/C770</f>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s="2">
        <f t="shared" si="11"/>
        <v>134.48858194219528</v>
      </c>
      <c r="K771">
        <f>ROW()</f>
        <v>771</v>
      </c>
      <c r="L771">
        <f>B771/C771</f>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s="2">
        <f t="shared" si="11"/>
        <v>133.81874458626069</v>
      </c>
      <c r="K772">
        <f>ROW()</f>
        <v>772</v>
      </c>
      <c r="L772">
        <f>B772/C772</f>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s="2">
        <f t="shared" si="11"/>
        <v>132.25005442131362</v>
      </c>
      <c r="K773">
        <f>ROW()</f>
        <v>773</v>
      </c>
      <c r="L773">
        <f>B773/C773</f>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s="2">
        <f t="shared" si="11"/>
        <v>130.49396691848253</v>
      </c>
      <c r="K774">
        <f>ROW()</f>
        <v>774</v>
      </c>
      <c r="L774">
        <f>B774/C774</f>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s="2">
        <f t="shared" si="11"/>
        <v>129.37298146386638</v>
      </c>
      <c r="K775">
        <f>ROW()</f>
        <v>775</v>
      </c>
      <c r="L775">
        <f>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s="2">
        <f t="shared" si="11"/>
        <v>129.68408492209753</v>
      </c>
      <c r="K776">
        <f>ROW()</f>
        <v>776</v>
      </c>
      <c r="L776">
        <f>B776/C776</f>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s="2">
        <f t="shared" ref="I777:I840" si="12">I776*$F777/$F776*(1-I$1)^($A777-$A776)</f>
        <v>130.8311562270772</v>
      </c>
      <c r="K777">
        <f>ROW()</f>
        <v>777</v>
      </c>
      <c r="L777">
        <f>B777/C777</f>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s="2">
        <f t="shared" si="12"/>
        <v>130.09720136642301</v>
      </c>
      <c r="K778">
        <f>ROW()</f>
        <v>778</v>
      </c>
      <c r="L778">
        <f>B778/C778</f>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s="2">
        <f t="shared" si="12"/>
        <v>130.73920170865449</v>
      </c>
      <c r="K779">
        <f>ROW()</f>
        <v>779</v>
      </c>
      <c r="L779">
        <f>B779/C779</f>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s="2">
        <f t="shared" si="12"/>
        <v>130.78420309182883</v>
      </c>
      <c r="K780">
        <f>ROW()</f>
        <v>780</v>
      </c>
      <c r="L780">
        <f>B780/C780</f>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s="2">
        <f t="shared" si="12"/>
        <v>129.52497113107717</v>
      </c>
      <c r="K781">
        <f>ROW()</f>
        <v>781</v>
      </c>
      <c r="L781">
        <f>B781/C781</f>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s="2">
        <f t="shared" si="12"/>
        <v>130.36856963102215</v>
      </c>
      <c r="K782">
        <f>ROW()</f>
        <v>782</v>
      </c>
      <c r="L782">
        <f>B782/C782</f>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s="2">
        <f t="shared" si="12"/>
        <v>130.0492922900535</v>
      </c>
      <c r="K783">
        <f>ROW()</f>
        <v>783</v>
      </c>
      <c r="L783">
        <f>B783/C783</f>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s="2">
        <f t="shared" si="12"/>
        <v>130.25700459197128</v>
      </c>
      <c r="K784">
        <f>ROW()</f>
        <v>784</v>
      </c>
      <c r="L784">
        <f>B784/C784</f>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s="2">
        <f t="shared" si="12"/>
        <v>130.63978115505961</v>
      </c>
      <c r="K785">
        <f>ROW()</f>
        <v>785</v>
      </c>
      <c r="L785">
        <f>B785/C785</f>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s="2">
        <f t="shared" si="12"/>
        <v>130.19739338982876</v>
      </c>
      <c r="K786">
        <f>ROW()</f>
        <v>786</v>
      </c>
      <c r="L786">
        <f>B786/C786</f>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s="2">
        <f t="shared" si="12"/>
        <v>132.36002671943049</v>
      </c>
      <c r="K787">
        <f>ROW()</f>
        <v>787</v>
      </c>
      <c r="L787">
        <f>B787/C787</f>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s="2">
        <f t="shared" si="12"/>
        <v>133.41510186980634</v>
      </c>
      <c r="K788">
        <f>ROW()</f>
        <v>788</v>
      </c>
      <c r="L788">
        <f>B788/C788</f>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s="2">
        <f t="shared" si="12"/>
        <v>133.22159717046631</v>
      </c>
      <c r="K789">
        <f>ROW()</f>
        <v>789</v>
      </c>
      <c r="L789">
        <f>B789/C789</f>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s="2">
        <f t="shared" si="12"/>
        <v>133.33644870556182</v>
      </c>
      <c r="K790">
        <f>ROW()</f>
        <v>790</v>
      </c>
      <c r="L790">
        <f>B790/C790</f>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s="2">
        <f t="shared" si="12"/>
        <v>133.16845945533063</v>
      </c>
      <c r="K791">
        <f>ROW()</f>
        <v>791</v>
      </c>
      <c r="L791">
        <f>B791/C791</f>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s="2">
        <f t="shared" si="12"/>
        <v>133.83362042308258</v>
      </c>
      <c r="K792">
        <f>ROW()</f>
        <v>792</v>
      </c>
      <c r="L792">
        <f>B792/C792</f>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s="2">
        <f t="shared" si="12"/>
        <v>133.74936063155093</v>
      </c>
      <c r="K793">
        <f>ROW()</f>
        <v>793</v>
      </c>
      <c r="L793">
        <f>B793/C793</f>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s="2">
        <f t="shared" si="12"/>
        <v>134.64696620513394</v>
      </c>
      <c r="K794">
        <f>ROW()</f>
        <v>794</v>
      </c>
      <c r="L794">
        <f>B794/C794</f>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s="2">
        <f t="shared" si="12"/>
        <v>135.31047917079229</v>
      </c>
      <c r="K795">
        <f>ROW()</f>
        <v>795</v>
      </c>
      <c r="L795">
        <f>B795/C795</f>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s="2">
        <f t="shared" si="12"/>
        <v>136.90582747718847</v>
      </c>
      <c r="K796">
        <f>ROW()</f>
        <v>796</v>
      </c>
      <c r="L796">
        <f>B796/C796</f>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s="2">
        <f t="shared" si="12"/>
        <v>137.17061343479998</v>
      </c>
      <c r="K797">
        <f>ROW()</f>
        <v>797</v>
      </c>
      <c r="L797">
        <f>B797/C797</f>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s="2">
        <f t="shared" si="12"/>
        <v>136.76746876612833</v>
      </c>
      <c r="K798">
        <f>ROW()</f>
        <v>798</v>
      </c>
      <c r="L798">
        <f>B798/C798</f>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s="2">
        <f t="shared" si="12"/>
        <v>135.49049761556324</v>
      </c>
      <c r="K799">
        <f>ROW()</f>
        <v>799</v>
      </c>
      <c r="L799">
        <f>B799/C799</f>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s="2">
        <f t="shared" si="12"/>
        <v>135.65220373825198</v>
      </c>
      <c r="K800">
        <f>ROW()</f>
        <v>800</v>
      </c>
      <c r="L800">
        <f>B800/C800</f>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s="2">
        <f t="shared" si="12"/>
        <v>134.91344453901181</v>
      </c>
      <c r="K801">
        <f>ROW()</f>
        <v>801</v>
      </c>
      <c r="L801">
        <f>B801/C801</f>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s="2">
        <f t="shared" si="12"/>
        <v>137.35205934461257</v>
      </c>
      <c r="K802">
        <f>ROW()</f>
        <v>802</v>
      </c>
      <c r="L802">
        <f>B802/C802</f>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s="2">
        <f t="shared" si="12"/>
        <v>136.99594327403446</v>
      </c>
      <c r="K803">
        <f>ROW()</f>
        <v>803</v>
      </c>
      <c r="L803">
        <f>B803/C803</f>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s="2">
        <f t="shared" si="12"/>
        <v>136.20470566616285</v>
      </c>
      <c r="K804">
        <f>ROW()</f>
        <v>804</v>
      </c>
      <c r="L804">
        <f>B804/C804</f>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s="2">
        <f t="shared" si="12"/>
        <v>135.44427987885555</v>
      </c>
      <c r="K805">
        <f>ROW()</f>
        <v>805</v>
      </c>
      <c r="L805">
        <f>B805/C805</f>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s="2">
        <f t="shared" si="12"/>
        <v>135.28424689277816</v>
      </c>
      <c r="K806">
        <f>ROW()</f>
        <v>806</v>
      </c>
      <c r="L806">
        <f>B806/C806</f>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s="2">
        <f t="shared" si="12"/>
        <v>137.04476980182227</v>
      </c>
      <c r="K807">
        <f>ROW()</f>
        <v>807</v>
      </c>
      <c r="L807">
        <f>B807/C807</f>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s="2">
        <f t="shared" si="12"/>
        <v>137.53049966091214</v>
      </c>
      <c r="K808">
        <f>ROW()</f>
        <v>808</v>
      </c>
      <c r="L808">
        <f>B808/C808</f>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s="2">
        <f t="shared" si="12"/>
        <v>138.03683570927618</v>
      </c>
      <c r="K809">
        <f>ROW()</f>
        <v>809</v>
      </c>
      <c r="L809">
        <f>B809/C809</f>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s="2">
        <f t="shared" si="12"/>
        <v>138.94348159420946</v>
      </c>
      <c r="K810">
        <f>ROW()</f>
        <v>810</v>
      </c>
      <c r="L810">
        <f>B810/C810</f>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s="2">
        <f t="shared" si="12"/>
        <v>142.45430016055403</v>
      </c>
      <c r="K811">
        <f>ROW()</f>
        <v>811</v>
      </c>
      <c r="L811">
        <f>B811/C811</f>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s="2">
        <f t="shared" si="12"/>
        <v>142.44931504369595</v>
      </c>
      <c r="K812">
        <f>ROW()</f>
        <v>812</v>
      </c>
      <c r="L812">
        <f>B812/C812</f>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s="2">
        <f t="shared" si="12"/>
        <v>140.53589104224523</v>
      </c>
      <c r="K813">
        <f>ROW()</f>
        <v>813</v>
      </c>
      <c r="L813">
        <f>B813/C813</f>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s="2">
        <f t="shared" si="12"/>
        <v>141.96428871944678</v>
      </c>
      <c r="K814">
        <f>ROW()</f>
        <v>814</v>
      </c>
      <c r="L814">
        <f>B814/C814</f>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s="2">
        <f t="shared" si="12"/>
        <v>140.50613284863044</v>
      </c>
      <c r="K815">
        <f>ROW()</f>
        <v>815</v>
      </c>
      <c r="L815">
        <f>B815/C815</f>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s="2">
        <f t="shared" si="12"/>
        <v>138.71232982951767</v>
      </c>
      <c r="K816">
        <f>ROW()</f>
        <v>816</v>
      </c>
      <c r="L816">
        <f>B816/C816</f>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s="2">
        <f t="shared" si="12"/>
        <v>137.81894452903015</v>
      </c>
      <c r="K817">
        <f>ROW()</f>
        <v>817</v>
      </c>
      <c r="L817">
        <f>B817/C817</f>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s="2">
        <f t="shared" si="12"/>
        <v>138.22962590558998</v>
      </c>
      <c r="K818">
        <f>ROW()</f>
        <v>818</v>
      </c>
      <c r="L818">
        <f>B818/C818</f>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s="2">
        <f t="shared" si="12"/>
        <v>136.93944162697682</v>
      </c>
      <c r="K819">
        <f>ROW()</f>
        <v>819</v>
      </c>
      <c r="L819">
        <f>B819/C819</f>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s="2">
        <f t="shared" si="12"/>
        <v>141.44996003743196</v>
      </c>
      <c r="K820">
        <f>ROW()</f>
        <v>820</v>
      </c>
      <c r="L820">
        <f>B820/C820</f>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s="2">
        <f t="shared" si="12"/>
        <v>143.02941852480686</v>
      </c>
      <c r="K821">
        <f>ROW()</f>
        <v>821</v>
      </c>
      <c r="L821">
        <f>B821/C821</f>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s="2">
        <f t="shared" si="12"/>
        <v>145.15743977800679</v>
      </c>
      <c r="K822">
        <f>ROW()</f>
        <v>822</v>
      </c>
      <c r="L822">
        <f>B822/C822</f>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s="2">
        <f t="shared" si="12"/>
        <v>146.69748518954739</v>
      </c>
      <c r="K823">
        <f>ROW()</f>
        <v>823</v>
      </c>
      <c r="L823">
        <f>B823/C823</f>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s="2">
        <f t="shared" si="12"/>
        <v>150.36025805655646</v>
      </c>
      <c r="K824">
        <f>ROW()</f>
        <v>824</v>
      </c>
      <c r="L824">
        <f>B824/C824</f>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s="2">
        <f t="shared" si="12"/>
        <v>144.74193396654653</v>
      </c>
      <c r="K825">
        <f>ROW()</f>
        <v>825</v>
      </c>
      <c r="L825">
        <f>B825/C825</f>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s="2">
        <f t="shared" si="12"/>
        <v>144.42990618390238</v>
      </c>
      <c r="K826">
        <f>ROW()</f>
        <v>826</v>
      </c>
      <c r="L826">
        <f>B826/C826</f>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s="2">
        <f t="shared" si="12"/>
        <v>149.01540297712287</v>
      </c>
      <c r="K827">
        <f>ROW()</f>
        <v>827</v>
      </c>
      <c r="L827">
        <f>B827/C827</f>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s="2">
        <f t="shared" si="12"/>
        <v>146.97185220570239</v>
      </c>
      <c r="K828">
        <f>ROW()</f>
        <v>828</v>
      </c>
      <c r="L828">
        <f>B828/C828</f>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s="2">
        <f t="shared" si="12"/>
        <v>146.49885123442917</v>
      </c>
      <c r="K829">
        <f>ROW()</f>
        <v>829</v>
      </c>
      <c r="L829">
        <f>B829/C829</f>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s="2">
        <f t="shared" si="12"/>
        <v>147.43936141736953</v>
      </c>
      <c r="K830">
        <f>ROW()</f>
        <v>830</v>
      </c>
      <c r="L830">
        <f>B830/C830</f>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s="2">
        <f t="shared" si="12"/>
        <v>146.19654645494307</v>
      </c>
      <c r="K831">
        <f>ROW()</f>
        <v>831</v>
      </c>
      <c r="L831">
        <f>B831/C831</f>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s="2">
        <f t="shared" si="12"/>
        <v>147.42990843994235</v>
      </c>
      <c r="K832">
        <f>ROW()</f>
        <v>832</v>
      </c>
      <c r="L832">
        <f>B832/C832</f>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s="2">
        <f t="shared" si="12"/>
        <v>152.28541499965215</v>
      </c>
      <c r="K833">
        <f>ROW()</f>
        <v>833</v>
      </c>
      <c r="L833">
        <f>B833/C833</f>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s="2">
        <f t="shared" si="12"/>
        <v>152.63296781562329</v>
      </c>
      <c r="K834">
        <f>ROW()</f>
        <v>834</v>
      </c>
      <c r="L834">
        <f>B834/C834</f>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s="2">
        <f t="shared" si="12"/>
        <v>151.80121259414875</v>
      </c>
      <c r="K835">
        <f>ROW()</f>
        <v>835</v>
      </c>
      <c r="L835">
        <f>B835/C835</f>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s="2">
        <f t="shared" si="12"/>
        <v>153.54032513230339</v>
      </c>
      <c r="K836">
        <f>ROW()</f>
        <v>836</v>
      </c>
      <c r="L836">
        <f>B836/C836</f>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s="2">
        <f t="shared" si="12"/>
        <v>155.46204424078471</v>
      </c>
      <c r="K837">
        <f>ROW()</f>
        <v>837</v>
      </c>
      <c r="L837">
        <f>B837/C837</f>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s="2">
        <f t="shared" si="12"/>
        <v>157.1051296904854</v>
      </c>
      <c r="K838">
        <f>ROW()</f>
        <v>838</v>
      </c>
      <c r="L838">
        <f>B838/C838</f>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s="2">
        <f t="shared" si="12"/>
        <v>160.53224621580836</v>
      </c>
      <c r="K839">
        <f>ROW()</f>
        <v>839</v>
      </c>
      <c r="L839">
        <f>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s="2">
        <f t="shared" si="12"/>
        <v>160.65215705240993</v>
      </c>
      <c r="K840">
        <f>ROW()</f>
        <v>840</v>
      </c>
      <c r="L840">
        <f>B840/C840</f>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s="2">
        <f t="shared" ref="I841:I904" si="13">I840*$F841/$F840*(1-I$1)^($A841-$A840)</f>
        <v>163.93047991382591</v>
      </c>
      <c r="K841">
        <f>ROW()</f>
        <v>841</v>
      </c>
      <c r="L841">
        <f>B841/C841</f>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s="2">
        <f t="shared" si="13"/>
        <v>162.42746455548226</v>
      </c>
      <c r="K842">
        <f>ROW()</f>
        <v>842</v>
      </c>
      <c r="L842">
        <f>B842/C842</f>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s="2">
        <f t="shared" si="13"/>
        <v>170.27566636705646</v>
      </c>
      <c r="K843">
        <f>ROW()</f>
        <v>843</v>
      </c>
      <c r="L843">
        <f>B843/C843</f>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s="2">
        <f t="shared" si="13"/>
        <v>168.6122696328751</v>
      </c>
      <c r="K844">
        <f>ROW()</f>
        <v>844</v>
      </c>
      <c r="L844">
        <f>B844/C844</f>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s="2">
        <f t="shared" si="13"/>
        <v>178.56016703363647</v>
      </c>
      <c r="K845">
        <f>ROW()</f>
        <v>845</v>
      </c>
      <c r="L845">
        <f>B845/C845</f>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s="2">
        <f t="shared" si="13"/>
        <v>178.91414950887054</v>
      </c>
      <c r="K846">
        <f>ROW()</f>
        <v>846</v>
      </c>
      <c r="L846">
        <f>B846/C846</f>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s="2">
        <f t="shared" si="13"/>
        <v>175.66451660219317</v>
      </c>
      <c r="K847">
        <f>ROW()</f>
        <v>847</v>
      </c>
      <c r="L847">
        <f>B847/C847</f>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s="2">
        <f t="shared" si="13"/>
        <v>189.70806946806604</v>
      </c>
      <c r="K848">
        <f>ROW()</f>
        <v>848</v>
      </c>
      <c r="L848">
        <f>B848/C848</f>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s="2">
        <f t="shared" si="13"/>
        <v>190.05713579341301</v>
      </c>
      <c r="K849">
        <f>ROW()</f>
        <v>849</v>
      </c>
      <c r="L849">
        <f>B849/C849</f>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s="2">
        <f t="shared" si="13"/>
        <v>186.76758170617217</v>
      </c>
      <c r="K850">
        <f>ROW()</f>
        <v>850</v>
      </c>
      <c r="L850">
        <f>B850/C850</f>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s="2">
        <f t="shared" si="13"/>
        <v>197.7087795020694</v>
      </c>
      <c r="K851">
        <f>ROW()</f>
        <v>851</v>
      </c>
      <c r="L851">
        <f>B851/C851</f>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s="2">
        <f t="shared" si="13"/>
        <v>194.18682973135208</v>
      </c>
      <c r="K852">
        <f>ROW()</f>
        <v>852</v>
      </c>
      <c r="L852">
        <f>B852/C852</f>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s="2">
        <f t="shared" si="13"/>
        <v>185.33828312886857</v>
      </c>
      <c r="K853">
        <f>ROW()</f>
        <v>853</v>
      </c>
      <c r="L853">
        <f>B853/C853</f>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s="2">
        <f t="shared" si="13"/>
        <v>183.1564699089096</v>
      </c>
      <c r="K854">
        <f>ROW()</f>
        <v>854</v>
      </c>
      <c r="L854">
        <f>B854/C854</f>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s="2">
        <f t="shared" si="13"/>
        <v>203.56463251224321</v>
      </c>
      <c r="K855">
        <f>ROW()</f>
        <v>855</v>
      </c>
      <c r="L855">
        <f>B855/C855</f>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s="2">
        <f t="shared" si="13"/>
        <v>209.92870016688059</v>
      </c>
      <c r="K856">
        <f>ROW()</f>
        <v>856</v>
      </c>
      <c r="L856">
        <f>B856/C856</f>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s="2">
        <f t="shared" si="13"/>
        <v>198.05685214274882</v>
      </c>
      <c r="K857">
        <f>ROW()</f>
        <v>857</v>
      </c>
      <c r="L857">
        <f>B857/C857</f>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s="2">
        <f t="shared" si="13"/>
        <v>202.23186965032463</v>
      </c>
      <c r="K858">
        <f>ROW()</f>
        <v>858</v>
      </c>
      <c r="L858">
        <f>B858/C858</f>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s="2">
        <f t="shared" si="13"/>
        <v>203.81749764519472</v>
      </c>
      <c r="K859">
        <f>ROW()</f>
        <v>859</v>
      </c>
      <c r="L859">
        <f>B859/C859</f>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s="2">
        <f t="shared" si="13"/>
        <v>206.69585796652353</v>
      </c>
      <c r="K860">
        <f>ROW()</f>
        <v>860</v>
      </c>
      <c r="L860">
        <f>B860/C860</f>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s="2">
        <f t="shared" si="13"/>
        <v>206.88317902001324</v>
      </c>
      <c r="K861">
        <f>ROW()</f>
        <v>861</v>
      </c>
      <c r="L861">
        <f>B861/C861</f>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s="2">
        <f t="shared" si="13"/>
        <v>200.46092311584528</v>
      </c>
      <c r="K862">
        <f>ROW()</f>
        <v>862</v>
      </c>
      <c r="L862">
        <f>B862/C862</f>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s="2">
        <f t="shared" si="13"/>
        <v>197.12543146943483</v>
      </c>
      <c r="K863">
        <f>ROW()</f>
        <v>863</v>
      </c>
      <c r="L863">
        <f>B863/C863</f>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s="2">
        <f t="shared" si="13"/>
        <v>191.92806691575495</v>
      </c>
      <c r="K864">
        <f>ROW()</f>
        <v>864</v>
      </c>
      <c r="L864">
        <f>B864/C864</f>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s="2">
        <f t="shared" si="13"/>
        <v>192.00259771522897</v>
      </c>
      <c r="K865">
        <f>ROW()</f>
        <v>865</v>
      </c>
      <c r="L865">
        <f>B865/C865</f>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s="2">
        <f t="shared" si="13"/>
        <v>187.65163626864307</v>
      </c>
      <c r="K866">
        <f>ROW()</f>
        <v>866</v>
      </c>
      <c r="L866">
        <f>B866/C866</f>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s="2">
        <f t="shared" si="13"/>
        <v>189.97906675377112</v>
      </c>
      <c r="K867">
        <f>ROW()</f>
        <v>867</v>
      </c>
      <c r="L867">
        <f>B867/C867</f>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s="2">
        <f t="shared" si="13"/>
        <v>197.70939400935532</v>
      </c>
      <c r="K868">
        <f>ROW()</f>
        <v>868</v>
      </c>
      <c r="L868">
        <f>B868/C868</f>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s="2">
        <f t="shared" si="13"/>
        <v>196.412514340603</v>
      </c>
      <c r="K869">
        <f>ROW()</f>
        <v>869</v>
      </c>
      <c r="L869">
        <f>B869/C869</f>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s="2">
        <f t="shared" si="13"/>
        <v>198.19334293552373</v>
      </c>
      <c r="K870">
        <f>ROW()</f>
        <v>870</v>
      </c>
      <c r="L870">
        <f>B870/C870</f>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s="2">
        <f t="shared" si="13"/>
        <v>196.39842849994744</v>
      </c>
      <c r="K871">
        <f>ROW()</f>
        <v>871</v>
      </c>
      <c r="L871">
        <f>B871/C871</f>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s="2">
        <f t="shared" si="13"/>
        <v>192.24383583170561</v>
      </c>
      <c r="K872">
        <f>ROW()</f>
        <v>872</v>
      </c>
      <c r="L872">
        <f>B872/C872</f>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s="2">
        <f t="shared" si="13"/>
        <v>194.89732391425039</v>
      </c>
      <c r="K873">
        <f>ROW()</f>
        <v>873</v>
      </c>
      <c r="L873">
        <f>B873/C873</f>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s="2">
        <f t="shared" si="13"/>
        <v>194.30785151558734</v>
      </c>
      <c r="K874">
        <f>ROW()</f>
        <v>874</v>
      </c>
      <c r="L874">
        <f>B874/C874</f>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s="2">
        <f t="shared" si="13"/>
        <v>198.83462433594099</v>
      </c>
      <c r="K875">
        <f>ROW()</f>
        <v>875</v>
      </c>
      <c r="L875">
        <f>B875/C875</f>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s="2">
        <f t="shared" si="13"/>
        <v>200.12967842025725</v>
      </c>
      <c r="K876">
        <f>ROW()</f>
        <v>876</v>
      </c>
      <c r="L876">
        <f>B876/C876</f>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s="2">
        <f t="shared" si="13"/>
        <v>196.55771361479808</v>
      </c>
      <c r="K877">
        <f>ROW()</f>
        <v>877</v>
      </c>
      <c r="L877">
        <f>B877/C877</f>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s="2">
        <f t="shared" si="13"/>
        <v>197.52293128823808</v>
      </c>
      <c r="K878">
        <f>ROW()</f>
        <v>878</v>
      </c>
      <c r="L878">
        <f>B878/C878</f>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s="2">
        <f t="shared" si="13"/>
        <v>195.56099682524277</v>
      </c>
      <c r="K879">
        <f>ROW()</f>
        <v>879</v>
      </c>
      <c r="L879">
        <f>B879/C879</f>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s="2">
        <f t="shared" si="13"/>
        <v>195.97282187715757</v>
      </c>
      <c r="K880">
        <f>ROW()</f>
        <v>880</v>
      </c>
      <c r="L880">
        <f>B880/C880</f>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s="2">
        <f t="shared" si="13"/>
        <v>197.97122255871182</v>
      </c>
      <c r="K881">
        <f>ROW()</f>
        <v>881</v>
      </c>
      <c r="L881">
        <f>B881/C881</f>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s="2">
        <f t="shared" si="13"/>
        <v>190.19533055122233</v>
      </c>
      <c r="K882">
        <f>ROW()</f>
        <v>882</v>
      </c>
      <c r="L882">
        <f>B882/C882</f>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s="2">
        <f t="shared" si="13"/>
        <v>184.85239060535255</v>
      </c>
      <c r="K883">
        <f>ROW()</f>
        <v>883</v>
      </c>
      <c r="L883">
        <f>B883/C883</f>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s="2">
        <f t="shared" si="13"/>
        <v>185.5430435633418</v>
      </c>
      <c r="K884">
        <f>ROW()</f>
        <v>884</v>
      </c>
      <c r="L884">
        <f>B884/C884</f>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s="2">
        <f t="shared" si="13"/>
        <v>180.05902202109522</v>
      </c>
      <c r="K885">
        <f>ROW()</f>
        <v>885</v>
      </c>
      <c r="L885">
        <f>B885/C885</f>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s="2">
        <f t="shared" si="13"/>
        <v>179.31285305656078</v>
      </c>
      <c r="K886">
        <f>ROW()</f>
        <v>886</v>
      </c>
      <c r="L886">
        <f>B886/C886</f>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s="2">
        <f t="shared" si="13"/>
        <v>178.86721394146326</v>
      </c>
      <c r="K887">
        <f>ROW()</f>
        <v>887</v>
      </c>
      <c r="L887">
        <f>B887/C887</f>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s="2">
        <f t="shared" si="13"/>
        <v>176.56228009382713</v>
      </c>
      <c r="K888">
        <f>ROW()</f>
        <v>888</v>
      </c>
      <c r="L888">
        <f>B888/C888</f>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s="2">
        <f t="shared" si="13"/>
        <v>175.48410507294329</v>
      </c>
      <c r="K889">
        <f>ROW()</f>
        <v>889</v>
      </c>
      <c r="L889">
        <f>B889/C889</f>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s="2">
        <f t="shared" si="13"/>
        <v>178.30428718169972</v>
      </c>
      <c r="K890">
        <f>ROW()</f>
        <v>890</v>
      </c>
      <c r="L890">
        <f>B890/C890</f>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s="2">
        <f t="shared" si="13"/>
        <v>177.68407314231823</v>
      </c>
      <c r="K891">
        <f>ROW()</f>
        <v>891</v>
      </c>
      <c r="L891">
        <f>B891/C891</f>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s="2">
        <f t="shared" si="13"/>
        <v>179.61938981074962</v>
      </c>
      <c r="K892">
        <f>ROW()</f>
        <v>892</v>
      </c>
      <c r="L892">
        <f>B892/C892</f>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s="2">
        <f t="shared" si="13"/>
        <v>182.11510014573446</v>
      </c>
      <c r="K893">
        <f>ROW()</f>
        <v>893</v>
      </c>
      <c r="L893">
        <f>B893/C893</f>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s="2">
        <f t="shared" si="13"/>
        <v>182.53245085272587</v>
      </c>
      <c r="K894">
        <f>ROW()</f>
        <v>894</v>
      </c>
      <c r="L894">
        <f>B894/C894</f>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s="2">
        <f t="shared" si="13"/>
        <v>176.69270149056763</v>
      </c>
      <c r="K895">
        <f>ROW()</f>
        <v>895</v>
      </c>
      <c r="L895">
        <f>B895/C895</f>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s="2">
        <f t="shared" si="13"/>
        <v>178.39108804493023</v>
      </c>
      <c r="K896">
        <f>ROW()</f>
        <v>896</v>
      </c>
      <c r="L896">
        <f>B896/C896</f>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s="2">
        <f t="shared" si="13"/>
        <v>174.65049983787378</v>
      </c>
      <c r="K897">
        <f>ROW()</f>
        <v>897</v>
      </c>
      <c r="L897">
        <f>B897/C897</f>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s="2">
        <f t="shared" si="13"/>
        <v>176.59677883846297</v>
      </c>
      <c r="K898">
        <f>ROW()</f>
        <v>898</v>
      </c>
      <c r="L898">
        <f>B898/C898</f>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s="2">
        <f t="shared" si="13"/>
        <v>181.49393968660087</v>
      </c>
      <c r="K899">
        <f>ROW()</f>
        <v>899</v>
      </c>
      <c r="L899">
        <f>B899/C899</f>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s="2">
        <f t="shared" si="13"/>
        <v>181.37656572674086</v>
      </c>
      <c r="K900">
        <f>ROW()</f>
        <v>900</v>
      </c>
      <c r="L900">
        <f>B900/C900</f>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s="2">
        <f t="shared" si="13"/>
        <v>188.21551969888918</v>
      </c>
      <c r="K901">
        <f>ROW()</f>
        <v>901</v>
      </c>
      <c r="L901">
        <f>B901/C901</f>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s="2">
        <f t="shared" si="13"/>
        <v>193.51649829275431</v>
      </c>
      <c r="K902">
        <f>ROW()</f>
        <v>902</v>
      </c>
      <c r="L902">
        <f>B902/C902</f>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s="2">
        <f t="shared" si="13"/>
        <v>194.02662280574935</v>
      </c>
      <c r="K903">
        <f>ROW()</f>
        <v>903</v>
      </c>
      <c r="L903">
        <f>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s="2">
        <f t="shared" si="13"/>
        <v>193.10044509509314</v>
      </c>
      <c r="K904">
        <f>ROW()</f>
        <v>904</v>
      </c>
      <c r="L904">
        <f>B904/C904</f>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s="2">
        <f t="shared" ref="I905:I968" si="14">I904*$F905/$F904*(1-I$1)^($A905-$A904)</f>
        <v>199.69504652984679</v>
      </c>
      <c r="K905">
        <f>ROW()</f>
        <v>905</v>
      </c>
      <c r="L905">
        <f>B905/C905</f>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s="2">
        <f t="shared" si="14"/>
        <v>199.32479903373425</v>
      </c>
      <c r="K906">
        <f>ROW()</f>
        <v>906</v>
      </c>
      <c r="L906">
        <f>B906/C906</f>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s="2">
        <f t="shared" si="14"/>
        <v>196.60568728266438</v>
      </c>
      <c r="K907">
        <f>ROW()</f>
        <v>907</v>
      </c>
      <c r="L907">
        <f>B907/C907</f>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s="2">
        <f t="shared" si="14"/>
        <v>198.21302317912242</v>
      </c>
      <c r="K908">
        <f>ROW()</f>
        <v>908</v>
      </c>
      <c r="L908">
        <f>B908/C908</f>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s="2">
        <f t="shared" si="14"/>
        <v>198.58711829519297</v>
      </c>
      <c r="K909">
        <f>ROW()</f>
        <v>909</v>
      </c>
      <c r="L909">
        <f>B909/C909</f>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s="2">
        <f t="shared" si="14"/>
        <v>195.30433691862387</v>
      </c>
      <c r="K910">
        <f>ROW()</f>
        <v>910</v>
      </c>
      <c r="L910">
        <f>B910/C910</f>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s="2">
        <f t="shared" si="14"/>
        <v>194.76146058815567</v>
      </c>
      <c r="K911">
        <f>ROW()</f>
        <v>911</v>
      </c>
      <c r="L911">
        <f>B911/C911</f>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s="2">
        <f t="shared" si="14"/>
        <v>199.6483230531573</v>
      </c>
      <c r="K912">
        <f>ROW()</f>
        <v>912</v>
      </c>
      <c r="L912">
        <f>B912/C912</f>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s="2">
        <f t="shared" si="14"/>
        <v>192.47155325549193</v>
      </c>
      <c r="K913">
        <f>ROW()</f>
        <v>913</v>
      </c>
      <c r="L913">
        <f>B913/C913</f>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s="2">
        <f t="shared" si="14"/>
        <v>203.79113187604824</v>
      </c>
      <c r="K914">
        <f>ROW()</f>
        <v>914</v>
      </c>
      <c r="L914">
        <f>B914/C914</f>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s="2">
        <f t="shared" si="14"/>
        <v>212.23811644747502</v>
      </c>
      <c r="K915">
        <f>ROW()</f>
        <v>915</v>
      </c>
      <c r="L915">
        <f>B915/C915</f>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s="2">
        <f t="shared" si="14"/>
        <v>217.59888525563571</v>
      </c>
      <c r="K916">
        <f>ROW()</f>
        <v>916</v>
      </c>
      <c r="L916">
        <f>B916/C916</f>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s="2">
        <f t="shared" si="14"/>
        <v>213.07966599691159</v>
      </c>
      <c r="K917">
        <f>ROW()</f>
        <v>917</v>
      </c>
      <c r="L917">
        <f>B917/C917</f>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s="2">
        <f t="shared" si="14"/>
        <v>228.28673115964617</v>
      </c>
      <c r="K918">
        <f>ROW()</f>
        <v>918</v>
      </c>
      <c r="L918">
        <f>B918/C918</f>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s="2">
        <f t="shared" si="14"/>
        <v>225.9132098137905</v>
      </c>
      <c r="K919">
        <f>ROW()</f>
        <v>919</v>
      </c>
      <c r="L919">
        <f>B919/C919</f>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s="2">
        <f t="shared" si="14"/>
        <v>232.1764383691372</v>
      </c>
      <c r="K920">
        <f>ROW()</f>
        <v>920</v>
      </c>
      <c r="L920">
        <f>B920/C920</f>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s="2">
        <f t="shared" si="14"/>
        <v>232.91947060861858</v>
      </c>
      <c r="K921">
        <f>ROW()</f>
        <v>921</v>
      </c>
      <c r="L921">
        <f>B921/C921</f>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s="2">
        <f t="shared" si="14"/>
        <v>224.81430123098883</v>
      </c>
      <c r="K922">
        <f>ROW()</f>
        <v>922</v>
      </c>
      <c r="L922">
        <f>B922/C922</f>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s="2">
        <f t="shared" si="14"/>
        <v>223.84097913788133</v>
      </c>
      <c r="K923">
        <f>ROW()</f>
        <v>923</v>
      </c>
      <c r="L923">
        <f>B923/C923</f>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s="2">
        <f t="shared" si="14"/>
        <v>230.88420163066081</v>
      </c>
      <c r="K924">
        <f>ROW()</f>
        <v>924</v>
      </c>
      <c r="L924">
        <f>B924/C924</f>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s="2">
        <f t="shared" si="14"/>
        <v>234.94935066065239</v>
      </c>
      <c r="K925">
        <f>ROW()</f>
        <v>925</v>
      </c>
      <c r="L925">
        <f>B925/C925</f>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s="2">
        <f t="shared" si="14"/>
        <v>240.91444948855937</v>
      </c>
      <c r="K926">
        <f>ROW()</f>
        <v>926</v>
      </c>
      <c r="L926">
        <f>B926/C926</f>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s="2">
        <f t="shared" si="14"/>
        <v>239.36057618855614</v>
      </c>
      <c r="K927">
        <f>ROW()</f>
        <v>927</v>
      </c>
      <c r="L927">
        <f>B927/C927</f>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s="2">
        <f t="shared" si="14"/>
        <v>242.48908739701935</v>
      </c>
      <c r="K928">
        <f>ROW()</f>
        <v>928</v>
      </c>
      <c r="L928">
        <f>B928/C928</f>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s="2">
        <f t="shared" si="14"/>
        <v>238.76513923474448</v>
      </c>
      <c r="K929">
        <f>ROW()</f>
        <v>929</v>
      </c>
      <c r="L929">
        <f>B929/C929</f>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s="2">
        <f t="shared" si="14"/>
        <v>241.18904744012704</v>
      </c>
      <c r="K930">
        <f>ROW()</f>
        <v>930</v>
      </c>
      <c r="L930">
        <f>B930/C930</f>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s="2">
        <f t="shared" si="14"/>
        <v>238.32753297584185</v>
      </c>
      <c r="K931">
        <f>ROW()</f>
        <v>931</v>
      </c>
      <c r="L931">
        <f>B931/C931</f>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s="2">
        <f t="shared" si="14"/>
        <v>225.47014361681045</v>
      </c>
      <c r="K932">
        <f>ROW()</f>
        <v>932</v>
      </c>
      <c r="L932">
        <f>B932/C932</f>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s="2">
        <f t="shared" si="14"/>
        <v>226.29555562432714</v>
      </c>
      <c r="K933">
        <f>ROW()</f>
        <v>933</v>
      </c>
      <c r="L933">
        <f>B933/C933</f>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s="2">
        <f t="shared" si="14"/>
        <v>223.03220401041125</v>
      </c>
      <c r="K934">
        <f>ROW()</f>
        <v>934</v>
      </c>
      <c r="L934">
        <f>B934/C934</f>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s="2">
        <f t="shared" si="14"/>
        <v>222.85067688690285</v>
      </c>
      <c r="K935">
        <f>ROW()</f>
        <v>935</v>
      </c>
      <c r="L935">
        <f>B935/C935</f>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s="2">
        <f t="shared" si="14"/>
        <v>228.07565811727005</v>
      </c>
      <c r="K936">
        <f>ROW()</f>
        <v>936</v>
      </c>
      <c r="L936">
        <f>B936/C936</f>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s="2">
        <f t="shared" si="14"/>
        <v>221.53646553949247</v>
      </c>
      <c r="K937">
        <f>ROW()</f>
        <v>937</v>
      </c>
      <c r="L937">
        <f>B937/C937</f>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s="2">
        <f t="shared" si="14"/>
        <v>213.62969378696488</v>
      </c>
      <c r="K938">
        <f>ROW()</f>
        <v>938</v>
      </c>
      <c r="L938">
        <f>B938/C938</f>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s="2">
        <f t="shared" si="14"/>
        <v>214.89704022748401</v>
      </c>
      <c r="K939">
        <f>ROW()</f>
        <v>939</v>
      </c>
      <c r="L939">
        <f>B939/C939</f>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s="2">
        <f t="shared" si="14"/>
        <v>212.57142671641847</v>
      </c>
      <c r="K940">
        <f>ROW()</f>
        <v>940</v>
      </c>
      <c r="L940">
        <f>B940/C940</f>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s="2">
        <f t="shared" si="14"/>
        <v>218.99272772926659</v>
      </c>
      <c r="K941">
        <f>ROW()</f>
        <v>941</v>
      </c>
      <c r="L941">
        <f>B941/C941</f>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s="2">
        <f t="shared" si="14"/>
        <v>215.20244826335383</v>
      </c>
      <c r="K942">
        <f>ROW()</f>
        <v>942</v>
      </c>
      <c r="L942">
        <f>B942/C942</f>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s="2">
        <f t="shared" si="14"/>
        <v>219.43169083818975</v>
      </c>
      <c r="K943">
        <f>ROW()</f>
        <v>943</v>
      </c>
      <c r="L943">
        <f>B943/C943</f>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s="2">
        <f t="shared" si="14"/>
        <v>223.69601404092796</v>
      </c>
      <c r="K944">
        <f>ROW()</f>
        <v>944</v>
      </c>
      <c r="L944">
        <f>B944/C944</f>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s="2">
        <f t="shared" si="14"/>
        <v>231.12317749798717</v>
      </c>
      <c r="K945">
        <f>ROW()</f>
        <v>945</v>
      </c>
      <c r="L945">
        <f>B945/C945</f>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s="2">
        <f t="shared" si="14"/>
        <v>225.9875268612987</v>
      </c>
      <c r="K946">
        <f>ROW()</f>
        <v>946</v>
      </c>
      <c r="L946">
        <f>B946/C946</f>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s="2">
        <f t="shared" si="14"/>
        <v>224.913864021704</v>
      </c>
      <c r="K947">
        <f>ROW()</f>
        <v>947</v>
      </c>
      <c r="L947">
        <f>B947/C947</f>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s="2">
        <f t="shared" si="14"/>
        <v>222.13660610540708</v>
      </c>
      <c r="K948">
        <f>ROW()</f>
        <v>948</v>
      </c>
      <c r="L948">
        <f>B948/C948</f>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s="2">
        <f t="shared" si="14"/>
        <v>215.92625001029785</v>
      </c>
      <c r="K949">
        <f>ROW()</f>
        <v>949</v>
      </c>
      <c r="L949">
        <f>B949/C949</f>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s="2">
        <f t="shared" si="14"/>
        <v>214.27511334420123</v>
      </c>
      <c r="K950">
        <f>ROW()</f>
        <v>950</v>
      </c>
      <c r="L950">
        <f>B950/C950</f>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s="2">
        <f t="shared" si="14"/>
        <v>213.7167651177493</v>
      </c>
      <c r="K951">
        <f>ROW()</f>
        <v>951</v>
      </c>
      <c r="L951">
        <f>B951/C951</f>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s="2">
        <f t="shared" si="14"/>
        <v>217.79122938299653</v>
      </c>
      <c r="K952">
        <f>ROW()</f>
        <v>952</v>
      </c>
      <c r="L952">
        <f>B952/C952</f>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s="2">
        <f t="shared" si="14"/>
        <v>217.74366052961003</v>
      </c>
      <c r="K953">
        <f>ROW()</f>
        <v>953</v>
      </c>
      <c r="L953">
        <f>B953/C953</f>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s="2">
        <f t="shared" si="14"/>
        <v>222.77841528042916</v>
      </c>
      <c r="K954">
        <f>ROW()</f>
        <v>954</v>
      </c>
      <c r="L954">
        <f>B954/C954</f>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s="2">
        <f t="shared" si="14"/>
        <v>225.03094277007838</v>
      </c>
      <c r="K955">
        <f>ROW()</f>
        <v>955</v>
      </c>
      <c r="L955">
        <f>B955/C955</f>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s="2">
        <f t="shared" si="14"/>
        <v>224.99954941995134</v>
      </c>
      <c r="K956">
        <f>ROW()</f>
        <v>956</v>
      </c>
      <c r="L956">
        <f>B956/C956</f>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s="2">
        <f t="shared" si="14"/>
        <v>230.03399456587942</v>
      </c>
      <c r="K957">
        <f>ROW()</f>
        <v>957</v>
      </c>
      <c r="L957">
        <f>B957/C957</f>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s="2">
        <f t="shared" si="14"/>
        <v>227.08458207257186</v>
      </c>
      <c r="K958">
        <f>ROW()</f>
        <v>958</v>
      </c>
      <c r="L958">
        <f>B958/C958</f>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s="2">
        <f t="shared" si="14"/>
        <v>234.50370359097479</v>
      </c>
      <c r="K959">
        <f>ROW()</f>
        <v>959</v>
      </c>
      <c r="L959">
        <f>B959/C959</f>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s="2">
        <f t="shared" si="14"/>
        <v>229.55263001542843</v>
      </c>
      <c r="K960">
        <f>ROW()</f>
        <v>960</v>
      </c>
      <c r="L960">
        <f>B960/C960</f>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s="2">
        <f t="shared" si="14"/>
        <v>225.77740624646188</v>
      </c>
      <c r="K961">
        <f>ROW()</f>
        <v>961</v>
      </c>
      <c r="L961">
        <f>B961/C961</f>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s="2">
        <f t="shared" si="14"/>
        <v>238.21176414468434</v>
      </c>
      <c r="K962">
        <f>ROW()</f>
        <v>962</v>
      </c>
      <c r="L962">
        <f>B962/C962</f>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s="2">
        <f t="shared" si="14"/>
        <v>232.85524351662451</v>
      </c>
      <c r="K963">
        <f>ROW()</f>
        <v>963</v>
      </c>
      <c r="L963">
        <f>B963/C963</f>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s="2">
        <f t="shared" si="14"/>
        <v>231.51136994295405</v>
      </c>
      <c r="K964">
        <f>ROW()</f>
        <v>964</v>
      </c>
      <c r="L964">
        <f>B964/C964</f>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s="2">
        <f t="shared" si="14"/>
        <v>230.71353345937484</v>
      </c>
      <c r="K965">
        <f>ROW()</f>
        <v>965</v>
      </c>
      <c r="L965">
        <f>B965/C965</f>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s="2">
        <f t="shared" si="14"/>
        <v>246.21874556900877</v>
      </c>
      <c r="K966">
        <f>ROW()</f>
        <v>966</v>
      </c>
      <c r="L966">
        <f>B966/C966</f>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s="2">
        <f t="shared" si="14"/>
        <v>243.89264089259802</v>
      </c>
      <c r="K967">
        <f>ROW()</f>
        <v>967</v>
      </c>
      <c r="L967">
        <f>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s="2">
        <f t="shared" si="14"/>
        <v>241.27523692759036</v>
      </c>
      <c r="K968">
        <f>ROW()</f>
        <v>968</v>
      </c>
      <c r="L968">
        <f>B968/C968</f>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s="2">
        <f t="shared" ref="I969:I1032" si="15">I968*$F969/$F968*(1-I$1)^($A969-$A968)</f>
        <v>233.88336075700491</v>
      </c>
      <c r="K969">
        <f>ROW()</f>
        <v>969</v>
      </c>
      <c r="L969">
        <f>B969/C969</f>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s="2">
        <f t="shared" si="15"/>
        <v>234.88861343779953</v>
      </c>
      <c r="K970">
        <f>ROW()</f>
        <v>970</v>
      </c>
      <c r="L970">
        <f>B970/C970</f>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s="2">
        <f t="shared" si="15"/>
        <v>237.98555431868567</v>
      </c>
      <c r="K971">
        <f>ROW()</f>
        <v>971</v>
      </c>
      <c r="L971">
        <f>B971/C971</f>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s="2">
        <f t="shared" si="15"/>
        <v>234.8287564948065</v>
      </c>
      <c r="K972">
        <f>ROW()</f>
        <v>972</v>
      </c>
      <c r="L972">
        <f>B972/C972</f>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s="2">
        <f t="shared" si="15"/>
        <v>233.55693153406105</v>
      </c>
      <c r="K973">
        <f>ROW()</f>
        <v>973</v>
      </c>
      <c r="L973">
        <f>B973/C973</f>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s="2">
        <f t="shared" si="15"/>
        <v>235.65572618194417</v>
      </c>
      <c r="K974">
        <f>ROW()</f>
        <v>974</v>
      </c>
      <c r="L974">
        <f>B974/C974</f>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s="2">
        <f t="shared" si="15"/>
        <v>230.57042668106303</v>
      </c>
      <c r="K975">
        <f>ROW()</f>
        <v>975</v>
      </c>
      <c r="L975">
        <f>B975/C975</f>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s="2">
        <f t="shared" si="15"/>
        <v>221.45441771714709</v>
      </c>
      <c r="K976">
        <f>ROW()</f>
        <v>976</v>
      </c>
      <c r="L976">
        <f>B976/C976</f>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s="2">
        <f t="shared" si="15"/>
        <v>227.10984790453199</v>
      </c>
      <c r="K977">
        <f>ROW()</f>
        <v>977</v>
      </c>
      <c r="L977">
        <f>B977/C977</f>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s="2">
        <f t="shared" si="15"/>
        <v>237.86003047397159</v>
      </c>
      <c r="K978">
        <f>ROW()</f>
        <v>978</v>
      </c>
      <c r="L978">
        <f>B978/C978</f>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s="2">
        <f t="shared" si="15"/>
        <v>242.76680197718184</v>
      </c>
      <c r="K979">
        <f>ROW()</f>
        <v>979</v>
      </c>
      <c r="L979">
        <f>B979/C979</f>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s="2">
        <f t="shared" si="15"/>
        <v>240.79085735477557</v>
      </c>
      <c r="K980">
        <f>ROW()</f>
        <v>980</v>
      </c>
      <c r="L980">
        <f>B980/C980</f>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s="2">
        <f t="shared" si="15"/>
        <v>245.71830014673131</v>
      </c>
      <c r="K981">
        <f>ROW()</f>
        <v>981</v>
      </c>
      <c r="L981">
        <f>B981/C981</f>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s="2">
        <f t="shared" si="15"/>
        <v>243.69554306597703</v>
      </c>
      <c r="K982">
        <f>ROW()</f>
        <v>982</v>
      </c>
      <c r="L982">
        <f>B982/C982</f>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s="2">
        <f t="shared" si="15"/>
        <v>240.52524594835617</v>
      </c>
      <c r="K983">
        <f>ROW()</f>
        <v>983</v>
      </c>
      <c r="L983">
        <f>B983/C983</f>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s="2">
        <f t="shared" si="15"/>
        <v>236.7234567972653</v>
      </c>
      <c r="K984">
        <f>ROW()</f>
        <v>984</v>
      </c>
      <c r="L984">
        <f>B984/C984</f>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s="2">
        <f t="shared" si="15"/>
        <v>238.51692826412761</v>
      </c>
      <c r="K985">
        <f>ROW()</f>
        <v>985</v>
      </c>
      <c r="L985">
        <f>B985/C985</f>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s="2">
        <f t="shared" si="15"/>
        <v>237.20930371353541</v>
      </c>
      <c r="K986">
        <f>ROW()</f>
        <v>986</v>
      </c>
      <c r="L986">
        <f>B986/C986</f>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s="2">
        <f t="shared" si="15"/>
        <v>234.40735557030146</v>
      </c>
      <c r="K987">
        <f>ROW()</f>
        <v>987</v>
      </c>
      <c r="L987">
        <f>B987/C987</f>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s="2">
        <f t="shared" si="15"/>
        <v>234.79780898995907</v>
      </c>
      <c r="K988">
        <f>ROW()</f>
        <v>988</v>
      </c>
      <c r="L988">
        <f>B988/C988</f>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s="2">
        <f t="shared" si="15"/>
        <v>234.32675647879179</v>
      </c>
      <c r="K989">
        <f>ROW()</f>
        <v>989</v>
      </c>
      <c r="L989">
        <f>B989/C989</f>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s="2">
        <f t="shared" si="15"/>
        <v>233.87679136828402</v>
      </c>
      <c r="K990">
        <f>ROW()</f>
        <v>990</v>
      </c>
      <c r="L990">
        <f>B990/C990</f>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s="2">
        <f t="shared" si="15"/>
        <v>228.24624365739479</v>
      </c>
      <c r="K991">
        <f>ROW()</f>
        <v>991</v>
      </c>
      <c r="L991">
        <f>B991/C991</f>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s="2">
        <f t="shared" si="15"/>
        <v>226.84481283516533</v>
      </c>
      <c r="K992">
        <f>ROW()</f>
        <v>992</v>
      </c>
      <c r="L992">
        <f>B992/C992</f>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s="2">
        <f t="shared" si="15"/>
        <v>226.55787677672811</v>
      </c>
      <c r="K993">
        <f>ROW()</f>
        <v>993</v>
      </c>
      <c r="L993">
        <f>B993/C993</f>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s="2">
        <f t="shared" si="15"/>
        <v>232.98947946964921</v>
      </c>
      <c r="K994">
        <f>ROW()</f>
        <v>994</v>
      </c>
      <c r="L994">
        <f>B994/C994</f>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s="2">
        <f t="shared" si="15"/>
        <v>242.13368275815881</v>
      </c>
      <c r="K995">
        <f>ROW()</f>
        <v>995</v>
      </c>
      <c r="L995">
        <f>B995/C995</f>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s="2">
        <f t="shared" si="15"/>
        <v>242.09644895849576</v>
      </c>
      <c r="K996">
        <f>ROW()</f>
        <v>996</v>
      </c>
      <c r="L996">
        <f>B996/C996</f>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s="2">
        <f t="shared" si="15"/>
        <v>242.01828759192881</v>
      </c>
      <c r="K997">
        <f>ROW()</f>
        <v>997</v>
      </c>
      <c r="L997">
        <f>B997/C997</f>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s="2">
        <f t="shared" si="15"/>
        <v>235.0996875817157</v>
      </c>
      <c r="K998">
        <f>ROW()</f>
        <v>998</v>
      </c>
      <c r="L998">
        <f>B998/C998</f>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s="2">
        <f t="shared" si="15"/>
        <v>244.09529224720691</v>
      </c>
      <c r="K999">
        <f>ROW()</f>
        <v>999</v>
      </c>
      <c r="L999">
        <f>B999/C999</f>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s="2">
        <f t="shared" si="15"/>
        <v>243.30011764558836</v>
      </c>
      <c r="K1000">
        <f>ROW()</f>
        <v>1000</v>
      </c>
      <c r="L1000">
        <f>B1000/C1000</f>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s="2">
        <f t="shared" si="15"/>
        <v>248.11661945917223</v>
      </c>
      <c r="K1001">
        <f>ROW()</f>
        <v>1001</v>
      </c>
      <c r="L1001">
        <f>B1001/C1001</f>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s="2">
        <f t="shared" si="15"/>
        <v>238.73580222688932</v>
      </c>
      <c r="K1002">
        <f>ROW()</f>
        <v>1002</v>
      </c>
      <c r="L1002">
        <f>B1002/C1002</f>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s="2">
        <f t="shared" si="15"/>
        <v>243.63178420908787</v>
      </c>
      <c r="K1003">
        <f>ROW()</f>
        <v>1003</v>
      </c>
      <c r="L1003">
        <f>B1003/C1003</f>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s="2">
        <f t="shared" si="15"/>
        <v>245.84156719747082</v>
      </c>
      <c r="K1004">
        <f>ROW()</f>
        <v>1004</v>
      </c>
      <c r="L1004">
        <f>B1004/C1004</f>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s="2">
        <f t="shared" si="15"/>
        <v>253.60241757792335</v>
      </c>
      <c r="K1005">
        <f>ROW()</f>
        <v>1005</v>
      </c>
      <c r="L1005">
        <f>B1005/C1005</f>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s="2">
        <f t="shared" si="15"/>
        <v>253.52464176410876</v>
      </c>
      <c r="K1006">
        <f>ROW()</f>
        <v>1006</v>
      </c>
      <c r="L1006">
        <f>B1006/C1006</f>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s="2">
        <f t="shared" si="15"/>
        <v>239.76633596782034</v>
      </c>
      <c r="K1007">
        <f>ROW()</f>
        <v>1007</v>
      </c>
      <c r="L1007">
        <f>B1007/C1007</f>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s="2">
        <f t="shared" si="15"/>
        <v>246.01198657258303</v>
      </c>
      <c r="K1008">
        <f>ROW()</f>
        <v>1008</v>
      </c>
      <c r="L1008">
        <f>B1008/C1008</f>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s="2">
        <f t="shared" si="15"/>
        <v>243.73487062930997</v>
      </c>
      <c r="K1009">
        <f>ROW()</f>
        <v>1009</v>
      </c>
      <c r="L1009">
        <f>B1009/C1009</f>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s="2">
        <f t="shared" si="15"/>
        <v>240.00412410540605</v>
      </c>
      <c r="K1010">
        <f>ROW()</f>
        <v>1010</v>
      </c>
      <c r="L1010">
        <f>B1010/C1010</f>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s="2">
        <f t="shared" si="15"/>
        <v>240.90913103531338</v>
      </c>
      <c r="K1011">
        <f>ROW()</f>
        <v>1011</v>
      </c>
      <c r="L1011">
        <f>B1011/C1011</f>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s="2">
        <f t="shared" si="15"/>
        <v>245.43181954677388</v>
      </c>
      <c r="K1012">
        <f>ROW()</f>
        <v>1012</v>
      </c>
      <c r="L1012">
        <f>B1012/C1012</f>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s="2">
        <f t="shared" si="15"/>
        <v>244.98023659523332</v>
      </c>
      <c r="K1013">
        <f>ROW()</f>
        <v>1013</v>
      </c>
      <c r="L1013">
        <f>B1013/C1013</f>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s="2">
        <f t="shared" si="15"/>
        <v>246.04031442705539</v>
      </c>
      <c r="K1014">
        <f>ROW()</f>
        <v>1014</v>
      </c>
      <c r="L1014">
        <f>B1014/C1014</f>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s="2">
        <f t="shared" si="15"/>
        <v>244.60540195759333</v>
      </c>
      <c r="K1015">
        <f>ROW()</f>
        <v>1015</v>
      </c>
      <c r="L1015">
        <f>B1015/C1015</f>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s="2">
        <f t="shared" si="15"/>
        <v>234.37482517964557</v>
      </c>
      <c r="K1016">
        <f>ROW()</f>
        <v>1016</v>
      </c>
      <c r="L1016">
        <f>B1016/C1016</f>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s="2">
        <f t="shared" si="15"/>
        <v>234.24668689273702</v>
      </c>
      <c r="K1017">
        <f>ROW()</f>
        <v>1017</v>
      </c>
      <c r="L1017">
        <f>B1017/C1017</f>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s="2">
        <f t="shared" si="15"/>
        <v>234.10776499895317</v>
      </c>
      <c r="K1018">
        <f>ROW()</f>
        <v>1018</v>
      </c>
      <c r="L1018">
        <f>B1018/C1018</f>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s="2">
        <f t="shared" si="15"/>
        <v>233.03265030088653</v>
      </c>
      <c r="K1019">
        <f>ROW()</f>
        <v>1019</v>
      </c>
      <c r="L1019">
        <f>B1019/C1019</f>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s="2">
        <f t="shared" si="15"/>
        <v>230.20490714350026</v>
      </c>
      <c r="K1020">
        <f>ROW()</f>
        <v>1020</v>
      </c>
      <c r="L1020">
        <f>B1020/C1020</f>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s="2">
        <f t="shared" si="15"/>
        <v>231.02235604910041</v>
      </c>
      <c r="K1021">
        <f>ROW()</f>
        <v>1021</v>
      </c>
      <c r="L1021">
        <f>B1021/C1021</f>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s="2">
        <f t="shared" si="15"/>
        <v>235.19750146339146</v>
      </c>
      <c r="K1022">
        <f>ROW()</f>
        <v>1022</v>
      </c>
      <c r="L1022">
        <f>B1022/C1022</f>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s="2">
        <f t="shared" si="15"/>
        <v>231.07370957548775</v>
      </c>
      <c r="K1023">
        <f>ROW()</f>
        <v>1023</v>
      </c>
      <c r="L1023">
        <f>B1023/C1023</f>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s="2">
        <f t="shared" si="15"/>
        <v>238.29234597875555</v>
      </c>
      <c r="K1024">
        <f>ROW()</f>
        <v>1024</v>
      </c>
      <c r="L1024">
        <f>B1024/C1024</f>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s="2">
        <f t="shared" si="15"/>
        <v>236.82828434800069</v>
      </c>
      <c r="K1025">
        <f>ROW()</f>
        <v>1025</v>
      </c>
      <c r="L1025">
        <f>B1025/C1025</f>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s="2">
        <f t="shared" si="15"/>
        <v>234.65826855951101</v>
      </c>
      <c r="K1026">
        <f>ROW()</f>
        <v>1026</v>
      </c>
      <c r="L1026">
        <f>B1026/C1026</f>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s="2">
        <f t="shared" si="15"/>
        <v>225.83692783514311</v>
      </c>
      <c r="K1027">
        <f>ROW()</f>
        <v>1027</v>
      </c>
      <c r="L1027">
        <f>B1027/C1027</f>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s="2">
        <f t="shared" si="15"/>
        <v>226.16366311014602</v>
      </c>
      <c r="K1028">
        <f>ROW()</f>
        <v>1028</v>
      </c>
      <c r="L1028">
        <f>B1028/C1028</f>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s="2">
        <f t="shared" si="15"/>
        <v>222.87093479432468</v>
      </c>
      <c r="K1029">
        <f>ROW()</f>
        <v>1029</v>
      </c>
      <c r="L1029">
        <f>B1029/C1029</f>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s="2">
        <f t="shared" si="15"/>
        <v>224.82501606304365</v>
      </c>
      <c r="K1030">
        <f>ROW()</f>
        <v>1030</v>
      </c>
      <c r="L1030">
        <f>B1030/C1030</f>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s="2">
        <f t="shared" si="15"/>
        <v>224.45247862328119</v>
      </c>
      <c r="K1031">
        <f>ROW()</f>
        <v>1031</v>
      </c>
      <c r="L1031">
        <f>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s="2">
        <f t="shared" si="15"/>
        <v>225.04238262637429</v>
      </c>
      <c r="K1032">
        <f>ROW()</f>
        <v>1032</v>
      </c>
      <c r="L1032">
        <f>B1032/C1032</f>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s="2">
        <f t="shared" ref="I1033:I1096" si="16">I1032*$F1033/$F1032*(1-I$1)^($A1033-$A1032)</f>
        <v>221.92497716927176</v>
      </c>
      <c r="K1033">
        <f>ROW()</f>
        <v>1033</v>
      </c>
      <c r="L1033">
        <f>B1033/C1033</f>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s="2">
        <f t="shared" si="16"/>
        <v>215.65047816096268</v>
      </c>
      <c r="K1034">
        <f>ROW()</f>
        <v>1034</v>
      </c>
      <c r="L1034">
        <f>B1034/C1034</f>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s="2">
        <f t="shared" si="16"/>
        <v>215.04873625260015</v>
      </c>
      <c r="K1035">
        <f>ROW()</f>
        <v>1035</v>
      </c>
      <c r="L1035">
        <f>B1035/C1035</f>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s="2">
        <f t="shared" si="16"/>
        <v>216.96507646712175</v>
      </c>
      <c r="K1036">
        <f>ROW()</f>
        <v>1036</v>
      </c>
      <c r="L1036">
        <f>B1036/C1036</f>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s="2">
        <f t="shared" si="16"/>
        <v>217.14687517136417</v>
      </c>
      <c r="K1037">
        <f>ROW()</f>
        <v>1037</v>
      </c>
      <c r="L1037">
        <f>B1037/C1037</f>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s="2">
        <f t="shared" si="16"/>
        <v>206.32425680056821</v>
      </c>
      <c r="K1038">
        <f>ROW()</f>
        <v>1038</v>
      </c>
      <c r="L1038">
        <f>B1038/C1038</f>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s="2">
        <f t="shared" si="16"/>
        <v>206.17057942589472</v>
      </c>
      <c r="K1039">
        <f>ROW()</f>
        <v>1039</v>
      </c>
      <c r="L1039">
        <f>B1039/C1039</f>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s="2">
        <f t="shared" si="16"/>
        <v>208.56631492169356</v>
      </c>
      <c r="K1040">
        <f>ROW()</f>
        <v>1040</v>
      </c>
      <c r="L1040">
        <f>B1040/C1040</f>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s="2">
        <f t="shared" si="16"/>
        <v>206.14327816088723</v>
      </c>
      <c r="K1041">
        <f>ROW()</f>
        <v>1041</v>
      </c>
      <c r="L1041">
        <f>B1041/C1041</f>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s="2">
        <f t="shared" si="16"/>
        <v>212.71220400215824</v>
      </c>
      <c r="K1042">
        <f>ROW()</f>
        <v>1042</v>
      </c>
      <c r="L1042">
        <f>B1042/C1042</f>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s="2">
        <f t="shared" si="16"/>
        <v>212.9867573303448</v>
      </c>
      <c r="K1043">
        <f>ROW()</f>
        <v>1043</v>
      </c>
      <c r="L1043">
        <f>B1043/C1043</f>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s="2">
        <f t="shared" si="16"/>
        <v>215.72776104597133</v>
      </c>
      <c r="K1044">
        <f>ROW()</f>
        <v>1044</v>
      </c>
      <c r="L1044">
        <f>B1044/C1044</f>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s="2">
        <f t="shared" si="16"/>
        <v>209.95560604294411</v>
      </c>
      <c r="K1045">
        <f>ROW()</f>
        <v>1045</v>
      </c>
      <c r="L1045">
        <f>B1045/C1045</f>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s="2">
        <f t="shared" si="16"/>
        <v>210.79956256009328</v>
      </c>
      <c r="K1046">
        <f>ROW()</f>
        <v>1046</v>
      </c>
      <c r="L1046">
        <f>B1046/C1046</f>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s="2">
        <f t="shared" si="16"/>
        <v>210.49916178929132</v>
      </c>
      <c r="K1047">
        <f>ROW()</f>
        <v>1047</v>
      </c>
      <c r="L1047">
        <f>B1047/C1047</f>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s="2">
        <f t="shared" si="16"/>
        <v>205.33918265978522</v>
      </c>
      <c r="K1048">
        <f>ROW()</f>
        <v>1048</v>
      </c>
      <c r="L1048">
        <f>B1048/C1048</f>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s="2">
        <f t="shared" si="16"/>
        <v>209.67157540841299</v>
      </c>
      <c r="K1049">
        <f>ROW()</f>
        <v>1049</v>
      </c>
      <c r="L1049">
        <f>B1049/C1049</f>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s="2">
        <f t="shared" si="16"/>
        <v>210.24322593864446</v>
      </c>
      <c r="K1050">
        <f>ROW()</f>
        <v>1050</v>
      </c>
      <c r="L1050">
        <f>B1050/C1050</f>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s="2">
        <f t="shared" si="16"/>
        <v>216.07612652899752</v>
      </c>
      <c r="K1051">
        <f>ROW()</f>
        <v>1051</v>
      </c>
      <c r="L1051">
        <f>B1051/C1051</f>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s="2">
        <f t="shared" si="16"/>
        <v>227.67543419441219</v>
      </c>
      <c r="K1052">
        <f>ROW()</f>
        <v>1052</v>
      </c>
      <c r="L1052">
        <f>B1052/C1052</f>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s="2">
        <f t="shared" si="16"/>
        <v>225.52488261112427</v>
      </c>
      <c r="K1053">
        <f>ROW()</f>
        <v>1053</v>
      </c>
      <c r="L1053">
        <f>B1053/C1053</f>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s="2">
        <f t="shared" si="16"/>
        <v>230.56449529368945</v>
      </c>
      <c r="K1054">
        <f>ROW()</f>
        <v>1054</v>
      </c>
      <c r="L1054">
        <f>B1054/C1054</f>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s="2">
        <f t="shared" si="16"/>
        <v>226.14290267870433</v>
      </c>
      <c r="K1055">
        <f>ROW()</f>
        <v>1055</v>
      </c>
      <c r="L1055">
        <f>B1055/C1055</f>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s="2">
        <f t="shared" si="16"/>
        <v>224.73648035837419</v>
      </c>
      <c r="K1056">
        <f>ROW()</f>
        <v>1056</v>
      </c>
      <c r="L1056">
        <f>B1056/C1056</f>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s="2">
        <f t="shared" si="16"/>
        <v>219.81059270186333</v>
      </c>
      <c r="K1057">
        <f>ROW()</f>
        <v>1057</v>
      </c>
      <c r="L1057">
        <f>B1057/C1057</f>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s="2">
        <f t="shared" si="16"/>
        <v>219.24005907799253</v>
      </c>
      <c r="K1058">
        <f>ROW()</f>
        <v>1058</v>
      </c>
      <c r="L1058">
        <f>B1058/C1058</f>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s="2">
        <f t="shared" si="16"/>
        <v>224.49089214603006</v>
      </c>
      <c r="K1059">
        <f>ROW()</f>
        <v>1059</v>
      </c>
      <c r="L1059">
        <f>B1059/C1059</f>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s="2">
        <f t="shared" si="16"/>
        <v>227.75710292525517</v>
      </c>
      <c r="K1060">
        <f>ROW()</f>
        <v>1060</v>
      </c>
      <c r="L1060">
        <f>B1060/C1060</f>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s="2">
        <f t="shared" si="16"/>
        <v>229.15641009439003</v>
      </c>
      <c r="K1061">
        <f>ROW()</f>
        <v>1061</v>
      </c>
      <c r="L1061">
        <f>B1061/C1061</f>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s="2">
        <f t="shared" si="16"/>
        <v>222.75599226095349</v>
      </c>
      <c r="K1062">
        <f>ROW()</f>
        <v>1062</v>
      </c>
      <c r="L1062">
        <f>B1062/C1062</f>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s="2">
        <f t="shared" si="16"/>
        <v>233.56074708880971</v>
      </c>
      <c r="K1063">
        <f>ROW()</f>
        <v>1063</v>
      </c>
      <c r="L1063">
        <f>B1063/C1063</f>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s="2">
        <f t="shared" si="16"/>
        <v>233.71899441227347</v>
      </c>
      <c r="K1064">
        <f>ROW()</f>
        <v>1064</v>
      </c>
      <c r="L1064">
        <f>B1064/C1064</f>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s="2">
        <f t="shared" si="16"/>
        <v>232.99714643726753</v>
      </c>
      <c r="K1065">
        <f>ROW()</f>
        <v>1065</v>
      </c>
      <c r="L1065">
        <f>B1065/C1065</f>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s="2">
        <f t="shared" si="16"/>
        <v>235.0218184542297</v>
      </c>
      <c r="K1066">
        <f>ROW()</f>
        <v>1066</v>
      </c>
      <c r="L1066">
        <f>B1066/C1066</f>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s="2">
        <f t="shared" si="16"/>
        <v>234.28763298957369</v>
      </c>
      <c r="K1067">
        <f>ROW()</f>
        <v>1067</v>
      </c>
      <c r="L1067">
        <f>B1067/C1067</f>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s="2">
        <f t="shared" si="16"/>
        <v>228.15208549474522</v>
      </c>
      <c r="K1068">
        <f>ROW()</f>
        <v>1068</v>
      </c>
      <c r="L1068">
        <f>B1068/C1068</f>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s="2">
        <f t="shared" si="16"/>
        <v>224.91077194926342</v>
      </c>
      <c r="K1069">
        <f>ROW()</f>
        <v>1069</v>
      </c>
      <c r="L1069">
        <f>B1069/C1069</f>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s="2">
        <f t="shared" si="16"/>
        <v>224.96541439313705</v>
      </c>
      <c r="K1070">
        <f>ROW()</f>
        <v>1070</v>
      </c>
      <c r="L1070">
        <f>B1070/C1070</f>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s="2">
        <f t="shared" si="16"/>
        <v>227.31509628047624</v>
      </c>
      <c r="K1071">
        <f>ROW()</f>
        <v>1071</v>
      </c>
      <c r="L1071">
        <f>B1071/C1071</f>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s="2">
        <f t="shared" si="16"/>
        <v>224.65202456760446</v>
      </c>
      <c r="K1072">
        <f>ROW()</f>
        <v>1072</v>
      </c>
      <c r="L1072">
        <f>B1072/C1072</f>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s="2">
        <f t="shared" si="16"/>
        <v>226.78958478896783</v>
      </c>
      <c r="K1073">
        <f>ROW()</f>
        <v>1073</v>
      </c>
      <c r="L1073">
        <f>B1073/C1073</f>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s="2">
        <f t="shared" si="16"/>
        <v>225.55470121241828</v>
      </c>
      <c r="K1074">
        <f>ROW()</f>
        <v>1074</v>
      </c>
      <c r="L1074">
        <f>B1074/C1074</f>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s="2">
        <f t="shared" si="16"/>
        <v>225.43406760299513</v>
      </c>
      <c r="K1075">
        <f>ROW()</f>
        <v>1075</v>
      </c>
      <c r="L1075">
        <f>B1075/C1075</f>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s="2">
        <f t="shared" si="16"/>
        <v>219.41330708059675</v>
      </c>
      <c r="K1076">
        <f>ROW()</f>
        <v>1076</v>
      </c>
      <c r="L1076">
        <f>B1076/C1076</f>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s="2">
        <f t="shared" si="16"/>
        <v>232.1534723596067</v>
      </c>
      <c r="K1077">
        <f>ROW()</f>
        <v>1077</v>
      </c>
      <c r="L1077">
        <f>B1077/C1077</f>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s="2">
        <f t="shared" si="16"/>
        <v>229.16378653000925</v>
      </c>
      <c r="K1078">
        <f>ROW()</f>
        <v>1078</v>
      </c>
      <c r="L1078">
        <f>B1078/C1078</f>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s="2">
        <f t="shared" si="16"/>
        <v>228.17808392351586</v>
      </c>
      <c r="K1079">
        <f>ROW()</f>
        <v>1079</v>
      </c>
      <c r="L1079">
        <f>B1079/C1079</f>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s="2">
        <f t="shared" si="16"/>
        <v>227.22381782761033</v>
      </c>
      <c r="K1080">
        <f>ROW()</f>
        <v>1080</v>
      </c>
      <c r="L1080">
        <f>B1080/C1080</f>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s="2">
        <f t="shared" si="16"/>
        <v>233.11900718820726</v>
      </c>
      <c r="K1081">
        <f>ROW()</f>
        <v>1081</v>
      </c>
      <c r="L1081">
        <f>B1081/C1081</f>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s="2">
        <f t="shared" si="16"/>
        <v>229.79586974420633</v>
      </c>
      <c r="K1082">
        <f>ROW()</f>
        <v>1082</v>
      </c>
      <c r="L1082">
        <f>B1082/C1082</f>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s="2">
        <f t="shared" si="16"/>
        <v>232.60268020666317</v>
      </c>
      <c r="K1083">
        <f>ROW()</f>
        <v>1083</v>
      </c>
      <c r="L1083">
        <f>B1083/C1083</f>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s="2">
        <f t="shared" si="16"/>
        <v>223.81657177310419</v>
      </c>
      <c r="K1084">
        <f>ROW()</f>
        <v>1084</v>
      </c>
      <c r="L1084">
        <f>B1084/C1084</f>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s="2">
        <f t="shared" si="16"/>
        <v>232.51573789456447</v>
      </c>
      <c r="K1085">
        <f>ROW()</f>
        <v>1085</v>
      </c>
      <c r="L1085">
        <f>B1085/C1085</f>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s="2">
        <f t="shared" si="16"/>
        <v>232.48656225916417</v>
      </c>
      <c r="K1086">
        <f>ROW()</f>
        <v>1086</v>
      </c>
      <c r="L1086">
        <f>B1086/C1086</f>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s="2">
        <f t="shared" si="16"/>
        <v>234.87688622919345</v>
      </c>
      <c r="K1087">
        <f>ROW()</f>
        <v>1087</v>
      </c>
      <c r="L1087">
        <f>B1087/C1087</f>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s="2">
        <f t="shared" si="16"/>
        <v>236.51984910784569</v>
      </c>
      <c r="K1088">
        <f>ROW()</f>
        <v>1088</v>
      </c>
      <c r="L1088">
        <f>B1088/C1088</f>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s="2">
        <f t="shared" si="16"/>
        <v>238.08596362642376</v>
      </c>
      <c r="K1089">
        <f>ROW()</f>
        <v>1089</v>
      </c>
      <c r="L1089">
        <f>B1089/C1089</f>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s="2">
        <f t="shared" si="16"/>
        <v>225.71632903150098</v>
      </c>
      <c r="K1090">
        <f>ROW()</f>
        <v>1090</v>
      </c>
      <c r="L1090">
        <f>B1090/C1090</f>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s="2">
        <f t="shared" si="16"/>
        <v>222.55493847956564</v>
      </c>
      <c r="K1091">
        <f>ROW()</f>
        <v>1091</v>
      </c>
      <c r="L1091">
        <f>B1091/C1091</f>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s="2">
        <f t="shared" si="16"/>
        <v>221.23048851874253</v>
      </c>
      <c r="K1092">
        <f>ROW()</f>
        <v>1092</v>
      </c>
      <c r="L1092">
        <f>B1092/C1092</f>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s="2">
        <f t="shared" si="16"/>
        <v>218.86211956770703</v>
      </c>
      <c r="K1093">
        <f>ROW()</f>
        <v>1093</v>
      </c>
      <c r="L1093">
        <f>B1093/C1093</f>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s="2">
        <f t="shared" si="16"/>
        <v>214.74789763706852</v>
      </c>
      <c r="K1094">
        <f>ROW()</f>
        <v>1094</v>
      </c>
      <c r="L1094">
        <f>B1094/C1094</f>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s="2">
        <f t="shared" si="16"/>
        <v>216.88479512947507</v>
      </c>
      <c r="K1095">
        <f>ROW()</f>
        <v>1095</v>
      </c>
      <c r="L1095">
        <f>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s="2">
        <f t="shared" si="16"/>
        <v>226.43288056240789</v>
      </c>
      <c r="K1096">
        <f>ROW()</f>
        <v>1096</v>
      </c>
      <c r="L1096">
        <f>B1096/C1096</f>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s="2">
        <f t="shared" ref="I1097:I1160" si="17">I1096*$F1097/$F1096*(1-I$1)^($A1097-$A1096)</f>
        <v>224.7212001688662</v>
      </c>
      <c r="K1097">
        <f>ROW()</f>
        <v>1097</v>
      </c>
      <c r="L1097">
        <f>B1097/C1097</f>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s="2">
        <f t="shared" si="17"/>
        <v>229.48927521164404</v>
      </c>
      <c r="K1098">
        <f>ROW()</f>
        <v>1098</v>
      </c>
      <c r="L1098">
        <f>B1098/C1098</f>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s="2">
        <f t="shared" si="17"/>
        <v>220.71165649572052</v>
      </c>
      <c r="K1099">
        <f>ROW()</f>
        <v>1099</v>
      </c>
      <c r="L1099">
        <f>B1099/C1099</f>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s="2">
        <f t="shared" si="17"/>
        <v>215.57678977662692</v>
      </c>
      <c r="K1100">
        <f>ROW()</f>
        <v>1100</v>
      </c>
      <c r="L1100">
        <f>B1100/C1100</f>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s="2">
        <f t="shared" si="17"/>
        <v>220.72923206098909</v>
      </c>
      <c r="K1101">
        <f>ROW()</f>
        <v>1101</v>
      </c>
      <c r="L1101">
        <f>B1101/C1101</f>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s="2">
        <f t="shared" si="17"/>
        <v>221.70813533450084</v>
      </c>
      <c r="K1102">
        <f>ROW()</f>
        <v>1102</v>
      </c>
      <c r="L1102">
        <f>B1102/C1102</f>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s="2">
        <f t="shared" si="17"/>
        <v>221.34796565584779</v>
      </c>
      <c r="K1103">
        <f>ROW()</f>
        <v>1103</v>
      </c>
      <c r="L1103">
        <f>B1103/C1103</f>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s="2">
        <f t="shared" si="17"/>
        <v>215.67968117435106</v>
      </c>
      <c r="K1104">
        <f>ROW()</f>
        <v>1104</v>
      </c>
      <c r="L1104">
        <f>B1104/C1104</f>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s="2">
        <f t="shared" si="17"/>
        <v>215.00103078291534</v>
      </c>
      <c r="K1105">
        <f>ROW()</f>
        <v>1105</v>
      </c>
      <c r="L1105">
        <f>B1105/C1105</f>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s="2">
        <f t="shared" si="17"/>
        <v>218.91320942945245</v>
      </c>
      <c r="K1106">
        <f>ROW()</f>
        <v>1106</v>
      </c>
      <c r="L1106">
        <f>B1106/C1106</f>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s="2">
        <f t="shared" si="17"/>
        <v>217.73667543848765</v>
      </c>
      <c r="K1107">
        <f>ROW()</f>
        <v>1107</v>
      </c>
      <c r="L1107">
        <f>B1107/C1107</f>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s="2">
        <f t="shared" si="17"/>
        <v>217.83827597269917</v>
      </c>
      <c r="K1108">
        <f>ROW()</f>
        <v>1108</v>
      </c>
      <c r="L1108">
        <f>B1108/C1108</f>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s="2">
        <f t="shared" si="17"/>
        <v>222.12055635811734</v>
      </c>
      <c r="K1109">
        <f>ROW()</f>
        <v>1109</v>
      </c>
      <c r="L1109">
        <f>B1109/C1109</f>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s="2">
        <f t="shared" si="17"/>
        <v>222.57814134049664</v>
      </c>
      <c r="K1110">
        <f>ROW()</f>
        <v>1110</v>
      </c>
      <c r="L1110">
        <f>B1110/C1110</f>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s="2">
        <f t="shared" si="17"/>
        <v>219.95136073984995</v>
      </c>
      <c r="K1111">
        <f>ROW()</f>
        <v>1111</v>
      </c>
      <c r="L1111">
        <f>B1111/C1111</f>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s="2">
        <f t="shared" si="17"/>
        <v>219.10742992674125</v>
      </c>
      <c r="K1112">
        <f>ROW()</f>
        <v>1112</v>
      </c>
      <c r="L1112">
        <f>B1112/C1112</f>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s="2">
        <f t="shared" si="17"/>
        <v>221.60332483772555</v>
      </c>
      <c r="K1113">
        <f>ROW()</f>
        <v>1113</v>
      </c>
      <c r="L1113">
        <f>B1113/C1113</f>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s="2">
        <f t="shared" si="17"/>
        <v>225.60291253300431</v>
      </c>
      <c r="K1114">
        <f>ROW()</f>
        <v>1114</v>
      </c>
      <c r="L1114">
        <f>B1114/C1114</f>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s="2">
        <f t="shared" si="17"/>
        <v>223.35177135504782</v>
      </c>
      <c r="K1115">
        <f>ROW()</f>
        <v>1115</v>
      </c>
      <c r="L1115">
        <f>B1115/C1115</f>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s="2">
        <f t="shared" si="17"/>
        <v>223.59536988107567</v>
      </c>
      <c r="K1116">
        <f>ROW()</f>
        <v>1116</v>
      </c>
      <c r="L1116">
        <f>B1116/C1116</f>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s="2">
        <f t="shared" si="17"/>
        <v>223.73543510968756</v>
      </c>
      <c r="K1117">
        <f>ROW()</f>
        <v>1117</v>
      </c>
      <c r="L1117">
        <f>B1117/C1117</f>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s="2">
        <f t="shared" si="17"/>
        <v>228.06529214791954</v>
      </c>
      <c r="K1118">
        <f>ROW()</f>
        <v>1118</v>
      </c>
      <c r="L1118">
        <f>B1118/C1118</f>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s="2">
        <f t="shared" si="17"/>
        <v>227.01598586926838</v>
      </c>
      <c r="K1119">
        <f>ROW()</f>
        <v>1119</v>
      </c>
      <c r="L1119">
        <f>B1119/C1119</f>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s="2">
        <f t="shared" si="17"/>
        <v>224.30204785649403</v>
      </c>
      <c r="K1120">
        <f>ROW()</f>
        <v>1120</v>
      </c>
      <c r="L1120">
        <f>B1120/C1120</f>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s="2">
        <f t="shared" si="17"/>
        <v>222.30043194672601</v>
      </c>
      <c r="K1121">
        <f>ROW()</f>
        <v>1121</v>
      </c>
      <c r="L1121">
        <f>B1121/C1121</f>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s="2">
        <f t="shared" si="17"/>
        <v>226.09935231842118</v>
      </c>
      <c r="K1122">
        <f>ROW()</f>
        <v>1122</v>
      </c>
      <c r="L1122">
        <f>B1122/C1122</f>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s="2">
        <f t="shared" si="17"/>
        <v>227.48376253111718</v>
      </c>
      <c r="K1123">
        <f>ROW()</f>
        <v>1123</v>
      </c>
      <c r="L1123">
        <f>B1123/C1123</f>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s="2">
        <f t="shared" si="17"/>
        <v>228.12900764288432</v>
      </c>
      <c r="K1124">
        <f>ROW()</f>
        <v>1124</v>
      </c>
      <c r="L1124">
        <f>B1124/C1124</f>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s="2">
        <f t="shared" si="17"/>
        <v>235.16147999809016</v>
      </c>
      <c r="K1125">
        <f>ROW()</f>
        <v>1125</v>
      </c>
      <c r="L1125">
        <f>B1125/C1125</f>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s="2">
        <f t="shared" si="17"/>
        <v>232.31631564683155</v>
      </c>
      <c r="K1126">
        <f>ROW()</f>
        <v>1126</v>
      </c>
      <c r="L1126">
        <f>B1126/C1126</f>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s="2">
        <f t="shared" si="17"/>
        <v>227.24767286367319</v>
      </c>
      <c r="K1127">
        <f>ROW()</f>
        <v>1127</v>
      </c>
      <c r="L1127">
        <f>B1127/C1127</f>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s="2">
        <f t="shared" si="17"/>
        <v>236.72173043224922</v>
      </c>
      <c r="K1128">
        <f>ROW()</f>
        <v>1128</v>
      </c>
      <c r="L1128">
        <f>B1128/C1128</f>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s="2">
        <f t="shared" si="17"/>
        <v>233.53563461754518</v>
      </c>
      <c r="K1129">
        <f>ROW()</f>
        <v>1129</v>
      </c>
      <c r="L1129">
        <f>B1129/C1129</f>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s="2">
        <f t="shared" si="17"/>
        <v>233.97037175150115</v>
      </c>
      <c r="K1130">
        <f>ROW()</f>
        <v>1130</v>
      </c>
      <c r="L1130">
        <f>B1130/C1130</f>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s="2">
        <f t="shared" si="17"/>
        <v>234.71077717796226</v>
      </c>
      <c r="K1131">
        <f>ROW()</f>
        <v>1131</v>
      </c>
      <c r="L1131">
        <f>B1131/C1131</f>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s="2">
        <f t="shared" si="17"/>
        <v>242.05520781102192</v>
      </c>
      <c r="K1132">
        <f>ROW()</f>
        <v>1132</v>
      </c>
      <c r="L1132">
        <f>B1132/C1132</f>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s="2">
        <f t="shared" si="17"/>
        <v>237.87411351038676</v>
      </c>
      <c r="K1133">
        <f>ROW()</f>
        <v>1133</v>
      </c>
      <c r="L1133">
        <f>B1133/C1133</f>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s="2">
        <f t="shared" si="17"/>
        <v>245.48010686108705</v>
      </c>
      <c r="K1134">
        <f>ROW()</f>
        <v>1134</v>
      </c>
      <c r="L1134">
        <f>B1134/C1134</f>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s="2">
        <f t="shared" si="17"/>
        <v>237.26342783889581</v>
      </c>
      <c r="K1135">
        <f>ROW()</f>
        <v>1135</v>
      </c>
      <c r="L1135">
        <f>B1135/C1135</f>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s="2">
        <f t="shared" si="17"/>
        <v>234.12274150581052</v>
      </c>
      <c r="K1136">
        <f>ROW()</f>
        <v>1136</v>
      </c>
      <c r="L1136">
        <f>B1136/C1136</f>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s="2">
        <f t="shared" si="17"/>
        <v>242.30718297863632</v>
      </c>
      <c r="K1137">
        <f>ROW()</f>
        <v>1137</v>
      </c>
      <c r="L1137">
        <f>B1137/C1137</f>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s="2">
        <f t="shared" si="17"/>
        <v>249.75459698798065</v>
      </c>
      <c r="K1138">
        <f>ROW()</f>
        <v>1138</v>
      </c>
      <c r="L1138">
        <f>B1138/C1138</f>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s="2">
        <f t="shared" si="17"/>
        <v>247.5677703905622</v>
      </c>
      <c r="K1139">
        <f>ROW()</f>
        <v>1139</v>
      </c>
      <c r="L1139">
        <f>B1139/C1139</f>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s="2">
        <f t="shared" si="17"/>
        <v>244.89494792728539</v>
      </c>
      <c r="K1140">
        <f>ROW()</f>
        <v>1140</v>
      </c>
      <c r="L1140">
        <f>B1140/C1140</f>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s="2">
        <f t="shared" si="17"/>
        <v>245.34456185818152</v>
      </c>
      <c r="K1141">
        <f>ROW()</f>
        <v>1141</v>
      </c>
      <c r="L1141">
        <f>B1141/C1141</f>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s="2">
        <f t="shared" si="17"/>
        <v>265.74165241173057</v>
      </c>
      <c r="K1142">
        <f>ROW()</f>
        <v>1142</v>
      </c>
      <c r="L1142">
        <f>B1142/C1142</f>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s="2">
        <f t="shared" si="17"/>
        <v>255.91615229675415</v>
      </c>
      <c r="K1143">
        <f>ROW()</f>
        <v>1143</v>
      </c>
      <c r="L1143">
        <f>B1143/C1143</f>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s="2">
        <f t="shared" si="17"/>
        <v>258.38638080087929</v>
      </c>
      <c r="K1144">
        <f>ROW()</f>
        <v>1144</v>
      </c>
      <c r="L1144">
        <f>B1144/C1144</f>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s="2">
        <f t="shared" si="17"/>
        <v>265.26043480555319</v>
      </c>
      <c r="K1145">
        <f>ROW()</f>
        <v>1145</v>
      </c>
      <c r="L1145">
        <f>B1145/C1145</f>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s="2">
        <f t="shared" si="17"/>
        <v>267.74276365782782</v>
      </c>
      <c r="K1146">
        <f>ROW()</f>
        <v>1146</v>
      </c>
      <c r="L1146">
        <f>B1146/C1146</f>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s="2">
        <f t="shared" si="17"/>
        <v>272.88885389856881</v>
      </c>
      <c r="K1147">
        <f>ROW()</f>
        <v>1147</v>
      </c>
      <c r="L1147">
        <f>B1147/C1147</f>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s="2">
        <f t="shared" si="17"/>
        <v>274.92115907348375</v>
      </c>
      <c r="K1148">
        <f>ROW()</f>
        <v>1148</v>
      </c>
      <c r="L1148">
        <f>B1148/C1148</f>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s="2">
        <f t="shared" si="17"/>
        <v>276.09065026648233</v>
      </c>
      <c r="K1149">
        <f>ROW()</f>
        <v>1149</v>
      </c>
      <c r="L1149">
        <f>B1149/C1149</f>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s="2">
        <f t="shared" si="17"/>
        <v>290.00530039426565</v>
      </c>
      <c r="K1150">
        <f>ROW()</f>
        <v>1150</v>
      </c>
      <c r="L1150">
        <f>B1150/C1150</f>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s="2">
        <f t="shared" si="17"/>
        <v>292.81238823297366</v>
      </c>
      <c r="K1151">
        <f>ROW()</f>
        <v>1151</v>
      </c>
      <c r="L1151">
        <f>B1151/C1151</f>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s="2">
        <f t="shared" si="17"/>
        <v>279.41584542538021</v>
      </c>
      <c r="K1152">
        <f>ROW()</f>
        <v>1152</v>
      </c>
      <c r="L1152">
        <f>B1152/C1152</f>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s="2">
        <f t="shared" si="17"/>
        <v>285.81904484093741</v>
      </c>
      <c r="K1153">
        <f>ROW()</f>
        <v>1153</v>
      </c>
      <c r="L1153">
        <f>B1153/C1153</f>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s="2">
        <f t="shared" si="17"/>
        <v>309.80181990595963</v>
      </c>
      <c r="K1154">
        <f>ROW()</f>
        <v>1154</v>
      </c>
      <c r="L1154">
        <f>B1154/C1154</f>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s="2">
        <f t="shared" si="17"/>
        <v>320.77491433860854</v>
      </c>
      <c r="K1155">
        <f>ROW()</f>
        <v>1155</v>
      </c>
      <c r="L1155">
        <f>B1155/C1155</f>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s="2">
        <f t="shared" si="17"/>
        <v>325.545063165741</v>
      </c>
      <c r="K1156">
        <f>ROW()</f>
        <v>1156</v>
      </c>
      <c r="L1156">
        <f>B1156/C1156</f>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s="2">
        <f t="shared" si="17"/>
        <v>316.50603354497258</v>
      </c>
      <c r="K1157">
        <f>ROW()</f>
        <v>1157</v>
      </c>
      <c r="L1157">
        <f>B1157/C1157</f>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s="2">
        <f t="shared" si="17"/>
        <v>321.29764992004363</v>
      </c>
      <c r="K1158">
        <f>ROW()</f>
        <v>1158</v>
      </c>
      <c r="L1158">
        <f>B1158/C1158</f>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s="2">
        <f t="shared" si="17"/>
        <v>342.54599677343947</v>
      </c>
      <c r="K1159">
        <f>ROW()</f>
        <v>1159</v>
      </c>
      <c r="L1159">
        <f>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s="2">
        <f t="shared" si="17"/>
        <v>347.1749865297167</v>
      </c>
      <c r="K1160">
        <f>ROW()</f>
        <v>1160</v>
      </c>
      <c r="L1160">
        <f>B1160/C1160</f>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s="2">
        <f t="shared" ref="I1161:I1224" si="18">I1160*$F1161/$F1160*(1-I$1)^($A1161-$A1160)</f>
        <v>373.82672726360738</v>
      </c>
      <c r="K1161">
        <f>ROW()</f>
        <v>1161</v>
      </c>
      <c r="L1161">
        <f>B1161/C1161</f>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s="2">
        <f t="shared" si="18"/>
        <v>383.3094119202467</v>
      </c>
      <c r="K1162">
        <f>ROW()</f>
        <v>1162</v>
      </c>
      <c r="L1162">
        <f>B1162/C1162</f>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s="2">
        <f t="shared" si="18"/>
        <v>354.8528029872258</v>
      </c>
      <c r="K1163">
        <f>ROW()</f>
        <v>1163</v>
      </c>
      <c r="L1163">
        <f>B1163/C1163</f>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s="2">
        <f t="shared" si="18"/>
        <v>360.03371334957041</v>
      </c>
      <c r="K1164">
        <f>ROW()</f>
        <v>1164</v>
      </c>
      <c r="L1164">
        <f>B1164/C1164</f>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s="2">
        <f t="shared" si="18"/>
        <v>366.6508710747018</v>
      </c>
      <c r="K1165">
        <f>ROW()</f>
        <v>1165</v>
      </c>
      <c r="L1165">
        <f>B1165/C1165</f>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s="2">
        <f t="shared" si="18"/>
        <v>368.23701198241821</v>
      </c>
      <c r="K1166">
        <f>ROW()</f>
        <v>1166</v>
      </c>
      <c r="L1166">
        <f>B1166/C1166</f>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s="2">
        <f t="shared" si="18"/>
        <v>364.03010029553434</v>
      </c>
      <c r="K1167">
        <f>ROW()</f>
        <v>1167</v>
      </c>
      <c r="L1167">
        <f>B1167/C1167</f>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s="2">
        <f t="shared" si="18"/>
        <v>351.76784805333898</v>
      </c>
      <c r="K1168">
        <f>ROW()</f>
        <v>1168</v>
      </c>
      <c r="L1168">
        <f>B1168/C1168</f>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s="2">
        <f t="shared" si="18"/>
        <v>372.49613857978107</v>
      </c>
      <c r="K1169">
        <f>ROW()</f>
        <v>1169</v>
      </c>
      <c r="L1169">
        <f>B1169/C1169</f>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s="2">
        <f t="shared" si="18"/>
        <v>390.10588433461999</v>
      </c>
      <c r="K1170">
        <f>ROW()</f>
        <v>1170</v>
      </c>
      <c r="L1170">
        <f>B1170/C1170</f>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s="2">
        <f t="shared" si="18"/>
        <v>390.3352416751124</v>
      </c>
      <c r="K1171">
        <f>ROW()</f>
        <v>1171</v>
      </c>
      <c r="L1171">
        <f>B1171/C1171</f>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s="2">
        <f t="shared" si="18"/>
        <v>392.01035103858936</v>
      </c>
      <c r="K1172">
        <f>ROW()</f>
        <v>1172</v>
      </c>
      <c r="L1172">
        <f>B1172/C1172</f>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s="2">
        <f t="shared" si="18"/>
        <v>398.51728043966631</v>
      </c>
      <c r="K1173">
        <f>ROW()</f>
        <v>1173</v>
      </c>
      <c r="L1173">
        <f>B1173/C1173</f>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s="2">
        <f t="shared" si="18"/>
        <v>409.86176491376199</v>
      </c>
      <c r="K1174">
        <f>ROW()</f>
        <v>1174</v>
      </c>
      <c r="L1174">
        <f>B1174/C1174</f>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s="2">
        <f t="shared" si="18"/>
        <v>399.51732133414384</v>
      </c>
      <c r="K1175">
        <f>ROW()</f>
        <v>1175</v>
      </c>
      <c r="L1175">
        <f>B1175/C1175</f>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s="2">
        <f t="shared" si="18"/>
        <v>413.49068900684654</v>
      </c>
      <c r="K1176">
        <f>ROW()</f>
        <v>1176</v>
      </c>
      <c r="L1176">
        <f>B1176/C1176</f>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s="2">
        <f t="shared" si="18"/>
        <v>424.0657380530705</v>
      </c>
      <c r="K1177">
        <f>ROW()</f>
        <v>1177</v>
      </c>
      <c r="L1177">
        <f>B1177/C1177</f>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s="2">
        <f t="shared" si="18"/>
        <v>431.7888715166406</v>
      </c>
      <c r="K1178">
        <f>ROW()</f>
        <v>1178</v>
      </c>
      <c r="L1178">
        <f>B1178/C1178</f>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s="2">
        <f t="shared" si="18"/>
        <v>459.97652340920712</v>
      </c>
      <c r="K1179">
        <f>ROW()</f>
        <v>1179</v>
      </c>
      <c r="L1179">
        <f>B1179/C1179</f>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s="2">
        <f t="shared" si="18"/>
        <v>482.63585093950149</v>
      </c>
      <c r="K1180">
        <f>ROW()</f>
        <v>1180</v>
      </c>
      <c r="L1180">
        <f>B1180/C1180</f>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s="2">
        <f t="shared" si="18"/>
        <v>469.05686459129595</v>
      </c>
      <c r="K1181">
        <f>ROW()</f>
        <v>1181</v>
      </c>
      <c r="L1181">
        <f>B1181/C1181</f>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s="2">
        <f t="shared" si="18"/>
        <v>448.02609444070703</v>
      </c>
      <c r="K1182">
        <f>ROW()</f>
        <v>1182</v>
      </c>
      <c r="L1182">
        <f>B1182/C1182</f>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s="2">
        <f t="shared" si="18"/>
        <v>438.50768886873408</v>
      </c>
      <c r="K1183">
        <f>ROW()</f>
        <v>1183</v>
      </c>
      <c r="L1183">
        <f>B1183/C1183</f>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s="2">
        <f t="shared" si="18"/>
        <v>423.9772140439818</v>
      </c>
      <c r="K1184">
        <f>ROW()</f>
        <v>1184</v>
      </c>
      <c r="L1184">
        <f>B1184/C1184</f>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s="2">
        <f t="shared" si="18"/>
        <v>423.55031443791256</v>
      </c>
      <c r="K1185">
        <f>ROW()</f>
        <v>1185</v>
      </c>
      <c r="L1185">
        <f>B1185/C1185</f>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s="2">
        <f t="shared" si="18"/>
        <v>468.1517819558556</v>
      </c>
      <c r="K1186">
        <f>ROW()</f>
        <v>1186</v>
      </c>
      <c r="L1186">
        <f>B1186/C1186</f>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s="2">
        <f t="shared" si="18"/>
        <v>462.92322841060587</v>
      </c>
      <c r="K1187">
        <f>ROW()</f>
        <v>1187</v>
      </c>
      <c r="L1187">
        <f>B1187/C1187</f>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s="2">
        <f t="shared" si="18"/>
        <v>460.24795088135107</v>
      </c>
      <c r="K1188">
        <f>ROW()</f>
        <v>1188</v>
      </c>
      <c r="L1188">
        <f>B1188/C1188</f>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s="2">
        <f t="shared" si="18"/>
        <v>475.81301228633879</v>
      </c>
      <c r="K1189">
        <f>ROW()</f>
        <v>1189</v>
      </c>
      <c r="L1189">
        <f>B1189/C1189</f>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s="2">
        <f t="shared" si="18"/>
        <v>472.81197696564465</v>
      </c>
      <c r="K1190">
        <f>ROW()</f>
        <v>1190</v>
      </c>
      <c r="L1190">
        <f>B1190/C1190</f>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s="2">
        <f t="shared" si="18"/>
        <v>469.89936245225545</v>
      </c>
      <c r="K1191">
        <f>ROW()</f>
        <v>1191</v>
      </c>
      <c r="L1191">
        <f>B1191/C1191</f>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s="2">
        <f t="shared" si="18"/>
        <v>481.95902817722776</v>
      </c>
      <c r="K1192">
        <f>ROW()</f>
        <v>1192</v>
      </c>
      <c r="L1192">
        <f>B1192/C1192</f>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s="2">
        <f t="shared" si="18"/>
        <v>476.56296463481601</v>
      </c>
      <c r="K1193">
        <f>ROW()</f>
        <v>1193</v>
      </c>
      <c r="L1193">
        <f>B1193/C1193</f>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s="2">
        <f t="shared" si="18"/>
        <v>482.63991029255004</v>
      </c>
      <c r="K1194">
        <f>ROW()</f>
        <v>1194</v>
      </c>
      <c r="L1194">
        <f>B1194/C1194</f>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s="2">
        <f t="shared" si="18"/>
        <v>476.54877880462476</v>
      </c>
      <c r="K1195">
        <f>ROW()</f>
        <v>1195</v>
      </c>
      <c r="L1195">
        <f>B1195/C1195</f>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s="2">
        <f t="shared" si="18"/>
        <v>473.63176647098504</v>
      </c>
      <c r="K1196">
        <f>ROW()</f>
        <v>1196</v>
      </c>
      <c r="L1196">
        <f>B1196/C1196</f>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s="2">
        <f t="shared" si="18"/>
        <v>460.2910340573157</v>
      </c>
      <c r="K1197">
        <f>ROW()</f>
        <v>1197</v>
      </c>
      <c r="L1197">
        <f>B1197/C1197</f>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s="2">
        <f t="shared" si="18"/>
        <v>447.34907022702873</v>
      </c>
      <c r="K1198">
        <f>ROW()</f>
        <v>1198</v>
      </c>
      <c r="L1198">
        <f>B1198/C1198</f>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s="2">
        <f t="shared" si="18"/>
        <v>440.03465315390793</v>
      </c>
      <c r="K1199">
        <f>ROW()</f>
        <v>1199</v>
      </c>
      <c r="L1199">
        <f>B1199/C1199</f>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s="2">
        <f t="shared" si="18"/>
        <v>427.75936511978682</v>
      </c>
      <c r="K1200">
        <f>ROW()</f>
        <v>1200</v>
      </c>
      <c r="L1200">
        <f>B1200/C1200</f>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s="2">
        <f t="shared" si="18"/>
        <v>428.97837287381907</v>
      </c>
      <c r="K1201">
        <f>ROW()</f>
        <v>1201</v>
      </c>
      <c r="L1201">
        <f>B1201/C1201</f>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s="2">
        <f t="shared" si="18"/>
        <v>433.47399432769618</v>
      </c>
      <c r="K1202">
        <f>ROW()</f>
        <v>1202</v>
      </c>
      <c r="L1202">
        <f>B1202/C1202</f>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s="2">
        <f t="shared" si="18"/>
        <v>433.7519122265897</v>
      </c>
      <c r="K1203">
        <f>ROW()</f>
        <v>1203</v>
      </c>
      <c r="L1203">
        <f>B1203/C1203</f>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s="2">
        <f t="shared" si="18"/>
        <v>434.35960129028558</v>
      </c>
      <c r="K1204">
        <f>ROW()</f>
        <v>1204</v>
      </c>
      <c r="L1204">
        <f>B1204/C1204</f>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s="2">
        <f t="shared" si="18"/>
        <v>439.66089632600966</v>
      </c>
      <c r="K1205">
        <f>ROW()</f>
        <v>1205</v>
      </c>
      <c r="L1205">
        <f>B1205/C1205</f>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s="2">
        <f t="shared" si="18"/>
        <v>427.17309610311588</v>
      </c>
      <c r="K1206">
        <f>ROW()</f>
        <v>1206</v>
      </c>
      <c r="L1206">
        <f>B1206/C1206</f>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s="2">
        <f t="shared" si="18"/>
        <v>406.09202613161227</v>
      </c>
      <c r="K1207">
        <f>ROW()</f>
        <v>1207</v>
      </c>
      <c r="L1207">
        <f>B1207/C1207</f>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s="2">
        <f t="shared" si="18"/>
        <v>384.11207242572362</v>
      </c>
      <c r="K1208">
        <f>ROW()</f>
        <v>1208</v>
      </c>
      <c r="L1208">
        <f>B1208/C1208</f>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s="2">
        <f t="shared" si="18"/>
        <v>382.87910147550133</v>
      </c>
      <c r="K1209">
        <f>ROW()</f>
        <v>1209</v>
      </c>
      <c r="L1209">
        <f>B1209/C1209</f>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s="2">
        <f t="shared" si="18"/>
        <v>384.35557146724813</v>
      </c>
      <c r="K1210">
        <f>ROW()</f>
        <v>1210</v>
      </c>
      <c r="L1210">
        <f>B1210/C1210</f>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s="2">
        <f t="shared" si="18"/>
        <v>400.98896721963109</v>
      </c>
      <c r="K1211">
        <f>ROW()</f>
        <v>1211</v>
      </c>
      <c r="L1211">
        <f>B1211/C1211</f>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s="2">
        <f t="shared" si="18"/>
        <v>397.79277570629318</v>
      </c>
      <c r="K1212">
        <f>ROW()</f>
        <v>1212</v>
      </c>
      <c r="L1212">
        <f>B1212/C1212</f>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s="2">
        <f t="shared" si="18"/>
        <v>399.44737993654172</v>
      </c>
      <c r="K1213">
        <f>ROW()</f>
        <v>1213</v>
      </c>
      <c r="L1213">
        <f>B1213/C1213</f>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s="2">
        <f t="shared" si="18"/>
        <v>413.65344885523302</v>
      </c>
      <c r="K1214">
        <f>ROW()</f>
        <v>1214</v>
      </c>
      <c r="L1214">
        <f>B1214/C1214</f>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s="2">
        <f t="shared" si="18"/>
        <v>414.42326863077182</v>
      </c>
      <c r="K1215">
        <f>ROW()</f>
        <v>1215</v>
      </c>
      <c r="L1215">
        <f>B1215/C1215</f>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s="2">
        <f t="shared" si="18"/>
        <v>430.10774618488136</v>
      </c>
      <c r="K1216">
        <f>ROW()</f>
        <v>1216</v>
      </c>
      <c r="L1216">
        <f>B1216/C1216</f>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s="2">
        <f t="shared" si="18"/>
        <v>429.58117232076205</v>
      </c>
      <c r="K1217">
        <f>ROW()</f>
        <v>1217</v>
      </c>
      <c r="L1217">
        <f>B1217/C1217</f>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s="2">
        <f t="shared" si="18"/>
        <v>433.52026781477298</v>
      </c>
      <c r="K1218">
        <f>ROW()</f>
        <v>1218</v>
      </c>
      <c r="L1218">
        <f>B1218/C1218</f>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s="2">
        <f t="shared" si="18"/>
        <v>459.65291038298511</v>
      </c>
      <c r="K1219">
        <f>ROW()</f>
        <v>1219</v>
      </c>
      <c r="L1219">
        <f>B1219/C1219</f>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s="2">
        <f t="shared" si="18"/>
        <v>434.31710594967296</v>
      </c>
      <c r="K1220">
        <f>ROW()</f>
        <v>1220</v>
      </c>
      <c r="L1220">
        <f>B1220/C1220</f>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s="2">
        <f t="shared" si="18"/>
        <v>439.20380766114158</v>
      </c>
      <c r="K1221">
        <f>ROW()</f>
        <v>1221</v>
      </c>
      <c r="L1221">
        <f>B1221/C1221</f>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s="2">
        <f t="shared" si="18"/>
        <v>437.53732586976565</v>
      </c>
      <c r="K1222">
        <f>ROW()</f>
        <v>1222</v>
      </c>
      <c r="L1222">
        <f>B1222/C1222</f>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s="2">
        <f t="shared" si="18"/>
        <v>431.96643102695202</v>
      </c>
      <c r="K1223">
        <f>ROW()</f>
        <v>1223</v>
      </c>
      <c r="L1223">
        <f>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s="2">
        <f t="shared" si="18"/>
        <v>416.64168306963825</v>
      </c>
      <c r="K1224">
        <f>ROW()</f>
        <v>1224</v>
      </c>
      <c r="L1224">
        <f>B1224/C1224</f>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s="2">
        <f t="shared" ref="I1225:I1288" si="19">I1224*$F1225/$F1224*(1-I$1)^($A1225-$A1224)</f>
        <v>406.90623928678593</v>
      </c>
      <c r="K1225">
        <f>ROW()</f>
        <v>1225</v>
      </c>
      <c r="L1225">
        <f>B1225/C1225</f>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s="2">
        <f t="shared" si="19"/>
        <v>400.15412554727544</v>
      </c>
      <c r="J1226">
        <f>VLOOKUP(A1226,'VXZ-IV'!A$1:C$4500,3,0)</f>
        <v>400</v>
      </c>
      <c r="K1226">
        <f>ROW()</f>
        <v>1226</v>
      </c>
      <c r="L1226">
        <f>B1226/C1226</f>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s="2">
        <f t="shared" si="19"/>
        <v>413.46356244405592</v>
      </c>
      <c r="J1227">
        <f>VLOOKUP(A1227,'VXZ-IV'!A$1:C$4500,3,0)</f>
        <v>413.32</v>
      </c>
      <c r="K1227">
        <f>ROW()</f>
        <v>1227</v>
      </c>
      <c r="L1227">
        <f>B1227/C1227</f>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s="2">
        <f t="shared" si="19"/>
        <v>419.01023580489277</v>
      </c>
      <c r="J1228">
        <f>VLOOKUP(A1228,'VXZ-IV'!A$1:C$4500,3,0)</f>
        <v>418.84</v>
      </c>
      <c r="K1228">
        <f>ROW()</f>
        <v>1228</v>
      </c>
      <c r="L1228">
        <f>B1228/C1228</f>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s="2">
        <f t="shared" si="19"/>
        <v>415.56201821415885</v>
      </c>
      <c r="J1229">
        <f>VLOOKUP(A1229,'VXZ-IV'!A$1:C$4500,3,0)</f>
        <v>415.4</v>
      </c>
      <c r="K1229">
        <f>ROW()</f>
        <v>1229</v>
      </c>
      <c r="L1229">
        <f>B1229/C1229</f>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s="2">
        <f t="shared" si="19"/>
        <v>410.64394695654846</v>
      </c>
      <c r="J1230">
        <f>VLOOKUP(A1230,'VXZ-IV'!A$1:C$4500,3,0)</f>
        <v>410.48</v>
      </c>
      <c r="K1230">
        <f>ROW()</f>
        <v>1230</v>
      </c>
      <c r="L1230">
        <f>B1230/C1230</f>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s="2">
        <f t="shared" si="19"/>
        <v>407.5076545271354</v>
      </c>
      <c r="J1231">
        <f>VLOOKUP(A1231,'VXZ-IV'!A$1:C$4500,3,0)</f>
        <v>407.36</v>
      </c>
      <c r="K1231">
        <f>ROW()</f>
        <v>1231</v>
      </c>
      <c r="L1231">
        <f>B1231/C1231</f>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s="2">
        <f t="shared" si="19"/>
        <v>403.9978263741927</v>
      </c>
      <c r="J1232">
        <f>VLOOKUP(A1232,'VXZ-IV'!A$1:C$4500,3,0)</f>
        <v>403.84</v>
      </c>
      <c r="K1232">
        <f>ROW()</f>
        <v>1232</v>
      </c>
      <c r="L1232">
        <f>B1232/C1232</f>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s="2">
        <f t="shared" si="19"/>
        <v>405.9161625428838</v>
      </c>
      <c r="J1233">
        <f>VLOOKUP(A1233,'VXZ-IV'!A$1:C$4500,3,0)</f>
        <v>405.76</v>
      </c>
      <c r="K1233">
        <f>ROW()</f>
        <v>1233</v>
      </c>
      <c r="L1233">
        <f>B1233/C1233</f>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s="2">
        <f t="shared" si="19"/>
        <v>414.51142903776696</v>
      </c>
      <c r="J1234">
        <f>VLOOKUP(A1234,'VXZ-IV'!A$1:C$4500,3,0)</f>
        <v>414.36</v>
      </c>
      <c r="K1234">
        <f>ROW()</f>
        <v>1234</v>
      </c>
      <c r="L1234">
        <f>B1234/C1234</f>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s="2">
        <f t="shared" si="19"/>
        <v>412.60180062679996</v>
      </c>
      <c r="J1235">
        <f>VLOOKUP(A1235,'VXZ-IV'!A$1:C$4500,3,0)</f>
        <v>412.44</v>
      </c>
      <c r="K1235">
        <f>ROW()</f>
        <v>1235</v>
      </c>
      <c r="L1235">
        <f>B1235/C1235</f>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s="2">
        <f t="shared" si="19"/>
        <v>408.94887724640017</v>
      </c>
      <c r="J1236">
        <f>VLOOKUP(A1236,'VXZ-IV'!A$1:C$4500,3,0)</f>
        <v>408.8</v>
      </c>
      <c r="K1236">
        <f>ROW()</f>
        <v>1236</v>
      </c>
      <c r="L1236">
        <f>B1236/C1236</f>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s="2">
        <f t="shared" si="19"/>
        <v>411.35680325355327</v>
      </c>
      <c r="J1237">
        <f>VLOOKUP(A1237,'VXZ-IV'!A$1:C$4500,3,0)</f>
        <v>411.2</v>
      </c>
      <c r="K1237">
        <f>ROW()</f>
        <v>1237</v>
      </c>
      <c r="L1237">
        <f>B1237/C1237</f>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s="2">
        <f t="shared" si="19"/>
        <v>421.91888168839853</v>
      </c>
      <c r="J1238">
        <f>VLOOKUP(A1238,'VXZ-IV'!A$1:C$4500,3,0)</f>
        <v>421.76</v>
      </c>
      <c r="K1238">
        <f>ROW()</f>
        <v>1238</v>
      </c>
      <c r="L1238">
        <f>B1238/C1238</f>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s="2">
        <f t="shared" si="19"/>
        <v>422.82443598499549</v>
      </c>
      <c r="J1239">
        <f>VLOOKUP(A1239,'VXZ-IV'!A$1:C$4500,3,0)</f>
        <v>422.68</v>
      </c>
      <c r="K1239">
        <f>ROW()</f>
        <v>1239</v>
      </c>
      <c r="L1239">
        <f>B1239/C1239</f>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s="2">
        <f t="shared" si="19"/>
        <v>426.86223018793697</v>
      </c>
      <c r="J1240">
        <f>VLOOKUP(A1240,'VXZ-IV'!A$1:C$4500,3,0)</f>
        <v>426.68</v>
      </c>
      <c r="K1240">
        <f>ROW()</f>
        <v>1240</v>
      </c>
      <c r="L1240">
        <f>B1240/C1240</f>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s="2">
        <f t="shared" si="19"/>
        <v>437.21766212344409</v>
      </c>
      <c r="J1241">
        <f>VLOOKUP(A1241,'VXZ-IV'!A$1:C$4500,3,0)</f>
        <v>437.04</v>
      </c>
      <c r="K1241">
        <f>ROW()</f>
        <v>1241</v>
      </c>
      <c r="L1241">
        <f>B1241/C1241</f>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s="2">
        <f t="shared" si="19"/>
        <v>445.88782281871016</v>
      </c>
      <c r="J1242">
        <f>VLOOKUP(A1242,'VXZ-IV'!A$1:C$4500,3,0)</f>
        <v>445.72</v>
      </c>
      <c r="K1242">
        <f>ROW()</f>
        <v>1242</v>
      </c>
      <c r="L1242">
        <f>B1242/C1242</f>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s="2">
        <f t="shared" si="19"/>
        <v>429.06273248647278</v>
      </c>
      <c r="J1243">
        <f>VLOOKUP(A1243,'VXZ-IV'!A$1:C$4500,3,0)</f>
        <v>428.88</v>
      </c>
      <c r="K1243">
        <f>ROW()</f>
        <v>1243</v>
      </c>
      <c r="L1243">
        <f>B1243/C1243</f>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s="2">
        <f t="shared" si="19"/>
        <v>430.4311599613161</v>
      </c>
      <c r="J1244">
        <f>VLOOKUP(A1244,'VXZ-IV'!A$1:C$4500,3,0)</f>
        <v>430.28</v>
      </c>
      <c r="K1244">
        <f>ROW()</f>
        <v>1244</v>
      </c>
      <c r="L1244">
        <f>B1244/C1244</f>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s="2">
        <f t="shared" si="19"/>
        <v>437.49055961394185</v>
      </c>
      <c r="J1245">
        <f>VLOOKUP(A1245,'VXZ-IV'!A$1:C$4500,3,0)</f>
        <v>437.32</v>
      </c>
      <c r="K1245">
        <f>ROW()</f>
        <v>1245</v>
      </c>
      <c r="L1245">
        <f>B1245/C1245</f>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s="2">
        <f t="shared" si="19"/>
        <v>440.6520924129652</v>
      </c>
      <c r="J1246">
        <f>VLOOKUP(A1246,'VXZ-IV'!A$1:C$4500,3,0)</f>
        <v>440.48</v>
      </c>
      <c r="K1246">
        <f>ROW()</f>
        <v>1246</v>
      </c>
      <c r="L1246">
        <f>B1246/C1246</f>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s="2">
        <f t="shared" si="19"/>
        <v>449.8962523450063</v>
      </c>
      <c r="J1247">
        <f>VLOOKUP(A1247,'VXZ-IV'!A$1:C$4500,3,0)</f>
        <v>449.72</v>
      </c>
      <c r="K1247">
        <f>ROW()</f>
        <v>1247</v>
      </c>
      <c r="L1247">
        <f>B1247/C1247</f>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s="2">
        <f t="shared" si="19"/>
        <v>450.40407317039018</v>
      </c>
      <c r="J1248">
        <f>VLOOKUP(A1248,'VXZ-IV'!A$1:C$4500,3,0)</f>
        <v>450.24</v>
      </c>
      <c r="K1248">
        <f>ROW()</f>
        <v>1248</v>
      </c>
      <c r="L1248">
        <f>B1248/C1248</f>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s="2">
        <f t="shared" si="19"/>
        <v>427.46246844576416</v>
      </c>
      <c r="J1249">
        <f>VLOOKUP(A1249,'VXZ-IV'!A$1:C$4500,3,0)</f>
        <v>427.28</v>
      </c>
      <c r="K1249">
        <f>ROW()</f>
        <v>1249</v>
      </c>
      <c r="L1249">
        <f>B1249/C1249</f>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s="2">
        <f t="shared" si="19"/>
        <v>431.6776134626021</v>
      </c>
      <c r="J1250">
        <f>VLOOKUP(A1250,'VXZ-IV'!A$1:C$4500,3,0)</f>
        <v>431.52</v>
      </c>
      <c r="K1250">
        <f>ROW()</f>
        <v>1250</v>
      </c>
      <c r="L1250">
        <f>B1250/C1250</f>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s="2">
        <f t="shared" si="19"/>
        <v>432.74084368711783</v>
      </c>
      <c r="J1251">
        <f>VLOOKUP(A1251,'VXZ-IV'!A$1:C$4500,3,0)</f>
        <v>432.56</v>
      </c>
      <c r="K1251">
        <f>ROW()</f>
        <v>1251</v>
      </c>
      <c r="L1251">
        <f>B1251/C1251</f>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s="2">
        <f t="shared" si="19"/>
        <v>433.0517157545093</v>
      </c>
      <c r="J1252">
        <f>VLOOKUP(A1252,'VXZ-IV'!A$1:C$4500,3,0)</f>
        <v>432.88</v>
      </c>
      <c r="K1252">
        <f>ROW()</f>
        <v>1252</v>
      </c>
      <c r="L1252">
        <f>B1252/C1252</f>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s="2">
        <f t="shared" si="19"/>
        <v>408.75306346201063</v>
      </c>
      <c r="J1253">
        <f>VLOOKUP(A1253,'VXZ-IV'!A$1:C$4500,3,0)</f>
        <v>408.6</v>
      </c>
      <c r="K1253">
        <f>ROW()</f>
        <v>1253</v>
      </c>
      <c r="L1253">
        <f>B1253/C1253</f>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s="2">
        <f t="shared" si="19"/>
        <v>405.87874390666036</v>
      </c>
      <c r="J1254">
        <f>VLOOKUP(A1254,'VXZ-IV'!A$1:C$4500,3,0)</f>
        <v>405.72</v>
      </c>
      <c r="K1254">
        <f>ROW()</f>
        <v>1254</v>
      </c>
      <c r="L1254">
        <f>B1254/C1254</f>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s="2">
        <f t="shared" si="19"/>
        <v>402.83522673441064</v>
      </c>
      <c r="J1255">
        <f>VLOOKUP(A1255,'VXZ-IV'!A$1:C$4500,3,0)</f>
        <v>402.68</v>
      </c>
      <c r="K1255">
        <f>ROW()</f>
        <v>1255</v>
      </c>
      <c r="L1255">
        <f>B1255/C1255</f>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s="2">
        <f t="shared" si="19"/>
        <v>406.75656475074214</v>
      </c>
      <c r="J1256">
        <f>VLOOKUP(A1256,'VXZ-IV'!A$1:C$4500,3,0)</f>
        <v>406.6</v>
      </c>
      <c r="K1256">
        <f>ROW()</f>
        <v>1256</v>
      </c>
      <c r="L1256">
        <f>B1256/C1256</f>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s="2">
        <f t="shared" si="19"/>
        <v>411.63191314348012</v>
      </c>
      <c r="J1257">
        <f>VLOOKUP(A1257,'VXZ-IV'!A$1:C$4500,3,0)</f>
        <v>411.48</v>
      </c>
      <c r="K1257">
        <f>ROW()</f>
        <v>1257</v>
      </c>
      <c r="L1257">
        <f>B1257/C1257</f>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s="2">
        <f t="shared" si="19"/>
        <v>408.02208078927299</v>
      </c>
      <c r="J1258">
        <f>VLOOKUP(A1258,'VXZ-IV'!A$1:C$4500,3,0)</f>
        <v>407.88</v>
      </c>
      <c r="K1258">
        <f>ROW()</f>
        <v>1258</v>
      </c>
      <c r="L1258">
        <f>B1258/C1258</f>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s="2">
        <f t="shared" si="19"/>
        <v>411.91849395968518</v>
      </c>
      <c r="J1259">
        <f>VLOOKUP(A1259,'VXZ-IV'!A$1:C$4500,3,0)</f>
        <v>411.76</v>
      </c>
      <c r="K1259">
        <f>ROW()</f>
        <v>1259</v>
      </c>
      <c r="L1259">
        <f>B1259/C1259</f>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s="2">
        <f t="shared" si="19"/>
        <v>428.01120933906861</v>
      </c>
      <c r="J1260">
        <f>VLOOKUP(A1260,'VXZ-IV'!A$1:C$4500,3,0)</f>
        <v>427.84</v>
      </c>
      <c r="K1260">
        <f>ROW()</f>
        <v>1260</v>
      </c>
      <c r="L1260">
        <f>B1260/C1260</f>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s="2">
        <f t="shared" si="19"/>
        <v>447.41687840884538</v>
      </c>
      <c r="J1261">
        <f>VLOOKUP(A1261,'VXZ-IV'!A$1:C$4500,3,0)</f>
        <v>447.24</v>
      </c>
      <c r="K1261">
        <f>ROW()</f>
        <v>1261</v>
      </c>
      <c r="L1261">
        <f>B1261/C1261</f>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s="2">
        <f t="shared" si="19"/>
        <v>430.44620599736925</v>
      </c>
      <c r="J1262">
        <f>VLOOKUP(A1262,'VXZ-IV'!A$1:C$4500,3,0)</f>
        <v>430.28</v>
      </c>
      <c r="K1262">
        <f>ROW()</f>
        <v>1262</v>
      </c>
      <c r="L1262">
        <f>B1262/C1262</f>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s="2">
        <f t="shared" si="19"/>
        <v>435.05839373046786</v>
      </c>
      <c r="J1263">
        <f>VLOOKUP(A1263,'VXZ-IV'!A$1:C$4500,3,0)</f>
        <v>434.88</v>
      </c>
      <c r="K1263">
        <f>ROW()</f>
        <v>1263</v>
      </c>
      <c r="L1263">
        <f>B1263/C1263</f>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s="2">
        <f t="shared" si="19"/>
        <v>433.09198024557804</v>
      </c>
      <c r="J1264">
        <f>VLOOKUP(A1264,'VXZ-IV'!A$1:C$4500,3,0)</f>
        <v>432.92</v>
      </c>
      <c r="K1264">
        <f>ROW()</f>
        <v>1264</v>
      </c>
      <c r="L1264">
        <f>B1264/C1264</f>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s="2">
        <f t="shared" si="19"/>
        <v>427.37894674089699</v>
      </c>
      <c r="J1265">
        <f>VLOOKUP(A1265,'VXZ-IV'!A$1:C$4500,3,0)</f>
        <v>427.2</v>
      </c>
      <c r="K1265">
        <f>ROW()</f>
        <v>1265</v>
      </c>
      <c r="L1265">
        <f>B1265/C1265</f>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s="2">
        <f t="shared" si="19"/>
        <v>439.29625016525932</v>
      </c>
      <c r="J1266">
        <f>VLOOKUP(A1266,'VXZ-IV'!A$1:C$4500,3,0)</f>
        <v>439.12</v>
      </c>
      <c r="K1266">
        <f>ROW()</f>
        <v>1266</v>
      </c>
      <c r="L1266">
        <f>B1266/C1266</f>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s="2">
        <f t="shared" si="19"/>
        <v>453.83518602671688</v>
      </c>
      <c r="J1267">
        <f>VLOOKUP(A1267,'VXZ-IV'!A$1:C$4500,3,0)</f>
        <v>453.68</v>
      </c>
      <c r="K1267">
        <f>ROW()</f>
        <v>1267</v>
      </c>
      <c r="L1267">
        <f>B1267/C1267</f>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s="2">
        <f t="shared" si="19"/>
        <v>451.6914976013062</v>
      </c>
      <c r="J1268">
        <f>VLOOKUP(A1268,'VXZ-IV'!A$1:C$4500,3,0)</f>
        <v>451.52</v>
      </c>
      <c r="K1268">
        <f>ROW()</f>
        <v>1268</v>
      </c>
      <c r="L1268">
        <f>B1268/C1268</f>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s="2">
        <f t="shared" si="19"/>
        <v>446.41759040964632</v>
      </c>
      <c r="J1269">
        <f>VLOOKUP(A1269,'VXZ-IV'!A$1:C$4500,3,0)</f>
        <v>446.24</v>
      </c>
      <c r="K1269">
        <f>ROW()</f>
        <v>1269</v>
      </c>
      <c r="L1269">
        <f>B1269/C1269</f>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s="2">
        <f t="shared" si="19"/>
        <v>448.10372873961086</v>
      </c>
      <c r="J1270">
        <f>VLOOKUP(A1270,'VXZ-IV'!A$1:C$4500,3,0)</f>
        <v>447.92</v>
      </c>
      <c r="K1270">
        <f>ROW()</f>
        <v>1270</v>
      </c>
      <c r="L1270">
        <f>B1270/C1270</f>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s="2">
        <f t="shared" si="19"/>
        <v>445.20769360842792</v>
      </c>
      <c r="J1271">
        <f>VLOOKUP(A1271,'VXZ-IV'!A$1:C$4500,3,0)</f>
        <v>445.04</v>
      </c>
      <c r="K1271">
        <f>ROW()</f>
        <v>1271</v>
      </c>
      <c r="L1271">
        <f>B1271/C1271</f>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s="2">
        <f t="shared" si="19"/>
        <v>449.12583480717126</v>
      </c>
      <c r="J1272">
        <f>VLOOKUP(A1272,'VXZ-IV'!A$1:C$4500,3,0)</f>
        <v>448.96</v>
      </c>
      <c r="K1272">
        <f>ROW()</f>
        <v>1272</v>
      </c>
      <c r="L1272">
        <f>B1272/C1272</f>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s="2">
        <f t="shared" si="19"/>
        <v>452.69773467307311</v>
      </c>
      <c r="J1273">
        <f>VLOOKUP(A1273,'VXZ-IV'!A$1:C$4500,3,0)</f>
        <v>452.52</v>
      </c>
      <c r="K1273">
        <f>ROW()</f>
        <v>1273</v>
      </c>
      <c r="L1273">
        <f>B1273/C1273</f>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s="2">
        <f t="shared" si="19"/>
        <v>450.39919637549241</v>
      </c>
      <c r="J1274">
        <f>VLOOKUP(A1274,'VXZ-IV'!A$1:C$4500,3,0)</f>
        <v>450.24</v>
      </c>
      <c r="K1274">
        <f>ROW()</f>
        <v>1274</v>
      </c>
      <c r="L1274">
        <f>B1274/C1274</f>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s="2">
        <f t="shared" si="19"/>
        <v>439.31885950613332</v>
      </c>
      <c r="J1275">
        <f>VLOOKUP(A1275,'VXZ-IV'!A$1:C$4500,3,0)</f>
        <v>439.16</v>
      </c>
      <c r="K1275">
        <f>ROW()</f>
        <v>1275</v>
      </c>
      <c r="L1275">
        <f>B1275/C1275</f>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s="2">
        <f t="shared" si="19"/>
        <v>439.58498632952552</v>
      </c>
      <c r="J1276">
        <f>VLOOKUP(A1276,'VXZ-IV'!A$1:C$4500,3,0)</f>
        <v>439.4</v>
      </c>
      <c r="K1276">
        <f>ROW()</f>
        <v>1276</v>
      </c>
      <c r="L1276">
        <f>B1276/C1276</f>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s="2">
        <f t="shared" si="19"/>
        <v>440.83413530585568</v>
      </c>
      <c r="J1277">
        <f>VLOOKUP(A1277,'VXZ-IV'!A$1:C$4500,3,0)</f>
        <v>440.68</v>
      </c>
      <c r="K1277">
        <f>ROW()</f>
        <v>1277</v>
      </c>
      <c r="L1277">
        <f>B1277/C1277</f>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s="2">
        <f t="shared" si="19"/>
        <v>437.22006432319534</v>
      </c>
      <c r="J1278">
        <f>VLOOKUP(A1278,'VXZ-IV'!A$1:C$4500,3,0)</f>
        <v>437.04</v>
      </c>
      <c r="K1278">
        <f>ROW()</f>
        <v>1278</v>
      </c>
      <c r="L1278">
        <f>B1278/C1278</f>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s="2">
        <f t="shared" si="19"/>
        <v>426.0499518001044</v>
      </c>
      <c r="J1279">
        <f>VLOOKUP(A1279,'VXZ-IV'!A$1:C$4500,3,0)</f>
        <v>425.88</v>
      </c>
      <c r="K1279">
        <f>ROW()</f>
        <v>1279</v>
      </c>
      <c r="L1279">
        <f>B1279/C1279</f>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s="2">
        <f t="shared" si="19"/>
        <v>417.80903957994764</v>
      </c>
      <c r="J1280">
        <f>VLOOKUP(A1280,'VXZ-IV'!A$1:C$4500,3,0)</f>
        <v>417.64</v>
      </c>
      <c r="K1280">
        <f>ROW()</f>
        <v>1280</v>
      </c>
      <c r="L1280">
        <f>B1280/C1280</f>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s="2">
        <f t="shared" si="19"/>
        <v>431.94184424441062</v>
      </c>
      <c r="J1281">
        <f>VLOOKUP(A1281,'VXZ-IV'!A$1:C$4500,3,0)</f>
        <v>431.76</v>
      </c>
      <c r="K1281">
        <f>ROW()</f>
        <v>1281</v>
      </c>
      <c r="L1281">
        <f>B1281/C1281</f>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s="2">
        <f t="shared" si="19"/>
        <v>423.97852493981463</v>
      </c>
      <c r="J1282">
        <f>VLOOKUP(A1282,'VXZ-IV'!A$1:C$4500,3,0)</f>
        <v>423.8</v>
      </c>
      <c r="K1282">
        <f>ROW()</f>
        <v>1282</v>
      </c>
      <c r="L1282">
        <f>B1282/C1282</f>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s="2">
        <f t="shared" si="19"/>
        <v>428.41500107581464</v>
      </c>
      <c r="J1283">
        <f>VLOOKUP(A1283,'VXZ-IV'!A$1:C$4500,3,0)</f>
        <v>428.24</v>
      </c>
      <c r="K1283">
        <f>ROW()</f>
        <v>1283</v>
      </c>
      <c r="L1283">
        <f>B1283/C1283</f>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s="2">
        <f t="shared" si="19"/>
        <v>421.89260860049581</v>
      </c>
      <c r="J1284">
        <f>VLOOKUP(A1284,'VXZ-IV'!A$1:C$4500,3,0)</f>
        <v>421.72</v>
      </c>
      <c r="K1284">
        <f>ROW()</f>
        <v>1284</v>
      </c>
      <c r="L1284">
        <f>B1284/C1284</f>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s="2">
        <f t="shared" si="19"/>
        <v>424.81817528695495</v>
      </c>
      <c r="J1285">
        <f>VLOOKUP(A1285,'VXZ-IV'!A$1:C$4500,3,0)</f>
        <v>424.64</v>
      </c>
      <c r="K1285">
        <f>ROW()</f>
        <v>1285</v>
      </c>
      <c r="L1285">
        <f>B1285/C1285</f>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s="2">
        <f t="shared" si="19"/>
        <v>432.84346134906286</v>
      </c>
      <c r="J1286">
        <f>VLOOKUP(A1286,'VXZ-IV'!A$1:C$4500,3,0)</f>
        <v>432.68</v>
      </c>
      <c r="K1286">
        <f>ROW()</f>
        <v>1286</v>
      </c>
      <c r="L1286">
        <f>B1286/C1286</f>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s="2">
        <f t="shared" si="19"/>
        <v>428.47691554241641</v>
      </c>
      <c r="J1287">
        <f>VLOOKUP(A1287,'VXZ-IV'!A$1:C$4500,3,0)</f>
        <v>428.32</v>
      </c>
      <c r="K1287">
        <f>ROW()</f>
        <v>1287</v>
      </c>
      <c r="L1287">
        <f>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s="2">
        <f t="shared" si="19"/>
        <v>418.42768041278896</v>
      </c>
      <c r="J1288">
        <f>VLOOKUP(A1288,'VXZ-IV'!A$1:C$4500,3,0)</f>
        <v>418.28</v>
      </c>
      <c r="K1288">
        <f>ROW()</f>
        <v>1288</v>
      </c>
      <c r="L1288">
        <f>B1288/C1288</f>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s="2">
        <f t="shared" ref="I1289:I1352" si="20">I1288*$F1289/$F1288*(1-I$1)^($A1289-$A1288)</f>
        <v>418.90588050283958</v>
      </c>
      <c r="J1289">
        <f>VLOOKUP(A1289,'VXZ-IV'!A$1:C$4500,3,0)</f>
        <v>418.76</v>
      </c>
      <c r="K1289">
        <f>ROW()</f>
        <v>1289</v>
      </c>
      <c r="L1289">
        <f>B1289/C1289</f>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s="2">
        <f t="shared" si="20"/>
        <v>411.95939300160074</v>
      </c>
      <c r="J1290">
        <f>VLOOKUP(A1290,'VXZ-IV'!A$1:C$4500,3,0)</f>
        <v>411.8</v>
      </c>
      <c r="K1290">
        <f>ROW()</f>
        <v>1290</v>
      </c>
      <c r="L1290">
        <f>B1290/C1290</f>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s="2">
        <f t="shared" si="20"/>
        <v>396.64258870386033</v>
      </c>
      <c r="J1291">
        <f>VLOOKUP(A1291,'VXZ-IV'!A$1:C$4500,3,0)</f>
        <v>396.48</v>
      </c>
      <c r="K1291">
        <f>ROW()</f>
        <v>1291</v>
      </c>
      <c r="L1291">
        <f>B1291/C1291</f>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s="2">
        <f t="shared" si="20"/>
        <v>398.83367305675972</v>
      </c>
      <c r="J1292">
        <f>VLOOKUP(A1292,'VXZ-IV'!A$1:C$4500,3,0)</f>
        <v>398.68</v>
      </c>
      <c r="K1292">
        <f>ROW()</f>
        <v>1292</v>
      </c>
      <c r="L1292">
        <f>B1292/C1292</f>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s="2">
        <f t="shared" si="20"/>
        <v>386.9203417303786</v>
      </c>
      <c r="J1293">
        <f>VLOOKUP(A1293,'VXZ-IV'!A$1:C$4500,3,0)</f>
        <v>386.76</v>
      </c>
      <c r="K1293">
        <f>ROW()</f>
        <v>1293</v>
      </c>
      <c r="L1293">
        <f>B1293/C1293</f>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s="2">
        <f t="shared" si="20"/>
        <v>389.83429626634256</v>
      </c>
      <c r="J1294">
        <f>VLOOKUP(A1294,'VXZ-IV'!A$1:C$4500,3,0)</f>
        <v>389.68</v>
      </c>
      <c r="K1294">
        <f>ROW()</f>
        <v>1294</v>
      </c>
      <c r="L1294">
        <f>B1294/C1294</f>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s="2">
        <f t="shared" si="20"/>
        <v>379.89128804841687</v>
      </c>
      <c r="J1295">
        <f>VLOOKUP(A1295,'VXZ-IV'!A$1:C$4500,3,0)</f>
        <v>379.76</v>
      </c>
      <c r="K1295">
        <f>ROW()</f>
        <v>1295</v>
      </c>
      <c r="L1295">
        <f>B1295/C1295</f>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s="2">
        <f t="shared" si="20"/>
        <v>381.17036915411285</v>
      </c>
      <c r="J1296">
        <f>VLOOKUP(A1296,'VXZ-IV'!A$1:C$4500,3,0)</f>
        <v>381.04</v>
      </c>
      <c r="K1296">
        <f>ROW()</f>
        <v>1296</v>
      </c>
      <c r="L1296">
        <f>B1296/C1296</f>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s="2">
        <f t="shared" si="20"/>
        <v>381.21633422276687</v>
      </c>
      <c r="J1297">
        <f>VLOOKUP(A1297,'VXZ-IV'!A$1:C$4500,3,0)</f>
        <v>381.08</v>
      </c>
      <c r="K1297">
        <f>ROW()</f>
        <v>1297</v>
      </c>
      <c r="L1297">
        <f>B1297/C1297</f>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s="2">
        <f t="shared" si="20"/>
        <v>387.06500721590533</v>
      </c>
      <c r="J1298">
        <f>VLOOKUP(A1298,'VXZ-IV'!A$1:C$4500,3,0)</f>
        <v>386.92</v>
      </c>
      <c r="K1298">
        <f>ROW()</f>
        <v>1298</v>
      </c>
      <c r="L1298">
        <f>B1298/C1298</f>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s="2">
        <f t="shared" si="20"/>
        <v>375.27656038427085</v>
      </c>
      <c r="J1299">
        <f>VLOOKUP(A1299,'VXZ-IV'!A$1:C$4500,3,0)</f>
        <v>375.12</v>
      </c>
      <c r="K1299">
        <f>ROW()</f>
        <v>1299</v>
      </c>
      <c r="L1299">
        <f>B1299/C1299</f>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s="2">
        <f t="shared" si="20"/>
        <v>379.20884378008242</v>
      </c>
      <c r="J1300">
        <f>VLOOKUP(A1300,'VXZ-IV'!A$1:C$4500,3,0)</f>
        <v>379.08</v>
      </c>
      <c r="K1300">
        <f>ROW()</f>
        <v>1300</v>
      </c>
      <c r="L1300">
        <f>B1300/C1300</f>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s="2">
        <f t="shared" si="20"/>
        <v>353.69440251401056</v>
      </c>
      <c r="J1301">
        <f>VLOOKUP(A1301,'VXZ-IV'!A$1:C$4500,3,0)</f>
        <v>353.56</v>
      </c>
      <c r="K1301">
        <f>ROW()</f>
        <v>1301</v>
      </c>
      <c r="L1301">
        <f>B1301/C1301</f>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s="2">
        <f t="shared" si="20"/>
        <v>354.63070406022712</v>
      </c>
      <c r="J1302">
        <f>VLOOKUP(A1302,'VXZ-IV'!A$1:C$4500,3,0)</f>
        <v>354.48</v>
      </c>
      <c r="K1302">
        <f>ROW()</f>
        <v>1302</v>
      </c>
      <c r="L1302">
        <f>B1302/C1302</f>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s="2">
        <f t="shared" si="20"/>
        <v>358.23664758909098</v>
      </c>
      <c r="J1303">
        <f>VLOOKUP(A1303,'VXZ-IV'!A$1:C$4500,3,0)</f>
        <v>358.08</v>
      </c>
      <c r="K1303">
        <f>ROW()</f>
        <v>1303</v>
      </c>
      <c r="L1303">
        <f>B1303/C1303</f>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s="2">
        <f t="shared" si="20"/>
        <v>366.85753403048278</v>
      </c>
      <c r="J1304">
        <f>VLOOKUP(A1304,'VXZ-IV'!A$1:C$4500,3,0)</f>
        <v>366.72</v>
      </c>
      <c r="K1304">
        <f>ROW()</f>
        <v>1304</v>
      </c>
      <c r="L1304">
        <f>B1304/C1304</f>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s="2">
        <f t="shared" si="20"/>
        <v>367.95338268929606</v>
      </c>
      <c r="J1305">
        <f>VLOOKUP(A1305,'VXZ-IV'!A$1:C$4500,3,0)</f>
        <v>367.8</v>
      </c>
      <c r="K1305">
        <f>ROW()</f>
        <v>1305</v>
      </c>
      <c r="L1305">
        <f>B1305/C1305</f>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s="2">
        <f t="shared" si="20"/>
        <v>356.7492958124667</v>
      </c>
      <c r="J1306">
        <f>VLOOKUP(A1306,'VXZ-IV'!A$1:C$4500,3,0)</f>
        <v>356.6</v>
      </c>
      <c r="K1306">
        <f>ROW()</f>
        <v>1306</v>
      </c>
      <c r="L1306">
        <f>B1306/C1306</f>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s="2">
        <f t="shared" si="20"/>
        <v>359.15193450903541</v>
      </c>
      <c r="J1307">
        <f>VLOOKUP(A1307,'VXZ-IV'!A$1:C$4500,3,0)</f>
        <v>359</v>
      </c>
      <c r="K1307">
        <f>ROW()</f>
        <v>1307</v>
      </c>
      <c r="L1307">
        <f>B1307/C1307</f>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s="2">
        <f t="shared" si="20"/>
        <v>360.64269608671742</v>
      </c>
      <c r="J1308">
        <f>VLOOKUP(A1308,'VXZ-IV'!A$1:C$4500,3,0)</f>
        <v>360.52</v>
      </c>
      <c r="K1308">
        <f>ROW()</f>
        <v>1308</v>
      </c>
      <c r="L1308">
        <f>B1308/C1308</f>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s="2">
        <f t="shared" si="20"/>
        <v>357.43582810173109</v>
      </c>
      <c r="J1309">
        <f>VLOOKUP(A1309,'VXZ-IV'!A$1:C$4500,3,0)</f>
        <v>357.28</v>
      </c>
      <c r="K1309">
        <f>ROW()</f>
        <v>1309</v>
      </c>
      <c r="L1309">
        <f>B1309/C1309</f>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s="2">
        <f t="shared" si="20"/>
        <v>350.13357127451314</v>
      </c>
      <c r="J1310">
        <f>VLOOKUP(A1310,'VXZ-IV'!A$1:C$4500,3,0)</f>
        <v>350</v>
      </c>
      <c r="K1310">
        <f>ROW()</f>
        <v>1310</v>
      </c>
      <c r="L1310">
        <f>B1310/C1310</f>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s="2">
        <f t="shared" si="20"/>
        <v>350.45907213657239</v>
      </c>
      <c r="J1311">
        <f>VLOOKUP(A1311,'VXZ-IV'!A$1:C$4500,3,0)</f>
        <v>350.32</v>
      </c>
      <c r="K1311">
        <f>ROW()</f>
        <v>1311</v>
      </c>
      <c r="L1311">
        <f>B1311/C1311</f>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s="2">
        <f t="shared" si="20"/>
        <v>360.47753262550088</v>
      </c>
      <c r="J1312">
        <f>VLOOKUP(A1312,'VXZ-IV'!A$1:C$4500,3,0)</f>
        <v>360.32</v>
      </c>
      <c r="K1312">
        <f>ROW()</f>
        <v>1312</v>
      </c>
      <c r="L1312">
        <f>B1312/C1312</f>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s="2">
        <f t="shared" si="20"/>
        <v>357.77430876273547</v>
      </c>
      <c r="J1313">
        <f>VLOOKUP(A1313,'VXZ-IV'!A$1:C$4500,3,0)</f>
        <v>357.64</v>
      </c>
      <c r="K1313">
        <f>ROW()</f>
        <v>1313</v>
      </c>
      <c r="L1313">
        <f>B1313/C1313</f>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s="2">
        <f t="shared" si="20"/>
        <v>358.37361263919723</v>
      </c>
      <c r="J1314">
        <f>VLOOKUP(A1314,'VXZ-IV'!A$1:C$4500,3,0)</f>
        <v>358.24</v>
      </c>
      <c r="K1314">
        <f>ROW()</f>
        <v>1314</v>
      </c>
      <c r="L1314">
        <f>B1314/C1314</f>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s="2">
        <f t="shared" si="20"/>
        <v>358.06852543385543</v>
      </c>
      <c r="J1315">
        <f>VLOOKUP(A1315,'VXZ-IV'!A$1:C$4500,3,0)</f>
        <v>357.92</v>
      </c>
      <c r="K1315">
        <f>ROW()</f>
        <v>1315</v>
      </c>
      <c r="L1315">
        <f>B1315/C1315</f>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s="2">
        <f t="shared" si="20"/>
        <v>352.16610358135722</v>
      </c>
      <c r="J1316">
        <f>VLOOKUP(A1316,'VXZ-IV'!A$1:C$4500,3,0)</f>
        <v>352.04</v>
      </c>
      <c r="K1316">
        <f>ROW()</f>
        <v>1316</v>
      </c>
      <c r="L1316">
        <f>B1316/C1316</f>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s="2">
        <f t="shared" si="20"/>
        <v>356.77288346710753</v>
      </c>
      <c r="J1317">
        <f>VLOOKUP(A1317,'VXZ-IV'!A$1:C$4500,3,0)</f>
        <v>356.64</v>
      </c>
      <c r="K1317">
        <f>ROW()</f>
        <v>1317</v>
      </c>
      <c r="L1317">
        <f>B1317/C1317</f>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s="2">
        <f t="shared" si="20"/>
        <v>350.13939464978489</v>
      </c>
      <c r="J1318">
        <f>VLOOKUP(A1318,'VXZ-IV'!A$1:C$4500,3,0)</f>
        <v>350</v>
      </c>
      <c r="K1318">
        <f>ROW()</f>
        <v>1318</v>
      </c>
      <c r="L1318">
        <f>B1318/C1318</f>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s="2">
        <f t="shared" si="20"/>
        <v>346.12047516799078</v>
      </c>
      <c r="J1319">
        <f>VLOOKUP(A1319,'VXZ-IV'!A$1:C$4500,3,0)</f>
        <v>346</v>
      </c>
      <c r="K1319">
        <f>ROW()</f>
        <v>1319</v>
      </c>
      <c r="L1319">
        <f>B1319/C1319</f>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s="2">
        <f t="shared" si="20"/>
        <v>355.1985023657345</v>
      </c>
      <c r="J1320">
        <f>VLOOKUP(A1320,'VXZ-IV'!A$1:C$4500,3,0)</f>
        <v>355.08</v>
      </c>
      <c r="K1320">
        <f>ROW()</f>
        <v>1320</v>
      </c>
      <c r="L1320">
        <f>B1320/C1320</f>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s="2">
        <f t="shared" si="20"/>
        <v>361.64147053037203</v>
      </c>
      <c r="J1321">
        <f>VLOOKUP(A1321,'VXZ-IV'!A$1:C$4500,3,0)</f>
        <v>361.52</v>
      </c>
      <c r="K1321">
        <f>ROW()</f>
        <v>1321</v>
      </c>
      <c r="L1321">
        <f>B1321/C1321</f>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s="2">
        <f t="shared" si="20"/>
        <v>361.44077519770036</v>
      </c>
      <c r="J1322">
        <f>VLOOKUP(A1322,'VXZ-IV'!A$1:C$4500,3,0)</f>
        <v>361.32</v>
      </c>
      <c r="K1322">
        <f>ROW()</f>
        <v>1322</v>
      </c>
      <c r="L1322">
        <f>B1322/C1322</f>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s="2">
        <f t="shared" si="20"/>
        <v>360.5785294371758</v>
      </c>
      <c r="J1323">
        <f>VLOOKUP(A1323,'VXZ-IV'!A$1:C$4500,3,0)</f>
        <v>360.44</v>
      </c>
      <c r="K1323">
        <f>ROW()</f>
        <v>1323</v>
      </c>
      <c r="L1323">
        <f>B1323/C1323</f>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s="2">
        <f t="shared" si="20"/>
        <v>359.68334904950626</v>
      </c>
      <c r="J1324">
        <f>VLOOKUP(A1324,'VXZ-IV'!A$1:C$4500,3,0)</f>
        <v>359.56</v>
      </c>
      <c r="K1324">
        <f>ROW()</f>
        <v>1324</v>
      </c>
      <c r="L1324">
        <f>B1324/C1324</f>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s="2">
        <f t="shared" si="20"/>
        <v>367.58583077319241</v>
      </c>
      <c r="J1325">
        <f>VLOOKUP(A1325,'VXZ-IV'!A$1:C$4500,3,0)</f>
        <v>367.44</v>
      </c>
      <c r="K1325">
        <f>ROW()</f>
        <v>1325</v>
      </c>
      <c r="L1325">
        <f>B1325/C1325</f>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s="2">
        <f t="shared" si="20"/>
        <v>365.80030602069837</v>
      </c>
      <c r="J1326">
        <f>VLOOKUP(A1326,'VXZ-IV'!A$1:C$4500,3,0)</f>
        <v>365.64</v>
      </c>
      <c r="K1326">
        <f>ROW()</f>
        <v>1326</v>
      </c>
      <c r="L1326">
        <f>B1326/C1326</f>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s="2">
        <f t="shared" si="20"/>
        <v>357.45234511489525</v>
      </c>
      <c r="J1327">
        <f>VLOOKUP(A1327,'VXZ-IV'!A$1:C$4500,3,0)</f>
        <v>357.32</v>
      </c>
      <c r="K1327">
        <f>ROW()</f>
        <v>1327</v>
      </c>
      <c r="L1327">
        <f>B1327/C1327</f>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s="2">
        <f t="shared" si="20"/>
        <v>351.95689073188498</v>
      </c>
      <c r="J1328">
        <f>VLOOKUP(A1328,'VXZ-IV'!A$1:C$4500,3,0)</f>
        <v>351.84</v>
      </c>
      <c r="K1328">
        <f>ROW()</f>
        <v>1328</v>
      </c>
      <c r="L1328">
        <f>B1328/C1328</f>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s="2">
        <f t="shared" si="20"/>
        <v>350.75960951341631</v>
      </c>
      <c r="J1329">
        <f>VLOOKUP(A1329,'VXZ-IV'!A$1:C$4500,3,0)</f>
        <v>350.64</v>
      </c>
      <c r="K1329">
        <f>ROW()</f>
        <v>1329</v>
      </c>
      <c r="L1329">
        <f>B1329/C1329</f>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s="2">
        <f t="shared" si="20"/>
        <v>344.32260091797673</v>
      </c>
      <c r="J1330">
        <f>VLOOKUP(A1330,'VXZ-IV'!A$1:C$4500,3,0)</f>
        <v>344.2</v>
      </c>
      <c r="K1330">
        <f>ROW()</f>
        <v>1330</v>
      </c>
      <c r="L1330">
        <f>B1330/C1330</f>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s="2">
        <f t="shared" si="20"/>
        <v>344.63218537590103</v>
      </c>
      <c r="J1331">
        <f>VLOOKUP(A1331,'VXZ-IV'!A$1:C$4500,3,0)</f>
        <v>344.48</v>
      </c>
      <c r="K1331">
        <f>ROW()</f>
        <v>1331</v>
      </c>
      <c r="L1331">
        <f>B1331/C1331</f>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s="2">
        <f t="shared" si="20"/>
        <v>341.4147118000738</v>
      </c>
      <c r="J1332">
        <f>VLOOKUP(A1332,'VXZ-IV'!A$1:C$4500,3,0)</f>
        <v>341.28</v>
      </c>
      <c r="K1332">
        <f>ROW()</f>
        <v>1332</v>
      </c>
      <c r="L1332">
        <f>B1332/C1332</f>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s="2">
        <f t="shared" si="20"/>
        <v>351.38685523465955</v>
      </c>
      <c r="J1333">
        <f>VLOOKUP(A1333,'VXZ-IV'!A$1:C$4500,3,0)</f>
        <v>351.24</v>
      </c>
      <c r="K1333">
        <f>ROW()</f>
        <v>1333</v>
      </c>
      <c r="L1333">
        <f>B1333/C1333</f>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s="2">
        <f t="shared" si="20"/>
        <v>351.94464266493623</v>
      </c>
      <c r="J1334">
        <f>VLOOKUP(A1334,'VXZ-IV'!A$1:C$4500,3,0)</f>
        <v>351.8</v>
      </c>
      <c r="K1334">
        <f>ROW()</f>
        <v>1334</v>
      </c>
      <c r="L1334">
        <f>B1334/C1334</f>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s="2">
        <f t="shared" si="20"/>
        <v>360.28775689011724</v>
      </c>
      <c r="J1335">
        <f>VLOOKUP(A1335,'VXZ-IV'!A$1:C$4500,3,0)</f>
        <v>360.16</v>
      </c>
      <c r="K1335">
        <f>ROW()</f>
        <v>1335</v>
      </c>
      <c r="L1335">
        <f>B1335/C1335</f>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s="2">
        <f t="shared" si="20"/>
        <v>363.6295842269862</v>
      </c>
      <c r="J1336">
        <f>VLOOKUP(A1336,'VXZ-IV'!A$1:C$4500,3,0)</f>
        <v>363.48</v>
      </c>
      <c r="K1336">
        <f>ROW()</f>
        <v>1336</v>
      </c>
      <c r="L1336">
        <f>B1336/C1336</f>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s="2">
        <f t="shared" si="20"/>
        <v>362.91505455436493</v>
      </c>
      <c r="J1337">
        <f>VLOOKUP(A1337,'VXZ-IV'!A$1:C$4500,3,0)</f>
        <v>362.76</v>
      </c>
      <c r="K1337">
        <f>ROW()</f>
        <v>1337</v>
      </c>
      <c r="L1337">
        <f>B1337/C1337</f>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s="2">
        <f t="shared" si="20"/>
        <v>364.53579696712893</v>
      </c>
      <c r="J1338">
        <f>VLOOKUP(A1338,'VXZ-IV'!A$1:C$4500,3,0)</f>
        <v>364.4</v>
      </c>
      <c r="K1338">
        <f>ROW()</f>
        <v>1338</v>
      </c>
      <c r="L1338">
        <f>B1338/C1338</f>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s="2">
        <f t="shared" si="20"/>
        <v>360.67882326521487</v>
      </c>
      <c r="J1339">
        <f>VLOOKUP(A1339,'VXZ-IV'!A$1:C$4500,3,0)</f>
        <v>360.52</v>
      </c>
      <c r="K1339">
        <f>ROW()</f>
        <v>1339</v>
      </c>
      <c r="L1339">
        <f>B1339/C1339</f>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s="2">
        <f t="shared" si="20"/>
        <v>358.81371631943853</v>
      </c>
      <c r="J1340">
        <f>VLOOKUP(A1340,'VXZ-IV'!A$1:C$4500,3,0)</f>
        <v>358.68</v>
      </c>
      <c r="K1340">
        <f>ROW()</f>
        <v>1340</v>
      </c>
      <c r="L1340">
        <f>B1340/C1340</f>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s="2">
        <f t="shared" si="20"/>
        <v>350.62875588752951</v>
      </c>
      <c r="J1341">
        <f>VLOOKUP(A1341,'VXZ-IV'!A$1:C$4500,3,0)</f>
        <v>350.48</v>
      </c>
      <c r="K1341">
        <f>ROW()</f>
        <v>1341</v>
      </c>
      <c r="L1341">
        <f>B1341/C1341</f>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s="2">
        <f t="shared" si="20"/>
        <v>347.42412459161011</v>
      </c>
      <c r="J1342">
        <f>VLOOKUP(A1342,'VXZ-IV'!A$1:C$4500,3,0)</f>
        <v>347.28</v>
      </c>
      <c r="K1342">
        <f>ROW()</f>
        <v>1342</v>
      </c>
      <c r="L1342">
        <f>B1342/C1342</f>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s="2">
        <f t="shared" si="20"/>
        <v>349.54757621985141</v>
      </c>
      <c r="J1343">
        <f>VLOOKUP(A1343,'VXZ-IV'!A$1:C$4500,3,0)</f>
        <v>349.4</v>
      </c>
      <c r="K1343">
        <f>ROW()</f>
        <v>1343</v>
      </c>
      <c r="L1343">
        <f>B1343/C1343</f>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s="2">
        <f t="shared" si="20"/>
        <v>340.30094318564466</v>
      </c>
      <c r="J1344">
        <f>VLOOKUP(A1344,'VXZ-IV'!A$1:C$4500,3,0)</f>
        <v>340.16</v>
      </c>
      <c r="K1344">
        <f>ROW()</f>
        <v>1344</v>
      </c>
      <c r="L1344">
        <f>B1344/C1344</f>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s="2">
        <f t="shared" si="20"/>
        <v>337.94191205921481</v>
      </c>
      <c r="J1345">
        <f>VLOOKUP(A1345,'VXZ-IV'!A$1:C$4500,3,0)</f>
        <v>337.8</v>
      </c>
      <c r="K1345">
        <f>ROW()</f>
        <v>1345</v>
      </c>
      <c r="L1345">
        <f>B1345/C1345</f>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s="2">
        <f t="shared" si="20"/>
        <v>335.58188331593516</v>
      </c>
      <c r="J1346">
        <f>VLOOKUP(A1346,'VXZ-IV'!A$1:C$4500,3,0)</f>
        <v>335.44</v>
      </c>
      <c r="K1346">
        <f>ROW()</f>
        <v>1346</v>
      </c>
      <c r="L1346">
        <f>B1346/C1346</f>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s="2">
        <f t="shared" si="20"/>
        <v>332.94705785488475</v>
      </c>
      <c r="J1347">
        <f>VLOOKUP(A1347,'VXZ-IV'!A$1:C$4500,3,0)</f>
        <v>332.8</v>
      </c>
      <c r="K1347">
        <f>ROW()</f>
        <v>1347</v>
      </c>
      <c r="L1347">
        <f>B1347/C1347</f>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s="2">
        <f t="shared" si="20"/>
        <v>332.56789107494444</v>
      </c>
      <c r="J1348">
        <f>VLOOKUP(A1348,'VXZ-IV'!A$1:C$4500,3,0)</f>
        <v>332.44</v>
      </c>
      <c r="K1348">
        <f>ROW()</f>
        <v>1348</v>
      </c>
      <c r="L1348">
        <f>B1348/C1348</f>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s="2">
        <f t="shared" si="20"/>
        <v>336.69985258795498</v>
      </c>
      <c r="J1349">
        <f>VLOOKUP(A1349,'VXZ-IV'!A$1:C$4500,3,0)</f>
        <v>336.56</v>
      </c>
      <c r="K1349">
        <f>ROW()</f>
        <v>1349</v>
      </c>
      <c r="L1349">
        <f>B1349/C1349</f>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s="2">
        <f t="shared" si="20"/>
        <v>344.0358436392558</v>
      </c>
      <c r="J1350">
        <f>VLOOKUP(A1350,'VXZ-IV'!A$1:C$4500,3,0)</f>
        <v>343.92</v>
      </c>
      <c r="K1350">
        <f>ROW()</f>
        <v>1350</v>
      </c>
      <c r="L1350">
        <f>B1350/C1350</f>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s="2">
        <f t="shared" si="20"/>
        <v>344.71663714554029</v>
      </c>
      <c r="J1351">
        <f>VLOOKUP(A1351,'VXZ-IV'!A$1:C$4500,3,0)</f>
        <v>344.6</v>
      </c>
      <c r="K1351">
        <f>ROW()</f>
        <v>1351</v>
      </c>
      <c r="L1351">
        <f>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s="2">
        <f t="shared" si="20"/>
        <v>339.93634839351927</v>
      </c>
      <c r="J1352">
        <f>VLOOKUP(A1352,'VXZ-IV'!A$1:C$4500,3,0)</f>
        <v>339.8</v>
      </c>
      <c r="K1352">
        <f>ROW()</f>
        <v>1352</v>
      </c>
      <c r="L1352">
        <f>B1352/C1352</f>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s="2">
        <f t="shared" ref="I1353:I1416" si="21">I1352*$F1353/$F1352*(1-I$1)^($A1353-$A1352)</f>
        <v>344.39070175447233</v>
      </c>
      <c r="J1353">
        <f>VLOOKUP(A1353,'VXZ-IV'!A$1:C$4500,3,0)</f>
        <v>344.24</v>
      </c>
      <c r="K1353">
        <f>ROW()</f>
        <v>1353</v>
      </c>
      <c r="L1353">
        <f>B1353/C1353</f>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s="2">
        <f t="shared" si="21"/>
        <v>339.81086954352821</v>
      </c>
      <c r="J1354">
        <f>VLOOKUP(A1354,'VXZ-IV'!A$1:C$4500,3,0)</f>
        <v>339.68</v>
      </c>
      <c r="K1354">
        <f>ROW()</f>
        <v>1354</v>
      </c>
      <c r="L1354">
        <f>B1354/C1354</f>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s="2">
        <f t="shared" si="21"/>
        <v>338.80161854381612</v>
      </c>
      <c r="J1355">
        <f>VLOOKUP(A1355,'VXZ-IV'!A$1:C$4500,3,0)</f>
        <v>338.68</v>
      </c>
      <c r="K1355">
        <f>ROW()</f>
        <v>1355</v>
      </c>
      <c r="L1355">
        <f>B1355/C1355</f>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s="2">
        <f t="shared" si="21"/>
        <v>338.89337376405985</v>
      </c>
      <c r="J1356">
        <f>VLOOKUP(A1356,'VXZ-IV'!A$1:C$4500,3,0)</f>
        <v>338.76</v>
      </c>
      <c r="K1356">
        <f>ROW()</f>
        <v>1356</v>
      </c>
      <c r="L1356">
        <f>B1356/C1356</f>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s="2">
        <f t="shared" si="21"/>
        <v>341.49232242039733</v>
      </c>
      <c r="J1357">
        <f>VLOOKUP(A1357,'VXZ-IV'!A$1:C$4500,3,0)</f>
        <v>341.36</v>
      </c>
      <c r="K1357">
        <f>ROW()</f>
        <v>1357</v>
      </c>
      <c r="L1357">
        <f>B1357/C1357</f>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s="2">
        <f t="shared" si="21"/>
        <v>334.28704850706765</v>
      </c>
      <c r="J1358">
        <f>VLOOKUP(A1358,'VXZ-IV'!A$1:C$4500,3,0)</f>
        <v>334.16</v>
      </c>
      <c r="K1358">
        <f>ROW()</f>
        <v>1358</v>
      </c>
      <c r="L1358">
        <f>B1358/C1358</f>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s="2">
        <f t="shared" si="21"/>
        <v>335.31023967382907</v>
      </c>
      <c r="J1359">
        <f>VLOOKUP(A1359,'VXZ-IV'!A$1:C$4500,3,0)</f>
        <v>335.2</v>
      </c>
      <c r="K1359">
        <f>ROW()</f>
        <v>1359</v>
      </c>
      <c r="L1359">
        <f>B1359/C1359</f>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s="2">
        <f t="shared" si="21"/>
        <v>339.88834356915095</v>
      </c>
      <c r="J1360">
        <f>VLOOKUP(A1360,'VXZ-IV'!A$1:C$4500,3,0)</f>
        <v>339.76</v>
      </c>
      <c r="K1360">
        <f>ROW()</f>
        <v>1360</v>
      </c>
      <c r="L1360">
        <f>B1360/C1360</f>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s="2">
        <f t="shared" si="21"/>
        <v>336.88055219380726</v>
      </c>
      <c r="J1361">
        <f>VLOOKUP(A1361,'VXZ-IV'!A$1:C$4500,3,0)</f>
        <v>336.76</v>
      </c>
      <c r="K1361">
        <f>ROW()</f>
        <v>1361</v>
      </c>
      <c r="L1361">
        <f>B1361/C1361</f>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s="2">
        <f t="shared" si="21"/>
        <v>336.79531940621501</v>
      </c>
      <c r="J1362">
        <f>VLOOKUP(A1362,'VXZ-IV'!A$1:C$4500,3,0)</f>
        <v>336.68</v>
      </c>
      <c r="K1362">
        <f>ROW()</f>
        <v>1362</v>
      </c>
      <c r="L1362">
        <f>B1362/C1362</f>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s="2">
        <f t="shared" si="21"/>
        <v>335.8044223981093</v>
      </c>
      <c r="J1363">
        <f>VLOOKUP(A1363,'VXZ-IV'!A$1:C$4500,3,0)</f>
        <v>335.68</v>
      </c>
      <c r="K1363">
        <f>ROW()</f>
        <v>1363</v>
      </c>
      <c r="L1363">
        <f>B1363/C1363</f>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s="2">
        <f t="shared" si="21"/>
        <v>353.20998699623686</v>
      </c>
      <c r="J1364">
        <f>VLOOKUP(A1364,'VXZ-IV'!A$1:C$4500,3,0)</f>
        <v>353.08</v>
      </c>
      <c r="K1364">
        <f>ROW()</f>
        <v>1364</v>
      </c>
      <c r="L1364">
        <f>B1364/C1364</f>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s="2">
        <f t="shared" si="21"/>
        <v>349.84532217902273</v>
      </c>
      <c r="J1365">
        <f>VLOOKUP(A1365,'VXZ-IV'!A$1:C$4500,3,0)</f>
        <v>349.72</v>
      </c>
      <c r="K1365">
        <f>ROW()</f>
        <v>1365</v>
      </c>
      <c r="L1365">
        <f>B1365/C1365</f>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s="2">
        <f t="shared" si="21"/>
        <v>348.65666207675622</v>
      </c>
      <c r="J1366">
        <f>VLOOKUP(A1366,'VXZ-IV'!A$1:C$4500,3,0)</f>
        <v>348.52</v>
      </c>
      <c r="K1366">
        <f>ROW()</f>
        <v>1366</v>
      </c>
      <c r="L1366">
        <f>B1366/C1366</f>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s="2">
        <f t="shared" si="21"/>
        <v>346.20391300259837</v>
      </c>
      <c r="J1367">
        <f>VLOOKUP(A1367,'VXZ-IV'!A$1:C$4500,3,0)</f>
        <v>346.08</v>
      </c>
      <c r="K1367">
        <f>ROW()</f>
        <v>1367</v>
      </c>
      <c r="L1367">
        <f>B1367/C1367</f>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s="2">
        <f t="shared" si="21"/>
        <v>343.13986137943613</v>
      </c>
      <c r="J1368">
        <f>VLOOKUP(A1368,'VXZ-IV'!A$1:C$4500,3,0)</f>
        <v>343</v>
      </c>
      <c r="K1368">
        <f>ROW()</f>
        <v>1368</v>
      </c>
      <c r="L1368">
        <f>B1368/C1368</f>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s="2">
        <f t="shared" si="21"/>
        <v>343.21319614437357</v>
      </c>
      <c r="J1369">
        <f>VLOOKUP(A1369,'VXZ-IV'!A$1:C$4500,3,0)</f>
        <v>343.08</v>
      </c>
      <c r="K1369">
        <f>ROW()</f>
        <v>1369</v>
      </c>
      <c r="L1369">
        <f>B1369/C1369</f>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s="2">
        <f t="shared" si="21"/>
        <v>345.72496129396063</v>
      </c>
      <c r="J1370">
        <f>VLOOKUP(A1370,'VXZ-IV'!A$1:C$4500,3,0)</f>
        <v>345.6</v>
      </c>
      <c r="K1370">
        <f>ROW()</f>
        <v>1370</v>
      </c>
      <c r="L1370">
        <f>B1370/C1370</f>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s="2">
        <f t="shared" si="21"/>
        <v>348.67212107657372</v>
      </c>
      <c r="J1371">
        <f>VLOOKUP(A1371,'VXZ-IV'!A$1:C$4500,3,0)</f>
        <v>348.52</v>
      </c>
      <c r="K1371">
        <f>ROW()</f>
        <v>1371</v>
      </c>
      <c r="L1371">
        <f>B1371/C1371</f>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s="2">
        <f t="shared" si="21"/>
        <v>347.41094418827674</v>
      </c>
      <c r="J1372">
        <f>VLOOKUP(A1372,'VXZ-IV'!A$1:C$4500,3,0)</f>
        <v>347.28</v>
      </c>
      <c r="K1372">
        <f>ROW()</f>
        <v>1372</v>
      </c>
      <c r="L1372">
        <f>B1372/C1372</f>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s="2">
        <f t="shared" si="21"/>
        <v>348.11922007018148</v>
      </c>
      <c r="J1373">
        <f>VLOOKUP(A1373,'VXZ-IV'!A$1:C$4500,3,0)</f>
        <v>348</v>
      </c>
      <c r="K1373">
        <f>ROW()</f>
        <v>1373</v>
      </c>
      <c r="L1373">
        <f>B1373/C1373</f>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s="2">
        <f t="shared" si="21"/>
        <v>351.92303589600618</v>
      </c>
      <c r="J1374">
        <f>VLOOKUP(A1374,'VXZ-IV'!A$1:C$4500,3,0)</f>
        <v>351.8</v>
      </c>
      <c r="K1374">
        <f>ROW()</f>
        <v>1374</v>
      </c>
      <c r="L1374">
        <f>B1374/C1374</f>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s="2">
        <f t="shared" si="21"/>
        <v>359.90714986772679</v>
      </c>
      <c r="J1375">
        <f>VLOOKUP(A1375,'VXZ-IV'!A$1:C$4500,3,0)</f>
        <v>359.76</v>
      </c>
      <c r="K1375">
        <f>ROW()</f>
        <v>1375</v>
      </c>
      <c r="L1375">
        <f>B1375/C1375</f>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s="2">
        <f t="shared" si="21"/>
        <v>363.72471583566698</v>
      </c>
      <c r="J1376">
        <f>VLOOKUP(A1376,'VXZ-IV'!A$1:C$4500,3,0)</f>
        <v>363.6</v>
      </c>
      <c r="K1376">
        <f>ROW()</f>
        <v>1376</v>
      </c>
      <c r="L1376">
        <f>B1376/C1376</f>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s="2">
        <f t="shared" si="21"/>
        <v>353.33999692101628</v>
      </c>
      <c r="J1377">
        <f>VLOOKUP(A1377,'VXZ-IV'!A$1:C$4500,3,0)</f>
        <v>353.2</v>
      </c>
      <c r="K1377">
        <f>ROW()</f>
        <v>1377</v>
      </c>
      <c r="L1377">
        <f>B1377/C1377</f>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s="2">
        <f t="shared" si="21"/>
        <v>348.24245883479608</v>
      </c>
      <c r="J1378">
        <f>VLOOKUP(A1378,'VXZ-IV'!A$1:C$4500,3,0)</f>
        <v>348.12</v>
      </c>
      <c r="K1378">
        <f>ROW()</f>
        <v>1378</v>
      </c>
      <c r="L1378">
        <f>B1378/C1378</f>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s="2">
        <f t="shared" si="21"/>
        <v>345.07355193252312</v>
      </c>
      <c r="J1379">
        <f>VLOOKUP(A1379,'VXZ-IV'!A$1:C$4500,3,0)</f>
        <v>344.96</v>
      </c>
      <c r="K1379">
        <f>ROW()</f>
        <v>1379</v>
      </c>
      <c r="L1379">
        <f>B1379/C1379</f>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s="2">
        <f t="shared" si="21"/>
        <v>342.05067928766283</v>
      </c>
      <c r="J1380">
        <f>VLOOKUP(A1380,'VXZ-IV'!A$1:C$4500,3,0)</f>
        <v>341.92</v>
      </c>
      <c r="K1380">
        <f>ROW()</f>
        <v>1380</v>
      </c>
      <c r="L1380">
        <f>B1380/C1380</f>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s="2">
        <f t="shared" si="21"/>
        <v>336.63580370851275</v>
      </c>
      <c r="J1381">
        <f>VLOOKUP(A1381,'VXZ-IV'!A$1:C$4500,3,0)</f>
        <v>336.52</v>
      </c>
      <c r="K1381">
        <f>ROW()</f>
        <v>1381</v>
      </c>
      <c r="L1381">
        <f>B1381/C1381</f>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s="2">
        <f t="shared" si="21"/>
        <v>339.77650566067217</v>
      </c>
      <c r="J1382">
        <f>VLOOKUP(A1382,'VXZ-IV'!A$1:C$4500,3,0)</f>
        <v>339.64</v>
      </c>
      <c r="K1382">
        <f>ROW()</f>
        <v>1382</v>
      </c>
      <c r="L1382">
        <f>B1382/C1382</f>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s="2">
        <f t="shared" si="21"/>
        <v>337.3756764246026</v>
      </c>
      <c r="J1383">
        <f>VLOOKUP(A1383,'VXZ-IV'!A$1:C$4500,3,0)</f>
        <v>337.24</v>
      </c>
      <c r="K1383">
        <f>ROW()</f>
        <v>1383</v>
      </c>
      <c r="L1383">
        <f>B1383/C1383</f>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s="2">
        <f t="shared" si="21"/>
        <v>336.24151165216892</v>
      </c>
      <c r="J1384">
        <f>VLOOKUP(A1384,'VXZ-IV'!A$1:C$4500,3,0)</f>
        <v>336.12</v>
      </c>
      <c r="K1384">
        <f>ROW()</f>
        <v>1384</v>
      </c>
      <c r="L1384">
        <f>B1384/C1384</f>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s="2">
        <f t="shared" si="21"/>
        <v>332.50300673991455</v>
      </c>
      <c r="J1385">
        <f>VLOOKUP(A1385,'VXZ-IV'!A$1:C$4500,3,0)</f>
        <v>332.36</v>
      </c>
      <c r="K1385">
        <f>ROW()</f>
        <v>1385</v>
      </c>
      <c r="L1385">
        <f>B1385/C1385</f>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s="2">
        <f t="shared" si="21"/>
        <v>333.61147207069411</v>
      </c>
      <c r="J1386">
        <f>VLOOKUP(A1386,'VXZ-IV'!A$1:C$4500,3,0)</f>
        <v>333.48</v>
      </c>
      <c r="K1386">
        <f>ROW()</f>
        <v>1386</v>
      </c>
      <c r="L1386">
        <f>B1386/C1386</f>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s="2">
        <f t="shared" si="21"/>
        <v>336.3379495737239</v>
      </c>
      <c r="J1387">
        <f>VLOOKUP(A1387,'VXZ-IV'!A$1:C$4500,3,0)</f>
        <v>336.2</v>
      </c>
      <c r="K1387">
        <f>ROW()</f>
        <v>1387</v>
      </c>
      <c r="L1387">
        <f>B1387/C1387</f>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s="2">
        <f t="shared" si="21"/>
        <v>337.56596372135078</v>
      </c>
      <c r="J1388">
        <f>VLOOKUP(A1388,'VXZ-IV'!A$1:C$4500,3,0)</f>
        <v>337.44</v>
      </c>
      <c r="K1388">
        <f>ROW()</f>
        <v>1388</v>
      </c>
      <c r="L1388">
        <f>B1388/C1388</f>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s="2">
        <f t="shared" si="21"/>
        <v>337.55082115865576</v>
      </c>
      <c r="J1389">
        <f>VLOOKUP(A1389,'VXZ-IV'!A$1:C$4500,3,0)</f>
        <v>337.44</v>
      </c>
      <c r="K1389">
        <f>ROW()</f>
        <v>1389</v>
      </c>
      <c r="L1389">
        <f>B1389/C1389</f>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s="2">
        <f t="shared" si="21"/>
        <v>335.38406812019247</v>
      </c>
      <c r="J1390">
        <f>VLOOKUP(A1390,'VXZ-IV'!A$1:C$4500,3,0)</f>
        <v>335.24</v>
      </c>
      <c r="K1390">
        <f>ROW()</f>
        <v>1390</v>
      </c>
      <c r="L1390">
        <f>B1390/C1390</f>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s="2">
        <f t="shared" si="21"/>
        <v>342.23869489626566</v>
      </c>
      <c r="J1391">
        <f>VLOOKUP(A1391,'VXZ-IV'!A$1:C$4500,3,0)</f>
        <v>342.12</v>
      </c>
      <c r="K1391">
        <f>ROW()</f>
        <v>1391</v>
      </c>
      <c r="L1391">
        <f>B1391/C1391</f>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s="2">
        <f t="shared" si="21"/>
        <v>343.32230499731469</v>
      </c>
      <c r="J1392">
        <f>VLOOKUP(A1392,'VXZ-IV'!A$1:C$4500,3,0)</f>
        <v>343.2</v>
      </c>
      <c r="K1392">
        <f>ROW()</f>
        <v>1392</v>
      </c>
      <c r="L1392">
        <f>B1392/C1392</f>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s="2">
        <f t="shared" si="21"/>
        <v>337.22718871993584</v>
      </c>
      <c r="J1393">
        <f>VLOOKUP(A1393,'VXZ-IV'!A$1:C$4500,3,0)</f>
        <v>337.08</v>
      </c>
      <c r="K1393">
        <f>ROW()</f>
        <v>1393</v>
      </c>
      <c r="L1393">
        <f>B1393/C1393</f>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s="2">
        <f t="shared" si="21"/>
        <v>338.1299650313988</v>
      </c>
      <c r="J1394">
        <f>VLOOKUP(A1394,'VXZ-IV'!A$1:C$4500,3,0)</f>
        <v>338</v>
      </c>
      <c r="K1394">
        <f>ROW()</f>
        <v>1394</v>
      </c>
      <c r="L1394">
        <f>B1394/C1394</f>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s="2">
        <f t="shared" si="21"/>
        <v>339.61285038661788</v>
      </c>
      <c r="J1395">
        <f>VLOOKUP(A1395,'VXZ-IV'!A$1:C$4500,3,0)</f>
        <v>339.48</v>
      </c>
      <c r="K1395">
        <f>ROW()</f>
        <v>1395</v>
      </c>
      <c r="L1395">
        <f>B1395/C1395</f>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s="2">
        <f t="shared" si="21"/>
        <v>347.75214755558153</v>
      </c>
      <c r="J1396">
        <f>VLOOKUP(A1396,'VXZ-IV'!A$1:C$4500,3,0)</f>
        <v>347.6</v>
      </c>
      <c r="K1396">
        <f>ROW()</f>
        <v>1396</v>
      </c>
      <c r="L1396">
        <f>B1396/C1396</f>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s="2">
        <f t="shared" si="21"/>
        <v>346.87461759960524</v>
      </c>
      <c r="J1397">
        <f>VLOOKUP(A1397,'VXZ-IV'!A$1:C$4500,3,0)</f>
        <v>346.76</v>
      </c>
      <c r="K1397">
        <f>ROW()</f>
        <v>1397</v>
      </c>
      <c r="L1397">
        <f>B1397/C1397</f>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s="2">
        <f t="shared" si="21"/>
        <v>341.4835114295102</v>
      </c>
      <c r="J1398">
        <f>VLOOKUP(A1398,'VXZ-IV'!A$1:C$4500,3,0)</f>
        <v>341.36</v>
      </c>
      <c r="K1398">
        <f>ROW()</f>
        <v>1398</v>
      </c>
      <c r="L1398">
        <f>B1398/C1398</f>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s="2">
        <f t="shared" si="21"/>
        <v>335.12064138530462</v>
      </c>
      <c r="J1399">
        <f>VLOOKUP(A1399,'VXZ-IV'!A$1:C$4500,3,0)</f>
        <v>335</v>
      </c>
      <c r="K1399">
        <f>ROW()</f>
        <v>1399</v>
      </c>
      <c r="L1399">
        <f>B1399/C1399</f>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s="2">
        <f t="shared" si="21"/>
        <v>334.13388065394952</v>
      </c>
      <c r="J1400">
        <f>VLOOKUP(A1400,'VXZ-IV'!A$1:C$4500,3,0)</f>
        <v>334</v>
      </c>
      <c r="K1400">
        <f>ROW()</f>
        <v>1400</v>
      </c>
      <c r="L1400">
        <f>B1400/C1400</f>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s="2">
        <f t="shared" si="21"/>
        <v>330.68846116442523</v>
      </c>
      <c r="J1401">
        <f>VLOOKUP(A1401,'VXZ-IV'!A$1:C$4500,3,0)</f>
        <v>330.56</v>
      </c>
      <c r="K1401">
        <f>ROW()</f>
        <v>1401</v>
      </c>
      <c r="L1401">
        <f>B1401/C1401</f>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s="2">
        <f t="shared" si="21"/>
        <v>327.68252484295948</v>
      </c>
      <c r="J1402">
        <f>VLOOKUP(A1402,'VXZ-IV'!A$1:C$4500,3,0)</f>
        <v>327.56</v>
      </c>
      <c r="K1402">
        <f>ROW()</f>
        <v>1402</v>
      </c>
      <c r="L1402">
        <f>B1402/C1402</f>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s="2">
        <f t="shared" si="21"/>
        <v>324.22482569754629</v>
      </c>
      <c r="J1403">
        <f>VLOOKUP(A1403,'VXZ-IV'!A$1:C$4500,3,0)</f>
        <v>324.08</v>
      </c>
      <c r="K1403">
        <f>ROW()</f>
        <v>1403</v>
      </c>
      <c r="L1403">
        <f>B1403/C1403</f>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s="2">
        <f t="shared" si="21"/>
        <v>323.58388962780487</v>
      </c>
      <c r="J1404">
        <f>VLOOKUP(A1404,'VXZ-IV'!A$1:C$4500,3,0)</f>
        <v>323.44</v>
      </c>
      <c r="K1404">
        <f>ROW()</f>
        <v>1404</v>
      </c>
      <c r="L1404">
        <f>B1404/C1404</f>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s="2">
        <f t="shared" si="21"/>
        <v>323.53753083244203</v>
      </c>
      <c r="J1405">
        <f>VLOOKUP(A1405,'VXZ-IV'!A$1:C$4500,3,0)</f>
        <v>323.39999999999998</v>
      </c>
      <c r="K1405">
        <f>ROW()</f>
        <v>1405</v>
      </c>
      <c r="L1405">
        <f>B1405/C1405</f>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s="2">
        <f t="shared" si="21"/>
        <v>318.71477902642687</v>
      </c>
      <c r="J1406">
        <f>VLOOKUP(A1406,'VXZ-IV'!A$1:C$4500,3,0)</f>
        <v>318.60000000000002</v>
      </c>
      <c r="K1406">
        <f>ROW()</f>
        <v>1406</v>
      </c>
      <c r="L1406">
        <f>B1406/C1406</f>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s="2">
        <f t="shared" si="21"/>
        <v>321.3172869267155</v>
      </c>
      <c r="J1407">
        <f>VLOOKUP(A1407,'VXZ-IV'!A$1:C$4500,3,0)</f>
        <v>321.2</v>
      </c>
      <c r="K1407">
        <f>ROW()</f>
        <v>1407</v>
      </c>
      <c r="L1407">
        <f>B1407/C1407</f>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s="2">
        <f t="shared" si="21"/>
        <v>318.1093426170001</v>
      </c>
      <c r="J1408">
        <f>VLOOKUP(A1408,'VXZ-IV'!A$1:C$4500,3,0)</f>
        <v>318</v>
      </c>
      <c r="K1408">
        <f>ROW()</f>
        <v>1408</v>
      </c>
      <c r="L1408">
        <f>B1408/C1408</f>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s="2">
        <f t="shared" si="21"/>
        <v>316.95490109316034</v>
      </c>
      <c r="J1409">
        <f>VLOOKUP(A1409,'VXZ-IV'!A$1:C$4500,3,0)</f>
        <v>316.83999999999997</v>
      </c>
      <c r="K1409">
        <f>ROW()</f>
        <v>1409</v>
      </c>
      <c r="L1409">
        <f>B1409/C1409</f>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s="2">
        <f t="shared" si="21"/>
        <v>316.75283591749746</v>
      </c>
      <c r="J1410">
        <f>VLOOKUP(A1410,'VXZ-IV'!A$1:C$4500,3,0)</f>
        <v>316.64</v>
      </c>
      <c r="K1410">
        <f>ROW()</f>
        <v>1410</v>
      </c>
      <c r="L1410">
        <f>B1410/C1410</f>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s="2">
        <f t="shared" si="21"/>
        <v>311.66501448936248</v>
      </c>
      <c r="J1411">
        <f>VLOOKUP(A1411,'VXZ-IV'!A$1:C$4500,3,0)</f>
        <v>311.56</v>
      </c>
      <c r="K1411">
        <f>ROW()</f>
        <v>1411</v>
      </c>
      <c r="L1411">
        <f>B1411/C1411</f>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s="2">
        <f t="shared" si="21"/>
        <v>315.55895213926232</v>
      </c>
      <c r="J1412">
        <f>VLOOKUP(A1412,'VXZ-IV'!A$1:C$4500,3,0)</f>
        <v>315.44</v>
      </c>
      <c r="K1412">
        <f>ROW()</f>
        <v>1412</v>
      </c>
      <c r="L1412">
        <f>B1412/C1412</f>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s="2">
        <f t="shared" si="21"/>
        <v>320.41383017759796</v>
      </c>
      <c r="J1413">
        <f>VLOOKUP(A1413,'VXZ-IV'!A$1:C$4500,3,0)</f>
        <v>320.27999999999997</v>
      </c>
      <c r="K1413">
        <f>ROW()</f>
        <v>1413</v>
      </c>
      <c r="L1413">
        <f>B1413/C1413</f>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s="2">
        <f t="shared" si="21"/>
        <v>319.97760551720518</v>
      </c>
      <c r="J1414">
        <f>VLOOKUP(A1414,'VXZ-IV'!A$1:C$4500,3,0)</f>
        <v>319.83999999999997</v>
      </c>
      <c r="K1414">
        <f>ROW()</f>
        <v>1414</v>
      </c>
      <c r="L1414">
        <f>B1414/C1414</f>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s="2">
        <f t="shared" si="21"/>
        <v>326.64970461616406</v>
      </c>
      <c r="J1415">
        <f>VLOOKUP(A1415,'VXZ-IV'!A$1:C$4500,3,0)</f>
        <v>326.52</v>
      </c>
      <c r="K1415">
        <f>ROW()</f>
        <v>1415</v>
      </c>
      <c r="L1415">
        <f>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s="2">
        <f t="shared" si="21"/>
        <v>318.43151528640743</v>
      </c>
      <c r="J1416">
        <f>VLOOKUP(A1416,'VXZ-IV'!A$1:C$4500,3,0)</f>
        <v>318.32</v>
      </c>
      <c r="K1416">
        <f>ROW()</f>
        <v>1416</v>
      </c>
      <c r="L1416">
        <f>B1416/C1416</f>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s="2">
        <f t="shared" ref="I1417:I1480" si="22">I1416*$F1417/$F1416*(1-I$1)^($A1417-$A1416)</f>
        <v>331.03341655900738</v>
      </c>
      <c r="J1417">
        <f>VLOOKUP(A1417,'VXZ-IV'!A$1:C$4500,3,0)</f>
        <v>330.92</v>
      </c>
      <c r="K1417">
        <f>ROW()</f>
        <v>1417</v>
      </c>
      <c r="L1417">
        <f>B1417/C1417</f>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s="2">
        <f t="shared" si="22"/>
        <v>330.46518307544903</v>
      </c>
      <c r="J1418">
        <f>VLOOKUP(A1418,'VXZ-IV'!A$1:C$4500,3,0)</f>
        <v>330.32</v>
      </c>
      <c r="K1418">
        <f>ROW()</f>
        <v>1418</v>
      </c>
      <c r="L1418">
        <f>B1418/C1418</f>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s="2">
        <f t="shared" si="22"/>
        <v>333.20831058690487</v>
      </c>
      <c r="J1419">
        <f>VLOOKUP(A1419,'VXZ-IV'!A$1:C$4500,3,0)</f>
        <v>333.08</v>
      </c>
      <c r="K1419">
        <f>ROW()</f>
        <v>1419</v>
      </c>
      <c r="L1419">
        <f>B1419/C1419</f>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s="2">
        <f t="shared" si="22"/>
        <v>328.90767394369283</v>
      </c>
      <c r="J1420">
        <f>VLOOKUP(A1420,'VXZ-IV'!A$1:C$4500,3,0)</f>
        <v>328.8</v>
      </c>
      <c r="K1420">
        <f>ROW()</f>
        <v>1420</v>
      </c>
      <c r="L1420">
        <f>B1420/C1420</f>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s="2">
        <f t="shared" si="22"/>
        <v>324.60608440857766</v>
      </c>
      <c r="J1421">
        <f>VLOOKUP(A1421,'VXZ-IV'!A$1:C$4500,3,0)</f>
        <v>324.48</v>
      </c>
      <c r="K1421">
        <f>ROW()</f>
        <v>1421</v>
      </c>
      <c r="L1421">
        <f>B1421/C1421</f>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s="2">
        <f t="shared" si="22"/>
        <v>322.84159658994179</v>
      </c>
      <c r="J1422">
        <f>VLOOKUP(A1422,'VXZ-IV'!A$1:C$4500,3,0)</f>
        <v>322.72000000000003</v>
      </c>
      <c r="K1422">
        <f>ROW()</f>
        <v>1422</v>
      </c>
      <c r="L1422">
        <f>B1422/C1422</f>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s="2">
        <f t="shared" si="22"/>
        <v>316.4936581261635</v>
      </c>
      <c r="J1423">
        <f>VLOOKUP(A1423,'VXZ-IV'!A$1:C$4500,3,0)</f>
        <v>316.36</v>
      </c>
      <c r="K1423">
        <f>ROW()</f>
        <v>1423</v>
      </c>
      <c r="L1423">
        <f>B1423/C1423</f>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s="2">
        <f t="shared" si="22"/>
        <v>319.08321795953469</v>
      </c>
      <c r="J1424">
        <f>VLOOKUP(A1424,'VXZ-IV'!A$1:C$4500,3,0)</f>
        <v>318.95999999999998</v>
      </c>
      <c r="K1424">
        <f>ROW()</f>
        <v>1424</v>
      </c>
      <c r="L1424">
        <f>B1424/C1424</f>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s="2">
        <f t="shared" si="22"/>
        <v>322.78563223360192</v>
      </c>
      <c r="J1425">
        <f>VLOOKUP(A1425,'VXZ-IV'!A$1:C$4500,3,0)</f>
        <v>322.68</v>
      </c>
      <c r="K1425">
        <f>ROW()</f>
        <v>1425</v>
      </c>
      <c r="L1425">
        <f>B1425/C1425</f>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s="2">
        <f t="shared" si="22"/>
        <v>328.28422549137468</v>
      </c>
      <c r="J1426">
        <f>VLOOKUP(A1426,'VXZ-IV'!A$1:C$4500,3,0)</f>
        <v>328.16</v>
      </c>
      <c r="K1426">
        <f>ROW()</f>
        <v>1426</v>
      </c>
      <c r="L1426">
        <f>B1426/C1426</f>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s="2">
        <f t="shared" si="22"/>
        <v>326.82218937266344</v>
      </c>
      <c r="J1427">
        <f>VLOOKUP(A1427,'VXZ-IV'!A$1:C$4500,3,0)</f>
        <v>326.68</v>
      </c>
      <c r="K1427">
        <f>ROW()</f>
        <v>1427</v>
      </c>
      <c r="L1427">
        <f>B1427/C1427</f>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s="2">
        <f t="shared" si="22"/>
        <v>324.28157128349756</v>
      </c>
      <c r="J1428">
        <f>VLOOKUP(A1428,'VXZ-IV'!A$1:C$4500,3,0)</f>
        <v>324.16000000000003</v>
      </c>
      <c r="K1428">
        <f>ROW()</f>
        <v>1428</v>
      </c>
      <c r="L1428">
        <f>B1428/C1428</f>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s="2">
        <f t="shared" si="22"/>
        <v>325.63108318283037</v>
      </c>
      <c r="J1429">
        <f>VLOOKUP(A1429,'VXZ-IV'!A$1:C$4500,3,0)</f>
        <v>325.52</v>
      </c>
      <c r="K1429">
        <f>ROW()</f>
        <v>1429</v>
      </c>
      <c r="L1429">
        <f>B1429/C1429</f>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s="2">
        <f t="shared" si="22"/>
        <v>326.01417466172018</v>
      </c>
      <c r="J1430">
        <f>VLOOKUP(A1430,'VXZ-IV'!A$1:C$4500,3,0)</f>
        <v>325.88</v>
      </c>
      <c r="K1430">
        <f>ROW()</f>
        <v>1430</v>
      </c>
      <c r="L1430">
        <f>B1430/C1430</f>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s="2">
        <f t="shared" si="22"/>
        <v>329.11994628482199</v>
      </c>
      <c r="J1431">
        <f>VLOOKUP(A1431,'VXZ-IV'!A$1:C$4500,3,0)</f>
        <v>329</v>
      </c>
      <c r="K1431">
        <f>ROW()</f>
        <v>1431</v>
      </c>
      <c r="L1431">
        <f>B1431/C1431</f>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s="2">
        <f t="shared" si="22"/>
        <v>328.93785028963225</v>
      </c>
      <c r="J1432">
        <f>VLOOKUP(A1432,'VXZ-IV'!A$1:C$4500,3,0)</f>
        <v>328.8</v>
      </c>
      <c r="K1432">
        <f>ROW()</f>
        <v>1432</v>
      </c>
      <c r="L1432">
        <f>B1432/C1432</f>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s="2">
        <f t="shared" si="22"/>
        <v>324.12800846414916</v>
      </c>
      <c r="J1433">
        <f>VLOOKUP(A1433,'VXZ-IV'!A$1:C$4500,3,0)</f>
        <v>324</v>
      </c>
      <c r="K1433">
        <f>ROW()</f>
        <v>1433</v>
      </c>
      <c r="L1433">
        <f>B1433/C1433</f>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s="2">
        <f t="shared" si="22"/>
        <v>323.14457933868187</v>
      </c>
      <c r="J1434">
        <f>VLOOKUP(A1434,'VXZ-IV'!A$1:C$4500,3,0)</f>
        <v>323.04000000000002</v>
      </c>
      <c r="K1434">
        <f>ROW()</f>
        <v>1434</v>
      </c>
      <c r="L1434">
        <f>B1434/C1434</f>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s="2">
        <f t="shared" si="22"/>
        <v>322.10991784883788</v>
      </c>
      <c r="J1435">
        <f>VLOOKUP(A1435,'VXZ-IV'!A$1:C$4500,3,0)</f>
        <v>322</v>
      </c>
      <c r="K1435">
        <f>ROW()</f>
        <v>1435</v>
      </c>
      <c r="L1435">
        <f>B1435/C1435</f>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s="2">
        <f t="shared" si="22"/>
        <v>332.84783102128836</v>
      </c>
      <c r="J1436">
        <f>VLOOKUP(A1436,'VXZ-IV'!A$1:C$4500,3,0)</f>
        <v>332.72</v>
      </c>
      <c r="K1436">
        <f>ROW()</f>
        <v>1436</v>
      </c>
      <c r="L1436">
        <f>B1436/C1436</f>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s="2">
        <f t="shared" si="22"/>
        <v>333.74896564328145</v>
      </c>
      <c r="J1437">
        <f>VLOOKUP(A1437,'VXZ-IV'!A$1:C$4500,3,0)</f>
        <v>333.64</v>
      </c>
      <c r="K1437">
        <f>ROW()</f>
        <v>1437</v>
      </c>
      <c r="L1437">
        <f>B1437/C1437</f>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s="2">
        <f t="shared" si="22"/>
        <v>326.7980772057777</v>
      </c>
      <c r="J1438">
        <f>VLOOKUP(A1438,'VXZ-IV'!A$1:C$4500,3,0)</f>
        <v>326.68</v>
      </c>
      <c r="K1438">
        <f>ROW()</f>
        <v>1438</v>
      </c>
      <c r="L1438">
        <f>B1438/C1438</f>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s="2">
        <f t="shared" si="22"/>
        <v>327.96157082052281</v>
      </c>
      <c r="J1439">
        <f>VLOOKUP(A1439,'VXZ-IV'!A$1:C$4500,3,0)</f>
        <v>327.84</v>
      </c>
      <c r="K1439">
        <f>ROW()</f>
        <v>1439</v>
      </c>
      <c r="L1439">
        <f>B1439/C1439</f>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s="2">
        <f t="shared" si="22"/>
        <v>327.76924437343644</v>
      </c>
      <c r="J1440">
        <f>VLOOKUP(A1440,'VXZ-IV'!A$1:C$4500,3,0)</f>
        <v>327.64</v>
      </c>
      <c r="K1440">
        <f>ROW()</f>
        <v>1440</v>
      </c>
      <c r="L1440">
        <f>B1440/C1440</f>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s="2">
        <f t="shared" si="22"/>
        <v>327.28934267168682</v>
      </c>
      <c r="J1441">
        <f>VLOOKUP(A1441,'VXZ-IV'!A$1:C$4500,3,0)</f>
        <v>327.16000000000003</v>
      </c>
      <c r="K1441">
        <f>ROW()</f>
        <v>1441</v>
      </c>
      <c r="L1441">
        <f>B1441/C1441</f>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s="2">
        <f t="shared" si="22"/>
        <v>326.94869490097267</v>
      </c>
      <c r="J1442">
        <f>VLOOKUP(A1442,'VXZ-IV'!A$1:C$4500,3,0)</f>
        <v>326.83999999999997</v>
      </c>
      <c r="K1442">
        <f>ROW()</f>
        <v>1442</v>
      </c>
      <c r="L1442">
        <f>B1442/C1442</f>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s="2">
        <f t="shared" si="22"/>
        <v>333.51326927111114</v>
      </c>
      <c r="J1443">
        <f>VLOOKUP(A1443,'VXZ-IV'!A$1:C$4500,3,0)</f>
        <v>333.4</v>
      </c>
      <c r="K1443">
        <f>ROW()</f>
        <v>1443</v>
      </c>
      <c r="L1443">
        <f>B1443/C1443</f>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s="2">
        <f t="shared" si="22"/>
        <v>332.77656714989587</v>
      </c>
      <c r="J1444">
        <f>VLOOKUP(A1444,'VXZ-IV'!A$1:C$4500,3,0)</f>
        <v>332.64</v>
      </c>
      <c r="K1444">
        <f>ROW()</f>
        <v>1444</v>
      </c>
      <c r="L1444">
        <f>B1444/C1444</f>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s="2">
        <f t="shared" si="22"/>
        <v>332.02965904010392</v>
      </c>
      <c r="J1445">
        <f>VLOOKUP(A1445,'VXZ-IV'!A$1:C$4500,3,0)</f>
        <v>331.92</v>
      </c>
      <c r="K1445">
        <f>ROW()</f>
        <v>1445</v>
      </c>
      <c r="L1445">
        <f>B1445/C1445</f>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s="2">
        <f t="shared" si="22"/>
        <v>330.9542331402194</v>
      </c>
      <c r="J1446">
        <f>VLOOKUP(A1446,'VXZ-IV'!A$1:C$4500,3,0)</f>
        <v>330.84</v>
      </c>
      <c r="K1446">
        <f>ROW()</f>
        <v>1446</v>
      </c>
      <c r="L1446">
        <f>B1446/C1446</f>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s="2">
        <f t="shared" si="22"/>
        <v>329.76113947139618</v>
      </c>
      <c r="J1447">
        <f>VLOOKUP(A1447,'VXZ-IV'!A$1:C$4500,3,0)</f>
        <v>329.64</v>
      </c>
      <c r="K1447">
        <f>ROW()</f>
        <v>1447</v>
      </c>
      <c r="L1447">
        <f>B1447/C1447</f>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s="2">
        <f t="shared" si="22"/>
        <v>326.4072807567992</v>
      </c>
      <c r="J1448">
        <f>VLOOKUP(A1448,'VXZ-IV'!A$1:C$4500,3,0)</f>
        <v>326.27999999999997</v>
      </c>
      <c r="K1448">
        <f>ROW()</f>
        <v>1448</v>
      </c>
      <c r="L1448">
        <f>B1448/C1448</f>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s="2">
        <f t="shared" si="22"/>
        <v>322.69503698572498</v>
      </c>
      <c r="J1449">
        <f>VLOOKUP(A1449,'VXZ-IV'!A$1:C$4500,3,0)</f>
        <v>322.56</v>
      </c>
      <c r="K1449">
        <f>ROW()</f>
        <v>1449</v>
      </c>
      <c r="L1449">
        <f>B1449/C1449</f>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s="2">
        <f t="shared" si="22"/>
        <v>325.77988553637124</v>
      </c>
      <c r="J1450">
        <f>VLOOKUP(A1450,'VXZ-IV'!A$1:C$4500,3,0)</f>
        <v>325.64</v>
      </c>
      <c r="K1450">
        <f>ROW()</f>
        <v>1450</v>
      </c>
      <c r="L1450">
        <f>B1450/C1450</f>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s="2">
        <f t="shared" si="22"/>
        <v>321.50215478738323</v>
      </c>
      <c r="J1451">
        <f>VLOOKUP(A1451,'VXZ-IV'!A$1:C$4500,3,0)</f>
        <v>321.36</v>
      </c>
      <c r="K1451">
        <f>ROW()</f>
        <v>1451</v>
      </c>
      <c r="L1451">
        <f>B1451/C1451</f>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s="2">
        <f t="shared" si="22"/>
        <v>311.95829476687925</v>
      </c>
      <c r="J1452">
        <f>VLOOKUP(A1452,'VXZ-IV'!A$1:C$4500,3,0)</f>
        <v>311.83999999999997</v>
      </c>
      <c r="K1452">
        <f>ROW()</f>
        <v>1452</v>
      </c>
      <c r="L1452">
        <f>B1452/C1452</f>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s="2">
        <f t="shared" si="22"/>
        <v>306.40795134372678</v>
      </c>
      <c r="J1453">
        <f>VLOOKUP(A1453,'VXZ-IV'!A$1:C$4500,3,0)</f>
        <v>306.27999999999997</v>
      </c>
      <c r="K1453">
        <f>ROW()</f>
        <v>1453</v>
      </c>
      <c r="L1453">
        <f>B1453/C1453</f>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s="2">
        <f t="shared" si="22"/>
        <v>304.47124948771932</v>
      </c>
      <c r="J1454">
        <f>VLOOKUP(A1454,'VXZ-IV'!A$1:C$4500,3,0)</f>
        <v>304.36</v>
      </c>
      <c r="K1454">
        <f>ROW()</f>
        <v>1454</v>
      </c>
      <c r="L1454">
        <f>B1454/C1454</f>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s="2">
        <f t="shared" si="22"/>
        <v>302.35795341509385</v>
      </c>
      <c r="J1455">
        <f>VLOOKUP(A1455,'VXZ-IV'!A$1:C$4500,3,0)</f>
        <v>302.24</v>
      </c>
      <c r="K1455">
        <f>ROW()</f>
        <v>1455</v>
      </c>
      <c r="L1455">
        <f>B1455/C1455</f>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s="2">
        <f t="shared" si="22"/>
        <v>300.83532481827109</v>
      </c>
      <c r="J1456">
        <f>VLOOKUP(A1456,'VXZ-IV'!A$1:C$4500,3,0)</f>
        <v>300.72000000000003</v>
      </c>
      <c r="K1456">
        <f>ROW()</f>
        <v>1456</v>
      </c>
      <c r="L1456">
        <f>B1456/C1456</f>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s="2">
        <f t="shared" si="22"/>
        <v>299.51941572844146</v>
      </c>
      <c r="J1457">
        <f>VLOOKUP(A1457,'VXZ-IV'!A$1:C$4500,3,0)</f>
        <v>299.39999999999998</v>
      </c>
      <c r="K1457">
        <f>ROW()</f>
        <v>1457</v>
      </c>
      <c r="L1457">
        <f>B1457/C1457</f>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s="2">
        <f t="shared" si="22"/>
        <v>302.54759996407233</v>
      </c>
      <c r="J1458">
        <f>VLOOKUP(A1458,'VXZ-IV'!A$1:C$4500,3,0)</f>
        <v>302.44</v>
      </c>
      <c r="K1458">
        <f>ROW()</f>
        <v>1458</v>
      </c>
      <c r="L1458">
        <f>B1458/C1458</f>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s="2">
        <f t="shared" si="22"/>
        <v>307.49530941716836</v>
      </c>
      <c r="J1459">
        <f>VLOOKUP(A1459,'VXZ-IV'!A$1:C$4500,3,0)</f>
        <v>307.36</v>
      </c>
      <c r="K1459">
        <f>ROW()</f>
        <v>1459</v>
      </c>
      <c r="L1459">
        <f>B1459/C1459</f>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s="2">
        <f t="shared" si="22"/>
        <v>300.85272703733096</v>
      </c>
      <c r="J1460">
        <f>VLOOKUP(A1460,'VXZ-IV'!A$1:C$4500,3,0)</f>
        <v>300.72000000000003</v>
      </c>
      <c r="K1460">
        <f>ROW()</f>
        <v>1460</v>
      </c>
      <c r="L1460">
        <f>B1460/C1460</f>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s="2">
        <f t="shared" si="22"/>
        <v>297.73270414847769</v>
      </c>
      <c r="J1461">
        <f>VLOOKUP(A1461,'VXZ-IV'!A$1:C$4500,3,0)</f>
        <v>297.60000000000002</v>
      </c>
      <c r="K1461">
        <f>ROW()</f>
        <v>1461</v>
      </c>
      <c r="L1461">
        <f>B1461/C1461</f>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s="2">
        <f t="shared" si="22"/>
        <v>292.39316226070389</v>
      </c>
      <c r="J1462">
        <f>VLOOKUP(A1462,'VXZ-IV'!A$1:C$4500,3,0)</f>
        <v>292.27999999999997</v>
      </c>
      <c r="K1462">
        <f>ROW()</f>
        <v>1462</v>
      </c>
      <c r="L1462">
        <f>B1462/C1462</f>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s="2">
        <f t="shared" si="22"/>
        <v>290.05212803806</v>
      </c>
      <c r="J1463">
        <f>VLOOKUP(A1463,'VXZ-IV'!A$1:C$4500,3,0)</f>
        <v>289.95999999999998</v>
      </c>
      <c r="K1463">
        <f>ROW()</f>
        <v>1463</v>
      </c>
      <c r="L1463">
        <f>B1463/C1463</f>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s="2">
        <f t="shared" si="22"/>
        <v>287.46382184719113</v>
      </c>
      <c r="J1464">
        <f>VLOOKUP(A1464,'VXZ-IV'!A$1:C$4500,3,0)</f>
        <v>287.36</v>
      </c>
      <c r="K1464">
        <f>ROW()</f>
        <v>1464</v>
      </c>
      <c r="L1464">
        <f>B1464/C1464</f>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s="2">
        <f t="shared" si="22"/>
        <v>284.33320007821607</v>
      </c>
      <c r="J1465">
        <f>VLOOKUP(A1465,'VXZ-IV'!A$1:C$4500,3,0)</f>
        <v>284.24</v>
      </c>
      <c r="K1465">
        <f>ROW()</f>
        <v>1465</v>
      </c>
      <c r="L1465">
        <f>B1465/C1465</f>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s="2">
        <f t="shared" si="22"/>
        <v>285.49312982464068</v>
      </c>
      <c r="J1466">
        <f>VLOOKUP(A1466,'VXZ-IV'!A$1:C$4500,3,0)</f>
        <v>285.39999999999998</v>
      </c>
      <c r="K1466">
        <f>ROW()</f>
        <v>1466</v>
      </c>
      <c r="L1466">
        <f>B1466/C1466</f>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s="2">
        <f t="shared" si="22"/>
        <v>284.86800756110301</v>
      </c>
      <c r="J1467">
        <f>VLOOKUP(A1467,'VXZ-IV'!A$1:C$4500,3,0)</f>
        <v>284.76</v>
      </c>
      <c r="K1467">
        <f>ROW()</f>
        <v>1467</v>
      </c>
      <c r="L1467">
        <f>B1467/C1467</f>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s="2">
        <f t="shared" si="22"/>
        <v>279.95028590763332</v>
      </c>
      <c r="J1468">
        <f>VLOOKUP(A1468,'VXZ-IV'!A$1:C$4500,3,0)</f>
        <v>279.83999999999997</v>
      </c>
      <c r="K1468">
        <f>ROW()</f>
        <v>1468</v>
      </c>
      <c r="L1468">
        <f>B1468/C1468</f>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s="2">
        <f t="shared" si="22"/>
        <v>283.86424828923418</v>
      </c>
      <c r="J1469">
        <f>VLOOKUP(A1469,'VXZ-IV'!A$1:C$4500,3,0)</f>
        <v>283.76</v>
      </c>
      <c r="K1469">
        <f>ROW()</f>
        <v>1469</v>
      </c>
      <c r="L1469">
        <f>B1469/C1469</f>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s="2">
        <f t="shared" si="22"/>
        <v>277.6325464235133</v>
      </c>
      <c r="J1470">
        <f>VLOOKUP(A1470,'VXZ-IV'!A$1:C$4500,3,0)</f>
        <v>277.52</v>
      </c>
      <c r="K1470">
        <f>ROW()</f>
        <v>1470</v>
      </c>
      <c r="L1470">
        <f>B1470/C1470</f>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s="2">
        <f t="shared" si="22"/>
        <v>277.82038589255984</v>
      </c>
      <c r="J1471">
        <f>VLOOKUP(A1471,'VXZ-IV'!A$1:C$4500,3,0)</f>
        <v>277.72000000000003</v>
      </c>
      <c r="K1471">
        <f>ROW()</f>
        <v>1471</v>
      </c>
      <c r="L1471">
        <f>B1471/C1471</f>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s="2">
        <f t="shared" si="22"/>
        <v>285.34325470277076</v>
      </c>
      <c r="J1472">
        <f>VLOOKUP(A1472,'VXZ-IV'!A$1:C$4500,3,0)</f>
        <v>285.24</v>
      </c>
      <c r="K1472">
        <f>ROW()</f>
        <v>1472</v>
      </c>
      <c r="L1472">
        <f>B1472/C1472</f>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s="2">
        <f t="shared" si="22"/>
        <v>295.97100083213627</v>
      </c>
      <c r="J1473">
        <f>VLOOKUP(A1473,'VXZ-IV'!A$1:C$4500,3,0)</f>
        <v>295.83999999999997</v>
      </c>
      <c r="K1473">
        <f>ROW()</f>
        <v>1473</v>
      </c>
      <c r="L1473">
        <f>B1473/C1473</f>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s="2">
        <f t="shared" si="22"/>
        <v>292.35514558798616</v>
      </c>
      <c r="J1474">
        <f>VLOOKUP(A1474,'VXZ-IV'!A$1:C$4500,3,0)</f>
        <v>292.24</v>
      </c>
      <c r="K1474">
        <f>ROW()</f>
        <v>1474</v>
      </c>
      <c r="L1474">
        <f>B1474/C1474</f>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s="2">
        <f t="shared" si="22"/>
        <v>294.66705993196831</v>
      </c>
      <c r="J1475">
        <f>VLOOKUP(A1475,'VXZ-IV'!A$1:C$4500,3,0)</f>
        <v>294.56</v>
      </c>
      <c r="K1475">
        <f>ROW()</f>
        <v>1475</v>
      </c>
      <c r="L1475">
        <f>B1475/C1475</f>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s="2">
        <f t="shared" si="22"/>
        <v>292.18830365426828</v>
      </c>
      <c r="J1476">
        <f>VLOOKUP(A1476,'VXZ-IV'!A$1:C$4500,3,0)</f>
        <v>292.08</v>
      </c>
      <c r="K1476">
        <f>ROW()</f>
        <v>1476</v>
      </c>
      <c r="L1476">
        <f>B1476/C1476</f>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s="2">
        <f t="shared" si="22"/>
        <v>292.76390832362046</v>
      </c>
      <c r="J1477">
        <f>VLOOKUP(A1477,'VXZ-IV'!A$1:C$4500,3,0)</f>
        <v>292.64</v>
      </c>
      <c r="K1477">
        <f>ROW()</f>
        <v>1477</v>
      </c>
      <c r="L1477">
        <f>B1477/C1477</f>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s="2">
        <f t="shared" si="22"/>
        <v>296.30213222921486</v>
      </c>
      <c r="J1478">
        <f>VLOOKUP(A1478,'VXZ-IV'!A$1:C$4500,3,0)</f>
        <v>296.2</v>
      </c>
      <c r="K1478">
        <f>ROW()</f>
        <v>1478</v>
      </c>
      <c r="L1478">
        <f>B1478/C1478</f>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s="2">
        <f t="shared" si="22"/>
        <v>291.39830494544987</v>
      </c>
      <c r="J1479">
        <f>VLOOKUP(A1479,'VXZ-IV'!A$1:C$4500,3,0)</f>
        <v>291.27999999999997</v>
      </c>
      <c r="K1479">
        <f>ROW()</f>
        <v>1479</v>
      </c>
      <c r="L1479">
        <f>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s="2">
        <f t="shared" si="22"/>
        <v>288.83768951432165</v>
      </c>
      <c r="J1480">
        <f>VLOOKUP(A1480,'VXZ-IV'!A$1:C$4500,3,0)</f>
        <v>288.72000000000003</v>
      </c>
      <c r="K1480">
        <f>ROW()</f>
        <v>1480</v>
      </c>
      <c r="L1480">
        <f>B1480/C1480</f>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s="2">
        <f t="shared" ref="I1481:I1544" si="23">I1480*$F1481/$F1480*(1-I$1)^($A1481-$A1480)</f>
        <v>289.7916560077287</v>
      </c>
      <c r="J1481">
        <f>VLOOKUP(A1481,'VXZ-IV'!A$1:C$4500,3,0)</f>
        <v>289.68</v>
      </c>
      <c r="K1481">
        <f>ROW()</f>
        <v>1481</v>
      </c>
      <c r="L1481">
        <f>B1481/C1481</f>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s="2">
        <f t="shared" si="23"/>
        <v>301.92015678679581</v>
      </c>
      <c r="J1482">
        <f>VLOOKUP(A1482,'VXZ-IV'!A$1:C$4500,3,0)</f>
        <v>301.8</v>
      </c>
      <c r="K1482">
        <f>ROW()</f>
        <v>1482</v>
      </c>
      <c r="L1482">
        <f>B1482/C1482</f>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s="2">
        <f t="shared" si="23"/>
        <v>304.43685915127878</v>
      </c>
      <c r="J1483">
        <f>VLOOKUP(A1483,'VXZ-IV'!A$1:C$4500,3,0)</f>
        <v>304.32</v>
      </c>
      <c r="K1483">
        <f>ROW()</f>
        <v>1483</v>
      </c>
      <c r="L1483">
        <f>B1483/C1483</f>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s="2">
        <f t="shared" si="23"/>
        <v>306.24572185181773</v>
      </c>
      <c r="J1484">
        <f>VLOOKUP(A1484,'VXZ-IV'!A$1:C$4500,3,0)</f>
        <v>306.12</v>
      </c>
      <c r="K1484">
        <f>ROW()</f>
        <v>1484</v>
      </c>
      <c r="L1484">
        <f>B1484/C1484</f>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s="2">
        <f t="shared" si="23"/>
        <v>304.15517724957243</v>
      </c>
      <c r="J1485">
        <f>VLOOKUP(A1485,'VXZ-IV'!A$1:C$4500,3,0)</f>
        <v>304.04000000000002</v>
      </c>
      <c r="K1485">
        <f>ROW()</f>
        <v>1485</v>
      </c>
      <c r="L1485">
        <f>B1485/C1485</f>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s="2">
        <f t="shared" si="23"/>
        <v>304.23041422797843</v>
      </c>
      <c r="J1486">
        <f>VLOOKUP(A1486,'VXZ-IV'!A$1:C$4500,3,0)</f>
        <v>304.12</v>
      </c>
      <c r="K1486">
        <f>ROW()</f>
        <v>1486</v>
      </c>
      <c r="L1486">
        <f>B1486/C1486</f>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s="2">
        <f t="shared" si="23"/>
        <v>301.41451931448057</v>
      </c>
      <c r="J1487">
        <f>VLOOKUP(A1487,'VXZ-IV'!A$1:C$4500,3,0)</f>
        <v>301.27999999999997</v>
      </c>
      <c r="K1487">
        <f>ROW()</f>
        <v>1487</v>
      </c>
      <c r="L1487">
        <f>B1487/C1487</f>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s="2">
        <f t="shared" si="23"/>
        <v>302.61350917609451</v>
      </c>
      <c r="J1488">
        <f>VLOOKUP(A1488,'VXZ-IV'!A$1:C$4500,3,0)</f>
        <v>302.48</v>
      </c>
      <c r="K1488">
        <f>ROW()</f>
        <v>1488</v>
      </c>
      <c r="L1488">
        <f>B1488/C1488</f>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s="2">
        <f t="shared" si="23"/>
        <v>294.96741763192045</v>
      </c>
      <c r="J1489">
        <f>VLOOKUP(A1489,'VXZ-IV'!A$1:C$4500,3,0)</f>
        <v>294.83999999999997</v>
      </c>
      <c r="K1489">
        <f>ROW()</f>
        <v>1489</v>
      </c>
      <c r="L1489">
        <f>B1489/C1489</f>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s="2">
        <f t="shared" si="23"/>
        <v>291.85619354424529</v>
      </c>
      <c r="J1490">
        <f>VLOOKUP(A1490,'VXZ-IV'!A$1:C$4500,3,0)</f>
        <v>291.76</v>
      </c>
      <c r="K1490">
        <f>ROW()</f>
        <v>1490</v>
      </c>
      <c r="L1490">
        <f>B1490/C1490</f>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s="2">
        <f t="shared" si="23"/>
        <v>289.15305455787728</v>
      </c>
      <c r="J1491">
        <f>VLOOKUP(A1491,'VXZ-IV'!A$1:C$4500,3,0)</f>
        <v>289.04000000000002</v>
      </c>
      <c r="K1491">
        <f>ROW()</f>
        <v>1491</v>
      </c>
      <c r="L1491">
        <f>B1491/C1491</f>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s="2">
        <f t="shared" si="23"/>
        <v>284.84075074617954</v>
      </c>
      <c r="J1492">
        <f>VLOOKUP(A1492,'VXZ-IV'!A$1:C$4500,3,0)</f>
        <v>284.72000000000003</v>
      </c>
      <c r="K1492">
        <f>ROW()</f>
        <v>1492</v>
      </c>
      <c r="L1492">
        <f>B1492/C1492</f>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s="2">
        <f t="shared" si="23"/>
        <v>281.41899683352551</v>
      </c>
      <c r="J1493">
        <f>VLOOKUP(A1493,'VXZ-IV'!A$1:C$4500,3,0)</f>
        <v>281.32</v>
      </c>
      <c r="K1493">
        <f>ROW()</f>
        <v>1493</v>
      </c>
      <c r="L1493">
        <f>B1493/C1493</f>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s="2">
        <f t="shared" si="23"/>
        <v>283.58418950893821</v>
      </c>
      <c r="J1494">
        <f>VLOOKUP(A1494,'VXZ-IV'!A$1:C$4500,3,0)</f>
        <v>283.48</v>
      </c>
      <c r="K1494">
        <f>ROW()</f>
        <v>1494</v>
      </c>
      <c r="L1494">
        <f>B1494/C1494</f>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s="2">
        <f t="shared" si="23"/>
        <v>281.54282351212976</v>
      </c>
      <c r="J1495">
        <f>VLOOKUP(A1495,'VXZ-IV'!A$1:C$4500,3,0)</f>
        <v>281.44</v>
      </c>
      <c r="K1495">
        <f>ROW()</f>
        <v>1495</v>
      </c>
      <c r="L1495">
        <f>B1495/C1495</f>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s="2">
        <f t="shared" si="23"/>
        <v>281.78865813511396</v>
      </c>
      <c r="J1496">
        <f>VLOOKUP(A1496,'VXZ-IV'!A$1:C$4500,3,0)</f>
        <v>281.68</v>
      </c>
      <c r="K1496">
        <f>ROW()</f>
        <v>1496</v>
      </c>
      <c r="L1496">
        <f>B1496/C1496</f>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s="2">
        <f t="shared" si="23"/>
        <v>280.81388697140028</v>
      </c>
      <c r="J1497">
        <f>VLOOKUP(A1497,'VXZ-IV'!A$1:C$4500,3,0)</f>
        <v>280.72000000000003</v>
      </c>
      <c r="K1497">
        <f>ROW()</f>
        <v>1497</v>
      </c>
      <c r="L1497">
        <f>B1497/C1497</f>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s="2">
        <f t="shared" si="23"/>
        <v>279.51741342324499</v>
      </c>
      <c r="J1498">
        <f>VLOOKUP(A1498,'VXZ-IV'!A$1:C$4500,3,0)</f>
        <v>279.39999999999998</v>
      </c>
      <c r="K1498">
        <f>ROW()</f>
        <v>1498</v>
      </c>
      <c r="L1498">
        <f>B1498/C1498</f>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s="2">
        <f t="shared" si="23"/>
        <v>278.26270845508191</v>
      </c>
      <c r="J1499">
        <f>VLOOKUP(A1499,'VXZ-IV'!A$1:C$4500,3,0)</f>
        <v>278.16000000000003</v>
      </c>
      <c r="K1499">
        <f>ROW()</f>
        <v>1499</v>
      </c>
      <c r="L1499">
        <f>B1499/C1499</f>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s="2">
        <f t="shared" si="23"/>
        <v>275.54691664728466</v>
      </c>
      <c r="J1500">
        <f>VLOOKUP(A1500,'VXZ-IV'!A$1:C$4500,3,0)</f>
        <v>275.44</v>
      </c>
      <c r="K1500">
        <f>ROW()</f>
        <v>1500</v>
      </c>
      <c r="L1500">
        <f>B1500/C1500</f>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s="2">
        <f t="shared" si="23"/>
        <v>275.8023902076668</v>
      </c>
      <c r="J1501">
        <f>VLOOKUP(A1501,'VXZ-IV'!A$1:C$4500,3,0)</f>
        <v>275.68</v>
      </c>
      <c r="K1501">
        <f>ROW()</f>
        <v>1501</v>
      </c>
      <c r="L1501">
        <f>B1501/C1501</f>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s="2">
        <f t="shared" si="23"/>
        <v>271.46313399883235</v>
      </c>
      <c r="J1502">
        <f>VLOOKUP(A1502,'VXZ-IV'!A$1:C$4500,3,0)</f>
        <v>271.36</v>
      </c>
      <c r="K1502">
        <f>ROW()</f>
        <v>1502</v>
      </c>
      <c r="L1502">
        <f>B1502/C1502</f>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s="2">
        <f t="shared" si="23"/>
        <v>270.74032556388136</v>
      </c>
      <c r="J1503">
        <f>VLOOKUP(A1503,'VXZ-IV'!A$1:C$4500,3,0)</f>
        <v>270.64</v>
      </c>
      <c r="K1503">
        <f>ROW()</f>
        <v>1503</v>
      </c>
      <c r="L1503">
        <f>B1503/C1503</f>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s="2">
        <f t="shared" si="23"/>
        <v>270.27096604838334</v>
      </c>
      <c r="J1504">
        <f>VLOOKUP(A1504,'VXZ-IV'!A$1:C$4500,3,0)</f>
        <v>270.16000000000003</v>
      </c>
      <c r="K1504">
        <f>ROW()</f>
        <v>1504</v>
      </c>
      <c r="L1504">
        <f>B1504/C1504</f>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s="2">
        <f t="shared" si="23"/>
        <v>274.37139697859948</v>
      </c>
      <c r="J1505">
        <f>VLOOKUP(A1505,'VXZ-IV'!A$1:C$4500,3,0)</f>
        <v>274.27999999999997</v>
      </c>
      <c r="K1505">
        <f>ROW()</f>
        <v>1505</v>
      </c>
      <c r="L1505">
        <f>B1505/C1505</f>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s="2">
        <f t="shared" si="23"/>
        <v>275.67897420772761</v>
      </c>
      <c r="J1506">
        <f>VLOOKUP(A1506,'VXZ-IV'!A$1:C$4500,3,0)</f>
        <v>275.56</v>
      </c>
      <c r="K1506">
        <f>ROW()</f>
        <v>1506</v>
      </c>
      <c r="L1506">
        <f>B1506/C1506</f>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s="2">
        <f t="shared" si="23"/>
        <v>273.60807869946689</v>
      </c>
      <c r="J1507">
        <f>VLOOKUP(A1507,'VXZ-IV'!A$1:C$4500,3,0)</f>
        <v>273.52</v>
      </c>
      <c r="K1507">
        <f>ROW()</f>
        <v>1507</v>
      </c>
      <c r="L1507">
        <f>B1507/C1507</f>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s="2">
        <f t="shared" si="23"/>
        <v>275.28934734051057</v>
      </c>
      <c r="J1508">
        <f>VLOOKUP(A1508,'VXZ-IV'!A$1:C$4500,3,0)</f>
        <v>275.2</v>
      </c>
      <c r="K1508">
        <f>ROW()</f>
        <v>1508</v>
      </c>
      <c r="L1508">
        <f>B1508/C1508</f>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s="2">
        <f t="shared" si="23"/>
        <v>271.8028518086935</v>
      </c>
      <c r="J1509">
        <f>VLOOKUP(A1509,'VXZ-IV'!A$1:C$4500,3,0)</f>
        <v>271.68</v>
      </c>
      <c r="K1509">
        <f>ROW()</f>
        <v>1509</v>
      </c>
      <c r="L1509">
        <f>B1509/C1509</f>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s="2">
        <f t="shared" si="23"/>
        <v>269.67707166538895</v>
      </c>
      <c r="J1510">
        <f>VLOOKUP(A1510,'VXZ-IV'!A$1:C$4500,3,0)</f>
        <v>269.56</v>
      </c>
      <c r="K1510">
        <f>ROW()</f>
        <v>1510</v>
      </c>
      <c r="L1510">
        <f>B1510/C1510</f>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s="2">
        <f t="shared" si="23"/>
        <v>268.3148289315123</v>
      </c>
      <c r="J1511">
        <f>VLOOKUP(A1511,'VXZ-IV'!A$1:C$4500,3,0)</f>
        <v>268.2</v>
      </c>
      <c r="K1511">
        <f>ROW()</f>
        <v>1511</v>
      </c>
      <c r="L1511">
        <f>B1511/C1511</f>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s="2">
        <f t="shared" si="23"/>
        <v>270.99036043776954</v>
      </c>
      <c r="J1512">
        <f>VLOOKUP(A1512,'VXZ-IV'!A$1:C$4500,3,0)</f>
        <v>270.88</v>
      </c>
      <c r="K1512">
        <f>ROW()</f>
        <v>1512</v>
      </c>
      <c r="L1512">
        <f>B1512/C1512</f>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s="2">
        <f t="shared" si="23"/>
        <v>269.84292070959953</v>
      </c>
      <c r="J1513">
        <f>VLOOKUP(A1513,'VXZ-IV'!A$1:C$4500,3,0)</f>
        <v>269.72000000000003</v>
      </c>
      <c r="K1513">
        <f>ROW()</f>
        <v>1513</v>
      </c>
      <c r="L1513">
        <f>B1513/C1513</f>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s="2">
        <f t="shared" si="23"/>
        <v>268.29740710470065</v>
      </c>
      <c r="J1514">
        <f>VLOOKUP(A1514,'VXZ-IV'!A$1:C$4500,3,0)</f>
        <v>268.2</v>
      </c>
      <c r="K1514">
        <f>ROW()</f>
        <v>1514</v>
      </c>
      <c r="L1514">
        <f>B1514/C1514</f>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s="2">
        <f t="shared" si="23"/>
        <v>271.02641164518678</v>
      </c>
      <c r="J1515">
        <f>VLOOKUP(A1515,'VXZ-IV'!A$1:C$4500,3,0)</f>
        <v>270.92</v>
      </c>
      <c r="K1515">
        <f>ROW()</f>
        <v>1515</v>
      </c>
      <c r="L1515">
        <f>B1515/C1515</f>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s="2">
        <f t="shared" si="23"/>
        <v>272.41574979321751</v>
      </c>
      <c r="J1516">
        <f>VLOOKUP(A1516,'VXZ-IV'!A$1:C$4500,3,0)</f>
        <v>272.32</v>
      </c>
      <c r="K1516">
        <f>ROW()</f>
        <v>1516</v>
      </c>
      <c r="L1516">
        <f>B1516/C1516</f>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s="2">
        <f t="shared" si="23"/>
        <v>271.83327798059031</v>
      </c>
      <c r="J1517">
        <f>VLOOKUP(A1517,'VXZ-IV'!A$1:C$4500,3,0)</f>
        <v>271.72000000000003</v>
      </c>
      <c r="K1517">
        <f>ROW()</f>
        <v>1517</v>
      </c>
      <c r="L1517">
        <f>B1517/C1517</f>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s="2">
        <f t="shared" si="23"/>
        <v>269.95824503995567</v>
      </c>
      <c r="J1518">
        <f>VLOOKUP(A1518,'VXZ-IV'!A$1:C$4500,3,0)</f>
        <v>269.83999999999997</v>
      </c>
      <c r="K1518">
        <f>ROW()</f>
        <v>1518</v>
      </c>
      <c r="L1518">
        <f>B1518/C1518</f>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s="2">
        <f t="shared" si="23"/>
        <v>269.64042520960567</v>
      </c>
      <c r="J1519">
        <f>VLOOKUP(A1519,'VXZ-IV'!A$1:C$4500,3,0)</f>
        <v>269.52</v>
      </c>
      <c r="K1519">
        <f>ROW()</f>
        <v>1519</v>
      </c>
      <c r="L1519">
        <f>B1519/C1519</f>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s="2">
        <f t="shared" si="23"/>
        <v>269.79504612865617</v>
      </c>
      <c r="J1520">
        <f>VLOOKUP(A1520,'VXZ-IV'!A$1:C$4500,3,0)</f>
        <v>269.68</v>
      </c>
      <c r="K1520">
        <f>ROW()</f>
        <v>1520</v>
      </c>
      <c r="L1520">
        <f>B1520/C1520</f>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s="2">
        <f t="shared" si="23"/>
        <v>270.3656692765411</v>
      </c>
      <c r="J1521">
        <f>VLOOKUP(A1521,'VXZ-IV'!A$1:C$4500,3,0)</f>
        <v>270.27999999999997</v>
      </c>
      <c r="K1521">
        <f>ROW()</f>
        <v>1521</v>
      </c>
      <c r="L1521">
        <f>B1521/C1521</f>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s="2">
        <f t="shared" si="23"/>
        <v>264.68159065734227</v>
      </c>
      <c r="J1522">
        <f>VLOOKUP(A1522,'VXZ-IV'!A$1:C$4500,3,0)</f>
        <v>264.56</v>
      </c>
      <c r="K1522">
        <f>ROW()</f>
        <v>1522</v>
      </c>
      <c r="L1522">
        <f>B1522/C1522</f>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s="2">
        <f t="shared" si="23"/>
        <v>262.30254613615767</v>
      </c>
      <c r="J1523">
        <f>VLOOKUP(A1523,'VXZ-IV'!A$1:C$4500,3,0)</f>
        <v>262.2</v>
      </c>
      <c r="K1523">
        <f>ROW()</f>
        <v>1523</v>
      </c>
      <c r="L1523">
        <f>B1523/C1523</f>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s="2">
        <f t="shared" si="23"/>
        <v>264.59784625269333</v>
      </c>
      <c r="J1524">
        <f>VLOOKUP(A1524,'VXZ-IV'!A$1:C$4500,3,0)</f>
        <v>264.48</v>
      </c>
      <c r="K1524">
        <f>ROW()</f>
        <v>1524</v>
      </c>
      <c r="L1524">
        <f>B1524/C1524</f>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s="2">
        <f t="shared" si="23"/>
        <v>264.2574150198123</v>
      </c>
      <c r="J1525">
        <f>VLOOKUP(A1525,'VXZ-IV'!A$1:C$4500,3,0)</f>
        <v>264.16000000000003</v>
      </c>
      <c r="K1525">
        <f>ROW()</f>
        <v>1525</v>
      </c>
      <c r="L1525">
        <f>B1525/C1525</f>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s="2">
        <f t="shared" si="23"/>
        <v>263.86938028945315</v>
      </c>
      <c r="J1526">
        <f>VLOOKUP(A1526,'VXZ-IV'!A$1:C$4500,3,0)</f>
        <v>263.76</v>
      </c>
      <c r="K1526">
        <f>ROW()</f>
        <v>1526</v>
      </c>
      <c r="L1526">
        <f>B1526/C1526</f>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s="2">
        <f t="shared" si="23"/>
        <v>263.14460403055313</v>
      </c>
      <c r="J1527">
        <f>VLOOKUP(A1527,'VXZ-IV'!A$1:C$4500,3,0)</f>
        <v>263.04000000000002</v>
      </c>
      <c r="K1527">
        <f>ROW()</f>
        <v>1527</v>
      </c>
      <c r="L1527">
        <f>B1527/C1527</f>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s="2">
        <f t="shared" si="23"/>
        <v>264.09496738283241</v>
      </c>
      <c r="J1528">
        <f>VLOOKUP(A1528,'VXZ-IV'!A$1:C$4500,3,0)</f>
        <v>264</v>
      </c>
      <c r="K1528">
        <f>ROW()</f>
        <v>1528</v>
      </c>
      <c r="L1528">
        <f>B1528/C1528</f>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s="2">
        <f t="shared" si="23"/>
        <v>262.29124327431754</v>
      </c>
      <c r="J1529">
        <f>VLOOKUP(A1529,'VXZ-IV'!A$1:C$4500,3,0)</f>
        <v>262.2</v>
      </c>
      <c r="K1529">
        <f>ROW()</f>
        <v>1529</v>
      </c>
      <c r="L1529">
        <f>B1529/C1529</f>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s="2">
        <f t="shared" si="23"/>
        <v>262.63582232564562</v>
      </c>
      <c r="J1530">
        <f>VLOOKUP(A1530,'VXZ-IV'!A$1:C$4500,3,0)</f>
        <v>262.52</v>
      </c>
      <c r="K1530">
        <f>ROW()</f>
        <v>1530</v>
      </c>
      <c r="L1530">
        <f>B1530/C1530</f>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s="2">
        <f t="shared" si="23"/>
        <v>268.0166056812788</v>
      </c>
      <c r="J1531">
        <f>VLOOKUP(A1531,'VXZ-IV'!A$1:C$4500,3,0)</f>
        <v>267.92</v>
      </c>
      <c r="K1531">
        <f>ROW()</f>
        <v>1531</v>
      </c>
      <c r="L1531">
        <f>B1531/C1531</f>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s="2">
        <f t="shared" si="23"/>
        <v>267.19085151964424</v>
      </c>
      <c r="J1532">
        <f>VLOOKUP(A1532,'VXZ-IV'!A$1:C$4500,3,0)</f>
        <v>267.08</v>
      </c>
      <c r="K1532">
        <f>ROW()</f>
        <v>1532</v>
      </c>
      <c r="L1532">
        <f>B1532/C1532</f>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s="2">
        <f t="shared" si="23"/>
        <v>265.04418888562844</v>
      </c>
      <c r="J1533">
        <f>VLOOKUP(A1533,'VXZ-IV'!A$1:C$4500,3,0)</f>
        <v>264.95999999999998</v>
      </c>
      <c r="K1533">
        <f>ROW()</f>
        <v>1533</v>
      </c>
      <c r="L1533">
        <f>B1533/C1533</f>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s="2">
        <f t="shared" si="23"/>
        <v>268.4610964560415</v>
      </c>
      <c r="J1534">
        <f>VLOOKUP(A1534,'VXZ-IV'!A$1:C$4500,3,0)</f>
        <v>268.36</v>
      </c>
      <c r="K1534">
        <f>ROW()</f>
        <v>1534</v>
      </c>
      <c r="L1534">
        <f>B1534/C1534</f>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s="2">
        <f t="shared" si="23"/>
        <v>270.74484532967818</v>
      </c>
      <c r="J1535">
        <f>VLOOKUP(A1535,'VXZ-IV'!A$1:C$4500,3,0)</f>
        <v>270.64</v>
      </c>
      <c r="K1535">
        <f>ROW()</f>
        <v>1535</v>
      </c>
      <c r="L1535">
        <f>B1535/C1535</f>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s="2">
        <f t="shared" si="23"/>
        <v>270.18885424218809</v>
      </c>
      <c r="J1536">
        <f>VLOOKUP(A1536,'VXZ-IV'!A$1:C$4500,3,0)</f>
        <v>270.08</v>
      </c>
      <c r="K1536">
        <f>ROW()</f>
        <v>1536</v>
      </c>
      <c r="L1536">
        <f>B1536/C1536</f>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s="2">
        <f t="shared" si="23"/>
        <v>271.00679422550297</v>
      </c>
      <c r="J1537">
        <f>VLOOKUP(A1537,'VXZ-IV'!A$1:C$4500,3,0)</f>
        <v>270.92</v>
      </c>
      <c r="K1537">
        <f>ROW()</f>
        <v>1537</v>
      </c>
      <c r="L1537">
        <f>B1537/C1537</f>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s="2">
        <f t="shared" si="23"/>
        <v>283.4711185639265</v>
      </c>
      <c r="J1538">
        <f>VLOOKUP(A1538,'VXZ-IV'!A$1:C$4500,3,0)</f>
        <v>283.36</v>
      </c>
      <c r="K1538">
        <f>ROW()</f>
        <v>1538</v>
      </c>
      <c r="L1538">
        <f>B1538/C1538</f>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s="2">
        <f t="shared" si="23"/>
        <v>282.18702584089294</v>
      </c>
      <c r="J1539">
        <f>VLOOKUP(A1539,'VXZ-IV'!A$1:C$4500,3,0)</f>
        <v>282.08</v>
      </c>
      <c r="K1539">
        <f>ROW()</f>
        <v>1539</v>
      </c>
      <c r="L1539">
        <f>B1539/C1539</f>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s="2">
        <f t="shared" si="23"/>
        <v>279.32355245864477</v>
      </c>
      <c r="J1540">
        <f>VLOOKUP(A1540,'VXZ-IV'!A$1:C$4500,3,0)</f>
        <v>279.2</v>
      </c>
      <c r="K1540">
        <f>ROW()</f>
        <v>1540</v>
      </c>
      <c r="L1540">
        <f>B1540/C1540</f>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s="2">
        <f t="shared" si="23"/>
        <v>288.57456977872533</v>
      </c>
      <c r="J1541">
        <f>VLOOKUP(A1541,'VXZ-IV'!A$1:C$4500,3,0)</f>
        <v>288.48</v>
      </c>
      <c r="K1541">
        <f>ROW()</f>
        <v>1541</v>
      </c>
      <c r="L1541">
        <f>B1541/C1541</f>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s="2">
        <f t="shared" si="23"/>
        <v>286.21387337667056</v>
      </c>
      <c r="J1542">
        <f>VLOOKUP(A1542,'VXZ-IV'!A$1:C$4500,3,0)</f>
        <v>286.12</v>
      </c>
      <c r="K1542">
        <f>ROW()</f>
        <v>1542</v>
      </c>
      <c r="L1542">
        <f>B1542/C1542</f>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s="2">
        <f t="shared" si="23"/>
        <v>300.70220549514346</v>
      </c>
      <c r="J1543">
        <f>VLOOKUP(A1543,'VXZ-IV'!A$1:C$4500,3,0)</f>
        <v>300.60000000000002</v>
      </c>
      <c r="K1543">
        <f>ROW()</f>
        <v>1543</v>
      </c>
      <c r="L1543">
        <f>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s="2">
        <f t="shared" si="23"/>
        <v>310.51177837831256</v>
      </c>
      <c r="J1544">
        <f>VLOOKUP(A1544,'VXZ-IV'!A$1:C$4500,3,0)</f>
        <v>310.39999999999998</v>
      </c>
      <c r="K1544">
        <f>ROW()</f>
        <v>1544</v>
      </c>
      <c r="L1544">
        <f>B1544/C1544</f>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s="2">
        <f t="shared" ref="I1545:I1608" si="24">I1544*$F1545/$F1544*(1-I$1)^($A1545-$A1544)</f>
        <v>336.27722192120808</v>
      </c>
      <c r="J1545">
        <f>VLOOKUP(A1545,'VXZ-IV'!A$1:C$4500,3,0)</f>
        <v>336.16</v>
      </c>
      <c r="K1545">
        <f>ROW()</f>
        <v>1545</v>
      </c>
      <c r="L1545">
        <f>B1545/C1545</f>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s="2">
        <f t="shared" si="24"/>
        <v>350.49238929741716</v>
      </c>
      <c r="J1546">
        <f>VLOOKUP(A1546,'VXZ-IV'!A$1:C$4500,3,0)</f>
        <v>350.36</v>
      </c>
      <c r="K1546">
        <f>ROW()</f>
        <v>1546</v>
      </c>
      <c r="L1546">
        <f>B1546/C1546</f>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s="2">
        <f t="shared" si="24"/>
        <v>321.27700751624138</v>
      </c>
      <c r="J1547">
        <f>VLOOKUP(A1547,'VXZ-IV'!A$1:C$4500,3,0)</f>
        <v>321.16000000000003</v>
      </c>
      <c r="K1547">
        <f>ROW()</f>
        <v>1547</v>
      </c>
      <c r="L1547">
        <f>B1547/C1547</f>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s="2">
        <f t="shared" si="24"/>
        <v>322.06242484010852</v>
      </c>
      <c r="J1548">
        <f>VLOOKUP(A1548,'VXZ-IV'!A$1:C$4500,3,0)</f>
        <v>321.92</v>
      </c>
      <c r="K1548">
        <f>ROW()</f>
        <v>1548</v>
      </c>
      <c r="L1548">
        <f>B1548/C1548</f>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s="2">
        <f t="shared" si="24"/>
        <v>311.78563357526554</v>
      </c>
      <c r="J1549">
        <f>VLOOKUP(A1549,'VXZ-IV'!A$1:C$4500,3,0)</f>
        <v>311.68</v>
      </c>
      <c r="K1549">
        <f>ROW()</f>
        <v>1549</v>
      </c>
      <c r="L1549">
        <f>B1549/C1549</f>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s="2">
        <f t="shared" si="24"/>
        <v>312.26900066474275</v>
      </c>
      <c r="J1550">
        <f>VLOOKUP(A1550,'VXZ-IV'!A$1:C$4500,3,0)</f>
        <v>312.16000000000003</v>
      </c>
      <c r="K1550">
        <f>ROW()</f>
        <v>1550</v>
      </c>
      <c r="L1550">
        <f>B1550/C1550</f>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s="2">
        <f t="shared" si="24"/>
        <v>328.77777384263857</v>
      </c>
      <c r="J1551">
        <f>VLOOKUP(A1551,'VXZ-IV'!A$1:C$4500,3,0)</f>
        <v>328.64</v>
      </c>
      <c r="K1551">
        <f>ROW()</f>
        <v>1551</v>
      </c>
      <c r="L1551">
        <f>B1551/C1551</f>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s="2">
        <f t="shared" si="24"/>
        <v>334.38267854283998</v>
      </c>
      <c r="J1552">
        <f>VLOOKUP(A1552,'VXZ-IV'!A$1:C$4500,3,0)</f>
        <v>334.24</v>
      </c>
      <c r="K1552">
        <f>ROW()</f>
        <v>1552</v>
      </c>
      <c r="L1552">
        <f>B1552/C1552</f>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s="2">
        <f t="shared" si="24"/>
        <v>345.25387590878944</v>
      </c>
      <c r="J1553">
        <f>VLOOKUP(A1553,'VXZ-IV'!A$1:C$4500,3,0)</f>
        <v>345.12</v>
      </c>
      <c r="K1553">
        <f>ROW()</f>
        <v>1553</v>
      </c>
      <c r="L1553">
        <f>B1553/C1553</f>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s="2">
        <f t="shared" si="24"/>
        <v>354.83714812129153</v>
      </c>
      <c r="J1554">
        <f>VLOOKUP(A1554,'VXZ-IV'!A$1:C$4500,3,0)</f>
        <v>354.72</v>
      </c>
      <c r="K1554">
        <f>ROW()</f>
        <v>1554</v>
      </c>
      <c r="L1554">
        <f>B1554/C1554</f>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s="2">
        <f t="shared" si="24"/>
        <v>381.24715832181636</v>
      </c>
      <c r="J1555">
        <f>VLOOKUP(A1555,'VXZ-IV'!A$1:C$4500,3,0)</f>
        <v>381.12</v>
      </c>
      <c r="K1555">
        <f>ROW()</f>
        <v>1555</v>
      </c>
      <c r="L1555">
        <f>B1555/C1555</f>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s="2">
        <f t="shared" si="24"/>
        <v>381.7845277934079</v>
      </c>
      <c r="J1556">
        <f>VLOOKUP(A1556,'VXZ-IV'!A$1:C$4500,3,0)</f>
        <v>381.64</v>
      </c>
      <c r="K1556">
        <f>ROW()</f>
        <v>1556</v>
      </c>
      <c r="L1556">
        <f>B1556/C1556</f>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s="2">
        <f t="shared" si="24"/>
        <v>380.27441229755476</v>
      </c>
      <c r="J1557">
        <f>VLOOKUP(A1557,'VXZ-IV'!A$1:C$4500,3,0)</f>
        <v>380.12</v>
      </c>
      <c r="K1557">
        <f>ROW()</f>
        <v>1557</v>
      </c>
      <c r="L1557">
        <f>B1557/C1557</f>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s="2">
        <f t="shared" si="24"/>
        <v>375.19733839943081</v>
      </c>
      <c r="J1558">
        <f>VLOOKUP(A1558,'VXZ-IV'!A$1:C$4500,3,0)</f>
        <v>375.04</v>
      </c>
      <c r="K1558">
        <f>ROW()</f>
        <v>1558</v>
      </c>
      <c r="L1558">
        <f>B1558/C1558</f>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s="2">
        <f t="shared" si="24"/>
        <v>372.1730797587735</v>
      </c>
      <c r="J1559">
        <f>VLOOKUP(A1559,'VXZ-IV'!A$1:C$4500,3,0)</f>
        <v>372.04</v>
      </c>
      <c r="K1559">
        <f>ROW()</f>
        <v>1559</v>
      </c>
      <c r="L1559">
        <f>B1559/C1559</f>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s="2">
        <f t="shared" si="24"/>
        <v>354.90307570191732</v>
      </c>
      <c r="J1560">
        <f>VLOOKUP(A1560,'VXZ-IV'!A$1:C$4500,3,0)</f>
        <v>354.76</v>
      </c>
      <c r="K1560">
        <f>ROW()</f>
        <v>1560</v>
      </c>
      <c r="L1560">
        <f>B1560/C1560</f>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s="2">
        <f t="shared" si="24"/>
        <v>357.02038989781818</v>
      </c>
      <c r="J1561">
        <f>VLOOKUP(A1561,'VXZ-IV'!A$1:C$4500,3,0)</f>
        <v>356.88</v>
      </c>
      <c r="K1561">
        <f>ROW()</f>
        <v>1561</v>
      </c>
      <c r="L1561">
        <f>B1561/C1561</f>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s="2">
        <f t="shared" si="24"/>
        <v>363.63311442239626</v>
      </c>
      <c r="J1562">
        <f>VLOOKUP(A1562,'VXZ-IV'!A$1:C$4500,3,0)</f>
        <v>363.48</v>
      </c>
      <c r="K1562">
        <f>ROW()</f>
        <v>1562</v>
      </c>
      <c r="L1562">
        <f>B1562/C1562</f>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s="2">
        <f t="shared" si="24"/>
        <v>355.95002012697495</v>
      </c>
      <c r="J1563">
        <f>VLOOKUP(A1563,'VXZ-IV'!A$1:C$4500,3,0)</f>
        <v>355.8</v>
      </c>
      <c r="K1563">
        <f>ROW()</f>
        <v>1563</v>
      </c>
      <c r="L1563">
        <f>B1563/C1563</f>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s="2">
        <f t="shared" si="24"/>
        <v>352.32798676297523</v>
      </c>
      <c r="J1564">
        <f>VLOOKUP(A1564,'VXZ-IV'!A$1:C$4500,3,0)</f>
        <v>352.2</v>
      </c>
      <c r="K1564">
        <f>ROW()</f>
        <v>1564</v>
      </c>
      <c r="L1564">
        <f>B1564/C1564</f>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s="2">
        <f t="shared" si="24"/>
        <v>366.67559733256985</v>
      </c>
      <c r="J1565">
        <f>VLOOKUP(A1565,'VXZ-IV'!A$1:C$4500,3,0)</f>
        <v>366.52</v>
      </c>
      <c r="K1565">
        <f>ROW()</f>
        <v>1565</v>
      </c>
      <c r="L1565">
        <f>B1565/C1565</f>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s="2">
        <f t="shared" si="24"/>
        <v>371.29541732349372</v>
      </c>
      <c r="J1566">
        <f>VLOOKUP(A1566,'VXZ-IV'!A$1:C$4500,3,0)</f>
        <v>371.16</v>
      </c>
      <c r="K1566">
        <f>ROW()</f>
        <v>1566</v>
      </c>
      <c r="L1566">
        <f>B1566/C1566</f>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s="2">
        <f t="shared" si="24"/>
        <v>367.71658548136213</v>
      </c>
      <c r="J1567">
        <f>VLOOKUP(A1567,'VXZ-IV'!A$1:C$4500,3,0)</f>
        <v>367.56</v>
      </c>
      <c r="K1567">
        <f>ROW()</f>
        <v>1567</v>
      </c>
      <c r="L1567">
        <f>B1567/C1567</f>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s="2">
        <f t="shared" si="24"/>
        <v>370.02815510154699</v>
      </c>
      <c r="J1568">
        <f>VLOOKUP(A1568,'VXZ-IV'!A$1:C$4500,3,0)</f>
        <v>369.88</v>
      </c>
      <c r="K1568">
        <f>ROW()</f>
        <v>1568</v>
      </c>
      <c r="L1568">
        <f>B1568/C1568</f>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s="2">
        <f t="shared" si="24"/>
        <v>361.41490585023928</v>
      </c>
      <c r="J1569">
        <f>VLOOKUP(A1569,'VXZ-IV'!A$1:C$4500,3,0)</f>
        <v>361.28</v>
      </c>
      <c r="K1569">
        <f>ROW()</f>
        <v>1569</v>
      </c>
      <c r="L1569">
        <f>B1569/C1569</f>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s="2">
        <f t="shared" si="24"/>
        <v>358.31828130835669</v>
      </c>
      <c r="J1570">
        <f>VLOOKUP(A1570,'VXZ-IV'!A$1:C$4500,3,0)</f>
        <v>358.2</v>
      </c>
      <c r="K1570">
        <f>ROW()</f>
        <v>1570</v>
      </c>
      <c r="L1570">
        <f>B1570/C1570</f>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s="2">
        <f t="shared" si="24"/>
        <v>354.39822690164675</v>
      </c>
      <c r="J1571">
        <f>VLOOKUP(A1571,'VXZ-IV'!A$1:C$4500,3,0)</f>
        <v>354.28</v>
      </c>
      <c r="K1571">
        <f>ROW()</f>
        <v>1571</v>
      </c>
      <c r="L1571">
        <f>B1571/C1571</f>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s="2">
        <f t="shared" si="24"/>
        <v>342.40136397708704</v>
      </c>
      <c r="J1572">
        <f>VLOOKUP(A1572,'VXZ-IV'!A$1:C$4500,3,0)</f>
        <v>342.28</v>
      </c>
      <c r="K1572">
        <f>ROW()</f>
        <v>1572</v>
      </c>
      <c r="L1572">
        <f>B1572/C1572</f>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s="2">
        <f t="shared" si="24"/>
        <v>340.68735289236002</v>
      </c>
      <c r="J1573">
        <f>VLOOKUP(A1573,'VXZ-IV'!A$1:C$4500,3,0)</f>
        <v>340.56</v>
      </c>
      <c r="K1573">
        <f>ROW()</f>
        <v>1573</v>
      </c>
      <c r="L1573">
        <f>B1573/C1573</f>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s="2">
        <f t="shared" si="24"/>
        <v>337.82756321284495</v>
      </c>
      <c r="J1574">
        <f>VLOOKUP(A1574,'VXZ-IV'!A$1:C$4500,3,0)</f>
        <v>337.68</v>
      </c>
      <c r="K1574">
        <f>ROW()</f>
        <v>1574</v>
      </c>
      <c r="L1574">
        <f>B1574/C1574</f>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s="2">
        <f t="shared" si="24"/>
        <v>333.25268247556448</v>
      </c>
      <c r="J1575">
        <f>VLOOKUP(A1575,'VXZ-IV'!A$1:C$4500,3,0)</f>
        <v>333.12</v>
      </c>
      <c r="K1575">
        <f>ROW()</f>
        <v>1575</v>
      </c>
      <c r="L1575">
        <f>B1575/C1575</f>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s="2">
        <f t="shared" si="24"/>
        <v>334.20218258771439</v>
      </c>
      <c r="J1576">
        <f>VLOOKUP(A1576,'VXZ-IV'!A$1:C$4500,3,0)</f>
        <v>334.08</v>
      </c>
      <c r="K1576">
        <f>ROW()</f>
        <v>1576</v>
      </c>
      <c r="L1576">
        <f>B1576/C1576</f>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s="2">
        <f t="shared" si="24"/>
        <v>342.03617821836042</v>
      </c>
      <c r="J1577">
        <f>VLOOKUP(A1577,'VXZ-IV'!A$1:C$4500,3,0)</f>
        <v>341.92</v>
      </c>
      <c r="K1577">
        <f>ROW()</f>
        <v>1577</v>
      </c>
      <c r="L1577">
        <f>B1577/C1577</f>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s="2">
        <f t="shared" si="24"/>
        <v>347.53172816373444</v>
      </c>
      <c r="J1578">
        <f>VLOOKUP(A1578,'VXZ-IV'!A$1:C$4500,3,0)</f>
        <v>347.4</v>
      </c>
      <c r="K1578">
        <f>ROW()</f>
        <v>1578</v>
      </c>
      <c r="L1578">
        <f>B1578/C1578</f>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s="2">
        <f t="shared" si="24"/>
        <v>356.16025412042893</v>
      </c>
      <c r="J1579">
        <f>VLOOKUP(A1579,'VXZ-IV'!A$1:C$4500,3,0)</f>
        <v>356.04</v>
      </c>
      <c r="K1579">
        <f>ROW()</f>
        <v>1579</v>
      </c>
      <c r="L1579">
        <f>B1579/C1579</f>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s="2">
        <f t="shared" si="24"/>
        <v>356.83307534638971</v>
      </c>
      <c r="J1580">
        <f>VLOOKUP(A1580,'VXZ-IV'!A$1:C$4500,3,0)</f>
        <v>356.68</v>
      </c>
      <c r="K1580">
        <f>ROW()</f>
        <v>1580</v>
      </c>
      <c r="L1580">
        <f>B1580/C1580</f>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s="2">
        <f t="shared" si="24"/>
        <v>363.2045572235121</v>
      </c>
      <c r="J1581">
        <f>VLOOKUP(A1581,'VXZ-IV'!A$1:C$4500,3,0)</f>
        <v>363.08</v>
      </c>
      <c r="K1581">
        <f>ROW()</f>
        <v>1581</v>
      </c>
      <c r="L1581">
        <f>B1581/C1581</f>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s="2">
        <f t="shared" si="24"/>
        <v>388.67848761573947</v>
      </c>
      <c r="J1582">
        <f>VLOOKUP(A1582,'VXZ-IV'!A$1:C$4500,3,0)</f>
        <v>388.52</v>
      </c>
      <c r="K1582">
        <f>ROW()</f>
        <v>1582</v>
      </c>
      <c r="L1582">
        <f>B1582/C1582</f>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s="2">
        <f t="shared" si="24"/>
        <v>394.13380444965827</v>
      </c>
      <c r="J1583">
        <f>VLOOKUP(A1583,'VXZ-IV'!A$1:C$4500,3,0)</f>
        <v>394</v>
      </c>
      <c r="K1583">
        <f>ROW()</f>
        <v>1583</v>
      </c>
      <c r="L1583">
        <f>B1583/C1583</f>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s="2">
        <f t="shared" si="24"/>
        <v>396.08206743298848</v>
      </c>
      <c r="J1584">
        <f>VLOOKUP(A1584,'VXZ-IV'!A$1:C$4500,3,0)</f>
        <v>395.92</v>
      </c>
      <c r="K1584">
        <f>ROW()</f>
        <v>1584</v>
      </c>
      <c r="L1584">
        <f>B1584/C1584</f>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s="2">
        <f t="shared" si="24"/>
        <v>394.83852290580717</v>
      </c>
      <c r="J1585">
        <f>VLOOKUP(A1585,'VXZ-IV'!A$1:C$4500,3,0)</f>
        <v>394.68</v>
      </c>
      <c r="K1585">
        <f>ROW()</f>
        <v>1585</v>
      </c>
      <c r="L1585">
        <f>B1585/C1585</f>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s="2">
        <f t="shared" si="24"/>
        <v>389.42865637971022</v>
      </c>
      <c r="J1586">
        <f>VLOOKUP(A1586,'VXZ-IV'!A$1:C$4500,3,0)</f>
        <v>389.28</v>
      </c>
      <c r="K1586">
        <f>ROW()</f>
        <v>1586</v>
      </c>
      <c r="L1586">
        <f>B1586/C1586</f>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s="2">
        <f t="shared" si="24"/>
        <v>372.27959943170958</v>
      </c>
      <c r="J1587">
        <f>VLOOKUP(A1587,'VXZ-IV'!A$1:C$4500,3,0)</f>
        <v>372.12</v>
      </c>
      <c r="K1587">
        <f>ROW()</f>
        <v>1587</v>
      </c>
      <c r="L1587">
        <f>B1587/C1587</f>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s="2">
        <f t="shared" si="24"/>
        <v>366.92521486949272</v>
      </c>
      <c r="J1588">
        <f>VLOOKUP(A1588,'VXZ-IV'!A$1:C$4500,3,0)</f>
        <v>366.8</v>
      </c>
      <c r="K1588">
        <f>ROW()</f>
        <v>1588</v>
      </c>
      <c r="L1588">
        <f>B1588/C1588</f>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s="2">
        <f t="shared" si="24"/>
        <v>364.00290378827765</v>
      </c>
      <c r="J1589">
        <f>VLOOKUP(A1589,'VXZ-IV'!A$1:C$4500,3,0)</f>
        <v>363.88</v>
      </c>
      <c r="K1589">
        <f>ROW()</f>
        <v>1589</v>
      </c>
      <c r="L1589">
        <f>B1589/C1589</f>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s="2">
        <f t="shared" si="24"/>
        <v>361.26468887950551</v>
      </c>
      <c r="J1590">
        <f>VLOOKUP(A1590,'VXZ-IV'!A$1:C$4500,3,0)</f>
        <v>361.12</v>
      </c>
      <c r="K1590">
        <f>ROW()</f>
        <v>1590</v>
      </c>
      <c r="L1590">
        <f>B1590/C1590</f>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s="2">
        <f t="shared" si="24"/>
        <v>356.22080823353724</v>
      </c>
      <c r="J1591">
        <f>VLOOKUP(A1591,'VXZ-IV'!A$1:C$4500,3,0)</f>
        <v>356.08</v>
      </c>
      <c r="K1591">
        <f>ROW()</f>
        <v>1591</v>
      </c>
      <c r="L1591">
        <f>B1591/C1591</f>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s="2">
        <f t="shared" si="24"/>
        <v>362.79327141559548</v>
      </c>
      <c r="J1592">
        <f>VLOOKUP(A1592,'VXZ-IV'!A$1:C$4500,3,0)</f>
        <v>362.64</v>
      </c>
      <c r="K1592">
        <f>ROW()</f>
        <v>1592</v>
      </c>
      <c r="L1592">
        <f>B1592/C1592</f>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s="2">
        <f t="shared" si="24"/>
        <v>368.16943062294871</v>
      </c>
      <c r="J1593">
        <f>VLOOKUP(A1593,'VXZ-IV'!A$1:C$4500,3,0)</f>
        <v>368.04</v>
      </c>
      <c r="K1593">
        <f>ROW()</f>
        <v>1593</v>
      </c>
      <c r="L1593">
        <f>B1593/C1593</f>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s="2">
        <f t="shared" si="24"/>
        <v>383.33578800778241</v>
      </c>
      <c r="J1594">
        <f>VLOOKUP(A1594,'VXZ-IV'!A$1:C$4500,3,0)</f>
        <v>383.2</v>
      </c>
      <c r="K1594">
        <f>ROW()</f>
        <v>1594</v>
      </c>
      <c r="L1594">
        <f>B1594/C1594</f>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s="2">
        <f t="shared" si="24"/>
        <v>381.53993929246349</v>
      </c>
      <c r="J1595">
        <f>VLOOKUP(A1595,'VXZ-IV'!A$1:C$4500,3,0)</f>
        <v>381.4</v>
      </c>
      <c r="K1595">
        <f>ROW()</f>
        <v>1595</v>
      </c>
      <c r="L1595">
        <f>B1595/C1595</f>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s="2">
        <f t="shared" si="24"/>
        <v>371.23196649523015</v>
      </c>
      <c r="J1596">
        <f>VLOOKUP(A1596,'VXZ-IV'!A$1:C$4500,3,0)</f>
        <v>371.08</v>
      </c>
      <c r="K1596">
        <f>ROW()</f>
        <v>1596</v>
      </c>
      <c r="L1596">
        <f>B1596/C1596</f>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s="2">
        <f t="shared" si="24"/>
        <v>372.74280779331514</v>
      </c>
      <c r="J1597">
        <f>VLOOKUP(A1597,'VXZ-IV'!A$1:C$4500,3,0)</f>
        <v>372.6</v>
      </c>
      <c r="K1597">
        <f>ROW()</f>
        <v>1597</v>
      </c>
      <c r="L1597">
        <f>B1597/C1597</f>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s="2">
        <f t="shared" si="24"/>
        <v>362.36869563085583</v>
      </c>
      <c r="J1598">
        <f>VLOOKUP(A1598,'VXZ-IV'!A$1:C$4500,3,0)</f>
        <v>362.24</v>
      </c>
      <c r="K1598">
        <f>ROW()</f>
        <v>1598</v>
      </c>
      <c r="L1598">
        <f>B1598/C1598</f>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s="2">
        <f t="shared" si="24"/>
        <v>359.51803724865664</v>
      </c>
      <c r="J1599">
        <f>VLOOKUP(A1599,'VXZ-IV'!A$1:C$4500,3,0)</f>
        <v>359.36</v>
      </c>
      <c r="K1599">
        <f>ROW()</f>
        <v>1599</v>
      </c>
      <c r="L1599">
        <f>B1599/C1599</f>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s="2">
        <f t="shared" si="24"/>
        <v>348.01779590749578</v>
      </c>
      <c r="J1600">
        <f>VLOOKUP(A1600,'VXZ-IV'!A$1:C$4500,3,0)</f>
        <v>347.88</v>
      </c>
      <c r="K1600">
        <f>ROW()</f>
        <v>1600</v>
      </c>
      <c r="L1600">
        <f>B1600/C1600</f>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s="2">
        <f t="shared" si="24"/>
        <v>345.89059745408883</v>
      </c>
      <c r="J1601">
        <f>VLOOKUP(A1601,'VXZ-IV'!A$1:C$4500,3,0)</f>
        <v>345.76</v>
      </c>
      <c r="K1601">
        <f>ROW()</f>
        <v>1601</v>
      </c>
      <c r="L1601">
        <f>B1601/C1601</f>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s="2">
        <f t="shared" si="24"/>
        <v>342.90389734809884</v>
      </c>
      <c r="J1602">
        <f>VLOOKUP(A1602,'VXZ-IV'!A$1:C$4500,3,0)</f>
        <v>342.76</v>
      </c>
      <c r="K1602">
        <f>ROW()</f>
        <v>1602</v>
      </c>
      <c r="L1602">
        <f>B1602/C1602</f>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s="2">
        <f t="shared" si="24"/>
        <v>343.35072747369549</v>
      </c>
      <c r="J1603">
        <f>VLOOKUP(A1603,'VXZ-IV'!A$1:C$4500,3,0)</f>
        <v>343.2</v>
      </c>
      <c r="K1603">
        <f>ROW()</f>
        <v>1603</v>
      </c>
      <c r="L1603">
        <f>B1603/C1603</f>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s="2">
        <f t="shared" si="24"/>
        <v>341.39748476994129</v>
      </c>
      <c r="J1604">
        <f>VLOOKUP(A1604,'VXZ-IV'!A$1:C$4500,3,0)</f>
        <v>341.28</v>
      </c>
      <c r="K1604">
        <f>ROW()</f>
        <v>1604</v>
      </c>
      <c r="L1604">
        <f>B1604/C1604</f>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s="2">
        <f t="shared" si="24"/>
        <v>330.83988346738181</v>
      </c>
      <c r="J1605">
        <f>VLOOKUP(A1605,'VXZ-IV'!A$1:C$4500,3,0)</f>
        <v>330.72</v>
      </c>
      <c r="K1605">
        <f>ROW()</f>
        <v>1605</v>
      </c>
      <c r="L1605">
        <f>B1605/C1605</f>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s="2">
        <f t="shared" si="24"/>
        <v>333.55990206645538</v>
      </c>
      <c r="J1606">
        <f>VLOOKUP(A1606,'VXZ-IV'!A$1:C$4500,3,0)</f>
        <v>333.44</v>
      </c>
      <c r="K1606">
        <f>ROW()</f>
        <v>1606</v>
      </c>
      <c r="L1606">
        <f>B1606/C1606</f>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s="2">
        <f t="shared" si="24"/>
        <v>332.61042870116836</v>
      </c>
      <c r="J1607">
        <f>VLOOKUP(A1607,'VXZ-IV'!A$1:C$4500,3,0)</f>
        <v>332.48</v>
      </c>
      <c r="K1607">
        <f>ROW()</f>
        <v>1607</v>
      </c>
      <c r="L1607">
        <f>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s="2">
        <f t="shared" si="24"/>
        <v>334.86481751996484</v>
      </c>
      <c r="J1608">
        <f>VLOOKUP(A1608,'VXZ-IV'!A$1:C$4500,3,0)</f>
        <v>334.72</v>
      </c>
      <c r="K1608">
        <f>ROW()</f>
        <v>1608</v>
      </c>
      <c r="L1608">
        <f>B1608/C1608</f>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s="2">
        <f t="shared" ref="I1609:I1672" si="25">I1608*$F1609/$F1608*(1-I$1)^($A1609-$A1608)</f>
        <v>336.17612258107181</v>
      </c>
      <c r="J1609">
        <f>VLOOKUP(A1609,'VXZ-IV'!A$1:C$4500,3,0)</f>
        <v>336.04</v>
      </c>
      <c r="K1609">
        <f>ROW()</f>
        <v>1609</v>
      </c>
      <c r="L1609">
        <f>B1609/C1609</f>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s="2">
        <f t="shared" si="25"/>
        <v>334.2649526499319</v>
      </c>
      <c r="J1610">
        <f>VLOOKUP(A1610,'VXZ-IV'!A$1:C$4500,3,0)</f>
        <v>334.12</v>
      </c>
      <c r="K1610">
        <f>ROW()</f>
        <v>1610</v>
      </c>
      <c r="L1610">
        <f>B1610/C1610</f>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s="2">
        <f t="shared" si="25"/>
        <v>337.1723022138446</v>
      </c>
      <c r="J1611">
        <f>VLOOKUP(A1611,'VXZ-IV'!A$1:C$4500,3,0)</f>
        <v>337.04</v>
      </c>
      <c r="K1611">
        <f>ROW()</f>
        <v>1611</v>
      </c>
      <c r="L1611">
        <f>B1611/C1611</f>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s="2">
        <f t="shared" si="25"/>
        <v>352.33740708730198</v>
      </c>
      <c r="J1612">
        <f>VLOOKUP(A1612,'VXZ-IV'!A$1:C$4500,3,0)</f>
        <v>352.2</v>
      </c>
      <c r="K1612">
        <f>ROW()</f>
        <v>1612</v>
      </c>
      <c r="L1612">
        <f>B1612/C1612</f>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s="2">
        <f t="shared" si="25"/>
        <v>354.54618257906947</v>
      </c>
      <c r="J1613">
        <f>VLOOKUP(A1613,'VXZ-IV'!A$1:C$4500,3,0)</f>
        <v>354.4</v>
      </c>
      <c r="K1613">
        <f>ROW()</f>
        <v>1613</v>
      </c>
      <c r="L1613">
        <f>B1613/C1613</f>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s="2">
        <f t="shared" si="25"/>
        <v>359.96383123664145</v>
      </c>
      <c r="J1614">
        <f>VLOOKUP(A1614,'VXZ-IV'!A$1:C$4500,3,0)</f>
        <v>359.84</v>
      </c>
      <c r="K1614">
        <f>ROW()</f>
        <v>1614</v>
      </c>
      <c r="L1614">
        <f>B1614/C1614</f>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s="2">
        <f t="shared" si="25"/>
        <v>357.29608977312205</v>
      </c>
      <c r="J1615">
        <f>VLOOKUP(A1615,'VXZ-IV'!A$1:C$4500,3,0)</f>
        <v>357.16</v>
      </c>
      <c r="K1615">
        <f>ROW()</f>
        <v>1615</v>
      </c>
      <c r="L1615">
        <f>B1615/C1615</f>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s="2">
        <f t="shared" si="25"/>
        <v>355.35661826932778</v>
      </c>
      <c r="J1616">
        <f>VLOOKUP(A1616,'VXZ-IV'!A$1:C$4500,3,0)</f>
        <v>355.2</v>
      </c>
      <c r="K1616">
        <f>ROW()</f>
        <v>1616</v>
      </c>
      <c r="L1616">
        <f>B1616/C1616</f>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s="2">
        <f t="shared" si="25"/>
        <v>357.78722469517567</v>
      </c>
      <c r="J1617">
        <f>VLOOKUP(A1617,'VXZ-IV'!A$1:C$4500,3,0)</f>
        <v>357.64</v>
      </c>
      <c r="K1617">
        <f>ROW()</f>
        <v>1617</v>
      </c>
      <c r="L1617">
        <f>B1617/C1617</f>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s="2">
        <f t="shared" si="25"/>
        <v>364.92120449208619</v>
      </c>
      <c r="J1618">
        <f>VLOOKUP(A1618,'VXZ-IV'!A$1:C$4500,3,0)</f>
        <v>364.8</v>
      </c>
      <c r="K1618">
        <f>ROW()</f>
        <v>1618</v>
      </c>
      <c r="L1618">
        <f>B1618/C1618</f>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s="2">
        <f t="shared" si="25"/>
        <v>363.93801663626004</v>
      </c>
      <c r="J1619">
        <f>VLOOKUP(A1619,'VXZ-IV'!A$1:C$4500,3,0)</f>
        <v>363.8</v>
      </c>
      <c r="K1619">
        <f>ROW()</f>
        <v>1619</v>
      </c>
      <c r="L1619">
        <f>B1619/C1619</f>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s="2">
        <f t="shared" si="25"/>
        <v>367.37376349369094</v>
      </c>
      <c r="J1620">
        <f>VLOOKUP(A1620,'VXZ-IV'!A$1:C$4500,3,0)</f>
        <v>367.24</v>
      </c>
      <c r="K1620">
        <f>ROW()</f>
        <v>1620</v>
      </c>
      <c r="L1620">
        <f>B1620/C1620</f>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s="2">
        <f t="shared" si="25"/>
        <v>375.34037375112382</v>
      </c>
      <c r="J1621">
        <f>VLOOKUP(A1621,'VXZ-IV'!A$1:C$4500,3,0)</f>
        <v>375.2</v>
      </c>
      <c r="K1621">
        <f>ROW()</f>
        <v>1621</v>
      </c>
      <c r="L1621">
        <f>B1621/C1621</f>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s="2">
        <f t="shared" si="25"/>
        <v>368.13196013020212</v>
      </c>
      <c r="J1622">
        <f>VLOOKUP(A1622,'VXZ-IV'!A$1:C$4500,3,0)</f>
        <v>368</v>
      </c>
      <c r="K1622">
        <f>ROW()</f>
        <v>1622</v>
      </c>
      <c r="L1622">
        <f>B1622/C1622</f>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s="2">
        <f t="shared" si="25"/>
        <v>372.54829960923627</v>
      </c>
      <c r="J1623">
        <f>VLOOKUP(A1623,'VXZ-IV'!A$1:C$4500,3,0)</f>
        <v>372.4</v>
      </c>
      <c r="K1623">
        <f>ROW()</f>
        <v>1623</v>
      </c>
      <c r="L1623">
        <f>B1623/C1623</f>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s="2">
        <f t="shared" si="25"/>
        <v>360.21159077678971</v>
      </c>
      <c r="J1624">
        <f>VLOOKUP(A1624,'VXZ-IV'!A$1:C$4500,3,0)</f>
        <v>360.08</v>
      </c>
      <c r="K1624">
        <f>ROW()</f>
        <v>1624</v>
      </c>
      <c r="L1624">
        <f>B1624/C1624</f>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s="2">
        <f t="shared" si="25"/>
        <v>368.23806311996464</v>
      </c>
      <c r="J1625">
        <f>VLOOKUP(A1625,'VXZ-IV'!A$1:C$4500,3,0)</f>
        <v>368.08</v>
      </c>
      <c r="K1625">
        <f>ROW()</f>
        <v>1625</v>
      </c>
      <c r="L1625">
        <f>B1625/C1625</f>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s="2">
        <f t="shared" si="25"/>
        <v>368.67188001788105</v>
      </c>
      <c r="J1626">
        <f>VLOOKUP(A1626,'VXZ-IV'!A$1:C$4500,3,0)</f>
        <v>368.52</v>
      </c>
      <c r="K1626">
        <f>ROW()</f>
        <v>1626</v>
      </c>
      <c r="L1626">
        <f>B1626/C1626</f>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s="2">
        <f t="shared" si="25"/>
        <v>360.70875742717419</v>
      </c>
      <c r="J1627">
        <f>VLOOKUP(A1627,'VXZ-IV'!A$1:C$4500,3,0)</f>
        <v>360.56</v>
      </c>
      <c r="K1627">
        <f>ROW()</f>
        <v>1627</v>
      </c>
      <c r="L1627">
        <f>B1627/C1627</f>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s="2">
        <f t="shared" si="25"/>
        <v>358.34312669193116</v>
      </c>
      <c r="J1628">
        <f>VLOOKUP(A1628,'VXZ-IV'!A$1:C$4500,3,0)</f>
        <v>358.2</v>
      </c>
      <c r="K1628">
        <f>ROW()</f>
        <v>1628</v>
      </c>
      <c r="L1628">
        <f>B1628/C1628</f>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s="2">
        <f t="shared" si="25"/>
        <v>351.61260149697904</v>
      </c>
      <c r="J1629">
        <f>VLOOKUP(A1629,'VXZ-IV'!A$1:C$4500,3,0)</f>
        <v>351.48</v>
      </c>
      <c r="K1629">
        <f>ROW()</f>
        <v>1629</v>
      </c>
      <c r="L1629">
        <f>B1629/C1629</f>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s="2">
        <f t="shared" si="25"/>
        <v>355.96455201076287</v>
      </c>
      <c r="J1630">
        <f>VLOOKUP(A1630,'VXZ-IV'!A$1:C$4500,3,0)</f>
        <v>355.84</v>
      </c>
      <c r="K1630">
        <f>ROW()</f>
        <v>1630</v>
      </c>
      <c r="L1630">
        <f>B1630/C1630</f>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s="2">
        <f t="shared" si="25"/>
        <v>351.87527084881322</v>
      </c>
      <c r="J1631">
        <f>VLOOKUP(A1631,'VXZ-IV'!A$1:C$4500,3,0)</f>
        <v>351.72</v>
      </c>
      <c r="K1631">
        <f>ROW()</f>
        <v>1631</v>
      </c>
      <c r="L1631">
        <f>B1631/C1631</f>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s="2">
        <f t="shared" si="25"/>
        <v>348.83333518215261</v>
      </c>
      <c r="J1632">
        <f>VLOOKUP(A1632,'VXZ-IV'!A$1:C$4500,3,0)</f>
        <v>348.68</v>
      </c>
      <c r="K1632">
        <f>ROW()</f>
        <v>1632</v>
      </c>
      <c r="L1632">
        <f>B1632/C1632</f>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s="2">
        <f t="shared" si="25"/>
        <v>347.41813943061356</v>
      </c>
      <c r="J1633">
        <f>VLOOKUP(A1633,'VXZ-IV'!A$1:C$4500,3,0)</f>
        <v>347.28</v>
      </c>
      <c r="K1633">
        <f>ROW()</f>
        <v>1633</v>
      </c>
      <c r="L1633">
        <f>B1633/C1633</f>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s="2">
        <f t="shared" si="25"/>
        <v>341.11582729309572</v>
      </c>
      <c r="J1634">
        <f>VLOOKUP(A1634,'VXZ-IV'!A$1:C$4500,3,0)</f>
        <v>341</v>
      </c>
      <c r="K1634">
        <f>ROW()</f>
        <v>1634</v>
      </c>
      <c r="L1634">
        <f>B1634/C1634</f>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s="2">
        <f t="shared" si="25"/>
        <v>339.50280239833245</v>
      </c>
      <c r="J1635">
        <f>VLOOKUP(A1635,'VXZ-IV'!A$1:C$4500,3,0)</f>
        <v>339.36</v>
      </c>
      <c r="K1635">
        <f>ROW()</f>
        <v>1635</v>
      </c>
      <c r="L1635">
        <f>B1635/C1635</f>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s="2">
        <f t="shared" si="25"/>
        <v>337.84425549283804</v>
      </c>
      <c r="J1636">
        <f>VLOOKUP(A1636,'VXZ-IV'!A$1:C$4500,3,0)</f>
        <v>337.72</v>
      </c>
      <c r="K1636">
        <f>ROW()</f>
        <v>1636</v>
      </c>
      <c r="L1636">
        <f>B1636/C1636</f>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s="2">
        <f t="shared" si="25"/>
        <v>338.56363240240648</v>
      </c>
      <c r="J1637">
        <f>VLOOKUP(A1637,'VXZ-IV'!A$1:C$4500,3,0)</f>
        <v>338.44</v>
      </c>
      <c r="K1637">
        <f>ROW()</f>
        <v>1637</v>
      </c>
      <c r="L1637">
        <f>B1637/C1637</f>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s="2">
        <f t="shared" si="25"/>
        <v>340.20647397433993</v>
      </c>
      <c r="J1638">
        <f>VLOOKUP(A1638,'VXZ-IV'!A$1:C$4500,3,0)</f>
        <v>340.08</v>
      </c>
      <c r="K1638">
        <f>ROW()</f>
        <v>1638</v>
      </c>
      <c r="L1638">
        <f>B1638/C1638</f>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s="2">
        <f t="shared" si="25"/>
        <v>336.79267525015285</v>
      </c>
      <c r="J1639">
        <f>VLOOKUP(A1639,'VXZ-IV'!A$1:C$4500,3,0)</f>
        <v>336.68</v>
      </c>
      <c r="K1639">
        <f>ROW()</f>
        <v>1639</v>
      </c>
      <c r="L1639">
        <f>B1639/C1639</f>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s="2">
        <f t="shared" si="25"/>
        <v>336.81525502477086</v>
      </c>
      <c r="J1640">
        <f>VLOOKUP(A1640,'VXZ-IV'!A$1:C$4500,3,0)</f>
        <v>336.68</v>
      </c>
      <c r="K1640">
        <f>ROW()</f>
        <v>1640</v>
      </c>
      <c r="L1640">
        <f>B1640/C1640</f>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s="2">
        <f t="shared" si="25"/>
        <v>339.66283262317449</v>
      </c>
      <c r="J1641">
        <f>VLOOKUP(A1641,'VXZ-IV'!A$1:C$4500,3,0)</f>
        <v>339.52</v>
      </c>
      <c r="K1641">
        <f>ROW()</f>
        <v>1641</v>
      </c>
      <c r="L1641">
        <f>B1641/C1641</f>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s="2">
        <f t="shared" si="25"/>
        <v>345.65380071041949</v>
      </c>
      <c r="J1642">
        <f>VLOOKUP(A1642,'VXZ-IV'!A$1:C$4500,3,0)</f>
        <v>345.52</v>
      </c>
      <c r="K1642">
        <f>ROW()</f>
        <v>1642</v>
      </c>
      <c r="L1642">
        <f>B1642/C1642</f>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s="2">
        <f t="shared" si="25"/>
        <v>339.14033486419402</v>
      </c>
      <c r="J1643">
        <f>VLOOKUP(A1643,'VXZ-IV'!A$1:C$4500,3,0)</f>
        <v>339</v>
      </c>
      <c r="K1643">
        <f>ROW()</f>
        <v>1643</v>
      </c>
      <c r="L1643">
        <f>B1643/C1643</f>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s="2">
        <f t="shared" si="25"/>
        <v>339.11274890990535</v>
      </c>
      <c r="J1644">
        <f>VLOOKUP(A1644,'VXZ-IV'!A$1:C$4500,3,0)</f>
        <v>339</v>
      </c>
      <c r="K1644">
        <f>ROW()</f>
        <v>1644</v>
      </c>
      <c r="L1644">
        <f>B1644/C1644</f>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s="2">
        <f t="shared" si="25"/>
        <v>338.62405347634757</v>
      </c>
      <c r="J1645">
        <f>VLOOKUP(A1645,'VXZ-IV'!A$1:C$4500,3,0)</f>
        <v>338.48</v>
      </c>
      <c r="K1645">
        <f>ROW()</f>
        <v>1645</v>
      </c>
      <c r="L1645">
        <f>B1645/C1645</f>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s="2">
        <f t="shared" si="25"/>
        <v>342.04645831013579</v>
      </c>
      <c r="J1646">
        <f>VLOOKUP(A1646,'VXZ-IV'!A$1:C$4500,3,0)</f>
        <v>341.92</v>
      </c>
      <c r="K1646">
        <f>ROW()</f>
        <v>1646</v>
      </c>
      <c r="L1646">
        <f>B1646/C1646</f>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s="2">
        <f t="shared" si="25"/>
        <v>346.96095817881314</v>
      </c>
      <c r="J1647">
        <f>VLOOKUP(A1647,'VXZ-IV'!A$1:C$4500,3,0)</f>
        <v>346.84</v>
      </c>
      <c r="K1647">
        <f>ROW()</f>
        <v>1647</v>
      </c>
      <c r="L1647">
        <f>B1647/C1647</f>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s="2">
        <f t="shared" si="25"/>
        <v>343.85028981291509</v>
      </c>
      <c r="J1648">
        <f>VLOOKUP(A1648,'VXZ-IV'!A$1:C$4500,3,0)</f>
        <v>343.72</v>
      </c>
      <c r="K1648">
        <f>ROW()</f>
        <v>1648</v>
      </c>
      <c r="L1648">
        <f>B1648/C1648</f>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s="2">
        <f t="shared" si="25"/>
        <v>346.82158229533479</v>
      </c>
      <c r="J1649">
        <f>VLOOKUP(A1649,'VXZ-IV'!A$1:C$4500,3,0)</f>
        <v>346.68</v>
      </c>
      <c r="K1649">
        <f>ROW()</f>
        <v>1649</v>
      </c>
      <c r="L1649">
        <f>B1649/C1649</f>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s="2">
        <f t="shared" si="25"/>
        <v>339.66321203657668</v>
      </c>
      <c r="J1650">
        <f>VLOOKUP(A1650,'VXZ-IV'!A$1:C$4500,3,0)</f>
        <v>339.52</v>
      </c>
      <c r="K1650">
        <f>ROW()</f>
        <v>1650</v>
      </c>
      <c r="L1650">
        <f>B1650/C1650</f>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s="2">
        <f t="shared" si="25"/>
        <v>339.98328080171308</v>
      </c>
      <c r="J1651">
        <f>VLOOKUP(A1651,'VXZ-IV'!A$1:C$4500,3,0)</f>
        <v>339.84</v>
      </c>
      <c r="K1651">
        <f>ROW()</f>
        <v>1651</v>
      </c>
      <c r="L1651">
        <f>B1651/C1651</f>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s="2">
        <f t="shared" si="25"/>
        <v>339.61302046297118</v>
      </c>
      <c r="J1652">
        <f>VLOOKUP(A1652,'VXZ-IV'!A$1:C$4500,3,0)</f>
        <v>339.48</v>
      </c>
      <c r="K1652">
        <f>ROW()</f>
        <v>1652</v>
      </c>
      <c r="L1652">
        <f>B1652/C1652</f>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s="2">
        <f t="shared" si="25"/>
        <v>336.59361661104572</v>
      </c>
      <c r="J1653">
        <f>VLOOKUP(A1653,'VXZ-IV'!A$1:C$4500,3,0)</f>
        <v>336.48</v>
      </c>
      <c r="K1653">
        <f>ROW()</f>
        <v>1653</v>
      </c>
      <c r="L1653">
        <f>B1653/C1653</f>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s="2">
        <f t="shared" si="25"/>
        <v>330.69108359753778</v>
      </c>
      <c r="J1654">
        <f>VLOOKUP(A1654,'VXZ-IV'!A$1:C$4500,3,0)</f>
        <v>330.56</v>
      </c>
      <c r="K1654">
        <f>ROW()</f>
        <v>1654</v>
      </c>
      <c r="L1654">
        <f>B1654/C1654</f>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s="2">
        <f t="shared" si="25"/>
        <v>325.79288551700512</v>
      </c>
      <c r="J1655">
        <f>VLOOKUP(A1655,'VXZ-IV'!A$1:C$4500,3,0)</f>
        <v>325.68</v>
      </c>
      <c r="K1655">
        <f>ROW()</f>
        <v>1655</v>
      </c>
      <c r="L1655">
        <f>B1655/C1655</f>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s="2">
        <f t="shared" si="25"/>
        <v>317.67674159010465</v>
      </c>
      <c r="J1656">
        <f>VLOOKUP(A1656,'VXZ-IV'!A$1:C$4500,3,0)</f>
        <v>317.56</v>
      </c>
      <c r="K1656">
        <f>ROW()</f>
        <v>1656</v>
      </c>
      <c r="L1656">
        <f>B1656/C1656</f>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s="2">
        <f t="shared" si="25"/>
        <v>322.49554327214673</v>
      </c>
      <c r="J1657">
        <f>VLOOKUP(A1657,'VXZ-IV'!A$1:C$4500,3,0)</f>
        <v>322.36</v>
      </c>
      <c r="K1657">
        <f>ROW()</f>
        <v>1657</v>
      </c>
      <c r="L1657">
        <f>B1657/C1657</f>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s="2">
        <f t="shared" si="25"/>
        <v>319.64080847456972</v>
      </c>
      <c r="J1658">
        <f>VLOOKUP(A1658,'VXZ-IV'!A$1:C$4500,3,0)</f>
        <v>319.52</v>
      </c>
      <c r="K1658">
        <f>ROW()</f>
        <v>1658</v>
      </c>
      <c r="L1658">
        <f>B1658/C1658</f>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s="2">
        <f t="shared" si="25"/>
        <v>317.03522274450359</v>
      </c>
      <c r="J1659">
        <f>VLOOKUP(A1659,'VXZ-IV'!A$1:C$4500,3,0)</f>
        <v>316.92</v>
      </c>
      <c r="K1659">
        <f>ROW()</f>
        <v>1659</v>
      </c>
      <c r="L1659">
        <f>B1659/C1659</f>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s="2">
        <f t="shared" si="25"/>
        <v>321.19212042970139</v>
      </c>
      <c r="J1660">
        <f>VLOOKUP(A1660,'VXZ-IV'!A$1:C$4500,3,0)</f>
        <v>321.08</v>
      </c>
      <c r="K1660">
        <f>ROW()</f>
        <v>1660</v>
      </c>
      <c r="L1660">
        <f>B1660/C1660</f>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s="2">
        <f t="shared" si="25"/>
        <v>314.51668726393422</v>
      </c>
      <c r="J1661">
        <f>VLOOKUP(A1661,'VXZ-IV'!A$1:C$4500,3,0)</f>
        <v>314.39999999999998</v>
      </c>
      <c r="K1661">
        <f>ROW()</f>
        <v>1661</v>
      </c>
      <c r="L1661">
        <f>B1661/C1661</f>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s="2">
        <f t="shared" si="25"/>
        <v>309.82758937361893</v>
      </c>
      <c r="J1662">
        <f>VLOOKUP(A1662,'VXZ-IV'!A$1:C$4500,3,0)</f>
        <v>309.72000000000003</v>
      </c>
      <c r="K1662">
        <f>ROW()</f>
        <v>1662</v>
      </c>
      <c r="L1662">
        <f>B1662/C1662</f>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s="2">
        <f t="shared" si="25"/>
        <v>303.73853399257359</v>
      </c>
      <c r="J1663">
        <f>VLOOKUP(A1663,'VXZ-IV'!A$1:C$4500,3,0)</f>
        <v>303.64</v>
      </c>
      <c r="K1663">
        <f>ROW()</f>
        <v>1663</v>
      </c>
      <c r="L1663">
        <f>B1663/C1663</f>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s="2">
        <f t="shared" si="25"/>
        <v>299.91698955307413</v>
      </c>
      <c r="J1664">
        <f>VLOOKUP(A1664,'VXZ-IV'!A$1:C$4500,3,0)</f>
        <v>299.8</v>
      </c>
      <c r="K1664">
        <f>ROW()</f>
        <v>1664</v>
      </c>
      <c r="L1664">
        <f>B1664/C1664</f>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s="2">
        <f t="shared" si="25"/>
        <v>300.77308949639172</v>
      </c>
      <c r="J1665">
        <f>VLOOKUP(A1665,'VXZ-IV'!A$1:C$4500,3,0)</f>
        <v>300.64</v>
      </c>
      <c r="K1665">
        <f>ROW()</f>
        <v>1665</v>
      </c>
      <c r="L1665">
        <f>B1665/C1665</f>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s="2">
        <f t="shared" si="25"/>
        <v>301.08098294254762</v>
      </c>
      <c r="J1666">
        <f>VLOOKUP(A1666,'VXZ-IV'!A$1:C$4500,3,0)</f>
        <v>300.95999999999998</v>
      </c>
      <c r="K1666">
        <f>ROW()</f>
        <v>1666</v>
      </c>
      <c r="L1666">
        <f>B1666/C1666</f>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s="2">
        <f t="shared" si="25"/>
        <v>299.65770209496395</v>
      </c>
      <c r="J1667">
        <f>VLOOKUP(A1667,'VXZ-IV'!A$1:C$4500,3,0)</f>
        <v>299.56</v>
      </c>
      <c r="K1667">
        <f>ROW()</f>
        <v>1667</v>
      </c>
      <c r="L1667">
        <f>B1667/C1667</f>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s="2">
        <f t="shared" si="25"/>
        <v>298.28021664413285</v>
      </c>
      <c r="J1668">
        <f>VLOOKUP(A1668,'VXZ-IV'!A$1:C$4500,3,0)</f>
        <v>298.16000000000003</v>
      </c>
      <c r="K1668">
        <f>ROW()</f>
        <v>1668</v>
      </c>
      <c r="L1668">
        <f>B1668/C1668</f>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s="2">
        <f t="shared" si="25"/>
        <v>298.08252465255038</v>
      </c>
      <c r="J1669">
        <f>VLOOKUP(A1669,'VXZ-IV'!A$1:C$4500,3,0)</f>
        <v>297.95999999999998</v>
      </c>
      <c r="K1669">
        <f>ROW()</f>
        <v>1669</v>
      </c>
      <c r="L1669">
        <f>B1669/C1669</f>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s="2">
        <f t="shared" si="25"/>
        <v>293.97749856269559</v>
      </c>
      <c r="J1670">
        <f>VLOOKUP(A1670,'VXZ-IV'!A$1:C$4500,3,0)</f>
        <v>293.88</v>
      </c>
      <c r="K1670">
        <f>ROW()</f>
        <v>1670</v>
      </c>
      <c r="L1670">
        <f>B1670/C1670</f>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s="2">
        <f t="shared" si="25"/>
        <v>284.31246194804902</v>
      </c>
      <c r="J1671">
        <f>VLOOKUP(A1671,'VXZ-IV'!A$1:C$4500,3,0)</f>
        <v>284.2</v>
      </c>
      <c r="K1671">
        <f>ROW()</f>
        <v>1671</v>
      </c>
      <c r="L1671">
        <f>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s="2">
        <f t="shared" si="25"/>
        <v>273.79687530085789</v>
      </c>
      <c r="J1672">
        <f>VLOOKUP(A1672,'VXZ-IV'!A$1:C$4500,3,0)</f>
        <v>273.68</v>
      </c>
      <c r="K1672">
        <f>ROW()</f>
        <v>1672</v>
      </c>
      <c r="L1672">
        <f>B1672/C1672</f>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s="2">
        <f t="shared" ref="I1673:I1736" si="26">I1672*$F1673/$F1672*(1-I$1)^($A1673-$A1672)</f>
        <v>274.14830014422756</v>
      </c>
      <c r="J1673">
        <f>VLOOKUP(A1673,'VXZ-IV'!A$1:C$4500,3,0)</f>
        <v>274.04000000000002</v>
      </c>
      <c r="K1673">
        <f>ROW()</f>
        <v>1673</v>
      </c>
      <c r="L1673">
        <f>B1673/C1673</f>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s="2">
        <f t="shared" si="26"/>
        <v>276.50389138103907</v>
      </c>
      <c r="J1674">
        <f>VLOOKUP(A1674,'VXZ-IV'!A$1:C$4500,3,0)</f>
        <v>276.39999999999998</v>
      </c>
      <c r="K1674">
        <f>ROW()</f>
        <v>1674</v>
      </c>
      <c r="L1674">
        <f>B1674/C1674</f>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s="2">
        <f t="shared" si="26"/>
        <v>279.11816696141358</v>
      </c>
      <c r="J1675">
        <f>VLOOKUP(A1675,'VXZ-IV'!A$1:C$4500,3,0)</f>
        <v>279</v>
      </c>
      <c r="K1675">
        <f>ROW()</f>
        <v>1675</v>
      </c>
      <c r="L1675">
        <f>B1675/C1675</f>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s="2">
        <f t="shared" si="26"/>
        <v>279.15684694924079</v>
      </c>
      <c r="J1676">
        <f>VLOOKUP(A1676,'VXZ-IV'!A$1:C$4500,3,0)</f>
        <v>279.04000000000002</v>
      </c>
      <c r="K1676">
        <f>ROW()</f>
        <v>1676</v>
      </c>
      <c r="L1676">
        <f>B1676/C1676</f>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s="2">
        <f t="shared" si="26"/>
        <v>282.77957146223798</v>
      </c>
      <c r="J1677">
        <f>VLOOKUP(A1677,'VXZ-IV'!A$1:C$4500,3,0)</f>
        <v>282.68</v>
      </c>
      <c r="K1677">
        <f>ROW()</f>
        <v>1677</v>
      </c>
      <c r="L1677">
        <f>B1677/C1677</f>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s="2">
        <f t="shared" si="26"/>
        <v>291.38291203597845</v>
      </c>
      <c r="J1678">
        <f>VLOOKUP(A1678,'VXZ-IV'!A$1:C$4500,3,0)</f>
        <v>291.27999999999997</v>
      </c>
      <c r="K1678">
        <f>ROW()</f>
        <v>1678</v>
      </c>
      <c r="L1678">
        <f>B1678/C1678</f>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s="2">
        <f t="shared" si="26"/>
        <v>287.654269548282</v>
      </c>
      <c r="J1679">
        <f>VLOOKUP(A1679,'VXZ-IV'!A$1:C$4500,3,0)</f>
        <v>287.56</v>
      </c>
      <c r="K1679">
        <f>ROW()</f>
        <v>1679</v>
      </c>
      <c r="L1679">
        <f>B1679/C1679</f>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s="2">
        <f t="shared" si="26"/>
        <v>295.09827495148295</v>
      </c>
      <c r="J1680">
        <f>VLOOKUP(A1680,'VXZ-IV'!A$1:C$4500,3,0)</f>
        <v>295</v>
      </c>
      <c r="K1680">
        <f>ROW()</f>
        <v>1680</v>
      </c>
      <c r="L1680">
        <f>B1680/C1680</f>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s="2">
        <f t="shared" si="26"/>
        <v>291.37032002665859</v>
      </c>
      <c r="J1681">
        <f>VLOOKUP(A1681,'VXZ-IV'!A$1:C$4500,3,0)</f>
        <v>291.24</v>
      </c>
      <c r="K1681">
        <f>ROW()</f>
        <v>1681</v>
      </c>
      <c r="L1681">
        <f>B1681/C1681</f>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s="2">
        <f t="shared" si="26"/>
        <v>283.0377463515444</v>
      </c>
      <c r="J1682">
        <f>VLOOKUP(A1682,'VXZ-IV'!A$1:C$4500,3,0)</f>
        <v>282.92</v>
      </c>
      <c r="K1682">
        <f>ROW()</f>
        <v>1682</v>
      </c>
      <c r="L1682">
        <f>B1682/C1682</f>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s="2">
        <f t="shared" si="26"/>
        <v>281.43810638950521</v>
      </c>
      <c r="J1683">
        <f>VLOOKUP(A1683,'VXZ-IV'!A$1:C$4500,3,0)</f>
        <v>281.32</v>
      </c>
      <c r="K1683">
        <f>ROW()</f>
        <v>1683</v>
      </c>
      <c r="L1683">
        <f>B1683/C1683</f>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s="2">
        <f t="shared" si="26"/>
        <v>278.83196910801252</v>
      </c>
      <c r="J1684">
        <f>VLOOKUP(A1684,'VXZ-IV'!A$1:C$4500,3,0)</f>
        <v>278.72000000000003</v>
      </c>
      <c r="K1684">
        <f>ROW()</f>
        <v>1684</v>
      </c>
      <c r="L1684">
        <f>B1684/C1684</f>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s="2">
        <f t="shared" si="26"/>
        <v>285.01843279414055</v>
      </c>
      <c r="J1685">
        <f>VLOOKUP(A1685,'VXZ-IV'!A$1:C$4500,3,0)</f>
        <v>284.92</v>
      </c>
      <c r="K1685">
        <f>ROW()</f>
        <v>1685</v>
      </c>
      <c r="L1685">
        <f>B1685/C1685</f>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s="2">
        <f t="shared" si="26"/>
        <v>280.84227346826464</v>
      </c>
      <c r="J1686">
        <f>VLOOKUP(A1686,'VXZ-IV'!A$1:C$4500,3,0)</f>
        <v>280.72000000000003</v>
      </c>
      <c r="K1686">
        <f>ROW()</f>
        <v>1686</v>
      </c>
      <c r="L1686">
        <f>B1686/C1686</f>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s="2">
        <f t="shared" si="26"/>
        <v>288.65119160823218</v>
      </c>
      <c r="J1687">
        <f>VLOOKUP(A1687,'VXZ-IV'!A$1:C$4500,3,0)</f>
        <v>288.52</v>
      </c>
      <c r="K1687">
        <f>ROW()</f>
        <v>1687</v>
      </c>
      <c r="L1687">
        <f>B1687/C1687</f>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s="2">
        <f t="shared" si="26"/>
        <v>288.53040691233775</v>
      </c>
      <c r="J1688">
        <f>VLOOKUP(A1688,'VXZ-IV'!A$1:C$4500,3,0)</f>
        <v>288.39999999999998</v>
      </c>
      <c r="K1688">
        <f>ROW()</f>
        <v>1688</v>
      </c>
      <c r="L1688">
        <f>B1688/C1688</f>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s="2">
        <f t="shared" si="26"/>
        <v>296.94151921312107</v>
      </c>
      <c r="J1689">
        <f>VLOOKUP(A1689,'VXZ-IV'!A$1:C$4500,3,0)</f>
        <v>296.83999999999997</v>
      </c>
      <c r="K1689">
        <f>ROW()</f>
        <v>1689</v>
      </c>
      <c r="L1689">
        <f>B1689/C1689</f>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s="2">
        <f t="shared" si="26"/>
        <v>291.59589516772888</v>
      </c>
      <c r="J1690">
        <f>VLOOKUP(A1690,'VXZ-IV'!A$1:C$4500,3,0)</f>
        <v>291.48</v>
      </c>
      <c r="K1690">
        <f>ROW()</f>
        <v>1690</v>
      </c>
      <c r="L1690">
        <f>B1690/C1690</f>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s="2">
        <f t="shared" si="26"/>
        <v>280.42898389878769</v>
      </c>
      <c r="J1691">
        <f>VLOOKUP(A1691,'VXZ-IV'!A$1:C$4500,3,0)</f>
        <v>280.32</v>
      </c>
      <c r="K1691">
        <f>ROW()</f>
        <v>1691</v>
      </c>
      <c r="L1691">
        <f>B1691/C1691</f>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s="2">
        <f t="shared" si="26"/>
        <v>274.39798277127932</v>
      </c>
      <c r="J1692">
        <f>VLOOKUP(A1692,'VXZ-IV'!A$1:C$4500,3,0)</f>
        <v>274.27999999999997</v>
      </c>
      <c r="K1692">
        <f>ROW()</f>
        <v>1692</v>
      </c>
      <c r="L1692">
        <f>B1692/C1692</f>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s="2">
        <f t="shared" si="26"/>
        <v>272.26724526174797</v>
      </c>
      <c r="J1693">
        <f>VLOOKUP(A1693,'VXZ-IV'!A$1:C$4500,3,0)</f>
        <v>272.16000000000003</v>
      </c>
      <c r="K1693">
        <f>ROW()</f>
        <v>1693</v>
      </c>
      <c r="L1693">
        <f>B1693/C1693</f>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s="2">
        <f t="shared" si="26"/>
        <v>271.93887390238444</v>
      </c>
      <c r="J1694">
        <f>VLOOKUP(A1694,'VXZ-IV'!A$1:C$4500,3,0)</f>
        <v>271.83999999999997</v>
      </c>
      <c r="K1694">
        <f>ROW()</f>
        <v>1694</v>
      </c>
      <c r="L1694">
        <f>B1694/C1694</f>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s="2">
        <f t="shared" si="26"/>
        <v>266.83130671872794</v>
      </c>
      <c r="J1695">
        <f>VLOOKUP(A1695,'VXZ-IV'!A$1:C$4500,3,0)</f>
        <v>266.72000000000003</v>
      </c>
      <c r="K1695">
        <f>ROW()</f>
        <v>1695</v>
      </c>
      <c r="L1695">
        <f>B1695/C1695</f>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s="2">
        <f t="shared" si="26"/>
        <v>263.39827641410767</v>
      </c>
      <c r="J1696">
        <f>VLOOKUP(A1696,'VXZ-IV'!A$1:C$4500,3,0)</f>
        <v>263.27999999999997</v>
      </c>
      <c r="K1696">
        <f>ROW()</f>
        <v>1696</v>
      </c>
      <c r="L1696">
        <f>B1696/C1696</f>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s="2">
        <f t="shared" si="26"/>
        <v>258.59332326278383</v>
      </c>
      <c r="J1697">
        <f>VLOOKUP(A1697,'VXZ-IV'!A$1:C$4500,3,0)</f>
        <v>258.48</v>
      </c>
      <c r="K1697">
        <f>ROW()</f>
        <v>1697</v>
      </c>
      <c r="L1697">
        <f>B1697/C1697</f>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s="2">
        <f t="shared" si="26"/>
        <v>258.85524782241737</v>
      </c>
      <c r="J1698">
        <f>VLOOKUP(A1698,'VXZ-IV'!A$1:C$4500,3,0)</f>
        <v>258.76</v>
      </c>
      <c r="K1698">
        <f>ROW()</f>
        <v>1698</v>
      </c>
      <c r="L1698">
        <f>B1698/C1698</f>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s="2">
        <f t="shared" si="26"/>
        <v>259.1127831475452</v>
      </c>
      <c r="J1699">
        <f>VLOOKUP(A1699,'VXZ-IV'!A$1:C$4500,3,0)</f>
        <v>259</v>
      </c>
      <c r="K1699">
        <f>ROW()</f>
        <v>1699</v>
      </c>
      <c r="L1699">
        <f>B1699/C1699</f>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s="2">
        <f t="shared" si="26"/>
        <v>260.54439602250841</v>
      </c>
      <c r="J1700">
        <f>VLOOKUP(A1700,'VXZ-IV'!A$1:C$4500,3,0)</f>
        <v>260.44</v>
      </c>
      <c r="K1700">
        <f>ROW()</f>
        <v>1700</v>
      </c>
      <c r="L1700">
        <f>B1700/C1700</f>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s="2">
        <f t="shared" si="26"/>
        <v>258.58604609783271</v>
      </c>
      <c r="J1701">
        <f>VLOOKUP(A1701,'VXZ-IV'!A$1:C$4500,3,0)</f>
        <v>258.48</v>
      </c>
      <c r="K1701">
        <f>ROW()</f>
        <v>1701</v>
      </c>
      <c r="L1701">
        <f>B1701/C1701</f>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s="2">
        <f t="shared" si="26"/>
        <v>257.57604760839416</v>
      </c>
      <c r="J1702">
        <f>VLOOKUP(A1702,'VXZ-IV'!A$1:C$4500,3,0)</f>
        <v>257.48</v>
      </c>
      <c r="K1702">
        <f>ROW()</f>
        <v>1702</v>
      </c>
      <c r="L1702">
        <f>B1702/C1702</f>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s="2">
        <f t="shared" si="26"/>
        <v>256.28006528037218</v>
      </c>
      <c r="J1703">
        <f>VLOOKUP(A1703,'VXZ-IV'!A$1:C$4500,3,0)</f>
        <v>256.2</v>
      </c>
      <c r="K1703">
        <f>ROW()</f>
        <v>1703</v>
      </c>
      <c r="L1703">
        <f>B1703/C1703</f>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s="2">
        <f t="shared" si="26"/>
        <v>255.03220790469598</v>
      </c>
      <c r="J1704">
        <f>VLOOKUP(A1704,'VXZ-IV'!A$1:C$4500,3,0)</f>
        <v>254.92</v>
      </c>
      <c r="K1704">
        <f>ROW()</f>
        <v>1704</v>
      </c>
      <c r="L1704">
        <f>B1704/C1704</f>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s="2">
        <f t="shared" si="26"/>
        <v>254.67851623330731</v>
      </c>
      <c r="J1705">
        <f>VLOOKUP(A1705,'VXZ-IV'!A$1:C$4500,3,0)</f>
        <v>254.6</v>
      </c>
      <c r="K1705">
        <f>ROW()</f>
        <v>1705</v>
      </c>
      <c r="L1705">
        <f>B1705/C1705</f>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s="2">
        <f t="shared" si="26"/>
        <v>257.43783020168104</v>
      </c>
      <c r="J1706">
        <f>VLOOKUP(A1706,'VXZ-IV'!A$1:C$4500,3,0)</f>
        <v>257.32</v>
      </c>
      <c r="K1706">
        <f>ROW()</f>
        <v>1706</v>
      </c>
      <c r="L1706">
        <f>B1706/C1706</f>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s="2">
        <f t="shared" si="26"/>
        <v>261.56825709399504</v>
      </c>
      <c r="J1707">
        <f>VLOOKUP(A1707,'VXZ-IV'!A$1:C$4500,3,0)</f>
        <v>261.48</v>
      </c>
      <c r="K1707">
        <f>ROW()</f>
        <v>1707</v>
      </c>
      <c r="L1707">
        <f>B1707/C1707</f>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s="2">
        <f t="shared" si="26"/>
        <v>262.25768248163058</v>
      </c>
      <c r="J1708">
        <f>VLOOKUP(A1708,'VXZ-IV'!A$1:C$4500,3,0)</f>
        <v>262.16000000000003</v>
      </c>
      <c r="K1708">
        <f>ROW()</f>
        <v>1708</v>
      </c>
      <c r="L1708">
        <f>B1708/C1708</f>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s="2">
        <f t="shared" si="26"/>
        <v>262.05983356720236</v>
      </c>
      <c r="J1709">
        <f>VLOOKUP(A1709,'VXZ-IV'!A$1:C$4500,3,0)</f>
        <v>261.95999999999998</v>
      </c>
      <c r="K1709">
        <f>ROW()</f>
        <v>1709</v>
      </c>
      <c r="L1709">
        <f>B1709/C1709</f>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s="2">
        <f t="shared" si="26"/>
        <v>262.9695141610095</v>
      </c>
      <c r="J1710">
        <f>VLOOKUP(A1710,'VXZ-IV'!A$1:C$4500,3,0)</f>
        <v>262.88</v>
      </c>
      <c r="K1710">
        <f>ROW()</f>
        <v>1710</v>
      </c>
      <c r="L1710">
        <f>B1710/C1710</f>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s="2">
        <f t="shared" si="26"/>
        <v>264.58051598946406</v>
      </c>
      <c r="J1711">
        <f>VLOOKUP(A1711,'VXZ-IV'!A$1:C$4500,3,0)</f>
        <v>264.48</v>
      </c>
      <c r="K1711">
        <f>ROW()</f>
        <v>1711</v>
      </c>
      <c r="L1711">
        <f>B1711/C1711</f>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s="2">
        <f t="shared" si="26"/>
        <v>260.78898889115027</v>
      </c>
      <c r="J1712">
        <f>VLOOKUP(A1712,'VXZ-IV'!A$1:C$4500,3,0)</f>
        <v>260.68</v>
      </c>
      <c r="K1712">
        <f>ROW()</f>
        <v>1712</v>
      </c>
      <c r="L1712">
        <f>B1712/C1712</f>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s="2">
        <f t="shared" si="26"/>
        <v>259.15226567659357</v>
      </c>
      <c r="J1713">
        <f>VLOOKUP(A1713,'VXZ-IV'!A$1:C$4500,3,0)</f>
        <v>259.04000000000002</v>
      </c>
      <c r="K1713">
        <f>ROW()</f>
        <v>1713</v>
      </c>
      <c r="L1713">
        <f>B1713/C1713</f>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s="2">
        <f t="shared" si="26"/>
        <v>255.69635129433237</v>
      </c>
      <c r="J1714">
        <f>VLOOKUP(A1714,'VXZ-IV'!A$1:C$4500,3,0)</f>
        <v>255.6</v>
      </c>
      <c r="K1714">
        <f>ROW()</f>
        <v>1714</v>
      </c>
      <c r="L1714">
        <f>B1714/C1714</f>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s="2">
        <f t="shared" si="26"/>
        <v>255.51886627833076</v>
      </c>
      <c r="J1715">
        <f>VLOOKUP(A1715,'VXZ-IV'!A$1:C$4500,3,0)</f>
        <v>255.44</v>
      </c>
      <c r="K1715">
        <f>ROW()</f>
        <v>1715</v>
      </c>
      <c r="L1715">
        <f>B1715/C1715</f>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s="2">
        <f t="shared" si="26"/>
        <v>256.75655320045325</v>
      </c>
      <c r="J1716">
        <f>VLOOKUP(A1716,'VXZ-IV'!A$1:C$4500,3,0)</f>
        <v>256.64</v>
      </c>
      <c r="K1716">
        <f>ROW()</f>
        <v>1716</v>
      </c>
      <c r="L1716">
        <f>B1716/C1716</f>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s="2">
        <f t="shared" si="26"/>
        <v>256.79826553907571</v>
      </c>
      <c r="J1717">
        <f>VLOOKUP(A1717,'VXZ-IV'!A$1:C$4500,3,0)</f>
        <v>256.68</v>
      </c>
      <c r="K1717">
        <f>ROW()</f>
        <v>1717</v>
      </c>
      <c r="L1717">
        <f>B1717/C1717</f>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s="2">
        <f t="shared" si="26"/>
        <v>254.17168069138907</v>
      </c>
      <c r="J1718">
        <f>VLOOKUP(A1718,'VXZ-IV'!A$1:C$4500,3,0)</f>
        <v>254.08</v>
      </c>
      <c r="K1718">
        <f>ROW()</f>
        <v>1718</v>
      </c>
      <c r="L1718">
        <f>B1718/C1718</f>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s="2">
        <f t="shared" si="26"/>
        <v>248.93209233047759</v>
      </c>
      <c r="J1719">
        <f>VLOOKUP(A1719,'VXZ-IV'!A$1:C$4500,3,0)</f>
        <v>248.84</v>
      </c>
      <c r="K1719">
        <f>ROW()</f>
        <v>1719</v>
      </c>
      <c r="L1719">
        <f>B1719/C1719</f>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s="2">
        <f t="shared" si="26"/>
        <v>247.16020679467729</v>
      </c>
      <c r="J1720">
        <f>VLOOKUP(A1720,'VXZ-IV'!A$1:C$4500,3,0)</f>
        <v>247.08</v>
      </c>
      <c r="K1720">
        <f>ROW()</f>
        <v>1720</v>
      </c>
      <c r="L1720">
        <f>B1720/C1720</f>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s="2">
        <f t="shared" si="26"/>
        <v>241.63634544945668</v>
      </c>
      <c r="J1721">
        <f>VLOOKUP(A1721,'VXZ-IV'!A$1:C$4500,3,0)</f>
        <v>241.56</v>
      </c>
      <c r="K1721">
        <f>ROW()</f>
        <v>1721</v>
      </c>
      <c r="L1721">
        <f>B1721/C1721</f>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s="2">
        <f t="shared" si="26"/>
        <v>237.00790457085901</v>
      </c>
      <c r="J1722">
        <f>VLOOKUP(A1722,'VXZ-IV'!A$1:C$4500,3,0)</f>
        <v>236.92</v>
      </c>
      <c r="K1722">
        <f>ROW()</f>
        <v>1722</v>
      </c>
      <c r="L1722">
        <f>B1722/C1722</f>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s="2">
        <f t="shared" si="26"/>
        <v>242.95369830138054</v>
      </c>
      <c r="J1723">
        <f>VLOOKUP(A1723,'VXZ-IV'!A$1:C$4500,3,0)</f>
        <v>242.88</v>
      </c>
      <c r="K1723">
        <f>ROW()</f>
        <v>1723</v>
      </c>
      <c r="L1723">
        <f>B1723/C1723</f>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s="2">
        <f t="shared" si="26"/>
        <v>241.74333334507949</v>
      </c>
      <c r="J1724">
        <f>VLOOKUP(A1724,'VXZ-IV'!A$1:C$4500,3,0)</f>
        <v>241.64</v>
      </c>
      <c r="K1724">
        <f>ROW()</f>
        <v>1724</v>
      </c>
      <c r="L1724">
        <f>B1724/C1724</f>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s="2">
        <f t="shared" si="26"/>
        <v>241.55194634111828</v>
      </c>
      <c r="J1725">
        <f>VLOOKUP(A1725,'VXZ-IV'!A$1:C$4500,3,0)</f>
        <v>241.44</v>
      </c>
      <c r="K1725">
        <f>ROW()</f>
        <v>1725</v>
      </c>
      <c r="L1725">
        <f>B1725/C1725</f>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s="2">
        <f t="shared" si="26"/>
        <v>238.73467160266506</v>
      </c>
      <c r="J1726">
        <f>VLOOKUP(A1726,'VXZ-IV'!A$1:C$4500,3,0)</f>
        <v>238.64</v>
      </c>
      <c r="K1726">
        <f>ROW()</f>
        <v>1726</v>
      </c>
      <c r="L1726">
        <f>B1726/C1726</f>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s="2">
        <f t="shared" si="26"/>
        <v>236.90339324873273</v>
      </c>
      <c r="J1727">
        <f>VLOOKUP(A1727,'VXZ-IV'!A$1:C$4500,3,0)</f>
        <v>236.8</v>
      </c>
      <c r="K1727">
        <f>ROW()</f>
        <v>1727</v>
      </c>
      <c r="L1727">
        <f>B1727/C1727</f>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s="2">
        <f t="shared" si="26"/>
        <v>230.81892413833756</v>
      </c>
      <c r="J1728">
        <f>VLOOKUP(A1728,'VXZ-IV'!A$1:C$4500,3,0)</f>
        <v>230.72</v>
      </c>
      <c r="K1728">
        <f>ROW()</f>
        <v>1728</v>
      </c>
      <c r="L1728">
        <f>B1728/C1728</f>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s="2">
        <f t="shared" si="26"/>
        <v>227.94746850761288</v>
      </c>
      <c r="J1729">
        <f>VLOOKUP(A1729,'VXZ-IV'!A$1:C$4500,3,0)</f>
        <v>227.84</v>
      </c>
      <c r="K1729">
        <f>ROW()</f>
        <v>1729</v>
      </c>
      <c r="L1729">
        <f>B1729/C1729</f>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s="2">
        <f t="shared" si="26"/>
        <v>236.74129800112669</v>
      </c>
      <c r="J1730">
        <f>VLOOKUP(A1730,'VXZ-IV'!A$1:C$4500,3,0)</f>
        <v>236.64</v>
      </c>
      <c r="K1730">
        <f>ROW()</f>
        <v>1730</v>
      </c>
      <c r="L1730">
        <f>B1730/C1730</f>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s="2">
        <f t="shared" si="26"/>
        <v>232.58991521285617</v>
      </c>
      <c r="J1731">
        <f>VLOOKUP(A1731,'VXZ-IV'!A$1:C$4500,3,0)</f>
        <v>232.52</v>
      </c>
      <c r="K1731">
        <f>ROW()</f>
        <v>1731</v>
      </c>
      <c r="L1731">
        <f>B1731/C1731</f>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s="2">
        <f t="shared" si="26"/>
        <v>224.52307815614364</v>
      </c>
      <c r="J1732">
        <f>VLOOKUP(A1732,'VXZ-IV'!A$1:C$4500,3,0)</f>
        <v>224.44</v>
      </c>
      <c r="K1732">
        <f>ROW()</f>
        <v>1732</v>
      </c>
      <c r="L1732">
        <f>B1732/C1732</f>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s="2">
        <f t="shared" si="26"/>
        <v>224.18306229138412</v>
      </c>
      <c r="J1733">
        <f>VLOOKUP(A1733,'VXZ-IV'!A$1:C$4500,3,0)</f>
        <v>224.08</v>
      </c>
      <c r="K1733">
        <f>ROW()</f>
        <v>1733</v>
      </c>
      <c r="L1733">
        <f>B1733/C1733</f>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s="2">
        <f t="shared" si="26"/>
        <v>223.09805365995771</v>
      </c>
      <c r="J1734">
        <f>VLOOKUP(A1734,'VXZ-IV'!A$1:C$4500,3,0)</f>
        <v>223</v>
      </c>
      <c r="K1734">
        <f>ROW()</f>
        <v>1734</v>
      </c>
      <c r="L1734">
        <f>B1734/C1734</f>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s="2">
        <f t="shared" si="26"/>
        <v>219.88165563500837</v>
      </c>
      <c r="J1735">
        <f>VLOOKUP(A1735,'VXZ-IV'!A$1:C$4500,3,0)</f>
        <v>219.8</v>
      </c>
      <c r="K1735">
        <f>ROW()</f>
        <v>1735</v>
      </c>
      <c r="L1735">
        <f>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s="2">
        <f t="shared" si="26"/>
        <v>216.68645917503042</v>
      </c>
      <c r="J1736">
        <f>VLOOKUP(A1736,'VXZ-IV'!A$1:C$4500,3,0)</f>
        <v>216.6</v>
      </c>
      <c r="K1736">
        <f>ROW()</f>
        <v>1736</v>
      </c>
      <c r="L1736">
        <f>B1736/C1736</f>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s="2">
        <f t="shared" ref="I1737:I1800" si="27">I1736*$F1737/$F1736*(1-I$1)^($A1737-$A1736)</f>
        <v>213.51373982228546</v>
      </c>
      <c r="J1737">
        <f>VLOOKUP(A1737,'VXZ-IV'!A$1:C$4500,3,0)</f>
        <v>213.44</v>
      </c>
      <c r="K1737">
        <f>ROW()</f>
        <v>1737</v>
      </c>
      <c r="L1737">
        <f>B1737/C1737</f>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s="2">
        <f t="shared" si="27"/>
        <v>213.05160038779496</v>
      </c>
      <c r="J1738">
        <f>VLOOKUP(A1738,'VXZ-IV'!A$1:C$4500,3,0)</f>
        <v>212.96</v>
      </c>
      <c r="K1738">
        <f>ROW()</f>
        <v>1738</v>
      </c>
      <c r="L1738">
        <f>B1738/C1738</f>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s="2">
        <f t="shared" si="27"/>
        <v>210.3879608485089</v>
      </c>
      <c r="J1739">
        <f>VLOOKUP(A1739,'VXZ-IV'!A$1:C$4500,3,0)</f>
        <v>210.32</v>
      </c>
      <c r="K1739">
        <f>ROW()</f>
        <v>1739</v>
      </c>
      <c r="L1739">
        <f>B1739/C1739</f>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s="2">
        <f t="shared" si="27"/>
        <v>208.77381197049345</v>
      </c>
      <c r="J1740">
        <f>VLOOKUP(A1740,'VXZ-IV'!A$1:C$4500,3,0)</f>
        <v>208.68</v>
      </c>
      <c r="K1740">
        <f>ROW()</f>
        <v>1740</v>
      </c>
      <c r="L1740">
        <f>B1740/C1740</f>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s="2">
        <f t="shared" si="27"/>
        <v>208.24736765800597</v>
      </c>
      <c r="J1741">
        <f>VLOOKUP(A1741,'VXZ-IV'!A$1:C$4500,3,0)</f>
        <v>208.16</v>
      </c>
      <c r="K1741">
        <f>ROW()</f>
        <v>1741</v>
      </c>
      <c r="L1741">
        <f>B1741/C1741</f>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s="2">
        <f t="shared" si="27"/>
        <v>209.57532897214963</v>
      </c>
      <c r="J1742">
        <f>VLOOKUP(A1742,'VXZ-IV'!A$1:C$4500,3,0)</f>
        <v>209.48</v>
      </c>
      <c r="K1742">
        <f>ROW()</f>
        <v>1742</v>
      </c>
      <c r="L1742">
        <f>B1742/C1742</f>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s="2">
        <f t="shared" si="27"/>
        <v>210.72791502366164</v>
      </c>
      <c r="J1743">
        <f>VLOOKUP(A1743,'VXZ-IV'!A$1:C$4500,3,0)</f>
        <v>210.64</v>
      </c>
      <c r="K1743">
        <f>ROW()</f>
        <v>1743</v>
      </c>
      <c r="L1743">
        <f>B1743/C1743</f>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s="2">
        <f t="shared" si="27"/>
        <v>213.99884870891722</v>
      </c>
      <c r="J1744">
        <f>VLOOKUP(A1744,'VXZ-IV'!A$1:C$4500,3,0)</f>
        <v>213.92</v>
      </c>
      <c r="K1744">
        <f>ROW()</f>
        <v>1744</v>
      </c>
      <c r="L1744">
        <f>B1744/C1744</f>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s="2">
        <f t="shared" si="27"/>
        <v>216.76271352377779</v>
      </c>
      <c r="J1745">
        <f>VLOOKUP(A1745,'VXZ-IV'!A$1:C$4500,3,0)</f>
        <v>216.68</v>
      </c>
      <c r="K1745">
        <f>ROW()</f>
        <v>1745</v>
      </c>
      <c r="L1745">
        <f>B1745/C1745</f>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s="2">
        <f t="shared" si="27"/>
        <v>228.80275679166229</v>
      </c>
      <c r="J1746">
        <f>VLOOKUP(A1746,'VXZ-IV'!A$1:C$4500,3,0)</f>
        <v>228.72</v>
      </c>
      <c r="K1746">
        <f>ROW()</f>
        <v>1746</v>
      </c>
      <c r="L1746">
        <f>B1746/C1746</f>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s="2">
        <f t="shared" si="27"/>
        <v>234.85258831201313</v>
      </c>
      <c r="J1747">
        <f>VLOOKUP(A1747,'VXZ-IV'!A$1:C$4500,3,0)</f>
        <v>234.76</v>
      </c>
      <c r="K1747">
        <f>ROW()</f>
        <v>1747</v>
      </c>
      <c r="L1747">
        <f>B1747/C1747</f>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s="2">
        <f t="shared" si="27"/>
        <v>234.44075653216075</v>
      </c>
      <c r="J1748">
        <f>VLOOKUP(A1748,'VXZ-IV'!A$1:C$4500,3,0)</f>
        <v>234.36</v>
      </c>
      <c r="K1748">
        <f>ROW()</f>
        <v>1748</v>
      </c>
      <c r="L1748">
        <f>B1748/C1748</f>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s="2">
        <f t="shared" si="27"/>
        <v>228.01832637240653</v>
      </c>
      <c r="J1749">
        <f>VLOOKUP(A1749,'VXZ-IV'!A$1:C$4500,3,0)</f>
        <v>227.92</v>
      </c>
      <c r="K1749">
        <f>ROW()</f>
        <v>1749</v>
      </c>
      <c r="L1749">
        <f>B1749/C1749</f>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s="2">
        <f t="shared" si="27"/>
        <v>223.70948794415082</v>
      </c>
      <c r="J1750">
        <f>VLOOKUP(A1750,'VXZ-IV'!A$1:C$4500,3,0)</f>
        <v>223.64</v>
      </c>
      <c r="K1750">
        <f>ROW()</f>
        <v>1750</v>
      </c>
      <c r="L1750">
        <f>B1750/C1750</f>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s="2">
        <f t="shared" si="27"/>
        <v>231.92985146044796</v>
      </c>
      <c r="J1751">
        <f>VLOOKUP(A1751,'VXZ-IV'!A$1:C$4500,3,0)</f>
        <v>231.84</v>
      </c>
      <c r="K1751">
        <f>ROW()</f>
        <v>1751</v>
      </c>
      <c r="L1751">
        <f>B1751/C1751</f>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s="2">
        <f t="shared" si="27"/>
        <v>231.59750745121502</v>
      </c>
      <c r="J1752">
        <f>VLOOKUP(A1752,'VXZ-IV'!A$1:C$4500,3,0)</f>
        <v>231.52</v>
      </c>
      <c r="K1752">
        <f>ROW()</f>
        <v>1752</v>
      </c>
      <c r="L1752">
        <f>B1752/C1752</f>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s="2">
        <f t="shared" si="27"/>
        <v>225.55515895975395</v>
      </c>
      <c r="J1753">
        <f>VLOOKUP(A1753,'VXZ-IV'!A$1:C$4500,3,0)</f>
        <v>225.48</v>
      </c>
      <c r="K1753">
        <f>ROW()</f>
        <v>1753</v>
      </c>
      <c r="L1753">
        <f>B1753/C1753</f>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s="2">
        <f t="shared" si="27"/>
        <v>228.7249020467587</v>
      </c>
      <c r="J1754">
        <f>VLOOKUP(A1754,'VXZ-IV'!A$1:C$4500,3,0)</f>
        <v>228.64</v>
      </c>
      <c r="K1754">
        <f>ROW()</f>
        <v>1754</v>
      </c>
      <c r="L1754">
        <f>B1754/C1754</f>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s="2">
        <f t="shared" si="27"/>
        <v>233.60851382387375</v>
      </c>
      <c r="J1755">
        <f>VLOOKUP(A1755,'VXZ-IV'!A$1:C$4500,3,0)</f>
        <v>233.52</v>
      </c>
      <c r="K1755">
        <f>ROW()</f>
        <v>1755</v>
      </c>
      <c r="L1755">
        <f>B1755/C1755</f>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s="2">
        <f t="shared" si="27"/>
        <v>232.52212480886379</v>
      </c>
      <c r="J1756">
        <f>VLOOKUP(A1756,'VXZ-IV'!A$1:C$4500,3,0)</f>
        <v>232.44</v>
      </c>
      <c r="K1756">
        <f>ROW()</f>
        <v>1756</v>
      </c>
      <c r="L1756">
        <f>B1756/C1756</f>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s="2">
        <f t="shared" si="27"/>
        <v>234.51452372668061</v>
      </c>
      <c r="J1757">
        <f>VLOOKUP(A1757,'VXZ-IV'!A$1:C$4500,3,0)</f>
        <v>234.44</v>
      </c>
      <c r="K1757">
        <f>ROW()</f>
        <v>1757</v>
      </c>
      <c r="L1757">
        <f>B1757/C1757</f>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s="2">
        <f t="shared" si="27"/>
        <v>240.59743467019544</v>
      </c>
      <c r="J1758">
        <f>VLOOKUP(A1758,'VXZ-IV'!A$1:C$4500,3,0)</f>
        <v>240.52</v>
      </c>
      <c r="K1758">
        <f>ROW()</f>
        <v>1758</v>
      </c>
      <c r="L1758">
        <f>B1758/C1758</f>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s="2">
        <f t="shared" si="27"/>
        <v>236.80312006346585</v>
      </c>
      <c r="J1759">
        <f>VLOOKUP(A1759,'VXZ-IV'!A$1:C$4500,3,0)</f>
        <v>236.72</v>
      </c>
      <c r="K1759">
        <f>ROW()</f>
        <v>1759</v>
      </c>
      <c r="L1759">
        <f>B1759/C1759</f>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s="2">
        <f t="shared" si="27"/>
        <v>239.20571633830141</v>
      </c>
      <c r="J1760">
        <f>VLOOKUP(A1760,'VXZ-IV'!A$1:C$4500,3,0)</f>
        <v>239.12</v>
      </c>
      <c r="K1760">
        <f>ROW()</f>
        <v>1760</v>
      </c>
      <c r="L1760">
        <f>B1760/C1760</f>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s="2">
        <f t="shared" si="27"/>
        <v>243.76584672923983</v>
      </c>
      <c r="J1761">
        <f>VLOOKUP(A1761,'VXZ-IV'!A$1:C$4500,3,0)</f>
        <v>243.68</v>
      </c>
      <c r="K1761">
        <f>ROW()</f>
        <v>1761</v>
      </c>
      <c r="L1761">
        <f>B1761/C1761</f>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s="2">
        <f t="shared" si="27"/>
        <v>253.3165499924404</v>
      </c>
      <c r="J1762">
        <f>VLOOKUP(A1762,'VXZ-IV'!A$1:C$4500,3,0)</f>
        <v>253.2</v>
      </c>
      <c r="K1762">
        <f>ROW()</f>
        <v>1762</v>
      </c>
      <c r="L1762">
        <f>B1762/C1762</f>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s="2">
        <f t="shared" si="27"/>
        <v>245.04821255681352</v>
      </c>
      <c r="J1763">
        <f>VLOOKUP(A1763,'VXZ-IV'!A$1:C$4500,3,0)</f>
        <v>244.96</v>
      </c>
      <c r="K1763">
        <f>ROW()</f>
        <v>1763</v>
      </c>
      <c r="L1763">
        <f>B1763/C1763</f>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s="2">
        <f t="shared" si="27"/>
        <v>237.10109753030588</v>
      </c>
      <c r="J1764">
        <f>VLOOKUP(A1764,'VXZ-IV'!A$1:C$4500,3,0)</f>
        <v>237</v>
      </c>
      <c r="K1764">
        <f>ROW()</f>
        <v>1764</v>
      </c>
      <c r="L1764">
        <f>B1764/C1764</f>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s="2">
        <f t="shared" si="27"/>
        <v>226.99355979369435</v>
      </c>
      <c r="J1765">
        <f>VLOOKUP(A1765,'VXZ-IV'!A$1:C$4500,3,0)</f>
        <v>226.92</v>
      </c>
      <c r="K1765">
        <f>ROW()</f>
        <v>1765</v>
      </c>
      <c r="L1765">
        <f>B1765/C1765</f>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s="2">
        <f t="shared" si="27"/>
        <v>227.82263402646456</v>
      </c>
      <c r="J1766">
        <f>VLOOKUP(A1766,'VXZ-IV'!A$1:C$4500,3,0)</f>
        <v>227.72</v>
      </c>
      <c r="K1766">
        <f>ROW()</f>
        <v>1766</v>
      </c>
      <c r="L1766">
        <f>B1766/C1766</f>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s="2">
        <f t="shared" si="27"/>
        <v>225.49169193340791</v>
      </c>
      <c r="J1767">
        <f>VLOOKUP(A1767,'VXZ-IV'!A$1:C$4500,3,0)</f>
        <v>225.4</v>
      </c>
      <c r="K1767">
        <f>ROW()</f>
        <v>1767</v>
      </c>
      <c r="L1767">
        <f>B1767/C1767</f>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s="2">
        <f t="shared" si="27"/>
        <v>222.93655929996851</v>
      </c>
      <c r="J1768">
        <f>VLOOKUP(A1768,'VXZ-IV'!A$1:C$4500,3,0)</f>
        <v>222.84</v>
      </c>
      <c r="K1768">
        <f>ROW()</f>
        <v>1768</v>
      </c>
      <c r="L1768">
        <f>B1768/C1768</f>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s="2">
        <f t="shared" si="27"/>
        <v>224.31212635107477</v>
      </c>
      <c r="J1769">
        <f>VLOOKUP(A1769,'VXZ-IV'!A$1:C$4500,3,0)</f>
        <v>224.24</v>
      </c>
      <c r="K1769">
        <f>ROW()</f>
        <v>1769</v>
      </c>
      <c r="L1769">
        <f>B1769/C1769</f>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s="2">
        <f t="shared" si="27"/>
        <v>225.53477600040486</v>
      </c>
      <c r="J1770">
        <f>VLOOKUP(A1770,'VXZ-IV'!A$1:C$4500,3,0)</f>
        <v>225.44</v>
      </c>
      <c r="K1770">
        <f>ROW()</f>
        <v>1770</v>
      </c>
      <c r="L1770">
        <f>B1770/C1770</f>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s="2">
        <f t="shared" si="27"/>
        <v>221.89866549335736</v>
      </c>
      <c r="J1771">
        <f>VLOOKUP(A1771,'VXZ-IV'!A$1:C$4500,3,0)</f>
        <v>221.8</v>
      </c>
      <c r="K1771">
        <f>ROW()</f>
        <v>1771</v>
      </c>
      <c r="L1771">
        <f>B1771/C1771</f>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s="2">
        <f t="shared" si="27"/>
        <v>218.99961104690888</v>
      </c>
      <c r="J1772">
        <f>VLOOKUP(A1772,'VXZ-IV'!A$1:C$4500,3,0)</f>
        <v>218.92</v>
      </c>
      <c r="K1772">
        <f>ROW()</f>
        <v>1772</v>
      </c>
      <c r="L1772">
        <f>B1772/C1772</f>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s="2">
        <f t="shared" si="27"/>
        <v>219.7080496128452</v>
      </c>
      <c r="J1773">
        <f>VLOOKUP(A1773,'VXZ-IV'!A$1:C$4500,3,0)</f>
        <v>219.64</v>
      </c>
      <c r="K1773">
        <f>ROW()</f>
        <v>1773</v>
      </c>
      <c r="L1773">
        <f>B1773/C1773</f>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s="2">
        <f t="shared" si="27"/>
        <v>219.53644087760449</v>
      </c>
      <c r="J1774">
        <f>VLOOKUP(A1774,'VXZ-IV'!A$1:C$4500,3,0)</f>
        <v>219.44</v>
      </c>
      <c r="K1774">
        <f>ROW()</f>
        <v>1774</v>
      </c>
      <c r="L1774">
        <f>B1774/C1774</f>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s="2">
        <f t="shared" si="27"/>
        <v>217.60548189408067</v>
      </c>
      <c r="J1775">
        <f>VLOOKUP(A1775,'VXZ-IV'!A$1:C$4500,3,0)</f>
        <v>217.52</v>
      </c>
      <c r="K1775">
        <f>ROW()</f>
        <v>1775</v>
      </c>
      <c r="L1775">
        <f>B1775/C1775</f>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s="2">
        <f t="shared" si="27"/>
        <v>217.74134890134724</v>
      </c>
      <c r="J1776">
        <f>VLOOKUP(A1776,'VXZ-IV'!A$1:C$4500,3,0)</f>
        <v>217.64</v>
      </c>
      <c r="K1776">
        <f>ROW()</f>
        <v>1776</v>
      </c>
      <c r="L1776">
        <f>B1776/C1776</f>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s="2">
        <f t="shared" si="27"/>
        <v>218.15205239383994</v>
      </c>
      <c r="J1777">
        <f>VLOOKUP(A1777,'VXZ-IV'!A$1:C$4500,3,0)</f>
        <v>218.08</v>
      </c>
      <c r="K1777">
        <f>ROW()</f>
        <v>1777</v>
      </c>
      <c r="L1777">
        <f>B1777/C1777</f>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s="2">
        <f t="shared" si="27"/>
        <v>220.06345836101528</v>
      </c>
      <c r="J1778">
        <f>VLOOKUP(A1778,'VXZ-IV'!A$1:C$4500,3,0)</f>
        <v>219.96</v>
      </c>
      <c r="K1778">
        <f>ROW()</f>
        <v>1778</v>
      </c>
      <c r="L1778">
        <f>B1778/C1778</f>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s="2">
        <f t="shared" si="27"/>
        <v>223.40827562489585</v>
      </c>
      <c r="J1779">
        <f>VLOOKUP(A1779,'VXZ-IV'!A$1:C$4500,3,0)</f>
        <v>223.32</v>
      </c>
      <c r="K1779">
        <f>ROW()</f>
        <v>1779</v>
      </c>
      <c r="L1779">
        <f>B1779/C1779</f>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s="2">
        <f t="shared" si="27"/>
        <v>224.25961098824126</v>
      </c>
      <c r="J1780">
        <f>VLOOKUP(A1780,'VXZ-IV'!A$1:C$4500,3,0)</f>
        <v>224.16</v>
      </c>
      <c r="K1780">
        <f>ROW()</f>
        <v>1780</v>
      </c>
      <c r="L1780">
        <f>B1780/C1780</f>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s="2">
        <f t="shared" si="27"/>
        <v>225.04379063784287</v>
      </c>
      <c r="J1781">
        <f>VLOOKUP(A1781,'VXZ-IV'!A$1:C$4500,3,0)</f>
        <v>224.96</v>
      </c>
      <c r="K1781">
        <f>ROW()</f>
        <v>1781</v>
      </c>
      <c r="L1781">
        <f>B1781/C1781</f>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s="2">
        <f t="shared" si="27"/>
        <v>223.67146843338236</v>
      </c>
      <c r="J1782">
        <f>VLOOKUP(A1782,'VXZ-IV'!A$1:C$4500,3,0)</f>
        <v>223.6</v>
      </c>
      <c r="K1782">
        <f>ROW()</f>
        <v>1782</v>
      </c>
      <c r="L1782">
        <f>B1782/C1782</f>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s="2">
        <f t="shared" si="27"/>
        <v>223.64092299697353</v>
      </c>
      <c r="J1783">
        <f>VLOOKUP(A1783,'VXZ-IV'!A$1:C$4500,3,0)</f>
        <v>223.56</v>
      </c>
      <c r="K1783">
        <f>ROW()</f>
        <v>1783</v>
      </c>
      <c r="L1783">
        <f>B1783/C1783</f>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s="2">
        <f t="shared" si="27"/>
        <v>222.48752992781183</v>
      </c>
      <c r="J1784">
        <f>VLOOKUP(A1784,'VXZ-IV'!A$1:C$4500,3,0)</f>
        <v>222.4</v>
      </c>
      <c r="K1784">
        <f>ROW()</f>
        <v>1784</v>
      </c>
      <c r="L1784">
        <f>B1784/C1784</f>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s="2">
        <f t="shared" si="27"/>
        <v>225.66537529720785</v>
      </c>
      <c r="J1785">
        <f>VLOOKUP(A1785,'VXZ-IV'!A$1:C$4500,3,0)</f>
        <v>225.56</v>
      </c>
      <c r="K1785">
        <f>ROW()</f>
        <v>1785</v>
      </c>
      <c r="L1785">
        <f>B1785/C1785</f>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s="2">
        <f t="shared" si="27"/>
        <v>222.62267262721755</v>
      </c>
      <c r="J1786">
        <f>VLOOKUP(A1786,'VXZ-IV'!A$1:C$4500,3,0)</f>
        <v>222.52</v>
      </c>
      <c r="K1786">
        <f>ROW()</f>
        <v>1786</v>
      </c>
      <c r="L1786">
        <f>B1786/C1786</f>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s="2">
        <f t="shared" si="27"/>
        <v>218.35169981320746</v>
      </c>
      <c r="J1787">
        <f>VLOOKUP(A1787,'VXZ-IV'!A$1:C$4500,3,0)</f>
        <v>218.28</v>
      </c>
      <c r="K1787">
        <f>ROW()</f>
        <v>1787</v>
      </c>
      <c r="L1787">
        <f>B1787/C1787</f>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s="2">
        <f t="shared" si="27"/>
        <v>216.62813390982006</v>
      </c>
      <c r="J1788">
        <f>VLOOKUP(A1788,'VXZ-IV'!A$1:C$4500,3,0)</f>
        <v>216.56</v>
      </c>
      <c r="K1788">
        <f>ROW()</f>
        <v>1788</v>
      </c>
      <c r="L1788">
        <f>B1788/C1788</f>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s="2">
        <f t="shared" si="27"/>
        <v>214.32924358448994</v>
      </c>
      <c r="J1789">
        <f>VLOOKUP(A1789,'VXZ-IV'!A$1:C$4500,3,0)</f>
        <v>214.24</v>
      </c>
      <c r="K1789">
        <f>ROW()</f>
        <v>1789</v>
      </c>
      <c r="L1789">
        <f>B1789/C1789</f>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s="2">
        <f t="shared" si="27"/>
        <v>211.99982747316434</v>
      </c>
      <c r="J1790">
        <f>VLOOKUP(A1790,'VXZ-IV'!A$1:C$4500,3,0)</f>
        <v>211.92</v>
      </c>
      <c r="K1790">
        <f>ROW()</f>
        <v>1790</v>
      </c>
      <c r="L1790">
        <f>B1790/C1790</f>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s="2">
        <f t="shared" si="27"/>
        <v>209.39363204341535</v>
      </c>
      <c r="J1791">
        <f>VLOOKUP(A1791,'VXZ-IV'!A$1:C$4500,3,0)</f>
        <v>209.32</v>
      </c>
      <c r="K1791">
        <f>ROW()</f>
        <v>1791</v>
      </c>
      <c r="L1791">
        <f>B1791/C1791</f>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s="2">
        <f t="shared" si="27"/>
        <v>206.84986250832475</v>
      </c>
      <c r="J1792">
        <f>VLOOKUP(A1792,'VXZ-IV'!A$1:C$4500,3,0)</f>
        <v>206.76</v>
      </c>
      <c r="K1792">
        <f>ROW()</f>
        <v>1792</v>
      </c>
      <c r="L1792">
        <f>B1792/C1792</f>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s="2">
        <f t="shared" si="27"/>
        <v>204.44270105951747</v>
      </c>
      <c r="J1793">
        <f>VLOOKUP(A1793,'VXZ-IV'!A$1:C$4500,3,0)</f>
        <v>204.36</v>
      </c>
      <c r="K1793">
        <f>ROW()</f>
        <v>1793</v>
      </c>
      <c r="L1793">
        <f>B1793/C1793</f>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s="2">
        <f t="shared" si="27"/>
        <v>208.83795479668126</v>
      </c>
      <c r="J1794">
        <f>VLOOKUP(A1794,'VXZ-IV'!A$1:C$4500,3,0)</f>
        <v>208.76</v>
      </c>
      <c r="K1794">
        <f>ROW()</f>
        <v>1794</v>
      </c>
      <c r="L1794">
        <f>B1794/C1794</f>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s="2">
        <f t="shared" si="27"/>
        <v>211.2178870344367</v>
      </c>
      <c r="J1795">
        <f>VLOOKUP(A1795,'VXZ-IV'!A$1:C$4500,3,0)</f>
        <v>211.12</v>
      </c>
      <c r="K1795">
        <f>ROW()</f>
        <v>1795</v>
      </c>
      <c r="L1795">
        <f>B1795/C1795</f>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s="2">
        <f t="shared" si="27"/>
        <v>212.14564140543715</v>
      </c>
      <c r="J1796">
        <f>VLOOKUP(A1796,'VXZ-IV'!A$1:C$4500,3,0)</f>
        <v>212.08</v>
      </c>
      <c r="K1796">
        <f>ROW()</f>
        <v>1796</v>
      </c>
      <c r="L1796">
        <f>B1796/C1796</f>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s="2">
        <f t="shared" si="27"/>
        <v>213.6107780947618</v>
      </c>
      <c r="J1797">
        <f>VLOOKUP(A1797,'VXZ-IV'!A$1:C$4500,3,0)</f>
        <v>213.52</v>
      </c>
      <c r="K1797">
        <f>ROW()</f>
        <v>1797</v>
      </c>
      <c r="L1797">
        <f>B1797/C1797</f>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s="2">
        <f t="shared" si="27"/>
        <v>212.14643581599441</v>
      </c>
      <c r="J1798">
        <f>VLOOKUP(A1798,'VXZ-IV'!A$1:C$4500,3,0)</f>
        <v>212.08</v>
      </c>
      <c r="K1798">
        <f>ROW()</f>
        <v>1798</v>
      </c>
      <c r="L1798">
        <f>B1798/C1798</f>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s="2">
        <f t="shared" si="27"/>
        <v>208.16817676814182</v>
      </c>
      <c r="J1799">
        <f>VLOOKUP(A1799,'VXZ-IV'!A$1:C$4500,3,0)</f>
        <v>208.08</v>
      </c>
      <c r="K1799">
        <f>ROW()</f>
        <v>1799</v>
      </c>
      <c r="L1799">
        <f>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s="2">
        <f t="shared" si="27"/>
        <v>204.24697611469091</v>
      </c>
      <c r="J1800">
        <f>VLOOKUP(A1800,'VXZ-IV'!A$1:C$4500,3,0)</f>
        <v>204.16</v>
      </c>
      <c r="K1800">
        <f>ROW()</f>
        <v>1800</v>
      </c>
      <c r="L1800">
        <f>B1800/C1800</f>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s="2">
        <f t="shared" ref="I1801:I1864" si="28">I1800*$F1801/$F1800*(1-I$1)^($A1801-$A1800)</f>
        <v>206.9027451803685</v>
      </c>
      <c r="J1801">
        <f>VLOOKUP(A1801,'VXZ-IV'!A$1:C$4500,3,0)</f>
        <v>206.84</v>
      </c>
      <c r="K1801">
        <f>ROW()</f>
        <v>1801</v>
      </c>
      <c r="L1801">
        <f>B1801/C1801</f>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s="2">
        <f t="shared" si="28"/>
        <v>205.48057060095377</v>
      </c>
      <c r="J1802">
        <f>VLOOKUP(A1802,'VXZ-IV'!A$1:C$4500,3,0)</f>
        <v>205.4</v>
      </c>
      <c r="K1802">
        <f>ROW()</f>
        <v>1802</v>
      </c>
      <c r="L1802">
        <f>B1802/C1802</f>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s="2">
        <f t="shared" si="28"/>
        <v>207.65069004248232</v>
      </c>
      <c r="J1803">
        <f>VLOOKUP(A1803,'VXZ-IV'!A$1:C$4500,3,0)</f>
        <v>207.56</v>
      </c>
      <c r="K1803">
        <f>ROW()</f>
        <v>1803</v>
      </c>
      <c r="L1803">
        <f>B1803/C1803</f>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s="2">
        <f t="shared" si="28"/>
        <v>208.8952145070796</v>
      </c>
      <c r="J1804">
        <f>VLOOKUP(A1804,'VXZ-IV'!A$1:C$4500,3,0)</f>
        <v>208.8</v>
      </c>
      <c r="K1804">
        <f>ROW()</f>
        <v>1804</v>
      </c>
      <c r="L1804">
        <f>B1804/C1804</f>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s="2">
        <f t="shared" si="28"/>
        <v>207.77798165205274</v>
      </c>
      <c r="J1805">
        <f>VLOOKUP(A1805,'VXZ-IV'!A$1:C$4500,3,0)</f>
        <v>207.68</v>
      </c>
      <c r="K1805">
        <f>ROW()</f>
        <v>1805</v>
      </c>
      <c r="L1805">
        <f>B1805/C1805</f>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s="2">
        <f t="shared" si="28"/>
        <v>205.32689406907559</v>
      </c>
      <c r="J1806">
        <f>VLOOKUP(A1806,'VXZ-IV'!A$1:C$4500,3,0)</f>
        <v>205.24</v>
      </c>
      <c r="K1806">
        <f>ROW()</f>
        <v>1806</v>
      </c>
      <c r="L1806">
        <f>B1806/C1806</f>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s="2">
        <f t="shared" si="28"/>
        <v>205.95727526695032</v>
      </c>
      <c r="J1807">
        <f>VLOOKUP(A1807,'VXZ-IV'!A$1:C$4500,3,0)</f>
        <v>205.88</v>
      </c>
      <c r="K1807">
        <f>ROW()</f>
        <v>1807</v>
      </c>
      <c r="L1807">
        <f>B1807/C1807</f>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s="2">
        <f t="shared" si="28"/>
        <v>211.73691751390587</v>
      </c>
      <c r="J1808">
        <f>VLOOKUP(A1808,'VXZ-IV'!A$1:C$4500,3,0)</f>
        <v>211.64</v>
      </c>
      <c r="K1808">
        <f>ROW()</f>
        <v>1808</v>
      </c>
      <c r="L1808">
        <f>B1808/C1808</f>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s="2">
        <f t="shared" si="28"/>
        <v>213.77696153058898</v>
      </c>
      <c r="J1809">
        <f>VLOOKUP(A1809,'VXZ-IV'!A$1:C$4500,3,0)</f>
        <v>213.68</v>
      </c>
      <c r="K1809">
        <f>ROW()</f>
        <v>1809</v>
      </c>
      <c r="L1809">
        <f>B1809/C1809</f>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s="2">
        <f t="shared" si="28"/>
        <v>212.64923758337588</v>
      </c>
      <c r="J1810">
        <f>VLOOKUP(A1810,'VXZ-IV'!A$1:C$4500,3,0)</f>
        <v>212.56</v>
      </c>
      <c r="K1810">
        <f>ROW()</f>
        <v>1810</v>
      </c>
      <c r="L1810">
        <f>B1810/C1810</f>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s="2">
        <f t="shared" si="28"/>
        <v>210.78553881177513</v>
      </c>
      <c r="J1811">
        <f>VLOOKUP(A1811,'VXZ-IV'!A$1:C$4500,3,0)</f>
        <v>210.72</v>
      </c>
      <c r="K1811">
        <f>ROW()</f>
        <v>1811</v>
      </c>
      <c r="L1811">
        <f>B1811/C1811</f>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s="2">
        <f t="shared" si="28"/>
        <v>206.6190518220142</v>
      </c>
      <c r="J1812">
        <f>VLOOKUP(A1812,'VXZ-IV'!A$1:C$4500,3,0)</f>
        <v>206.52</v>
      </c>
      <c r="K1812">
        <f>ROW()</f>
        <v>1812</v>
      </c>
      <c r="L1812">
        <f>B1812/C1812</f>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s="2">
        <f t="shared" si="28"/>
        <v>202.92935475528057</v>
      </c>
      <c r="J1813">
        <f>VLOOKUP(A1813,'VXZ-IV'!A$1:C$4500,3,0)</f>
        <v>202.84</v>
      </c>
      <c r="K1813">
        <f>ROW()</f>
        <v>1813</v>
      </c>
      <c r="L1813">
        <f>B1813/C1813</f>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s="2">
        <f t="shared" si="28"/>
        <v>199.18307516515171</v>
      </c>
      <c r="J1814">
        <f>VLOOKUP(A1814,'VXZ-IV'!A$1:C$4500,3,0)</f>
        <v>199.12</v>
      </c>
      <c r="K1814">
        <f>ROW()</f>
        <v>1814</v>
      </c>
      <c r="L1814">
        <f>B1814/C1814</f>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s="2">
        <f t="shared" si="28"/>
        <v>204.78235080904864</v>
      </c>
      <c r="J1815">
        <f>VLOOKUP(A1815,'VXZ-IV'!A$1:C$4500,3,0)</f>
        <v>204.72</v>
      </c>
      <c r="K1815">
        <f>ROW()</f>
        <v>1815</v>
      </c>
      <c r="L1815">
        <f>B1815/C1815</f>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s="2">
        <f t="shared" si="28"/>
        <v>203.94980472182817</v>
      </c>
      <c r="J1816">
        <f>VLOOKUP(A1816,'VXZ-IV'!A$1:C$4500,3,0)</f>
        <v>203.88</v>
      </c>
      <c r="K1816">
        <f>ROW()</f>
        <v>1816</v>
      </c>
      <c r="L1816">
        <f>B1816/C1816</f>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s="2">
        <f t="shared" si="28"/>
        <v>205.30453187439903</v>
      </c>
      <c r="J1817">
        <f>VLOOKUP(A1817,'VXZ-IV'!A$1:C$4500,3,0)</f>
        <v>205.24</v>
      </c>
      <c r="K1817">
        <f>ROW()</f>
        <v>1817</v>
      </c>
      <c r="L1817">
        <f>B1817/C1817</f>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s="2">
        <f t="shared" si="28"/>
        <v>207.19570931994895</v>
      </c>
      <c r="J1818">
        <f>VLOOKUP(A1818,'VXZ-IV'!A$1:C$4500,3,0)</f>
        <v>207.12</v>
      </c>
      <c r="K1818">
        <f>ROW()</f>
        <v>1818</v>
      </c>
      <c r="L1818">
        <f>B1818/C1818</f>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s="2">
        <f t="shared" si="28"/>
        <v>205.63720303848962</v>
      </c>
      <c r="J1819">
        <f>VLOOKUP(A1819,'VXZ-IV'!A$1:C$4500,3,0)</f>
        <v>205.56</v>
      </c>
      <c r="K1819">
        <f>ROW()</f>
        <v>1819</v>
      </c>
      <c r="L1819">
        <f>B1819/C1819</f>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s="2">
        <f t="shared" si="28"/>
        <v>206.76437883037315</v>
      </c>
      <c r="J1820">
        <f>VLOOKUP(A1820,'VXZ-IV'!A$1:C$4500,3,0)</f>
        <v>206.68</v>
      </c>
      <c r="K1820">
        <f>ROW()</f>
        <v>1820</v>
      </c>
      <c r="L1820">
        <f>B1820/C1820</f>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s="2">
        <f t="shared" si="28"/>
        <v>202.85460214331957</v>
      </c>
      <c r="J1821">
        <f>VLOOKUP(A1821,'VXZ-IV'!A$1:C$4500,3,0)</f>
        <v>202.76</v>
      </c>
      <c r="K1821">
        <f>ROW()</f>
        <v>1821</v>
      </c>
      <c r="L1821">
        <f>B1821/C1821</f>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s="2">
        <f t="shared" si="28"/>
        <v>206.94684832963927</v>
      </c>
      <c r="J1822">
        <f>VLOOKUP(A1822,'VXZ-IV'!A$1:C$4500,3,0)</f>
        <v>206.88</v>
      </c>
      <c r="K1822">
        <f>ROW()</f>
        <v>1822</v>
      </c>
      <c r="L1822">
        <f>B1822/C1822</f>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s="2">
        <f t="shared" si="28"/>
        <v>207.6498798763088</v>
      </c>
      <c r="J1823">
        <f>VLOOKUP(A1823,'VXZ-IV'!A$1:C$4500,3,0)</f>
        <v>207.56</v>
      </c>
      <c r="K1823">
        <f>ROW()</f>
        <v>1823</v>
      </c>
      <c r="L1823">
        <f>B1823/C1823</f>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s="2">
        <f t="shared" si="28"/>
        <v>201.64603742621432</v>
      </c>
      <c r="J1824">
        <f>VLOOKUP(A1824,'VXZ-IV'!A$1:C$4500,3,0)</f>
        <v>201.56</v>
      </c>
      <c r="K1824">
        <f>ROW()</f>
        <v>1824</v>
      </c>
      <c r="L1824">
        <f>B1824/C1824</f>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s="2">
        <f t="shared" si="28"/>
        <v>209.85641766314941</v>
      </c>
      <c r="J1825">
        <f>VLOOKUP(A1825,'VXZ-IV'!A$1:C$4500,3,0)</f>
        <v>209.76</v>
      </c>
      <c r="K1825">
        <f>ROW()</f>
        <v>1825</v>
      </c>
      <c r="L1825">
        <f>B1825/C1825</f>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s="2">
        <f t="shared" si="28"/>
        <v>217.13801220980829</v>
      </c>
      <c r="J1826">
        <f>VLOOKUP(A1826,'VXZ-IV'!A$1:C$4500,3,0)</f>
        <v>217.04</v>
      </c>
      <c r="K1826">
        <f>ROW()</f>
        <v>1826</v>
      </c>
      <c r="L1826">
        <f>B1826/C1826</f>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s="2">
        <f t="shared" si="28"/>
        <v>215.19500192242421</v>
      </c>
      <c r="J1827">
        <f>VLOOKUP(A1827,'VXZ-IV'!A$1:C$4500,3,0)</f>
        <v>215.12</v>
      </c>
      <c r="K1827">
        <f>ROW()</f>
        <v>1827</v>
      </c>
      <c r="L1827">
        <f>B1827/C1827</f>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s="2">
        <f t="shared" si="28"/>
        <v>210.91679239266574</v>
      </c>
      <c r="J1828">
        <f>VLOOKUP(A1828,'VXZ-IV'!A$1:C$4500,3,0)</f>
        <v>210.84</v>
      </c>
      <c r="K1828">
        <f>ROW()</f>
        <v>1828</v>
      </c>
      <c r="L1828">
        <f>B1828/C1828</f>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s="2">
        <f t="shared" si="28"/>
        <v>208.67998105910988</v>
      </c>
      <c r="J1829">
        <f>VLOOKUP(A1829,'VXZ-IV'!A$1:C$4500,3,0)</f>
        <v>208.6</v>
      </c>
      <c r="K1829">
        <f>ROW()</f>
        <v>1829</v>
      </c>
      <c r="L1829">
        <f>B1829/C1829</f>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s="2">
        <f t="shared" si="28"/>
        <v>211.46832037998809</v>
      </c>
      <c r="J1830">
        <f>VLOOKUP(A1830,'VXZ-IV'!A$1:C$4500,3,0)</f>
        <v>211.4</v>
      </c>
      <c r="K1830">
        <f>ROW()</f>
        <v>1830</v>
      </c>
      <c r="L1830">
        <f>B1830/C1830</f>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s="2">
        <f t="shared" si="28"/>
        <v>210.94361536256281</v>
      </c>
      <c r="J1831">
        <f>VLOOKUP(A1831,'VXZ-IV'!A$1:C$4500,3,0)</f>
        <v>210.88</v>
      </c>
      <c r="K1831">
        <f>ROW()</f>
        <v>1831</v>
      </c>
      <c r="L1831">
        <f>B1831/C1831</f>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s="2">
        <f t="shared" si="28"/>
        <v>214.9007973707092</v>
      </c>
      <c r="J1832">
        <f>VLOOKUP(A1832,'VXZ-IV'!A$1:C$4500,3,0)</f>
        <v>214.8</v>
      </c>
      <c r="K1832">
        <f>ROW()</f>
        <v>1832</v>
      </c>
      <c r="L1832">
        <f>B1832/C1832</f>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s="2">
        <f t="shared" si="28"/>
        <v>212.21815924128697</v>
      </c>
      <c r="J1833">
        <f>VLOOKUP(A1833,'VXZ-IV'!A$1:C$4500,3,0)</f>
        <v>212.12</v>
      </c>
      <c r="K1833">
        <f>ROW()</f>
        <v>1833</v>
      </c>
      <c r="L1833">
        <f>B1833/C1833</f>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s="2">
        <f t="shared" si="28"/>
        <v>209.7149770124054</v>
      </c>
      <c r="J1834">
        <f>VLOOKUP(A1834,'VXZ-IV'!A$1:C$4500,3,0)</f>
        <v>209.64</v>
      </c>
      <c r="K1834">
        <f>ROW()</f>
        <v>1834</v>
      </c>
      <c r="L1834">
        <f>B1834/C1834</f>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s="2">
        <f t="shared" si="28"/>
        <v>206.25982210063472</v>
      </c>
      <c r="J1835">
        <f>VLOOKUP(A1835,'VXZ-IV'!A$1:C$4500,3,0)</f>
        <v>206.2</v>
      </c>
      <c r="K1835">
        <f>ROW()</f>
        <v>1835</v>
      </c>
      <c r="L1835">
        <f>B1835/C1835</f>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s="2">
        <f t="shared" si="28"/>
        <v>201.73247088968401</v>
      </c>
      <c r="J1836">
        <f>VLOOKUP(A1836,'VXZ-IV'!A$1:C$4500,3,0)</f>
        <v>201.64</v>
      </c>
      <c r="K1836">
        <f>ROW()</f>
        <v>1836</v>
      </c>
      <c r="L1836">
        <f>B1836/C1836</f>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s="2">
        <f t="shared" si="28"/>
        <v>192.87999113059141</v>
      </c>
      <c r="J1837">
        <f>VLOOKUP(A1837,'VXZ-IV'!A$1:C$4500,3,0)</f>
        <v>192.8</v>
      </c>
      <c r="K1837">
        <f>ROW()</f>
        <v>1837</v>
      </c>
      <c r="L1837">
        <f>B1837/C1837</f>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s="2">
        <f t="shared" si="28"/>
        <v>193.54271183130896</v>
      </c>
      <c r="J1838">
        <f>VLOOKUP(A1838,'VXZ-IV'!A$1:C$4500,3,0)</f>
        <v>193.48</v>
      </c>
      <c r="K1838">
        <f>ROW()</f>
        <v>1838</v>
      </c>
      <c r="L1838">
        <f>B1838/C1838</f>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s="2">
        <f t="shared" si="28"/>
        <v>192.36197739005146</v>
      </c>
      <c r="J1839">
        <f>VLOOKUP(A1839,'VXZ-IV'!A$1:C$4500,3,0)</f>
        <v>192.28</v>
      </c>
      <c r="K1839">
        <f>ROW()</f>
        <v>1839</v>
      </c>
      <c r="L1839">
        <f>B1839/C1839</f>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s="2">
        <f t="shared" si="28"/>
        <v>187.51316443227006</v>
      </c>
      <c r="J1840">
        <f>VLOOKUP(A1840,'VXZ-IV'!A$1:C$4500,3,0)</f>
        <v>187.44</v>
      </c>
      <c r="K1840">
        <f>ROW()</f>
        <v>1840</v>
      </c>
      <c r="L1840">
        <f>B1840/C1840</f>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s="2">
        <f t="shared" si="28"/>
        <v>189.80494532614352</v>
      </c>
      <c r="J1841">
        <f>VLOOKUP(A1841,'VXZ-IV'!A$1:C$4500,3,0)</f>
        <v>189.72</v>
      </c>
      <c r="K1841">
        <f>ROW()</f>
        <v>1841</v>
      </c>
      <c r="L1841">
        <f>B1841/C1841</f>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s="2">
        <f t="shared" si="28"/>
        <v>196.54771313792224</v>
      </c>
      <c r="J1842">
        <f>VLOOKUP(A1842,'VXZ-IV'!A$1:C$4500,3,0)</f>
        <v>196.48</v>
      </c>
      <c r="K1842">
        <f>ROW()</f>
        <v>1842</v>
      </c>
      <c r="L1842">
        <f>B1842/C1842</f>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s="2">
        <f t="shared" si="28"/>
        <v>201.11045411808553</v>
      </c>
      <c r="J1843">
        <f>VLOOKUP(A1843,'VXZ-IV'!A$1:C$4500,3,0)</f>
        <v>201.04</v>
      </c>
      <c r="K1843">
        <f>ROW()</f>
        <v>1843</v>
      </c>
      <c r="L1843">
        <f>B1843/C1843</f>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s="2">
        <f t="shared" si="28"/>
        <v>200.99015328866835</v>
      </c>
      <c r="J1844">
        <f>VLOOKUP(A1844,'VXZ-IV'!A$1:C$4500,3,0)</f>
        <v>200.92</v>
      </c>
      <c r="K1844">
        <f>ROW()</f>
        <v>1844</v>
      </c>
      <c r="L1844">
        <f>B1844/C1844</f>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s="2">
        <f t="shared" si="28"/>
        <v>203.8528275880289</v>
      </c>
      <c r="J1845">
        <f>VLOOKUP(A1845,'VXZ-IV'!A$1:C$4500,3,0)</f>
        <v>203.76</v>
      </c>
      <c r="K1845">
        <f>ROW()</f>
        <v>1845</v>
      </c>
      <c r="L1845">
        <f>B1845/C1845</f>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s="2">
        <f t="shared" si="28"/>
        <v>200.93513894337008</v>
      </c>
      <c r="J1846">
        <f>VLOOKUP(A1846,'VXZ-IV'!A$1:C$4500,3,0)</f>
        <v>200.84</v>
      </c>
      <c r="K1846">
        <f>ROW()</f>
        <v>1846</v>
      </c>
      <c r="L1846">
        <f>B1846/C1846</f>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s="2">
        <f t="shared" si="28"/>
        <v>204.44884198033708</v>
      </c>
      <c r="J1847">
        <f>VLOOKUP(A1847,'VXZ-IV'!A$1:C$4500,3,0)</f>
        <v>204.36</v>
      </c>
      <c r="K1847">
        <f>ROW()</f>
        <v>1847</v>
      </c>
      <c r="L1847">
        <f>B1847/C1847</f>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s="2">
        <f t="shared" si="28"/>
        <v>198.75758047780681</v>
      </c>
      <c r="J1848">
        <f>VLOOKUP(A1848,'VXZ-IV'!A$1:C$4500,3,0)</f>
        <v>198.68</v>
      </c>
      <c r="K1848">
        <f>ROW()</f>
        <v>1848</v>
      </c>
      <c r="L1848">
        <f>B1848/C1848</f>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s="2">
        <f t="shared" si="28"/>
        <v>197.01067666175354</v>
      </c>
      <c r="J1849">
        <f>VLOOKUP(A1849,'VXZ-IV'!A$1:C$4500,3,0)</f>
        <v>196.92</v>
      </c>
      <c r="K1849">
        <f>ROW()</f>
        <v>1849</v>
      </c>
      <c r="L1849">
        <f>B1849/C1849</f>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s="2">
        <f t="shared" si="28"/>
        <v>192.22200170803808</v>
      </c>
      <c r="J1850">
        <f>VLOOKUP(A1850,'VXZ-IV'!A$1:C$4500,3,0)</f>
        <v>192.16</v>
      </c>
      <c r="K1850">
        <f>ROW()</f>
        <v>1850</v>
      </c>
      <c r="L1850">
        <f>B1850/C1850</f>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s="2">
        <f t="shared" si="28"/>
        <v>191.66736051374585</v>
      </c>
      <c r="J1851">
        <f>VLOOKUP(A1851,'VXZ-IV'!A$1:C$4500,3,0)</f>
        <v>191.6</v>
      </c>
      <c r="K1851">
        <f>ROW()</f>
        <v>1851</v>
      </c>
      <c r="L1851">
        <f>B1851/C1851</f>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s="2">
        <f t="shared" si="28"/>
        <v>194.52234921434282</v>
      </c>
      <c r="J1852">
        <f>VLOOKUP(A1852,'VXZ-IV'!A$1:C$4500,3,0)</f>
        <v>194.44</v>
      </c>
      <c r="K1852">
        <f>ROW()</f>
        <v>1852</v>
      </c>
      <c r="L1852">
        <f>B1852/C1852</f>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s="2">
        <f t="shared" si="28"/>
        <v>195.75892353680317</v>
      </c>
      <c r="J1853">
        <f>VLOOKUP(A1853,'VXZ-IV'!A$1:C$4500,3,0)</f>
        <v>195.68</v>
      </c>
      <c r="K1853">
        <f>ROW()</f>
        <v>1853</v>
      </c>
      <c r="L1853">
        <f>B1853/C1853</f>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s="2">
        <f t="shared" si="28"/>
        <v>201.05000486204094</v>
      </c>
      <c r="J1854">
        <f>VLOOKUP(A1854,'VXZ-IV'!A$1:C$4500,3,0)</f>
        <v>200.96</v>
      </c>
      <c r="K1854">
        <f>ROW()</f>
        <v>1854</v>
      </c>
      <c r="L1854">
        <f>B1854/C1854</f>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s="2">
        <f t="shared" si="28"/>
        <v>200.1820311924609</v>
      </c>
      <c r="J1855">
        <f>VLOOKUP(A1855,'VXZ-IV'!A$1:C$4500,3,0)</f>
        <v>200.12</v>
      </c>
      <c r="K1855">
        <f>ROW()</f>
        <v>1855</v>
      </c>
      <c r="L1855">
        <f>B1855/C1855</f>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s="2">
        <f t="shared" si="28"/>
        <v>195.00401656506742</v>
      </c>
      <c r="J1856">
        <f>VLOOKUP(A1856,'VXZ-IV'!A$1:C$4500,3,0)</f>
        <v>194.92</v>
      </c>
      <c r="K1856">
        <f>ROW()</f>
        <v>1856</v>
      </c>
      <c r="L1856">
        <f>B1856/C1856</f>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s="2">
        <f t="shared" si="28"/>
        <v>190.82918009217855</v>
      </c>
      <c r="J1857">
        <f>VLOOKUP(A1857,'VXZ-IV'!A$1:C$4500,3,0)</f>
        <v>190.76</v>
      </c>
      <c r="K1857">
        <f>ROW()</f>
        <v>1857</v>
      </c>
      <c r="L1857">
        <f>B1857/C1857</f>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s="2">
        <f t="shared" si="28"/>
        <v>198.00442536316532</v>
      </c>
      <c r="J1858">
        <f>VLOOKUP(A1858,'VXZ-IV'!A$1:C$4500,3,0)</f>
        <v>197.92</v>
      </c>
      <c r="K1858">
        <f>ROW()</f>
        <v>1858</v>
      </c>
      <c r="L1858">
        <f>B1858/C1858</f>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s="2">
        <f t="shared" si="28"/>
        <v>196.49751583996178</v>
      </c>
      <c r="J1859">
        <f>VLOOKUP(A1859,'VXZ-IV'!A$1:C$4500,3,0)</f>
        <v>196.44</v>
      </c>
      <c r="K1859">
        <f>ROW()</f>
        <v>1859</v>
      </c>
      <c r="L1859">
        <f>B1859/C1859</f>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s="2">
        <f t="shared" si="28"/>
        <v>213.19409048042053</v>
      </c>
      <c r="J1860">
        <f>VLOOKUP(A1860,'VXZ-IV'!A$1:C$4500,3,0)</f>
        <v>213.12</v>
      </c>
      <c r="K1860">
        <f>ROW()</f>
        <v>1860</v>
      </c>
      <c r="L1860">
        <f>B1860/C1860</f>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s="2">
        <f t="shared" si="28"/>
        <v>215.64593389434867</v>
      </c>
      <c r="J1861">
        <f>VLOOKUP(A1861,'VXZ-IV'!A$1:C$4500,3,0)</f>
        <v>215.56</v>
      </c>
      <c r="K1861">
        <f>ROW()</f>
        <v>1861</v>
      </c>
      <c r="L1861">
        <f>B1861/C1861</f>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s="2">
        <f t="shared" si="28"/>
        <v>231.18272641202475</v>
      </c>
      <c r="J1862">
        <f>VLOOKUP(A1862,'VXZ-IV'!A$1:C$4500,3,0)</f>
        <v>231.08</v>
      </c>
      <c r="K1862">
        <f>ROW()</f>
        <v>1862</v>
      </c>
      <c r="L1862">
        <f>B1862/C1862</f>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s="2">
        <f t="shared" si="28"/>
        <v>213.86335521440003</v>
      </c>
      <c r="J1863">
        <f>VLOOKUP(A1863,'VXZ-IV'!A$1:C$4500,3,0)</f>
        <v>213.8</v>
      </c>
      <c r="K1863">
        <f>ROW()</f>
        <v>1863</v>
      </c>
      <c r="L1863">
        <f>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s="2">
        <f t="shared" si="28"/>
        <v>232.65167378376231</v>
      </c>
      <c r="J1864">
        <f>VLOOKUP(A1864,'VXZ-IV'!A$1:C$4500,3,0)</f>
        <v>232.56</v>
      </c>
      <c r="K1864">
        <f>ROW()</f>
        <v>1864</v>
      </c>
      <c r="L1864">
        <f>B1864/C1864</f>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s="2">
        <f t="shared" ref="I1865:I1928" si="29">I1864*$F1865/$F1864*(1-I$1)^($A1865-$A1864)</f>
        <v>226.54279408370232</v>
      </c>
      <c r="J1865">
        <f>VLOOKUP(A1865,'VXZ-IV'!A$1:C$4500,3,0)</f>
        <v>226.44</v>
      </c>
      <c r="K1865">
        <f>ROW()</f>
        <v>1865</v>
      </c>
      <c r="L1865">
        <f>B1865/C1865</f>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s="2">
        <f t="shared" si="29"/>
        <v>224.7485803224522</v>
      </c>
      <c r="J1866">
        <f>VLOOKUP(A1866,'VXZ-IV'!A$1:C$4500,3,0)</f>
        <v>224.68</v>
      </c>
      <c r="K1866">
        <f>ROW()</f>
        <v>1866</v>
      </c>
      <c r="L1866">
        <f>B1866/C1866</f>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s="2">
        <f t="shared" si="29"/>
        <v>216.49665191888229</v>
      </c>
      <c r="J1867">
        <f>VLOOKUP(A1867,'VXZ-IV'!A$1:C$4500,3,0)</f>
        <v>216.4</v>
      </c>
      <c r="K1867">
        <f>ROW()</f>
        <v>1867</v>
      </c>
      <c r="L1867">
        <f>B1867/C1867</f>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s="2">
        <f t="shared" si="29"/>
        <v>218.20111378717996</v>
      </c>
      <c r="J1868">
        <f>VLOOKUP(A1868,'VXZ-IV'!A$1:C$4500,3,0)</f>
        <v>218.12</v>
      </c>
      <c r="K1868">
        <f>ROW()</f>
        <v>1868</v>
      </c>
      <c r="L1868">
        <f>B1868/C1868</f>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s="2">
        <f t="shared" si="29"/>
        <v>219.90511102343422</v>
      </c>
      <c r="J1869">
        <f>VLOOKUP(A1869,'VXZ-IV'!A$1:C$4500,3,0)</f>
        <v>219.84</v>
      </c>
      <c r="K1869">
        <f>ROW()</f>
        <v>1869</v>
      </c>
      <c r="L1869">
        <f>B1869/C1869</f>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s="2">
        <f t="shared" si="29"/>
        <v>243.50640099296305</v>
      </c>
      <c r="J1870">
        <f>VLOOKUP(A1870,'VXZ-IV'!A$1:C$4500,3,0)</f>
        <v>243.4</v>
      </c>
      <c r="K1870">
        <f>ROW()</f>
        <v>1870</v>
      </c>
      <c r="L1870">
        <f>B1870/C1870</f>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s="2">
        <f t="shared" si="29"/>
        <v>250.68303727738837</v>
      </c>
      <c r="J1871">
        <f>VLOOKUP(A1871,'VXZ-IV'!A$1:C$4500,3,0)</f>
        <v>250.6</v>
      </c>
      <c r="K1871">
        <f>ROW()</f>
        <v>1871</v>
      </c>
      <c r="L1871">
        <f>B1871/C1871</f>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s="2">
        <f t="shared" si="29"/>
        <v>253.43737046051024</v>
      </c>
      <c r="J1872">
        <f>VLOOKUP(A1872,'VXZ-IV'!A$1:C$4500,3,0)</f>
        <v>253.32</v>
      </c>
      <c r="K1872">
        <f>ROW()</f>
        <v>1872</v>
      </c>
      <c r="L1872">
        <f>B1872/C1872</f>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s="2">
        <f t="shared" si="29"/>
        <v>252.36555839469969</v>
      </c>
      <c r="J1873">
        <f>VLOOKUP(A1873,'VXZ-IV'!A$1:C$4500,3,0)</f>
        <v>252.28</v>
      </c>
      <c r="K1873">
        <f>ROW()</f>
        <v>1873</v>
      </c>
      <c r="L1873">
        <f>B1873/C1873</f>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s="2">
        <f t="shared" si="29"/>
        <v>255.74466364819446</v>
      </c>
      <c r="J1874">
        <f>VLOOKUP(A1874,'VXZ-IV'!A$1:C$4500,3,0)</f>
        <v>255.64</v>
      </c>
      <c r="K1874">
        <f>ROW()</f>
        <v>1874</v>
      </c>
      <c r="L1874">
        <f>B1874/C1874</f>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s="2">
        <f t="shared" si="29"/>
        <v>260.74258247440417</v>
      </c>
      <c r="J1875">
        <f>VLOOKUP(A1875,'VXZ-IV'!A$1:C$4500,3,0)</f>
        <v>260.64</v>
      </c>
      <c r="K1875">
        <f>ROW()</f>
        <v>1875</v>
      </c>
      <c r="L1875">
        <f>B1875/C1875</f>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s="2">
        <f t="shared" si="29"/>
        <v>257.45532923076576</v>
      </c>
      <c r="J1876">
        <f>VLOOKUP(A1876,'VXZ-IV'!A$1:C$4500,3,0)</f>
        <v>257.36</v>
      </c>
      <c r="K1876">
        <f>ROW()</f>
        <v>1876</v>
      </c>
      <c r="L1876">
        <f>B1876/C1876</f>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s="2">
        <f t="shared" si="29"/>
        <v>250.01666966800468</v>
      </c>
      <c r="J1877">
        <f>VLOOKUP(A1877,'VXZ-IV'!A$1:C$4500,3,0)</f>
        <v>249.92</v>
      </c>
      <c r="K1877">
        <f>ROW()</f>
        <v>1877</v>
      </c>
      <c r="L1877">
        <f>B1877/C1877</f>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s="2">
        <f t="shared" si="29"/>
        <v>256.61647036442849</v>
      </c>
      <c r="J1878">
        <f>VLOOKUP(A1878,'VXZ-IV'!A$1:C$4500,3,0)</f>
        <v>256.52</v>
      </c>
      <c r="K1878">
        <f>ROW()</f>
        <v>1878</v>
      </c>
      <c r="L1878">
        <f>B1878/C1878</f>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s="2">
        <f t="shared" si="29"/>
        <v>250.98259514736696</v>
      </c>
      <c r="J1879">
        <f>VLOOKUP(A1879,'VXZ-IV'!A$1:C$4500,3,0)</f>
        <v>250.88</v>
      </c>
      <c r="K1879">
        <f>ROW()</f>
        <v>1879</v>
      </c>
      <c r="L1879">
        <f>B1879/C1879</f>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s="2">
        <f t="shared" si="29"/>
        <v>252.95709760293573</v>
      </c>
      <c r="J1880">
        <f>VLOOKUP(A1880,'VXZ-IV'!A$1:C$4500,3,0)</f>
        <v>252.84</v>
      </c>
      <c r="K1880">
        <f>ROW()</f>
        <v>1880</v>
      </c>
      <c r="L1880">
        <f>B1880/C1880</f>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s="2">
        <f t="shared" si="29"/>
        <v>256.90890646477402</v>
      </c>
      <c r="J1881">
        <f>VLOOKUP(A1881,'VXZ-IV'!A$1:C$4500,3,0)</f>
        <v>256.8</v>
      </c>
      <c r="K1881">
        <f>ROW()</f>
        <v>1881</v>
      </c>
      <c r="L1881">
        <f>B1881/C1881</f>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s="2">
        <f t="shared" si="29"/>
        <v>261.53360550903193</v>
      </c>
      <c r="J1882">
        <f>VLOOKUP(A1882,'VXZ-IV'!A$1:C$4500,3,0)</f>
        <v>261.44</v>
      </c>
      <c r="K1882">
        <f>ROW()</f>
        <v>1882</v>
      </c>
      <c r="L1882">
        <f>B1882/C1882</f>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s="2">
        <f t="shared" si="29"/>
        <v>255.23422242702415</v>
      </c>
      <c r="J1883">
        <f>VLOOKUP(A1883,'VXZ-IV'!A$1:C$4500,3,0)</f>
        <v>255.12</v>
      </c>
      <c r="K1883">
        <f>ROW()</f>
        <v>1883</v>
      </c>
      <c r="L1883">
        <f>B1883/C1883</f>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s="2">
        <f t="shared" si="29"/>
        <v>258.79018540889354</v>
      </c>
      <c r="J1884">
        <f>VLOOKUP(A1884,'VXZ-IV'!A$1:C$4500,3,0)</f>
        <v>258.68</v>
      </c>
      <c r="K1884">
        <f>ROW()</f>
        <v>1884</v>
      </c>
      <c r="L1884">
        <f>B1884/C1884</f>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s="2">
        <f t="shared" si="29"/>
        <v>268.22943829627098</v>
      </c>
      <c r="J1885">
        <f>VLOOKUP(A1885,'VXZ-IV'!A$1:C$4500,3,0)</f>
        <v>268.12</v>
      </c>
      <c r="K1885">
        <f>ROW()</f>
        <v>1885</v>
      </c>
      <c r="L1885">
        <f>B1885/C1885</f>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s="2">
        <f t="shared" si="29"/>
        <v>271.2515219814245</v>
      </c>
      <c r="J1886">
        <f>VLOOKUP(A1886,'VXZ-IV'!A$1:C$4500,3,0)</f>
        <v>271.16000000000003</v>
      </c>
      <c r="K1886">
        <f>ROW()</f>
        <v>1886</v>
      </c>
      <c r="L1886">
        <f>B1886/C1886</f>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s="2">
        <f t="shared" si="29"/>
        <v>271.03372689363493</v>
      </c>
      <c r="J1887">
        <f>VLOOKUP(A1887,'VXZ-IV'!A$1:C$4500,3,0)</f>
        <v>270.92</v>
      </c>
      <c r="K1887">
        <f>ROW()</f>
        <v>1887</v>
      </c>
      <c r="L1887">
        <f>B1887/C1887</f>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s="2">
        <f t="shared" si="29"/>
        <v>267.16760643199257</v>
      </c>
      <c r="J1888">
        <f>VLOOKUP(A1888,'VXZ-IV'!A$1:C$4500,3,0)</f>
        <v>267.08</v>
      </c>
      <c r="K1888">
        <f>ROW()</f>
        <v>1888</v>
      </c>
      <c r="L1888">
        <f>B1888/C1888</f>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s="2">
        <f t="shared" si="29"/>
        <v>261.69693285451086</v>
      </c>
      <c r="J1889">
        <f>VLOOKUP(A1889,'VXZ-IV'!A$1:C$4500,3,0)</f>
        <v>261.60000000000002</v>
      </c>
      <c r="K1889">
        <f>ROW()</f>
        <v>1889</v>
      </c>
      <c r="L1889">
        <f>B1889/C1889</f>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s="2">
        <f t="shared" si="29"/>
        <v>260.38981346461145</v>
      </c>
      <c r="J1890">
        <f>VLOOKUP(A1890,'VXZ-IV'!A$1:C$4500,3,0)</f>
        <v>260.27999999999997</v>
      </c>
      <c r="K1890">
        <f>ROW()</f>
        <v>1890</v>
      </c>
      <c r="L1890">
        <f>B1890/C1890</f>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s="2">
        <f t="shared" si="29"/>
        <v>265.46526942609961</v>
      </c>
      <c r="J1891">
        <f>VLOOKUP(A1891,'VXZ-IV'!A$1:C$4500,3,0)</f>
        <v>265.36</v>
      </c>
      <c r="K1891">
        <f>ROW()</f>
        <v>1891</v>
      </c>
      <c r="L1891">
        <f>B1891/C1891</f>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s="2">
        <f t="shared" si="29"/>
        <v>263.77926726907947</v>
      </c>
      <c r="J1892">
        <f>VLOOKUP(A1892,'VXZ-IV'!A$1:C$4500,3,0)</f>
        <v>263.68</v>
      </c>
      <c r="K1892">
        <f>ROW()</f>
        <v>1892</v>
      </c>
      <c r="L1892">
        <f>B1892/C1892</f>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s="2">
        <f t="shared" si="29"/>
        <v>270.93225926886612</v>
      </c>
      <c r="J1893">
        <f>VLOOKUP(A1893,'VXZ-IV'!A$1:C$4500,3,0)</f>
        <v>270.83999999999997</v>
      </c>
      <c r="K1893">
        <f>ROW()</f>
        <v>1893</v>
      </c>
      <c r="L1893">
        <f>B1893/C1893</f>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s="2">
        <f t="shared" si="29"/>
        <v>281.80487346624011</v>
      </c>
      <c r="J1894">
        <f>VLOOKUP(A1894,'VXZ-IV'!A$1:C$4500,3,0)</f>
        <v>281.68</v>
      </c>
      <c r="K1894">
        <f>ROW()</f>
        <v>1894</v>
      </c>
      <c r="L1894">
        <f>B1894/C1894</f>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s="2">
        <f t="shared" si="29"/>
        <v>283.03367265874476</v>
      </c>
      <c r="J1895">
        <f>VLOOKUP(A1895,'VXZ-IV'!A$1:C$4500,3,0)</f>
        <v>282.92</v>
      </c>
      <c r="K1895">
        <f>ROW()</f>
        <v>1895</v>
      </c>
      <c r="L1895">
        <f>B1895/C1895</f>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s="2">
        <f t="shared" si="29"/>
        <v>277.71864709393839</v>
      </c>
      <c r="J1896">
        <f>VLOOKUP(A1896,'VXZ-IV'!A$1:C$4500,3,0)</f>
        <v>277.60000000000002</v>
      </c>
      <c r="K1896">
        <f>ROW()</f>
        <v>1896</v>
      </c>
      <c r="L1896">
        <f>B1896/C1896</f>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s="2">
        <f t="shared" si="29"/>
        <v>275.46449174184175</v>
      </c>
      <c r="J1897">
        <f>VLOOKUP(A1897,'VXZ-IV'!A$1:C$4500,3,0)</f>
        <v>275.36</v>
      </c>
      <c r="K1897">
        <f>ROW()</f>
        <v>1897</v>
      </c>
      <c r="L1897">
        <f>B1897/C1897</f>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s="2">
        <f t="shared" si="29"/>
        <v>284.02865778060396</v>
      </c>
      <c r="J1898">
        <f>VLOOKUP(A1898,'VXZ-IV'!A$1:C$4500,3,0)</f>
        <v>283.92</v>
      </c>
      <c r="K1898">
        <f>ROW()</f>
        <v>1898</v>
      </c>
      <c r="L1898">
        <f>B1898/C1898</f>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s="2">
        <f t="shared" si="29"/>
        <v>280.63431772705638</v>
      </c>
      <c r="J1899">
        <f>VLOOKUP(A1899,'VXZ-IV'!A$1:C$4500,3,0)</f>
        <v>280.52</v>
      </c>
      <c r="K1899">
        <f>ROW()</f>
        <v>1899</v>
      </c>
      <c r="L1899">
        <f>B1899/C1899</f>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s="2">
        <f t="shared" si="29"/>
        <v>292.60781821560238</v>
      </c>
      <c r="J1900">
        <f>VLOOKUP(A1900,'VXZ-IV'!A$1:C$4500,3,0)</f>
        <v>292.48</v>
      </c>
      <c r="K1900">
        <f>ROW()</f>
        <v>1900</v>
      </c>
      <c r="L1900">
        <f>B1900/C1900</f>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s="2">
        <f t="shared" si="29"/>
        <v>301.33720100363985</v>
      </c>
      <c r="J1901">
        <f>VLOOKUP(A1901,'VXZ-IV'!A$1:C$4500,3,0)</f>
        <v>301.24</v>
      </c>
      <c r="K1901">
        <f>ROW()</f>
        <v>1901</v>
      </c>
      <c r="L1901">
        <f>B1901/C1901</f>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s="2">
        <f t="shared" si="29"/>
        <v>291.64354654133655</v>
      </c>
      <c r="J1902">
        <f>VLOOKUP(A1902,'VXZ-IV'!A$1:C$4500,3,0)</f>
        <v>291.52</v>
      </c>
      <c r="K1902">
        <f>ROW()</f>
        <v>1902</v>
      </c>
      <c r="L1902">
        <f>B1902/C1902</f>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s="2">
        <f t="shared" si="29"/>
        <v>289.66370493751805</v>
      </c>
      <c r="J1903">
        <f>VLOOKUP(A1903,'VXZ-IV'!A$1:C$4500,3,0)</f>
        <v>289.56</v>
      </c>
      <c r="K1903">
        <f>ROW()</f>
        <v>1903</v>
      </c>
      <c r="L1903">
        <f>B1903/C1903</f>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s="2">
        <f t="shared" si="29"/>
        <v>286.55486999644666</v>
      </c>
      <c r="J1904">
        <f>VLOOKUP(A1904,'VXZ-IV'!A$1:C$4500,3,0)</f>
        <v>286.44</v>
      </c>
      <c r="K1904">
        <f>ROW()</f>
        <v>1904</v>
      </c>
      <c r="L1904">
        <f>B1904/C1904</f>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s="2">
        <f t="shared" si="29"/>
        <v>288.69235814744275</v>
      </c>
      <c r="J1905">
        <f>VLOOKUP(A1905,'VXZ-IV'!A$1:C$4500,3,0)</f>
        <v>288.60000000000002</v>
      </c>
      <c r="K1905">
        <f>ROW()</f>
        <v>1905</v>
      </c>
      <c r="L1905">
        <f>B1905/C1905</f>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s="2">
        <f t="shared" si="29"/>
        <v>276.22358747092153</v>
      </c>
      <c r="J1906">
        <f>VLOOKUP(A1906,'VXZ-IV'!A$1:C$4500,3,0)</f>
        <v>276.12</v>
      </c>
      <c r="K1906">
        <f>ROW()</f>
        <v>1906</v>
      </c>
      <c r="L1906">
        <f>B1906/C1906</f>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s="2">
        <f t="shared" si="29"/>
        <v>275.61000428137169</v>
      </c>
      <c r="J1907">
        <f>VLOOKUP(A1907,'VXZ-IV'!A$1:C$4500,3,0)</f>
        <v>275.52</v>
      </c>
      <c r="K1907">
        <f>ROW()</f>
        <v>1907</v>
      </c>
      <c r="L1907">
        <f>B1907/C1907</f>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s="2">
        <f t="shared" si="29"/>
        <v>266.0730633228863</v>
      </c>
      <c r="J1908">
        <f>VLOOKUP(A1908,'VXZ-IV'!A$1:C$4500,3,0)</f>
        <v>265.95999999999998</v>
      </c>
      <c r="K1908">
        <f>ROW()</f>
        <v>1908</v>
      </c>
      <c r="L1908">
        <f>B1908/C1908</f>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s="2">
        <f t="shared" si="29"/>
        <v>265.81252997516287</v>
      </c>
      <c r="J1909">
        <f>VLOOKUP(A1909,'VXZ-IV'!A$1:C$4500,3,0)</f>
        <v>265.72000000000003</v>
      </c>
      <c r="K1909">
        <f>ROW()</f>
        <v>1909</v>
      </c>
      <c r="L1909">
        <f>B1909/C1909</f>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s="2">
        <f t="shared" si="29"/>
        <v>256.34686973324807</v>
      </c>
      <c r="J1910">
        <f>VLOOKUP(A1910,'VXZ-IV'!A$1:C$4500,3,0)</f>
        <v>256.24</v>
      </c>
      <c r="K1910">
        <f>ROW()</f>
        <v>1910</v>
      </c>
      <c r="L1910">
        <f>B1910/C1910</f>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s="2">
        <f t="shared" si="29"/>
        <v>268.59570256138568</v>
      </c>
      <c r="J1911">
        <f>VLOOKUP(A1911,'VXZ-IV'!A$1:C$4500,3,0)</f>
        <v>268.48</v>
      </c>
      <c r="K1911">
        <f>ROW()</f>
        <v>1911</v>
      </c>
      <c r="L1911">
        <f>B1911/C1911</f>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s="2">
        <f t="shared" si="29"/>
        <v>262.32768982241407</v>
      </c>
      <c r="J1912">
        <f>VLOOKUP(A1912,'VXZ-IV'!A$1:C$4500,3,0)</f>
        <v>262.24</v>
      </c>
      <c r="K1912">
        <f>ROW()</f>
        <v>1912</v>
      </c>
      <c r="L1912">
        <f>B1912/C1912</f>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s="2">
        <f t="shared" si="29"/>
        <v>270.36904021458605</v>
      </c>
      <c r="J1913">
        <f>VLOOKUP(A1913,'VXZ-IV'!A$1:C$4500,3,0)</f>
        <v>270.27999999999997</v>
      </c>
      <c r="K1913">
        <f>ROW()</f>
        <v>1913</v>
      </c>
      <c r="L1913">
        <f>B1913/C1913</f>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s="2">
        <f t="shared" si="29"/>
        <v>270.50384075903548</v>
      </c>
      <c r="J1914">
        <f>VLOOKUP(A1914,'VXZ-IV'!A$1:C$4500,3,0)</f>
        <v>270.39999999999998</v>
      </c>
      <c r="K1914">
        <f>ROW()</f>
        <v>1914</v>
      </c>
      <c r="L1914">
        <f>B1914/C1914</f>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s="2">
        <f t="shared" si="29"/>
        <v>260.07961898778115</v>
      </c>
      <c r="J1915">
        <f>VLOOKUP(A1915,'VXZ-IV'!A$1:C$4500,3,0)</f>
        <v>259.95999999999998</v>
      </c>
      <c r="K1915">
        <f>ROW()</f>
        <v>1915</v>
      </c>
      <c r="L1915">
        <f>B1915/C1915</f>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s="2">
        <f t="shared" si="29"/>
        <v>253.59008084065002</v>
      </c>
      <c r="J1916">
        <f>VLOOKUP(A1916,'VXZ-IV'!A$1:C$4500,3,0)</f>
        <v>253.48</v>
      </c>
      <c r="K1916">
        <f>ROW()</f>
        <v>1916</v>
      </c>
      <c r="L1916">
        <f>B1916/C1916</f>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s="2">
        <f t="shared" si="29"/>
        <v>261.45826842167685</v>
      </c>
      <c r="J1917">
        <f>VLOOKUP(A1917,'VXZ-IV'!A$1:C$4500,3,0)</f>
        <v>261.36</v>
      </c>
      <c r="K1917">
        <f>ROW()</f>
        <v>1917</v>
      </c>
      <c r="L1917">
        <f>B1917/C1917</f>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s="2">
        <f t="shared" si="29"/>
        <v>254.1140259568505</v>
      </c>
      <c r="J1918">
        <f>VLOOKUP(A1918,'VXZ-IV'!A$1:C$4500,3,0)</f>
        <v>254</v>
      </c>
      <c r="K1918">
        <f>ROW()</f>
        <v>1918</v>
      </c>
      <c r="L1918">
        <f>B1918/C1918</f>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s="2">
        <f t="shared" si="29"/>
        <v>232.15273854452337</v>
      </c>
      <c r="J1919">
        <f>VLOOKUP(A1919,'VXZ-IV'!A$1:C$4500,3,0)</f>
        <v>232.08</v>
      </c>
      <c r="K1919">
        <f>ROW()</f>
        <v>1919</v>
      </c>
      <c r="L1919">
        <f>B1919/C1919</f>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s="2">
        <f t="shared" si="29"/>
        <v>231.01880131230286</v>
      </c>
      <c r="J1920">
        <f>VLOOKUP(A1920,'VXZ-IV'!A$1:C$4500,3,0)</f>
        <v>230.92</v>
      </c>
      <c r="K1920">
        <f>ROW()</f>
        <v>1920</v>
      </c>
      <c r="L1920">
        <f>B1920/C1920</f>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s="2">
        <f t="shared" si="29"/>
        <v>245.72189331274524</v>
      </c>
      <c r="J1921">
        <f>VLOOKUP(A1921,'VXZ-IV'!A$1:C$4500,3,0)</f>
        <v>245.64</v>
      </c>
      <c r="K1921">
        <f>ROW()</f>
        <v>1921</v>
      </c>
      <c r="L1921">
        <f>B1921/C1921</f>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s="2">
        <f t="shared" si="29"/>
        <v>263.26810544518997</v>
      </c>
      <c r="J1922">
        <f>VLOOKUP(A1922,'VXZ-IV'!A$1:C$4500,3,0)</f>
        <v>263.16000000000003</v>
      </c>
      <c r="K1922">
        <f>ROW()</f>
        <v>1922</v>
      </c>
      <c r="L1922">
        <f>B1922/C1922</f>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s="2">
        <f t="shared" si="29"/>
        <v>259.5955588057758</v>
      </c>
      <c r="J1923">
        <f>VLOOKUP(A1923,'VXZ-IV'!A$1:C$4500,3,0)</f>
        <v>259.48</v>
      </c>
      <c r="K1923">
        <f>ROW()</f>
        <v>1923</v>
      </c>
      <c r="L1923">
        <f>B1923/C1923</f>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s="2">
        <f t="shared" si="29"/>
        <v>254.05458076891216</v>
      </c>
      <c r="J1924">
        <f>VLOOKUP(A1924,'VXZ-IV'!A$1:C$4500,3,0)</f>
        <v>253.96</v>
      </c>
      <c r="K1924">
        <f>ROW()</f>
        <v>1924</v>
      </c>
      <c r="L1924">
        <f>B1924/C1924</f>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s="2">
        <f t="shared" si="29"/>
        <v>255.54301636731395</v>
      </c>
      <c r="J1925">
        <f>VLOOKUP(A1925,'VXZ-IV'!A$1:C$4500,3,0)</f>
        <v>255.44</v>
      </c>
      <c r="K1925">
        <f>ROW()</f>
        <v>1925</v>
      </c>
      <c r="L1925">
        <f>B1925/C1925</f>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s="2">
        <f t="shared" si="29"/>
        <v>256.08144728722795</v>
      </c>
      <c r="J1926">
        <f>VLOOKUP(A1926,'VXZ-IV'!A$1:C$4500,3,0)</f>
        <v>256</v>
      </c>
      <c r="K1926">
        <f>ROW()</f>
        <v>1926</v>
      </c>
      <c r="L1926">
        <f>B1926/C1926</f>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s="2">
        <f t="shared" si="29"/>
        <v>251.7753593486942</v>
      </c>
      <c r="J1927">
        <f>VLOOKUP(A1927,'VXZ-IV'!A$1:C$4500,3,0)</f>
        <v>251.68</v>
      </c>
      <c r="K1927">
        <f>ROW()</f>
        <v>1927</v>
      </c>
      <c r="L1927">
        <f>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s="2">
        <f t="shared" si="29"/>
        <v>275.48384447109868</v>
      </c>
      <c r="J1928">
        <f>VLOOKUP(A1928,'VXZ-IV'!A$1:C$4500,3,0)</f>
        <v>275.36</v>
      </c>
      <c r="K1928">
        <f>ROW()</f>
        <v>1928</v>
      </c>
      <c r="L1928">
        <f>B1928/C1928</f>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s="2">
        <f t="shared" ref="I1929:I1992" si="30">I1928*$F1929/$F1928*(1-I$1)^($A1929-$A1928)</f>
        <v>269.55535821282706</v>
      </c>
      <c r="J1929">
        <f>VLOOKUP(A1929,'VXZ-IV'!A$1:C$4500,3,0)</f>
        <v>269.44</v>
      </c>
      <c r="K1929">
        <f>ROW()</f>
        <v>1929</v>
      </c>
      <c r="L1929">
        <f>B1929/C1929</f>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s="2">
        <f t="shared" si="30"/>
        <v>263.16037622726128</v>
      </c>
      <c r="J1930">
        <f>VLOOKUP(A1930,'VXZ-IV'!A$1:C$4500,3,0)</f>
        <v>263.04000000000002</v>
      </c>
      <c r="K1930">
        <f>ROW()</f>
        <v>1930</v>
      </c>
      <c r="L1930">
        <f>B1930/C1930</f>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s="2">
        <f t="shared" si="30"/>
        <v>265.69407860305614</v>
      </c>
      <c r="J1931">
        <f>VLOOKUP(A1931,'VXZ-IV'!A$1:C$4500,3,0)</f>
        <v>265.60000000000002</v>
      </c>
      <c r="K1931">
        <f>ROW()</f>
        <v>1931</v>
      </c>
      <c r="L1931">
        <f>B1931/C1931</f>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s="2">
        <f t="shared" si="30"/>
        <v>266.52703169026211</v>
      </c>
      <c r="J1932">
        <f>VLOOKUP(A1932,'VXZ-IV'!A$1:C$4500,3,0)</f>
        <v>266.44</v>
      </c>
      <c r="K1932">
        <f>ROW()</f>
        <v>1932</v>
      </c>
      <c r="L1932">
        <f>B1932/C1932</f>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s="2">
        <f t="shared" si="30"/>
        <v>272.58750953076395</v>
      </c>
      <c r="J1933">
        <f>VLOOKUP(A1933,'VXZ-IV'!A$1:C$4500,3,0)</f>
        <v>272.48</v>
      </c>
      <c r="K1933">
        <f>ROW()</f>
        <v>1933</v>
      </c>
      <c r="L1933">
        <f>B1933/C1933</f>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s="2">
        <f t="shared" si="30"/>
        <v>280.57087522647782</v>
      </c>
      <c r="J1934">
        <f>VLOOKUP(A1934,'VXZ-IV'!A$1:C$4500,3,0)</f>
        <v>280.48</v>
      </c>
      <c r="K1934">
        <f>ROW()</f>
        <v>1934</v>
      </c>
      <c r="L1934">
        <f>B1934/C1934</f>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s="2">
        <f t="shared" si="30"/>
        <v>279.19975672778492</v>
      </c>
      <c r="J1935">
        <f>VLOOKUP(A1935,'VXZ-IV'!A$1:C$4500,3,0)</f>
        <v>279.08</v>
      </c>
      <c r="K1935">
        <f>ROW()</f>
        <v>1935</v>
      </c>
      <c r="L1935">
        <f>B1935/C1935</f>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s="2">
        <f t="shared" si="30"/>
        <v>282.5144659782145</v>
      </c>
      <c r="J1936">
        <f>VLOOKUP(A1936,'VXZ-IV'!A$1:C$4500,3,0)</f>
        <v>282.39999999999998</v>
      </c>
      <c r="K1936">
        <f>ROW()</f>
        <v>1936</v>
      </c>
      <c r="L1936">
        <f>B1936/C1936</f>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s="2">
        <f t="shared" si="30"/>
        <v>280.31953693040464</v>
      </c>
      <c r="J1937">
        <f>VLOOKUP(A1937,'VXZ-IV'!A$1:C$4500,3,0)</f>
        <v>280.2</v>
      </c>
      <c r="K1937">
        <f>ROW()</f>
        <v>1937</v>
      </c>
      <c r="L1937">
        <f>B1937/C1937</f>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s="2">
        <f t="shared" si="30"/>
        <v>287.11269329392093</v>
      </c>
      <c r="J1938">
        <f>VLOOKUP(A1938,'VXZ-IV'!A$1:C$4500,3,0)</f>
        <v>287</v>
      </c>
      <c r="K1938">
        <f>ROW()</f>
        <v>1938</v>
      </c>
      <c r="L1938">
        <f>B1938/C1938</f>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s="2">
        <f t="shared" si="30"/>
        <v>291.5462369026622</v>
      </c>
      <c r="J1939">
        <f>VLOOKUP(A1939,'VXZ-IV'!A$1:C$4500,3,0)</f>
        <v>291.44</v>
      </c>
      <c r="K1939">
        <f>ROW()</f>
        <v>1939</v>
      </c>
      <c r="L1939">
        <f>B1939/C1939</f>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s="2">
        <f t="shared" si="30"/>
        <v>279.47057483183653</v>
      </c>
      <c r="J1940">
        <f>VLOOKUP(A1940,'VXZ-IV'!A$1:C$4500,3,0)</f>
        <v>279.36</v>
      </c>
      <c r="K1940">
        <f>ROW()</f>
        <v>1940</v>
      </c>
      <c r="L1940">
        <f>B1940/C1940</f>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s="2">
        <f t="shared" si="30"/>
        <v>277.1578706207199</v>
      </c>
      <c r="J1941">
        <f>VLOOKUP(A1941,'VXZ-IV'!A$1:C$4500,3,0)</f>
        <v>277.04000000000002</v>
      </c>
      <c r="K1941">
        <f>ROW()</f>
        <v>1941</v>
      </c>
      <c r="L1941">
        <f>B1941/C1941</f>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s="2">
        <f t="shared" si="30"/>
        <v>264.09150085723564</v>
      </c>
      <c r="J1942">
        <f>VLOOKUP(A1942,'VXZ-IV'!A$1:C$4500,3,0)</f>
        <v>264</v>
      </c>
      <c r="K1942">
        <f>ROW()</f>
        <v>1942</v>
      </c>
      <c r="L1942">
        <f>B1942/C1942</f>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s="2">
        <f t="shared" si="30"/>
        <v>261.67317058126974</v>
      </c>
      <c r="J1943">
        <f>VLOOKUP(A1943,'VXZ-IV'!A$1:C$4500,3,0)</f>
        <v>261.56</v>
      </c>
      <c r="K1943">
        <f>ROW()</f>
        <v>1943</v>
      </c>
      <c r="L1943">
        <f>B1943/C1943</f>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s="2">
        <f t="shared" si="30"/>
        <v>260.60224003363646</v>
      </c>
      <c r="J1944">
        <f>VLOOKUP(A1944,'VXZ-IV'!A$1:C$4500,3,0)</f>
        <v>260.52</v>
      </c>
      <c r="K1944">
        <f>ROW()</f>
        <v>1944</v>
      </c>
      <c r="L1944">
        <f>B1944/C1944</f>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s="2">
        <f t="shared" si="30"/>
        <v>257.47828096186868</v>
      </c>
      <c r="J1945">
        <f>VLOOKUP(A1945,'VXZ-IV'!A$1:C$4500,3,0)</f>
        <v>257.36</v>
      </c>
      <c r="K1945">
        <f>ROW()</f>
        <v>1945</v>
      </c>
      <c r="L1945">
        <f>B1945/C1945</f>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s="2">
        <f t="shared" si="30"/>
        <v>257.39558679760398</v>
      </c>
      <c r="J1946">
        <f>VLOOKUP(A1946,'VXZ-IV'!A$1:C$4500,3,0)</f>
        <v>257.27999999999997</v>
      </c>
      <c r="K1946">
        <f>ROW()</f>
        <v>1946</v>
      </c>
      <c r="L1946">
        <f>B1946/C1946</f>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s="2">
        <f t="shared" si="30"/>
        <v>260.35284504256117</v>
      </c>
      <c r="J1947">
        <f>VLOOKUP(A1947,'VXZ-IV'!A$1:C$4500,3,0)</f>
        <v>260.24</v>
      </c>
      <c r="K1947">
        <f>ROW()</f>
        <v>1947</v>
      </c>
      <c r="L1947">
        <f>B1947/C1947</f>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s="2">
        <f t="shared" si="30"/>
        <v>267.56025789433488</v>
      </c>
      <c r="J1948">
        <f>VLOOKUP(A1948,'VXZ-IV'!A$1:C$4500,3,0)</f>
        <v>267.44</v>
      </c>
      <c r="K1948">
        <f>ROW()</f>
        <v>1948</v>
      </c>
      <c r="L1948">
        <f>B1948/C1948</f>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s="2">
        <f t="shared" si="30"/>
        <v>260.73442241943985</v>
      </c>
      <c r="J1949">
        <f>VLOOKUP(A1949,'VXZ-IV'!A$1:C$4500,3,0)</f>
        <v>260.64</v>
      </c>
      <c r="K1949">
        <f>ROW()</f>
        <v>1949</v>
      </c>
      <c r="L1949">
        <f>B1949/C1949</f>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s="2">
        <f t="shared" si="30"/>
        <v>264.98784469894105</v>
      </c>
      <c r="J1950">
        <f>VLOOKUP(A1950,'VXZ-IV'!A$1:C$4500,3,0)</f>
        <v>264.88</v>
      </c>
      <c r="K1950">
        <f>ROW()</f>
        <v>1950</v>
      </c>
      <c r="L1950">
        <f>B1950/C1950</f>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s="2">
        <f t="shared" si="30"/>
        <v>267.06127038564051</v>
      </c>
      <c r="J1951">
        <f>VLOOKUP(A1951,'VXZ-IV'!A$1:C$4500,3,0)</f>
        <v>266.95999999999998</v>
      </c>
      <c r="K1951">
        <f>ROW()</f>
        <v>1951</v>
      </c>
      <c r="L1951">
        <f>B1951/C1951</f>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s="2">
        <f t="shared" si="30"/>
        <v>268.18253781514784</v>
      </c>
      <c r="J1952">
        <f>VLOOKUP(A1952,'VXZ-IV'!A$1:C$4500,3,0)</f>
        <v>268.08</v>
      </c>
      <c r="K1952">
        <f>ROW()</f>
        <v>1952</v>
      </c>
      <c r="L1952">
        <f>B1952/C1952</f>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s="2">
        <f t="shared" si="30"/>
        <v>263.29075634534109</v>
      </c>
      <c r="J1953">
        <f>VLOOKUP(A1953,'VXZ-IV'!A$1:C$4500,3,0)</f>
        <v>263.2</v>
      </c>
      <c r="K1953">
        <f>ROW()</f>
        <v>1953</v>
      </c>
      <c r="L1953">
        <f>B1953/C1953</f>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s="2">
        <f t="shared" si="30"/>
        <v>262.66811095098961</v>
      </c>
      <c r="J1954">
        <f>VLOOKUP(A1954,'VXZ-IV'!A$1:C$4500,3,0)</f>
        <v>262.56</v>
      </c>
      <c r="K1954">
        <f>ROW()</f>
        <v>1954</v>
      </c>
      <c r="L1954">
        <f>B1954/C1954</f>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s="2">
        <f t="shared" si="30"/>
        <v>260.65446859058295</v>
      </c>
      <c r="J1955">
        <f>VLOOKUP(A1955,'VXZ-IV'!A$1:C$4500,3,0)</f>
        <v>260.56</v>
      </c>
      <c r="K1955">
        <f>ROW()</f>
        <v>1955</v>
      </c>
      <c r="L1955">
        <f>B1955/C1955</f>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s="2">
        <f t="shared" si="30"/>
        <v>251.72356684270619</v>
      </c>
      <c r="J1956">
        <f>VLOOKUP(A1956,'VXZ-IV'!A$1:C$4500,3,0)</f>
        <v>251.64</v>
      </c>
      <c r="K1956">
        <f>ROW()</f>
        <v>1956</v>
      </c>
      <c r="L1956">
        <f>B1956/C1956</f>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s="2">
        <f t="shared" si="30"/>
        <v>239.34252397638531</v>
      </c>
      <c r="J1957">
        <f>VLOOKUP(A1957,'VXZ-IV'!A$1:C$4500,3,0)</f>
        <v>239.24</v>
      </c>
      <c r="K1957">
        <f>ROW()</f>
        <v>1957</v>
      </c>
      <c r="L1957">
        <f>B1957/C1957</f>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s="2">
        <f t="shared" si="30"/>
        <v>240.30355995042098</v>
      </c>
      <c r="J1958">
        <f>VLOOKUP(A1958,'VXZ-IV'!A$1:C$4500,3,0)</f>
        <v>240.2</v>
      </c>
      <c r="K1958">
        <f>ROW()</f>
        <v>1958</v>
      </c>
      <c r="L1958">
        <f>B1958/C1958</f>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s="2">
        <f t="shared" si="30"/>
        <v>240.89214974037455</v>
      </c>
      <c r="J1959">
        <f>VLOOKUP(A1959,'VXZ-IV'!A$1:C$4500,3,0)</f>
        <v>240.8</v>
      </c>
      <c r="K1959">
        <f>ROW()</f>
        <v>1959</v>
      </c>
      <c r="L1959">
        <f>B1959/C1959</f>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s="2">
        <f t="shared" si="30"/>
        <v>238.76589127431944</v>
      </c>
      <c r="J1960">
        <f>VLOOKUP(A1960,'VXZ-IV'!A$1:C$4500,3,0)</f>
        <v>238.68</v>
      </c>
      <c r="K1960">
        <f>ROW()</f>
        <v>1960</v>
      </c>
      <c r="L1960">
        <f>B1960/C1960</f>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s="2">
        <f t="shared" si="30"/>
        <v>243.38187663213932</v>
      </c>
      <c r="J1961">
        <f>VLOOKUP(A1961,'VXZ-IV'!A$1:C$4500,3,0)</f>
        <v>243.28</v>
      </c>
      <c r="K1961">
        <f>ROW()</f>
        <v>1961</v>
      </c>
      <c r="L1961">
        <f>B1961/C1961</f>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s="2">
        <f t="shared" si="30"/>
        <v>240.15819900621082</v>
      </c>
      <c r="J1962">
        <f>VLOOKUP(A1962,'VXZ-IV'!A$1:C$4500,3,0)</f>
        <v>240.08</v>
      </c>
      <c r="K1962">
        <f>ROW()</f>
        <v>1962</v>
      </c>
      <c r="L1962">
        <f>B1962/C1962</f>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s="2">
        <f t="shared" si="30"/>
        <v>242.29011523285047</v>
      </c>
      <c r="J1963">
        <f>VLOOKUP(A1963,'VXZ-IV'!A$1:C$4500,3,0)</f>
        <v>242.2</v>
      </c>
      <c r="K1963">
        <f>ROW()</f>
        <v>1963</v>
      </c>
      <c r="L1963">
        <f>B1963/C1963</f>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s="2">
        <f t="shared" si="30"/>
        <v>235.0394828107645</v>
      </c>
      <c r="J1964">
        <f>VLOOKUP(A1964,'VXZ-IV'!A$1:C$4500,3,0)</f>
        <v>234.96</v>
      </c>
      <c r="K1964">
        <f>ROW()</f>
        <v>1964</v>
      </c>
      <c r="L1964">
        <f>B1964/C1964</f>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s="2">
        <f t="shared" si="30"/>
        <v>232.65454265425788</v>
      </c>
      <c r="J1965">
        <f>VLOOKUP(A1965,'VXZ-IV'!A$1:C$4500,3,0)</f>
        <v>232.56</v>
      </c>
      <c r="K1965">
        <f>ROW()</f>
        <v>1965</v>
      </c>
      <c r="L1965">
        <f>B1965/C1965</f>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s="2">
        <f t="shared" si="30"/>
        <v>231.47707122000895</v>
      </c>
      <c r="J1966">
        <f>VLOOKUP(A1966,'VXZ-IV'!A$1:C$4500,3,0)</f>
        <v>231.4</v>
      </c>
      <c r="K1966">
        <f>ROW()</f>
        <v>1966</v>
      </c>
      <c r="L1966">
        <f>B1966/C1966</f>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s="2">
        <f t="shared" si="30"/>
        <v>228.18945887127771</v>
      </c>
      <c r="J1967">
        <f>VLOOKUP(A1967,'VXZ-IV'!A$1:C$4500,3,0)</f>
        <v>228.12</v>
      </c>
      <c r="K1967">
        <f>ROW()</f>
        <v>1967</v>
      </c>
      <c r="L1967">
        <f>B1967/C1967</f>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s="2">
        <f t="shared" si="30"/>
        <v>227.06137032190742</v>
      </c>
      <c r="J1968">
        <f>VLOOKUP(A1968,'VXZ-IV'!A$1:C$4500,3,0)</f>
        <v>226.96</v>
      </c>
      <c r="K1968">
        <f>ROW()</f>
        <v>1968</v>
      </c>
      <c r="L1968">
        <f>B1968/C1968</f>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s="2">
        <f t="shared" si="30"/>
        <v>224.93326595224462</v>
      </c>
      <c r="J1969">
        <f>VLOOKUP(A1969,'VXZ-IV'!A$1:C$4500,3,0)</f>
        <v>224.84</v>
      </c>
      <c r="K1969">
        <f>ROW()</f>
        <v>1969</v>
      </c>
      <c r="L1969">
        <f>B1969/C1969</f>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s="2">
        <f t="shared" si="30"/>
        <v>227.14556068807255</v>
      </c>
      <c r="J1970">
        <f>VLOOKUP(A1970,'VXZ-IV'!A$1:C$4500,3,0)</f>
        <v>227.04</v>
      </c>
      <c r="K1970">
        <f>ROW()</f>
        <v>1970</v>
      </c>
      <c r="L1970">
        <f>B1970/C1970</f>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s="2">
        <f t="shared" si="30"/>
        <v>226.05706902450868</v>
      </c>
      <c r="J1971">
        <f>VLOOKUP(A1971,'VXZ-IV'!A$1:C$4500,3,0)</f>
        <v>225.96</v>
      </c>
      <c r="K1971">
        <f>ROW()</f>
        <v>1971</v>
      </c>
      <c r="L1971">
        <f>B1971/C1971</f>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s="2">
        <f t="shared" si="30"/>
        <v>229.36980750181726</v>
      </c>
      <c r="J1972">
        <f>VLOOKUP(A1972,'VXZ-IV'!A$1:C$4500,3,0)</f>
        <v>229.28</v>
      </c>
      <c r="K1972">
        <f>ROW()</f>
        <v>1972</v>
      </c>
      <c r="L1972">
        <f>B1972/C1972</f>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s="2">
        <f t="shared" si="30"/>
        <v>230.98025211447944</v>
      </c>
      <c r="J1973">
        <f>VLOOKUP(A1973,'VXZ-IV'!A$1:C$4500,3,0)</f>
        <v>230.88</v>
      </c>
      <c r="K1973">
        <f>ROW()</f>
        <v>1973</v>
      </c>
      <c r="L1973">
        <f>B1973/C1973</f>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s="2">
        <f t="shared" si="30"/>
        <v>227.52740025782992</v>
      </c>
      <c r="J1974">
        <f>VLOOKUP(A1974,'VXZ-IV'!A$1:C$4500,3,0)</f>
        <v>227.44</v>
      </c>
      <c r="K1974">
        <f>ROW()</f>
        <v>1974</v>
      </c>
      <c r="L1974">
        <f>B1974/C1974</f>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s="2">
        <f t="shared" si="30"/>
        <v>225.61376176076547</v>
      </c>
      <c r="J1975">
        <f>VLOOKUP(A1975,'VXZ-IV'!A$1:C$4500,3,0)</f>
        <v>225.52</v>
      </c>
      <c r="K1975">
        <f>ROW()</f>
        <v>1975</v>
      </c>
      <c r="L1975">
        <f>B1975/C1975</f>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s="2">
        <f t="shared" si="30"/>
        <v>222.19469483723364</v>
      </c>
      <c r="J1976">
        <f>VLOOKUP(A1976,'VXZ-IV'!A$1:C$4500,3,0)</f>
        <v>222.12</v>
      </c>
      <c r="K1976">
        <f>ROW()</f>
        <v>1976</v>
      </c>
      <c r="L1976">
        <f>B1976/C1976</f>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s="2">
        <f t="shared" si="30"/>
        <v>218.80318524082369</v>
      </c>
      <c r="J1977">
        <f>VLOOKUP(A1977,'VXZ-IV'!A$1:C$4500,3,0)</f>
        <v>218.72</v>
      </c>
      <c r="K1977">
        <f>ROW()</f>
        <v>1977</v>
      </c>
      <c r="L1977">
        <f>B1977/C1977</f>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s="2">
        <f t="shared" si="30"/>
        <v>217.36966334073264</v>
      </c>
      <c r="J1978">
        <f>VLOOKUP(A1978,'VXZ-IV'!A$1:C$4500,3,0)</f>
        <v>217.28</v>
      </c>
      <c r="K1978">
        <f>ROW()</f>
        <v>1978</v>
      </c>
      <c r="L1978">
        <f>B1978/C1978</f>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s="2">
        <f t="shared" si="30"/>
        <v>214.48378109064407</v>
      </c>
      <c r="J1979">
        <f>VLOOKUP(A1979,'VXZ-IV'!A$1:C$4500,3,0)</f>
        <v>214.4</v>
      </c>
      <c r="K1979">
        <f>ROW()</f>
        <v>1979</v>
      </c>
      <c r="L1979">
        <f>B1979/C1979</f>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s="2">
        <f t="shared" si="30"/>
        <v>217.49267645261199</v>
      </c>
      <c r="J1980">
        <f>VLOOKUP(A1980,'VXZ-IV'!A$1:C$4500,3,0)</f>
        <v>217.4</v>
      </c>
      <c r="K1980">
        <f>ROW()</f>
        <v>1980</v>
      </c>
      <c r="L1980">
        <f>B1980/C1980</f>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s="2">
        <f t="shared" si="30"/>
        <v>214.43675045556495</v>
      </c>
      <c r="J1981">
        <f>VLOOKUP(A1981,'VXZ-IV'!A$1:C$4500,3,0)</f>
        <v>214.36</v>
      </c>
      <c r="K1981">
        <f>ROW()</f>
        <v>1981</v>
      </c>
      <c r="L1981">
        <f>B1981/C1981</f>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s="2">
        <f t="shared" si="30"/>
        <v>217.20859699601613</v>
      </c>
      <c r="J1982">
        <f>VLOOKUP(A1982,'VXZ-IV'!A$1:C$4500,3,0)</f>
        <v>217.12</v>
      </c>
      <c r="K1982">
        <f>ROW()</f>
        <v>1982</v>
      </c>
      <c r="L1982">
        <f>B1982/C1982</f>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s="2">
        <f t="shared" si="30"/>
        <v>218.62912001901643</v>
      </c>
      <c r="J1983">
        <f>VLOOKUP(A1983,'VXZ-IV'!A$1:C$4500,3,0)</f>
        <v>218.56</v>
      </c>
      <c r="K1983">
        <f>ROW()</f>
        <v>1983</v>
      </c>
      <c r="L1983">
        <f>B1983/C1983</f>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s="2">
        <f t="shared" si="30"/>
        <v>215.21873221719295</v>
      </c>
      <c r="J1984">
        <f>VLOOKUP(A1984,'VXZ-IV'!A$1:C$4500,3,0)</f>
        <v>215.12</v>
      </c>
      <c r="K1984">
        <f>ROW()</f>
        <v>1984</v>
      </c>
      <c r="L1984">
        <f>B1984/C1984</f>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s="2">
        <f t="shared" si="30"/>
        <v>212.28306996732593</v>
      </c>
      <c r="J1985">
        <f>VLOOKUP(A1985,'VXZ-IV'!A$1:C$4500,3,0)</f>
        <v>212.2</v>
      </c>
      <c r="K1985">
        <f>ROW()</f>
        <v>1985</v>
      </c>
      <c r="L1985">
        <f>B1985/C1985</f>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s="2">
        <f t="shared" si="30"/>
        <v>208.12333897768082</v>
      </c>
      <c r="J1986">
        <f>VLOOKUP(A1986,'VXZ-IV'!A$1:C$4500,3,0)</f>
        <v>208.04</v>
      </c>
      <c r="K1986">
        <f>ROW()</f>
        <v>1986</v>
      </c>
      <c r="L1986">
        <f>B1986/C1986</f>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s="2">
        <f t="shared" si="30"/>
        <v>204.26654075264025</v>
      </c>
      <c r="J1987">
        <f>VLOOKUP(A1987,'VXZ-IV'!A$1:C$4500,3,0)</f>
        <v>204.2</v>
      </c>
      <c r="K1987">
        <f>ROW()</f>
        <v>1987</v>
      </c>
      <c r="L1987">
        <f>B1987/C1987</f>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s="2">
        <f t="shared" si="30"/>
        <v>203.63967440231758</v>
      </c>
      <c r="J1988">
        <f>VLOOKUP(A1988,'VXZ-IV'!A$1:C$4500,3,0)</f>
        <v>203.56</v>
      </c>
      <c r="K1988">
        <f>ROW()</f>
        <v>1988</v>
      </c>
      <c r="L1988">
        <f>B1988/C1988</f>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s="2">
        <f t="shared" si="30"/>
        <v>205.72822664909771</v>
      </c>
      <c r="J1989">
        <f>VLOOKUP(A1989,'VXZ-IV'!A$1:C$4500,3,0)</f>
        <v>205.64</v>
      </c>
      <c r="K1989">
        <f>ROW()</f>
        <v>1989</v>
      </c>
      <c r="L1989">
        <f>B1989/C1989</f>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s="2">
        <f t="shared" si="30"/>
        <v>211.97813257611492</v>
      </c>
      <c r="J1990">
        <f>VLOOKUP(A1990,'VXZ-IV'!A$1:C$4500,3,0)</f>
        <v>211.88</v>
      </c>
      <c r="K1990">
        <f>ROW()</f>
        <v>1990</v>
      </c>
      <c r="L1990">
        <f>B1990/C1990</f>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s="2">
        <f t="shared" si="30"/>
        <v>216.20562263244699</v>
      </c>
      <c r="J1991">
        <f>VLOOKUP(A1991,'VXZ-IV'!A$1:C$4500,3,0)</f>
        <v>216.12</v>
      </c>
      <c r="K1991">
        <f>ROW()</f>
        <v>1991</v>
      </c>
      <c r="L1991">
        <f>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s="2">
        <f t="shared" si="30"/>
        <v>213.3294934601592</v>
      </c>
      <c r="J1992">
        <f>VLOOKUP(A1992,'VXZ-IV'!A$1:C$4500,3,0)</f>
        <v>213.24</v>
      </c>
      <c r="K1992">
        <f>ROW()</f>
        <v>1992</v>
      </c>
      <c r="L1992">
        <f>B1992/C1992</f>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s="2">
        <f t="shared" ref="I1993:I2056" si="31">I1992*$F1993/$F1992*(1-I$1)^($A1993-$A1992)</f>
        <v>217.20798847278243</v>
      </c>
      <c r="J1993">
        <f>VLOOKUP(A1993,'VXZ-IV'!A$1:C$4500,3,0)</f>
        <v>217.12</v>
      </c>
      <c r="K1993">
        <f>ROW()</f>
        <v>1993</v>
      </c>
      <c r="L1993">
        <f>B1993/C1993</f>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s="2">
        <f t="shared" si="31"/>
        <v>224.16660425705643</v>
      </c>
      <c r="J1994">
        <f>VLOOKUP(A1994,'VXZ-IV'!A$1:C$4500,3,0)</f>
        <v>224.08</v>
      </c>
      <c r="K1994">
        <f>ROW()</f>
        <v>1994</v>
      </c>
      <c r="L1994">
        <f>B1994/C1994</f>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s="2">
        <f t="shared" si="31"/>
        <v>221.12905412731754</v>
      </c>
      <c r="J1995">
        <f>VLOOKUP(A1995,'VXZ-IV'!A$1:C$4500,3,0)</f>
        <v>221.04</v>
      </c>
      <c r="K1995">
        <f>ROW()</f>
        <v>1995</v>
      </c>
      <c r="L1995">
        <f>B1995/C1995</f>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s="2">
        <f t="shared" si="31"/>
        <v>223.31833519745749</v>
      </c>
      <c r="J1996">
        <f>VLOOKUP(A1996,'VXZ-IV'!A$1:C$4500,3,0)</f>
        <v>223.24</v>
      </c>
      <c r="K1996">
        <f>ROW()</f>
        <v>1996</v>
      </c>
      <c r="L1996">
        <f>B1996/C1996</f>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s="2">
        <f t="shared" si="31"/>
        <v>225.70155714342516</v>
      </c>
      <c r="J1997">
        <f>VLOOKUP(A1997,'VXZ-IV'!A$1:C$4500,3,0)</f>
        <v>225.6</v>
      </c>
      <c r="K1997">
        <f>ROW()</f>
        <v>1997</v>
      </c>
      <c r="L1997">
        <f>B1997/C1997</f>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s="2">
        <f t="shared" si="31"/>
        <v>220.89689947114954</v>
      </c>
      <c r="J1998">
        <f>VLOOKUP(A1998,'VXZ-IV'!A$1:C$4500,3,0)</f>
        <v>220.8</v>
      </c>
      <c r="K1998">
        <f>ROW()</f>
        <v>1998</v>
      </c>
      <c r="L1998">
        <f>B1998/C1998</f>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s="2">
        <f t="shared" si="31"/>
        <v>218.82243549957994</v>
      </c>
      <c r="J1999">
        <f>VLOOKUP(A1999,'VXZ-IV'!A$1:C$4500,3,0)</f>
        <v>218.72</v>
      </c>
      <c r="K1999">
        <f>ROW()</f>
        <v>1999</v>
      </c>
      <c r="L1999">
        <f>B1999/C1999</f>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s="2">
        <f t="shared" si="31"/>
        <v>223.43863887232101</v>
      </c>
      <c r="J2000">
        <f>VLOOKUP(A2000,'VXZ-IV'!A$1:C$4500,3,0)</f>
        <v>223.36</v>
      </c>
      <c r="K2000">
        <f>ROW()</f>
        <v>2000</v>
      </c>
      <c r="L2000">
        <f>B2000/C2000</f>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s="2">
        <f t="shared" si="31"/>
        <v>225.96357726540998</v>
      </c>
      <c r="J2001">
        <f>VLOOKUP(A2001,'VXZ-IV'!A$1:C$4500,3,0)</f>
        <v>225.88</v>
      </c>
      <c r="K2001">
        <f>ROW()</f>
        <v>2001</v>
      </c>
      <c r="L2001">
        <f>B2001/C2001</f>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s="2">
        <f t="shared" si="31"/>
        <v>222.37776699687527</v>
      </c>
      <c r="J2002">
        <f>VLOOKUP(A2002,'VXZ-IV'!A$1:C$4500,3,0)</f>
        <v>222.28</v>
      </c>
      <c r="K2002">
        <f>ROW()</f>
        <v>2002</v>
      </c>
      <c r="L2002">
        <f>B2002/C2002</f>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s="2">
        <f t="shared" si="31"/>
        <v>221.23056659841748</v>
      </c>
      <c r="J2003">
        <f>VLOOKUP(A2003,'VXZ-IV'!A$1:C$4500,3,0)</f>
        <v>221.16</v>
      </c>
      <c r="K2003">
        <f>ROW()</f>
        <v>2003</v>
      </c>
      <c r="L2003">
        <f>B2003/C2003</f>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s="2">
        <f t="shared" si="31"/>
        <v>215.87908507905627</v>
      </c>
      <c r="J2004">
        <f>VLOOKUP(A2004,'VXZ-IV'!A$1:C$4500,3,0)</f>
        <v>215.8</v>
      </c>
      <c r="K2004">
        <f>ROW()</f>
        <v>2004</v>
      </c>
      <c r="L2004">
        <f>B2004/C2004</f>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s="2">
        <f t="shared" si="31"/>
        <v>221.29144290073546</v>
      </c>
      <c r="J2005">
        <f>VLOOKUP(A2005,'VXZ-IV'!A$1:C$4500,3,0)</f>
        <v>221.2</v>
      </c>
      <c r="K2005">
        <f>ROW()</f>
        <v>2005</v>
      </c>
      <c r="L2005">
        <f>B2005/C2005</f>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s="2">
        <f t="shared" si="31"/>
        <v>222.99269078281944</v>
      </c>
      <c r="J2006">
        <f>VLOOKUP(A2006,'VXZ-IV'!A$1:C$4500,3,0)</f>
        <v>222.92</v>
      </c>
      <c r="K2006">
        <f>ROW()</f>
        <v>2006</v>
      </c>
      <c r="L2006">
        <f>B2006/C2006</f>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s="2">
        <f t="shared" si="31"/>
        <v>226.04605123007056</v>
      </c>
      <c r="J2007">
        <f>VLOOKUP(A2007,'VXZ-IV'!A$1:C$4500,3,0)</f>
        <v>225.96</v>
      </c>
      <c r="K2007">
        <f>ROW()</f>
        <v>2007</v>
      </c>
      <c r="L2007">
        <f>B2007/C2007</f>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s="2">
        <f t="shared" si="31"/>
        <v>220.68811016284121</v>
      </c>
      <c r="J2008">
        <f>VLOOKUP(A2008,'VXZ-IV'!A$1:C$4500,3,0)</f>
        <v>220.6</v>
      </c>
      <c r="K2008">
        <f>ROW()</f>
        <v>2008</v>
      </c>
      <c r="L2008">
        <f>B2008/C2008</f>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s="2">
        <f t="shared" si="31"/>
        <v>217.85669000841494</v>
      </c>
      <c r="J2009">
        <f>VLOOKUP(A2009,'VXZ-IV'!A$1:C$4500,3,0)</f>
        <v>217.76</v>
      </c>
      <c r="K2009">
        <f>ROW()</f>
        <v>2009</v>
      </c>
      <c r="L2009">
        <f>B2009/C2009</f>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s="2">
        <f t="shared" si="31"/>
        <v>214.61341329979828</v>
      </c>
      <c r="J2010">
        <f>VLOOKUP(A2010,'VXZ-IV'!A$1:C$4500,3,0)</f>
        <v>214.52</v>
      </c>
      <c r="K2010">
        <f>ROW()</f>
        <v>2010</v>
      </c>
      <c r="L2010">
        <f>B2010/C2010</f>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s="2">
        <f t="shared" si="31"/>
        <v>210.75914150324169</v>
      </c>
      <c r="J2011">
        <f>VLOOKUP(A2011,'VXZ-IV'!A$1:C$4500,3,0)</f>
        <v>210.68</v>
      </c>
      <c r="K2011">
        <f>ROW()</f>
        <v>2011</v>
      </c>
      <c r="L2011">
        <f>B2011/C2011</f>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s="2">
        <f t="shared" si="31"/>
        <v>206.46748708466689</v>
      </c>
      <c r="J2012">
        <f>VLOOKUP(A2012,'VXZ-IV'!A$1:C$4500,3,0)</f>
        <v>206.4</v>
      </c>
      <c r="K2012">
        <f>ROW()</f>
        <v>2012</v>
      </c>
      <c r="L2012">
        <f>B2012/C2012</f>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s="2">
        <f t="shared" si="31"/>
        <v>209.99725708021623</v>
      </c>
      <c r="J2013">
        <f>VLOOKUP(A2013,'VXZ-IV'!A$1:C$4500,3,0)</f>
        <v>209.92</v>
      </c>
      <c r="K2013">
        <f>ROW()</f>
        <v>2013</v>
      </c>
      <c r="L2013">
        <f>B2013/C2013</f>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s="2">
        <f t="shared" si="31"/>
        <v>207.81749983193083</v>
      </c>
      <c r="J2014">
        <f>VLOOKUP(A2014,'VXZ-IV'!A$1:C$4500,3,0)</f>
        <v>207.72</v>
      </c>
      <c r="K2014">
        <f>ROW()</f>
        <v>2014</v>
      </c>
      <c r="L2014">
        <f>B2014/C2014</f>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s="2">
        <f t="shared" si="31"/>
        <v>207.40569940384691</v>
      </c>
      <c r="J2015">
        <f>VLOOKUP(A2015,'VXZ-IV'!A$1:C$4500,3,0)</f>
        <v>207.32</v>
      </c>
      <c r="K2015">
        <f>ROW()</f>
        <v>2015</v>
      </c>
      <c r="L2015">
        <f>B2015/C2015</f>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s="2">
        <f t="shared" si="31"/>
        <v>202.40342815479067</v>
      </c>
      <c r="J2016">
        <f>VLOOKUP(A2016,'VXZ-IV'!A$1:C$4500,3,0)</f>
        <v>202.32</v>
      </c>
      <c r="K2016">
        <f>ROW()</f>
        <v>2016</v>
      </c>
      <c r="L2016">
        <f>B2016/C2016</f>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s="2">
        <f t="shared" si="31"/>
        <v>201.97131298731773</v>
      </c>
      <c r="J2017">
        <f>VLOOKUP(A2017,'VXZ-IV'!A$1:C$4500,3,0)</f>
        <v>201.88</v>
      </c>
      <c r="K2017">
        <f>ROW()</f>
        <v>2017</v>
      </c>
      <c r="L2017">
        <f>B2017/C2017</f>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s="2">
        <f t="shared" si="31"/>
        <v>195.61088920674064</v>
      </c>
      <c r="J2018">
        <f>VLOOKUP(A2018,'VXZ-IV'!A$1:C$4500,3,0)</f>
        <v>195.52</v>
      </c>
      <c r="K2018">
        <f>ROW()</f>
        <v>2018</v>
      </c>
      <c r="L2018">
        <f>B2018/C2018</f>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s="2">
        <f t="shared" si="31"/>
        <v>200.03688558601269</v>
      </c>
      <c r="J2019">
        <f>VLOOKUP(A2019,'VXZ-IV'!A$1:C$4500,3,0)</f>
        <v>199.96</v>
      </c>
      <c r="K2019">
        <f>ROW()</f>
        <v>2019</v>
      </c>
      <c r="L2019">
        <f>B2019/C2019</f>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s="2">
        <f t="shared" si="31"/>
        <v>195.12698945197997</v>
      </c>
      <c r="J2020">
        <f>VLOOKUP(A2020,'VXZ-IV'!A$1:C$4500,3,0)</f>
        <v>195.04</v>
      </c>
      <c r="K2020">
        <f>ROW()</f>
        <v>2020</v>
      </c>
      <c r="L2020">
        <f>B2020/C2020</f>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s="2">
        <f t="shared" si="31"/>
        <v>184.16377335594905</v>
      </c>
      <c r="J2021">
        <f>VLOOKUP(A2021,'VXZ-IV'!A$1:C$4500,3,0)</f>
        <v>184.08</v>
      </c>
      <c r="K2021">
        <f>ROW()</f>
        <v>2021</v>
      </c>
      <c r="L2021">
        <f>B2021/C2021</f>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s="2">
        <f t="shared" si="31"/>
        <v>189.2588934814689</v>
      </c>
      <c r="J2022">
        <f>VLOOKUP(A2022,'VXZ-IV'!A$1:C$4500,3,0)</f>
        <v>189.2</v>
      </c>
      <c r="K2022">
        <f>ROW()</f>
        <v>2022</v>
      </c>
      <c r="L2022">
        <f>B2022/C2022</f>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s="2">
        <f t="shared" si="31"/>
        <v>187.26889704809312</v>
      </c>
      <c r="J2023">
        <f>VLOOKUP(A2023,'VXZ-IV'!A$1:C$4500,3,0)</f>
        <v>187.2</v>
      </c>
      <c r="K2023">
        <f>ROW()</f>
        <v>2023</v>
      </c>
      <c r="L2023">
        <f>B2023/C2023</f>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s="2">
        <f t="shared" si="31"/>
        <v>187.26477902306715</v>
      </c>
      <c r="J2024">
        <f>VLOOKUP(A2024,'VXZ-IV'!A$1:C$4500,3,0)</f>
        <v>187.2</v>
      </c>
      <c r="K2024">
        <f>ROW()</f>
        <v>2024</v>
      </c>
      <c r="L2024">
        <f>B2024/C2024</f>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s="2">
        <f t="shared" si="31"/>
        <v>182.58436146276745</v>
      </c>
      <c r="J2025">
        <f>VLOOKUP(A2025,'VXZ-IV'!A$1:C$4500,3,0)</f>
        <v>182.52</v>
      </c>
      <c r="K2025">
        <f>ROW()</f>
        <v>2025</v>
      </c>
      <c r="L2025">
        <f>B2025/C2025</f>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s="2">
        <f t="shared" si="31"/>
        <v>183.13510011279587</v>
      </c>
      <c r="J2026">
        <f>VLOOKUP(A2026,'VXZ-IV'!A$1:C$4500,3,0)</f>
        <v>183.08</v>
      </c>
      <c r="K2026">
        <f>ROW()</f>
        <v>2026</v>
      </c>
      <c r="L2026">
        <f>B2026/C2026</f>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s="2">
        <f t="shared" si="31"/>
        <v>183.15106234141564</v>
      </c>
      <c r="J2027">
        <f>VLOOKUP(A2027,'VXZ-IV'!A$1:C$4500,3,0)</f>
        <v>183.08</v>
      </c>
      <c r="K2027">
        <f>ROW()</f>
        <v>2027</v>
      </c>
      <c r="L2027">
        <f>B2027/C2027</f>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s="2">
        <f t="shared" si="31"/>
        <v>184.4066023433837</v>
      </c>
      <c r="J2028">
        <f>VLOOKUP(A2028,'VXZ-IV'!A$1:C$4500,3,0)</f>
        <v>184.32</v>
      </c>
      <c r="K2028">
        <f>ROW()</f>
        <v>2028</v>
      </c>
      <c r="L2028">
        <f>B2028/C2028</f>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s="2">
        <f t="shared" si="31"/>
        <v>187.39430120604459</v>
      </c>
      <c r="J2029">
        <f>VLOOKUP(A2029,'VXZ-IV'!A$1:C$4500,3,0)</f>
        <v>187.32</v>
      </c>
      <c r="K2029">
        <f>ROW()</f>
        <v>2029</v>
      </c>
      <c r="L2029">
        <f>B2029/C2029</f>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s="2">
        <f t="shared" si="31"/>
        <v>193.20799913956657</v>
      </c>
      <c r="J2030">
        <f>VLOOKUP(A2030,'VXZ-IV'!A$1:C$4500,3,0)</f>
        <v>193.12</v>
      </c>
      <c r="K2030">
        <f>ROW()</f>
        <v>2030</v>
      </c>
      <c r="L2030">
        <f>B2030/C2030</f>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s="2">
        <f t="shared" si="31"/>
        <v>200.53001884476325</v>
      </c>
      <c r="J2031">
        <f>VLOOKUP(A2031,'VXZ-IV'!A$1:C$4500,3,0)</f>
        <v>200.44</v>
      </c>
      <c r="K2031">
        <f>ROW()</f>
        <v>2031</v>
      </c>
      <c r="L2031">
        <f>B2031/C2031</f>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s="2">
        <f t="shared" si="31"/>
        <v>201.14644148590659</v>
      </c>
      <c r="J2032">
        <f>VLOOKUP(A2032,'VXZ-IV'!A$1:C$4500,3,0)</f>
        <v>201.08</v>
      </c>
      <c r="K2032">
        <f>ROW()</f>
        <v>2032</v>
      </c>
      <c r="L2032">
        <f>B2032/C2032</f>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s="2">
        <f t="shared" si="31"/>
        <v>190.01726940330997</v>
      </c>
      <c r="J2033">
        <f>VLOOKUP(A2033,'VXZ-IV'!A$1:C$4500,3,0)</f>
        <v>189.96</v>
      </c>
      <c r="K2033">
        <f>ROW()</f>
        <v>2033</v>
      </c>
      <c r="L2033">
        <f>B2033/C2033</f>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s="2">
        <f t="shared" si="31"/>
        <v>197.96178467988764</v>
      </c>
      <c r="J2034">
        <f>VLOOKUP(A2034,'VXZ-IV'!A$1:C$4500,3,0)</f>
        <v>197.88</v>
      </c>
      <c r="K2034">
        <f>ROW()</f>
        <v>2034</v>
      </c>
      <c r="L2034">
        <f>B2034/C2034</f>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s="2">
        <f t="shared" si="31"/>
        <v>195.82983679138465</v>
      </c>
      <c r="J2035">
        <f>VLOOKUP(A2035,'VXZ-IV'!A$1:C$4500,3,0)</f>
        <v>195.76</v>
      </c>
      <c r="K2035">
        <f>ROW()</f>
        <v>2035</v>
      </c>
      <c r="L2035">
        <f>B2035/C2035</f>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s="2">
        <f t="shared" si="31"/>
        <v>191.93085205081371</v>
      </c>
      <c r="J2036">
        <f>VLOOKUP(A2036,'VXZ-IV'!A$1:C$4500,3,0)</f>
        <v>191.84</v>
      </c>
      <c r="K2036">
        <f>ROW()</f>
        <v>2036</v>
      </c>
      <c r="L2036">
        <f>B2036/C2036</f>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s="2">
        <f t="shared" si="31"/>
        <v>192.67098542897705</v>
      </c>
      <c r="J2037">
        <f>VLOOKUP(A2037,'VXZ-IV'!A$1:C$4500,3,0)</f>
        <v>192.6</v>
      </c>
      <c r="K2037">
        <f>ROW()</f>
        <v>2037</v>
      </c>
      <c r="L2037">
        <f>B2037/C2037</f>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s="2">
        <f t="shared" si="31"/>
        <v>191.80574588901669</v>
      </c>
      <c r="J2038">
        <f>VLOOKUP(A2038,'VXZ-IV'!A$1:C$4500,3,0)</f>
        <v>191.72</v>
      </c>
      <c r="K2038">
        <f>ROW()</f>
        <v>2038</v>
      </c>
      <c r="L2038">
        <f>B2038/C2038</f>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s="2">
        <f t="shared" si="31"/>
        <v>188.21434612174559</v>
      </c>
      <c r="J2039">
        <f>VLOOKUP(A2039,'VXZ-IV'!A$1:C$4500,3,0)</f>
        <v>188.16</v>
      </c>
      <c r="K2039">
        <f>ROW()</f>
        <v>2039</v>
      </c>
      <c r="L2039">
        <f>B2039/C2039</f>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s="2">
        <f t="shared" si="31"/>
        <v>192.52430081379558</v>
      </c>
      <c r="J2040">
        <f>VLOOKUP(A2040,'VXZ-IV'!A$1:C$4500,3,0)</f>
        <v>192.44</v>
      </c>
      <c r="K2040">
        <f>ROW()</f>
        <v>2040</v>
      </c>
      <c r="L2040">
        <f>B2040/C2040</f>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s="2">
        <f t="shared" si="31"/>
        <v>190.76896012302973</v>
      </c>
      <c r="J2041">
        <f>VLOOKUP(A2041,'VXZ-IV'!A$1:C$4500,3,0)</f>
        <v>190.68</v>
      </c>
      <c r="K2041">
        <f>ROW()</f>
        <v>2041</v>
      </c>
      <c r="L2041">
        <f>B2041/C2041</f>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s="2">
        <f t="shared" si="31"/>
        <v>183.62414567913476</v>
      </c>
      <c r="J2042">
        <f>VLOOKUP(A2042,'VXZ-IV'!A$1:C$4500,3,0)</f>
        <v>183.56</v>
      </c>
      <c r="K2042">
        <f>ROW()</f>
        <v>2042</v>
      </c>
      <c r="L2042">
        <f>B2042/C2042</f>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s="2">
        <f t="shared" si="31"/>
        <v>181.76445896389629</v>
      </c>
      <c r="J2043">
        <f>VLOOKUP(A2043,'VXZ-IV'!A$1:C$4500,3,0)</f>
        <v>181.68</v>
      </c>
      <c r="K2043">
        <f>ROW()</f>
        <v>2043</v>
      </c>
      <c r="L2043">
        <f>B2043/C2043</f>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s="2">
        <f t="shared" si="31"/>
        <v>180.29477807237919</v>
      </c>
      <c r="J2044">
        <f>VLOOKUP(A2044,'VXZ-IV'!A$1:C$4500,3,0)</f>
        <v>180.24</v>
      </c>
      <c r="K2044">
        <f>ROW()</f>
        <v>2044</v>
      </c>
      <c r="L2044">
        <f>B2044/C2044</f>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s="2">
        <f t="shared" si="31"/>
        <v>181.01714084127386</v>
      </c>
      <c r="J2045">
        <f>VLOOKUP(A2045,'VXZ-IV'!A$1:C$4500,3,0)</f>
        <v>180.96</v>
      </c>
      <c r="K2045">
        <f>ROW()</f>
        <v>2045</v>
      </c>
      <c r="L2045">
        <f>B2045/C2045</f>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s="2">
        <f t="shared" si="31"/>
        <v>179.60247124864003</v>
      </c>
      <c r="J2046">
        <f>VLOOKUP(A2046,'VXZ-IV'!A$1:C$4500,3,0)</f>
        <v>179.52</v>
      </c>
      <c r="K2046">
        <f>ROW()</f>
        <v>2046</v>
      </c>
      <c r="L2046">
        <f>B2046/C2046</f>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s="2">
        <f t="shared" si="31"/>
        <v>177.58746186745606</v>
      </c>
      <c r="J2047">
        <f>VLOOKUP(A2047,'VXZ-IV'!A$1:C$4500,3,0)</f>
        <v>177.52</v>
      </c>
      <c r="K2047">
        <f>ROW()</f>
        <v>2047</v>
      </c>
      <c r="L2047">
        <f>B2047/C2047</f>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s="2">
        <f t="shared" si="31"/>
        <v>179.20738578416976</v>
      </c>
      <c r="J2048">
        <f>VLOOKUP(A2048,'VXZ-IV'!A$1:C$4500,3,0)</f>
        <v>179.12</v>
      </c>
      <c r="K2048">
        <f>ROW()</f>
        <v>2048</v>
      </c>
      <c r="L2048">
        <f>B2048/C2048</f>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s="2">
        <f t="shared" si="31"/>
        <v>182.28692387526849</v>
      </c>
      <c r="J2049">
        <f>VLOOKUP(A2049,'VXZ-IV'!A$1:C$4500,3,0)</f>
        <v>182.2</v>
      </c>
      <c r="K2049">
        <f>ROW()</f>
        <v>2049</v>
      </c>
      <c r="L2049">
        <f>B2049/C2049</f>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s="2">
        <f t="shared" si="31"/>
        <v>179.64542119232124</v>
      </c>
      <c r="J2050">
        <f>VLOOKUP(A2050,'VXZ-IV'!A$1:C$4500,3,0)</f>
        <v>179.56</v>
      </c>
      <c r="K2050">
        <f>ROW()</f>
        <v>2050</v>
      </c>
      <c r="L2050">
        <f>B2050/C2050</f>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s="2">
        <f t="shared" si="31"/>
        <v>181.6978466970601</v>
      </c>
      <c r="J2051">
        <f>VLOOKUP(A2051,'VXZ-IV'!A$1:C$4500,3,0)</f>
        <v>181.64</v>
      </c>
      <c r="K2051">
        <f>ROW()</f>
        <v>2051</v>
      </c>
      <c r="L2051">
        <f>B2051/C2051</f>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s="2">
        <f t="shared" si="31"/>
        <v>185.01440783005242</v>
      </c>
      <c r="J2052">
        <f>VLOOKUP(A2052,'VXZ-IV'!A$1:C$4500,3,0)</f>
        <v>184.96</v>
      </c>
      <c r="K2052">
        <f>ROW()</f>
        <v>2052</v>
      </c>
      <c r="L2052">
        <f>B2052/C2052</f>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s="2">
        <f t="shared" si="31"/>
        <v>181.53871496906243</v>
      </c>
      <c r="J2053">
        <f>VLOOKUP(A2053,'VXZ-IV'!A$1:C$4500,3,0)</f>
        <v>181.48</v>
      </c>
      <c r="K2053">
        <f>ROW()</f>
        <v>2053</v>
      </c>
      <c r="L2053">
        <f>B2053/C2053</f>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s="2">
        <f t="shared" si="31"/>
        <v>185.34892476322895</v>
      </c>
      <c r="J2054">
        <f>VLOOKUP(A2054,'VXZ-IV'!A$1:C$4500,3,0)</f>
        <v>185.28</v>
      </c>
      <c r="K2054">
        <f>ROW()</f>
        <v>2054</v>
      </c>
      <c r="L2054">
        <f>B2054/C2054</f>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s="2">
        <f t="shared" si="31"/>
        <v>192.67428041304797</v>
      </c>
      <c r="J2055">
        <f>VLOOKUP(A2055,'VXZ-IV'!A$1:C$4500,3,0)</f>
        <v>192.6</v>
      </c>
      <c r="K2055">
        <f>ROW()</f>
        <v>2055</v>
      </c>
      <c r="L2055">
        <f>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s="2">
        <f t="shared" si="31"/>
        <v>197.4772361221325</v>
      </c>
      <c r="J2056">
        <f>VLOOKUP(A2056,'VXZ-IV'!A$1:C$4500,3,0)</f>
        <v>197.4</v>
      </c>
      <c r="K2056">
        <f>ROW()</f>
        <v>2056</v>
      </c>
      <c r="L2056">
        <f>B2056/C2056</f>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s="2">
        <f t="shared" ref="I2057:I2120" si="32">I2056*$F2057/$F2056*(1-I$1)^($A2057-$A2056)</f>
        <v>201.06334550540586</v>
      </c>
      <c r="J2057">
        <f>VLOOKUP(A2057,'VXZ-IV'!A$1:C$4500,3,0)</f>
        <v>201</v>
      </c>
      <c r="K2057">
        <f>ROW()</f>
        <v>2057</v>
      </c>
      <c r="L2057">
        <f>B2057/C2057</f>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s="2">
        <f t="shared" si="32"/>
        <v>203.05246070352402</v>
      </c>
      <c r="J2058">
        <f>VLOOKUP(A2058,'VXZ-IV'!A$1:C$4500,3,0)</f>
        <v>202.96</v>
      </c>
      <c r="K2058">
        <f>ROW()</f>
        <v>2058</v>
      </c>
      <c r="L2058">
        <f>B2058/C2058</f>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s="2">
        <f t="shared" si="32"/>
        <v>210.18196434499077</v>
      </c>
      <c r="J2059">
        <f>VLOOKUP(A2059,'VXZ-IV'!A$1:C$4500,3,0)</f>
        <v>210.12</v>
      </c>
      <c r="K2059">
        <f>ROW()</f>
        <v>2059</v>
      </c>
      <c r="L2059">
        <f>B2059/C2059</f>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s="2">
        <f t="shared" si="32"/>
        <v>202.7876904962524</v>
      </c>
      <c r="J2060">
        <f>VLOOKUP(A2060,'VXZ-IV'!A$1:C$4500,3,0)</f>
        <v>202.72</v>
      </c>
      <c r="K2060">
        <f>ROW()</f>
        <v>2060</v>
      </c>
      <c r="L2060">
        <f>B2060/C2060</f>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s="2">
        <f t="shared" si="32"/>
        <v>205.4312519648683</v>
      </c>
      <c r="J2061">
        <f>VLOOKUP(A2061,'VXZ-IV'!A$1:C$4500,3,0)</f>
        <v>205.36</v>
      </c>
      <c r="K2061">
        <f>ROW()</f>
        <v>2061</v>
      </c>
      <c r="L2061">
        <f>B2061/C2061</f>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s="2">
        <f t="shared" si="32"/>
        <v>202.15335429263055</v>
      </c>
      <c r="J2062">
        <f>VLOOKUP(A2062,'VXZ-IV'!A$1:C$4500,3,0)</f>
        <v>202.08</v>
      </c>
      <c r="K2062">
        <f>ROW()</f>
        <v>2062</v>
      </c>
      <c r="L2062">
        <f>B2062/C2062</f>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s="2">
        <f t="shared" si="32"/>
        <v>201.91024297137884</v>
      </c>
      <c r="J2063">
        <f>VLOOKUP(A2063,'VXZ-IV'!A$1:C$4500,3,0)</f>
        <v>201.84</v>
      </c>
      <c r="K2063">
        <f>ROW()</f>
        <v>2063</v>
      </c>
      <c r="L2063">
        <f>B2063/C2063</f>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s="2">
        <f t="shared" si="32"/>
        <v>198.76998029664736</v>
      </c>
      <c r="J2064">
        <f>VLOOKUP(A2064,'VXZ-IV'!A$1:C$4500,3,0)</f>
        <v>198.68</v>
      </c>
      <c r="K2064">
        <f>ROW()</f>
        <v>2064</v>
      </c>
      <c r="L2064">
        <f>B2064/C2064</f>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s="2">
        <f t="shared" si="32"/>
        <v>195.01745789159611</v>
      </c>
      <c r="J2065">
        <f>VLOOKUP(A2065,'VXZ-IV'!A$1:C$4500,3,0)</f>
        <v>194.96</v>
      </c>
      <c r="K2065">
        <f>ROW()</f>
        <v>2065</v>
      </c>
      <c r="L2065">
        <f>B2065/C2065</f>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s="2">
        <f t="shared" si="32"/>
        <v>201.75879098303182</v>
      </c>
      <c r="J2066">
        <f>VLOOKUP(A2066,'VXZ-IV'!A$1:C$4500,3,0)</f>
        <v>201.68</v>
      </c>
      <c r="K2066">
        <f>ROW()</f>
        <v>2066</v>
      </c>
      <c r="L2066">
        <f>B2066/C2066</f>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s="2">
        <f t="shared" si="32"/>
        <v>204.63215700258991</v>
      </c>
      <c r="J2067">
        <f>VLOOKUP(A2067,'VXZ-IV'!A$1:C$4500,3,0)</f>
        <v>204.56</v>
      </c>
      <c r="K2067">
        <f>ROW()</f>
        <v>2067</v>
      </c>
      <c r="L2067">
        <f>B2067/C2067</f>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s="2">
        <f t="shared" si="32"/>
        <v>213.70455246156465</v>
      </c>
      <c r="J2068">
        <f>VLOOKUP(A2068,'VXZ-IV'!A$1:C$4500,3,0)</f>
        <v>213.64</v>
      </c>
      <c r="K2068">
        <f>ROW()</f>
        <v>2068</v>
      </c>
      <c r="L2068">
        <f>B2068/C2068</f>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s="2">
        <f t="shared" si="32"/>
        <v>215.77316899959806</v>
      </c>
      <c r="J2069">
        <f>VLOOKUP(A2069,'VXZ-IV'!A$1:C$4500,3,0)</f>
        <v>215.68</v>
      </c>
      <c r="K2069">
        <f>ROW()</f>
        <v>2069</v>
      </c>
      <c r="L2069">
        <f>B2069/C2069</f>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s="2">
        <f t="shared" si="32"/>
        <v>211.27690504278283</v>
      </c>
      <c r="J2070">
        <f>VLOOKUP(A2070,'VXZ-IV'!A$1:C$4500,3,0)</f>
        <v>211.2</v>
      </c>
      <c r="K2070">
        <f>ROW()</f>
        <v>2070</v>
      </c>
      <c r="L2070">
        <f>B2070/C2070</f>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s="2">
        <f t="shared" si="32"/>
        <v>205.1871603772116</v>
      </c>
      <c r="J2071">
        <f>VLOOKUP(A2071,'VXZ-IV'!A$1:C$4500,3,0)</f>
        <v>205.12</v>
      </c>
      <c r="K2071">
        <f>ROW()</f>
        <v>2071</v>
      </c>
      <c r="L2071">
        <f>B2071/C2071</f>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s="2">
        <f t="shared" si="32"/>
        <v>204.06843265465798</v>
      </c>
      <c r="J2072">
        <f>VLOOKUP(A2072,'VXZ-IV'!A$1:C$4500,3,0)</f>
        <v>204</v>
      </c>
      <c r="K2072">
        <f>ROW()</f>
        <v>2072</v>
      </c>
      <c r="L2072">
        <f>B2072/C2072</f>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s="2">
        <f t="shared" si="32"/>
        <v>195.15713061382687</v>
      </c>
      <c r="J2073">
        <f>VLOOKUP(A2073,'VXZ-IV'!A$1:C$4500,3,0)</f>
        <v>195.08</v>
      </c>
      <c r="K2073">
        <f>ROW()</f>
        <v>2073</v>
      </c>
      <c r="L2073">
        <f>B2073/C2073</f>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s="2">
        <f t="shared" si="32"/>
        <v>211.07803114541159</v>
      </c>
      <c r="J2074">
        <f>VLOOKUP(A2074,'VXZ-IV'!A$1:C$4500,3,0)</f>
        <v>211</v>
      </c>
      <c r="K2074">
        <f>ROW()</f>
        <v>2074</v>
      </c>
      <c r="L2074">
        <f>B2074/C2074</f>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s="2">
        <f t="shared" si="32"/>
        <v>208.70211341802053</v>
      </c>
      <c r="J2075">
        <f>VLOOKUP(A2075,'VXZ-IV'!A$1:C$4500,3,0)</f>
        <v>208.64</v>
      </c>
      <c r="K2075">
        <f>ROW()</f>
        <v>2075</v>
      </c>
      <c r="L2075">
        <f>B2075/C2075</f>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s="2">
        <f t="shared" si="32"/>
        <v>215.05008540482035</v>
      </c>
      <c r="J2076">
        <f>VLOOKUP(A2076,'VXZ-IV'!A$1:C$4500,3,0)</f>
        <v>214.96</v>
      </c>
      <c r="K2076">
        <f>ROW()</f>
        <v>2076</v>
      </c>
      <c r="L2076">
        <f>B2076/C2076</f>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s="2">
        <f t="shared" si="32"/>
        <v>207.31162040501812</v>
      </c>
      <c r="J2077">
        <f>VLOOKUP(A2077,'VXZ-IV'!A$1:C$4500,3,0)</f>
        <v>207.24</v>
      </c>
      <c r="K2077">
        <f>ROW()</f>
        <v>2077</v>
      </c>
      <c r="L2077">
        <f>B2077/C2077</f>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s="2">
        <f t="shared" si="32"/>
        <v>197.75634189305057</v>
      </c>
      <c r="J2078">
        <f>VLOOKUP(A2078,'VXZ-IV'!A$1:C$4500,3,0)</f>
        <v>197.68</v>
      </c>
      <c r="K2078">
        <f>ROW()</f>
        <v>2078</v>
      </c>
      <c r="L2078">
        <f>B2078/C2078</f>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s="2">
        <f t="shared" si="32"/>
        <v>193.98220354382147</v>
      </c>
      <c r="J2079">
        <f>VLOOKUP(A2079,'VXZ-IV'!A$1:C$4500,3,0)</f>
        <v>193.92</v>
      </c>
      <c r="K2079">
        <f>ROW()</f>
        <v>2079</v>
      </c>
      <c r="L2079">
        <f>B2079/C2079</f>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s="2">
        <f t="shared" si="32"/>
        <v>193.49616336796021</v>
      </c>
      <c r="J2080">
        <f>VLOOKUP(A2080,'VXZ-IV'!A$1:C$4500,3,0)</f>
        <v>193.44</v>
      </c>
      <c r="K2080">
        <f>ROW()</f>
        <v>2080</v>
      </c>
      <c r="L2080">
        <f>B2080/C2080</f>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s="2">
        <f t="shared" si="32"/>
        <v>186.89297803911796</v>
      </c>
      <c r="J2081">
        <f>VLOOKUP(A2081,'VXZ-IV'!A$1:C$4500,3,0)</f>
        <v>186.84</v>
      </c>
      <c r="K2081">
        <f>ROW()</f>
        <v>2081</v>
      </c>
      <c r="L2081">
        <f>B2081/C2081</f>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s="2">
        <f t="shared" si="32"/>
        <v>194.3731151630553</v>
      </c>
      <c r="J2082">
        <f>VLOOKUP(A2082,'VXZ-IV'!A$1:C$4500,3,0)</f>
        <v>194.28</v>
      </c>
      <c r="K2082">
        <f>ROW()</f>
        <v>2082</v>
      </c>
      <c r="L2082">
        <f>B2082/C2082</f>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s="2">
        <f t="shared" si="32"/>
        <v>191.92753911546674</v>
      </c>
      <c r="J2083">
        <f>VLOOKUP(A2083,'VXZ-IV'!A$1:C$4500,3,0)</f>
        <v>191.84</v>
      </c>
      <c r="K2083">
        <f>ROW()</f>
        <v>2083</v>
      </c>
      <c r="L2083">
        <f>B2083/C2083</f>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s="2">
        <f t="shared" si="32"/>
        <v>193.50592818223652</v>
      </c>
      <c r="J2084">
        <f>VLOOKUP(A2084,'VXZ-IV'!A$1:C$4500,3,0)</f>
        <v>193.44</v>
      </c>
      <c r="K2084">
        <f>ROW()</f>
        <v>2084</v>
      </c>
      <c r="L2084">
        <f>B2084/C2084</f>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s="2">
        <f t="shared" si="32"/>
        <v>190.17844305600909</v>
      </c>
      <c r="J2085">
        <f>VLOOKUP(A2085,'VXZ-IV'!A$1:C$4500,3,0)</f>
        <v>190.12</v>
      </c>
      <c r="K2085">
        <f>ROW()</f>
        <v>2085</v>
      </c>
      <c r="L2085">
        <f>B2085/C2085</f>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s="2">
        <f t="shared" si="32"/>
        <v>188.09819166825807</v>
      </c>
      <c r="J2086">
        <f>VLOOKUP(A2086,'VXZ-IV'!A$1:C$4500,3,0)</f>
        <v>188.04</v>
      </c>
      <c r="K2086">
        <f>ROW()</f>
        <v>2086</v>
      </c>
      <c r="L2086">
        <f>B2086/C2086</f>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s="2">
        <f t="shared" si="32"/>
        <v>185.91759641566577</v>
      </c>
      <c r="J2087">
        <f>VLOOKUP(A2087,'VXZ-IV'!A$1:C$4500,3,0)</f>
        <v>185.84</v>
      </c>
      <c r="K2087">
        <f>ROW()</f>
        <v>2087</v>
      </c>
      <c r="L2087">
        <f>B2087/C2087</f>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s="2">
        <f t="shared" si="32"/>
        <v>179.45759942718283</v>
      </c>
      <c r="J2088">
        <f>VLOOKUP(A2088,'VXZ-IV'!A$1:C$4500,3,0)</f>
        <v>179.4</v>
      </c>
      <c r="K2088">
        <f>ROW()</f>
        <v>2088</v>
      </c>
      <c r="L2088">
        <f>B2088/C2088</f>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s="2">
        <f t="shared" si="32"/>
        <v>175.74551157015242</v>
      </c>
      <c r="J2089">
        <f>VLOOKUP(A2089,'VXZ-IV'!A$1:C$4500,3,0)</f>
        <v>175.68</v>
      </c>
      <c r="K2089">
        <f>ROW()</f>
        <v>2089</v>
      </c>
      <c r="L2089">
        <f>B2089/C2089</f>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s="2">
        <f t="shared" si="32"/>
        <v>171.7391476281648</v>
      </c>
      <c r="J2090">
        <f>VLOOKUP(A2090,'VXZ-IV'!A$1:C$4500,3,0)</f>
        <v>171.68</v>
      </c>
      <c r="K2090">
        <f>ROW()</f>
        <v>2090</v>
      </c>
      <c r="L2090">
        <f>B2090/C2090</f>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s="2">
        <f t="shared" si="32"/>
        <v>173.79184379991011</v>
      </c>
      <c r="J2091">
        <f>VLOOKUP(A2091,'VXZ-IV'!A$1:C$4500,3,0)</f>
        <v>173.72</v>
      </c>
      <c r="K2091">
        <f>ROW()</f>
        <v>2091</v>
      </c>
      <c r="L2091">
        <f>B2091/C2091</f>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s="2">
        <f t="shared" si="32"/>
        <v>171.41724189240227</v>
      </c>
      <c r="J2092">
        <f>VLOOKUP(A2092,'VXZ-IV'!A$1:C$4500,3,0)</f>
        <v>171.36</v>
      </c>
      <c r="K2092">
        <f>ROW()</f>
        <v>2092</v>
      </c>
      <c r="L2092">
        <f>B2092/C2092</f>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s="2">
        <f t="shared" si="32"/>
        <v>170.90398742970797</v>
      </c>
      <c r="J2093">
        <f>VLOOKUP(A2093,'VXZ-IV'!A$1:C$4500,3,0)</f>
        <v>170.84</v>
      </c>
      <c r="K2093">
        <f>ROW()</f>
        <v>2093</v>
      </c>
      <c r="L2093">
        <f>B2093/C2093</f>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s="2">
        <f t="shared" si="32"/>
        <v>172.11354623445999</v>
      </c>
      <c r="J2094">
        <f>VLOOKUP(A2094,'VXZ-IV'!A$1:C$4500,3,0)</f>
        <v>172.04</v>
      </c>
      <c r="K2094">
        <f>ROW()</f>
        <v>2094</v>
      </c>
      <c r="L2094">
        <f>B2094/C2094</f>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s="2">
        <f t="shared" si="32"/>
        <v>169.90501904595396</v>
      </c>
      <c r="J2095">
        <f>VLOOKUP(A2095,'VXZ-IV'!A$1:C$4500,3,0)</f>
        <v>169.84</v>
      </c>
      <c r="K2095">
        <f>ROW()</f>
        <v>2095</v>
      </c>
      <c r="L2095">
        <f>B2095/C2095</f>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s="2">
        <f t="shared" si="32"/>
        <v>170.74887463143787</v>
      </c>
      <c r="J2096">
        <f>VLOOKUP(A2096,'VXZ-IV'!A$1:C$4500,3,0)</f>
        <v>170.68</v>
      </c>
      <c r="K2096">
        <f>ROW()</f>
        <v>2096</v>
      </c>
      <c r="L2096">
        <f>B2096/C2096</f>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s="2">
        <f t="shared" si="32"/>
        <v>166.92973966924683</v>
      </c>
      <c r="J2097">
        <f>VLOOKUP(A2097,'VXZ-IV'!A$1:C$4500,3,0)</f>
        <v>166.88</v>
      </c>
      <c r="K2097">
        <f>ROW()</f>
        <v>2097</v>
      </c>
      <c r="L2097">
        <f>B2097/C2097</f>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s="2">
        <f t="shared" si="32"/>
        <v>167.36172524459607</v>
      </c>
      <c r="J2098">
        <f>VLOOKUP(A2098,'VXZ-IV'!A$1:C$4500,3,0)</f>
        <v>167.28</v>
      </c>
      <c r="K2098">
        <f>ROW()</f>
        <v>2098</v>
      </c>
      <c r="L2098">
        <f>B2098/C2098</f>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s="2">
        <f t="shared" si="32"/>
        <v>163.48785061079653</v>
      </c>
      <c r="J2099">
        <f>VLOOKUP(A2099,'VXZ-IV'!A$1:C$4500,3,0)</f>
        <v>163.44</v>
      </c>
      <c r="K2099">
        <f>ROW()</f>
        <v>2099</v>
      </c>
      <c r="L2099">
        <f>B2099/C2099</f>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s="2">
        <f t="shared" si="32"/>
        <v>164.50323235697562</v>
      </c>
      <c r="J2100">
        <f>VLOOKUP(A2100,'VXZ-IV'!A$1:C$4500,3,0)</f>
        <v>164.44</v>
      </c>
      <c r="K2100">
        <f>ROW()</f>
        <v>2100</v>
      </c>
      <c r="L2100">
        <f>B2100/C2100</f>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s="2">
        <f t="shared" si="32"/>
        <v>163.15223549740537</v>
      </c>
      <c r="J2101">
        <f>VLOOKUP(A2101,'VXZ-IV'!A$1:C$4500,3,0)</f>
        <v>163.08000000000001</v>
      </c>
      <c r="K2101">
        <f>ROW()</f>
        <v>2101</v>
      </c>
      <c r="L2101">
        <f>B2101/C2101</f>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s="2">
        <f t="shared" si="32"/>
        <v>165.83012767763356</v>
      </c>
      <c r="J2102">
        <f>VLOOKUP(A2102,'VXZ-IV'!A$1:C$4500,3,0)</f>
        <v>165.76</v>
      </c>
      <c r="K2102">
        <f>ROW()</f>
        <v>2102</v>
      </c>
      <c r="L2102">
        <f>B2102/C2102</f>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s="2">
        <f t="shared" si="32"/>
        <v>172.28706542230032</v>
      </c>
      <c r="J2103">
        <f>VLOOKUP(A2103,'VXZ-IV'!A$1:C$4500,3,0)</f>
        <v>172.24</v>
      </c>
      <c r="K2103">
        <f>ROW()</f>
        <v>2103</v>
      </c>
      <c r="L2103">
        <f>B2103/C2103</f>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s="2">
        <f t="shared" si="32"/>
        <v>174.89400507922124</v>
      </c>
      <c r="J2104">
        <f>VLOOKUP(A2104,'VXZ-IV'!A$1:C$4500,3,0)</f>
        <v>174.84</v>
      </c>
      <c r="K2104">
        <f>ROW()</f>
        <v>2104</v>
      </c>
      <c r="L2104">
        <f>B2104/C2104</f>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s="2">
        <f t="shared" si="32"/>
        <v>172.84457886118247</v>
      </c>
      <c r="J2105">
        <f>VLOOKUP(A2105,'VXZ-IV'!A$1:C$4500,3,0)</f>
        <v>172.76</v>
      </c>
      <c r="K2105">
        <f>ROW()</f>
        <v>2105</v>
      </c>
      <c r="L2105">
        <f>B2105/C2105</f>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s="2">
        <f t="shared" si="32"/>
        <v>165.40078573369422</v>
      </c>
      <c r="J2106">
        <f>VLOOKUP(A2106,'VXZ-IV'!A$1:C$4500,3,0)</f>
        <v>165.32</v>
      </c>
      <c r="K2106">
        <f>ROW()</f>
        <v>2106</v>
      </c>
      <c r="L2106">
        <f>B2106/C2106</f>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s="2">
        <f t="shared" si="32"/>
        <v>165.93970848851652</v>
      </c>
      <c r="J2107">
        <f>VLOOKUP(A2107,'VXZ-IV'!A$1:C$4500,3,0)</f>
        <v>165.88</v>
      </c>
      <c r="K2107">
        <f>ROW()</f>
        <v>2107</v>
      </c>
      <c r="L2107">
        <f>B2107/C2107</f>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s="2">
        <f t="shared" si="32"/>
        <v>167.34798720810326</v>
      </c>
      <c r="J2108">
        <f>VLOOKUP(A2108,'VXZ-IV'!A$1:C$4500,3,0)</f>
        <v>167.28</v>
      </c>
      <c r="K2108">
        <f>ROW()</f>
        <v>2108</v>
      </c>
      <c r="L2108">
        <f>B2108/C2108</f>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s="2">
        <f t="shared" si="32"/>
        <v>169.10118619688518</v>
      </c>
      <c r="J2109">
        <f>VLOOKUP(A2109,'VXZ-IV'!A$1:C$4500,3,0)</f>
        <v>169.04</v>
      </c>
      <c r="K2109">
        <f>ROW()</f>
        <v>2109</v>
      </c>
      <c r="L2109">
        <f>B2109/C2109</f>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s="2">
        <f t="shared" si="32"/>
        <v>170.23574746363531</v>
      </c>
      <c r="J2110">
        <f>VLOOKUP(A2110,'VXZ-IV'!A$1:C$4500,3,0)</f>
        <v>170.16</v>
      </c>
      <c r="K2110">
        <f>ROW()</f>
        <v>2110</v>
      </c>
      <c r="L2110">
        <f>B2110/C2110</f>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s="2">
        <f t="shared" si="32"/>
        <v>169.2026837657792</v>
      </c>
      <c r="J2111">
        <f>VLOOKUP(A2111,'VXZ-IV'!A$1:C$4500,3,0)</f>
        <v>169.12</v>
      </c>
      <c r="K2111">
        <f>ROW()</f>
        <v>2111</v>
      </c>
      <c r="L2111">
        <f>B2111/C2111</f>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s="2">
        <f t="shared" si="32"/>
        <v>163.45991789651228</v>
      </c>
      <c r="J2112">
        <f>VLOOKUP(A2112,'VXZ-IV'!A$1:C$4500,3,0)</f>
        <v>163.4</v>
      </c>
      <c r="K2112">
        <f>ROW()</f>
        <v>2112</v>
      </c>
      <c r="L2112">
        <f>B2112/C2112</f>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s="2">
        <f t="shared" si="32"/>
        <v>162.78339110785919</v>
      </c>
      <c r="J2113">
        <f>VLOOKUP(A2113,'VXZ-IV'!A$1:C$4500,3,0)</f>
        <v>162.72</v>
      </c>
      <c r="K2113">
        <f>ROW()</f>
        <v>2113</v>
      </c>
      <c r="L2113">
        <f>B2113/C2113</f>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s="2">
        <f t="shared" si="32"/>
        <v>164.1582646139897</v>
      </c>
      <c r="J2114">
        <f>VLOOKUP(A2114,'VXZ-IV'!A$1:C$4500,3,0)</f>
        <v>164.08</v>
      </c>
      <c r="K2114">
        <f>ROW()</f>
        <v>2114</v>
      </c>
      <c r="L2114">
        <f>B2114/C2114</f>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s="2">
        <f t="shared" si="32"/>
        <v>162.09752792986379</v>
      </c>
      <c r="J2115">
        <f>VLOOKUP(A2115,'VXZ-IV'!A$1:C$4500,3,0)</f>
        <v>162.04</v>
      </c>
      <c r="K2115">
        <f>ROW()</f>
        <v>2115</v>
      </c>
      <c r="L2115">
        <f>B2115/C2115</f>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s="2">
        <f t="shared" si="32"/>
        <v>161.53326312923815</v>
      </c>
      <c r="J2116">
        <f>VLOOKUP(A2116,'VXZ-IV'!A$1:C$4500,3,0)</f>
        <v>161.47999999999999</v>
      </c>
      <c r="K2116">
        <f>ROW()</f>
        <v>2116</v>
      </c>
      <c r="L2116">
        <f>B2116/C2116</f>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s="2">
        <f t="shared" si="32"/>
        <v>160.20785822292819</v>
      </c>
      <c r="J2117">
        <f>VLOOKUP(A2117,'VXZ-IV'!A$1:C$4500,3,0)</f>
        <v>160.16</v>
      </c>
      <c r="K2117">
        <f>ROW()</f>
        <v>2117</v>
      </c>
      <c r="L2117">
        <f>B2117/C2117</f>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s="2">
        <f t="shared" si="32"/>
        <v>159.36641490145738</v>
      </c>
      <c r="J2118">
        <f>VLOOKUP(A2118,'VXZ-IV'!A$1:C$4500,3,0)</f>
        <v>159.32</v>
      </c>
      <c r="K2118">
        <f>ROW()</f>
        <v>2118</v>
      </c>
      <c r="L2118">
        <f>B2118/C2118</f>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s="2">
        <f t="shared" si="32"/>
        <v>162.15807855320756</v>
      </c>
      <c r="J2119">
        <f>VLOOKUP(A2119,'VXZ-IV'!A$1:C$4500,3,0)</f>
        <v>162.08000000000001</v>
      </c>
      <c r="K2119">
        <f>ROW()</f>
        <v>2119</v>
      </c>
      <c r="L2119">
        <f>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s="2">
        <f t="shared" si="32"/>
        <v>162.28598186720149</v>
      </c>
      <c r="J2120">
        <f>VLOOKUP(A2120,'VXZ-IV'!A$1:C$4500,3,0)</f>
        <v>162.24</v>
      </c>
      <c r="K2120">
        <f>ROW()</f>
        <v>2120</v>
      </c>
      <c r="L2120">
        <f>B2120/C2120</f>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s="2">
        <f t="shared" ref="I2121:I2184" si="33">I2120*$F2121/$F2120*(1-I$1)^($A2121-$A2120)</f>
        <v>161.55705062506809</v>
      </c>
      <c r="J2121">
        <f>VLOOKUP(A2121,'VXZ-IV'!A$1:C$4500,3,0)</f>
        <v>161.47999999999999</v>
      </c>
      <c r="K2121">
        <f>ROW()</f>
        <v>2121</v>
      </c>
      <c r="L2121">
        <f>B2121/C2121</f>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s="2">
        <f t="shared" si="33"/>
        <v>160.39791274835144</v>
      </c>
      <c r="J2122">
        <f>VLOOKUP(A2122,'VXZ-IV'!A$1:C$4500,3,0)</f>
        <v>160.32</v>
      </c>
      <c r="K2122">
        <f>ROW()</f>
        <v>2122</v>
      </c>
      <c r="L2122">
        <f>B2122/C2122</f>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s="2">
        <f t="shared" si="33"/>
        <v>162.75464893906582</v>
      </c>
      <c r="J2123">
        <f>VLOOKUP(A2123,'VXZ-IV'!A$1:C$4500,3,0)</f>
        <v>162.68</v>
      </c>
      <c r="K2123">
        <f>ROW()</f>
        <v>2123</v>
      </c>
      <c r="L2123">
        <f>B2123/C2123</f>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s="2">
        <f t="shared" si="33"/>
        <v>165.56855048478869</v>
      </c>
      <c r="J2124">
        <f>VLOOKUP(A2124,'VXZ-IV'!A$1:C$4500,3,0)</f>
        <v>165.52</v>
      </c>
      <c r="K2124">
        <f>ROW()</f>
        <v>2124</v>
      </c>
      <c r="L2124">
        <f>B2124/C2124</f>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s="2">
        <f t="shared" si="33"/>
        <v>165.34841352109976</v>
      </c>
      <c r="J2125">
        <f>VLOOKUP(A2125,'VXZ-IV'!A$1:C$4500,3,0)</f>
        <v>165.28</v>
      </c>
      <c r="K2125">
        <f>ROW()</f>
        <v>2125</v>
      </c>
      <c r="L2125">
        <f>B2125/C2125</f>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s="2">
        <f t="shared" si="33"/>
        <v>167.58429899970392</v>
      </c>
      <c r="J2126">
        <f>VLOOKUP(A2126,'VXZ-IV'!A$1:C$4500,3,0)</f>
        <v>167.52</v>
      </c>
      <c r="K2126">
        <f>ROW()</f>
        <v>2126</v>
      </c>
      <c r="L2126">
        <f>B2126/C2126</f>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s="2">
        <f t="shared" si="33"/>
        <v>166.57143533420529</v>
      </c>
      <c r="J2127">
        <f>VLOOKUP(A2127,'VXZ-IV'!A$1:C$4500,3,0)</f>
        <v>166.52</v>
      </c>
      <c r="K2127">
        <f>ROW()</f>
        <v>2127</v>
      </c>
      <c r="L2127">
        <f>B2127/C2127</f>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s="2">
        <f t="shared" si="33"/>
        <v>165.16397173044786</v>
      </c>
      <c r="J2128">
        <f>VLOOKUP(A2128,'VXZ-IV'!A$1:C$4500,3,0)</f>
        <v>165.12</v>
      </c>
      <c r="K2128">
        <f>ROW()</f>
        <v>2128</v>
      </c>
      <c r="L2128">
        <f>B2128/C2128</f>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s="2">
        <f t="shared" si="33"/>
        <v>165.84281202144979</v>
      </c>
      <c r="J2129">
        <f>VLOOKUP(A2129,'VXZ-IV'!A$1:C$4500,3,0)</f>
        <v>165.76</v>
      </c>
      <c r="K2129">
        <f>ROW()</f>
        <v>2129</v>
      </c>
      <c r="L2129">
        <f>B2129/C2129</f>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s="2">
        <f t="shared" si="33"/>
        <v>166.50863369097345</v>
      </c>
      <c r="J2130">
        <f>VLOOKUP(A2130,'VXZ-IV'!A$1:C$4500,3,0)</f>
        <v>166.44</v>
      </c>
      <c r="K2130">
        <f>ROW()</f>
        <v>2130</v>
      </c>
      <c r="L2130">
        <f>B2130/C2130</f>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s="2">
        <f t="shared" si="33"/>
        <v>167.61031684907351</v>
      </c>
      <c r="J2131">
        <f>VLOOKUP(A2131,'VXZ-IV'!A$1:C$4500,3,0)</f>
        <v>167.56</v>
      </c>
      <c r="K2131">
        <f>ROW()</f>
        <v>2131</v>
      </c>
      <c r="L2131">
        <f>B2131/C2131</f>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s="2">
        <f t="shared" si="33"/>
        <v>164.74698370463085</v>
      </c>
      <c r="J2132">
        <f>VLOOKUP(A2132,'VXZ-IV'!A$1:C$4500,3,0)</f>
        <v>164.68</v>
      </c>
      <c r="K2132">
        <f>ROW()</f>
        <v>2132</v>
      </c>
      <c r="L2132">
        <f>B2132/C2132</f>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s="2">
        <f t="shared" si="33"/>
        <v>164.74408825155118</v>
      </c>
      <c r="J2133">
        <f>VLOOKUP(A2133,'VXZ-IV'!A$1:C$4500,3,0)</f>
        <v>164.68</v>
      </c>
      <c r="K2133">
        <f>ROW()</f>
        <v>2133</v>
      </c>
      <c r="L2133">
        <f>B2133/C2133</f>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s="2">
        <f t="shared" si="33"/>
        <v>161.93540763512127</v>
      </c>
      <c r="J2134">
        <f>VLOOKUP(A2134,'VXZ-IV'!A$1:C$4500,3,0)</f>
        <v>161.88</v>
      </c>
      <c r="K2134">
        <f>ROW()</f>
        <v>2134</v>
      </c>
      <c r="L2134">
        <f>B2134/C2134</f>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s="2">
        <f t="shared" si="33"/>
        <v>155.41092511259114</v>
      </c>
      <c r="J2135">
        <f>VLOOKUP(A2135,'VXZ-IV'!A$1:C$4500,3,0)</f>
        <v>155.36000000000001</v>
      </c>
      <c r="K2135">
        <f>ROW()</f>
        <v>2135</v>
      </c>
      <c r="L2135">
        <f>B2135/C2135</f>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s="2">
        <f t="shared" si="33"/>
        <v>151.10360298605866</v>
      </c>
      <c r="J2136">
        <f>VLOOKUP(A2136,'VXZ-IV'!A$1:C$4500,3,0)</f>
        <v>151.04</v>
      </c>
      <c r="K2136">
        <f>ROW()</f>
        <v>2136</v>
      </c>
      <c r="L2136">
        <f>B2136/C2136</f>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s="2">
        <f t="shared" si="33"/>
        <v>153.47512349188386</v>
      </c>
      <c r="J2137">
        <f>VLOOKUP(A2137,'VXZ-IV'!A$1:C$4500,3,0)</f>
        <v>153.4</v>
      </c>
      <c r="K2137">
        <f>ROW()</f>
        <v>2137</v>
      </c>
      <c r="L2137">
        <f>B2137/C2137</f>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s="2">
        <f t="shared" si="33"/>
        <v>151.69735572254692</v>
      </c>
      <c r="J2138">
        <f>VLOOKUP(A2138,'VXZ-IV'!A$1:C$4500,3,0)</f>
        <v>151.63999999999999</v>
      </c>
      <c r="K2138">
        <f>ROW()</f>
        <v>2138</v>
      </c>
      <c r="L2138">
        <f>B2138/C2138</f>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s="2">
        <f t="shared" si="33"/>
        <v>147.21559436268103</v>
      </c>
      <c r="J2139">
        <f>VLOOKUP(A2139,'VXZ-IV'!A$1:C$4500,3,0)</f>
        <v>147.16</v>
      </c>
      <c r="K2139">
        <f>ROW()</f>
        <v>2139</v>
      </c>
      <c r="L2139">
        <f>B2139/C2139</f>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s="2">
        <f t="shared" si="33"/>
        <v>140.92288750025463</v>
      </c>
      <c r="J2140">
        <f>VLOOKUP(A2140,'VXZ-IV'!A$1:C$4500,3,0)</f>
        <v>140.88</v>
      </c>
      <c r="K2140">
        <f>ROW()</f>
        <v>2140</v>
      </c>
      <c r="L2140">
        <f>B2140/C2140</f>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s="2">
        <f t="shared" si="33"/>
        <v>141.45222954485541</v>
      </c>
      <c r="J2141">
        <f>VLOOKUP(A2141,'VXZ-IV'!A$1:C$4500,3,0)</f>
        <v>141.4</v>
      </c>
      <c r="K2141">
        <f>ROW()</f>
        <v>2141</v>
      </c>
      <c r="L2141">
        <f>B2141/C2141</f>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s="2">
        <f t="shared" si="33"/>
        <v>139.83078825417905</v>
      </c>
      <c r="J2142">
        <f>VLOOKUP(A2142,'VXZ-IV'!A$1:C$4500,3,0)</f>
        <v>139.76</v>
      </c>
      <c r="K2142">
        <f>ROW()</f>
        <v>2142</v>
      </c>
      <c r="L2142">
        <f>B2142/C2142</f>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s="2">
        <f t="shared" si="33"/>
        <v>137.29499741939006</v>
      </c>
      <c r="J2143">
        <f>VLOOKUP(A2143,'VXZ-IV'!A$1:C$4500,3,0)</f>
        <v>137.24</v>
      </c>
      <c r="K2143">
        <f>ROW()</f>
        <v>2143</v>
      </c>
      <c r="L2143">
        <f>B2143/C2143</f>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s="2">
        <f t="shared" si="33"/>
        <v>135.86407075452962</v>
      </c>
      <c r="J2144">
        <f>VLOOKUP(A2144,'VXZ-IV'!A$1:C$4500,3,0)</f>
        <v>135.80000000000001</v>
      </c>
      <c r="K2144">
        <f>ROW()</f>
        <v>2144</v>
      </c>
      <c r="L2144">
        <f>B2144/C2144</f>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s="2">
        <f t="shared" si="33"/>
        <v>135.85608840787296</v>
      </c>
      <c r="J2145">
        <f>VLOOKUP(A2145,'VXZ-IV'!A$1:C$4500,3,0)</f>
        <v>135.80000000000001</v>
      </c>
      <c r="K2145">
        <f>ROW()</f>
        <v>2145</v>
      </c>
      <c r="L2145">
        <f>B2145/C2145</f>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s="2">
        <f t="shared" si="33"/>
        <v>136.68490441083188</v>
      </c>
      <c r="J2146">
        <f>VLOOKUP(A2146,'VXZ-IV'!A$1:C$4500,3,0)</f>
        <v>136.63999999999999</v>
      </c>
      <c r="K2146">
        <f>ROW()</f>
        <v>2146</v>
      </c>
      <c r="L2146">
        <f>B2146/C2146</f>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s="2">
        <f t="shared" si="33"/>
        <v>135.18946430533558</v>
      </c>
      <c r="J2147">
        <f>VLOOKUP(A2147,'VXZ-IV'!A$1:C$4500,3,0)</f>
        <v>135.12</v>
      </c>
      <c r="K2147">
        <f>ROW()</f>
        <v>2147</v>
      </c>
      <c r="L2147">
        <f>B2147/C2147</f>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s="2">
        <f t="shared" si="33"/>
        <v>136.94120399921829</v>
      </c>
      <c r="J2148">
        <f>VLOOKUP(A2148,'VXZ-IV'!A$1:C$4500,3,0)</f>
        <v>136.88</v>
      </c>
      <c r="K2148">
        <f>ROW()</f>
        <v>2148</v>
      </c>
      <c r="L2148">
        <f>B2148/C2148</f>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s="2">
        <f t="shared" si="33"/>
        <v>138.11986430453535</v>
      </c>
      <c r="J2149">
        <f>VLOOKUP(A2149,'VXZ-IV'!A$1:C$4500,3,0)</f>
        <v>138.08000000000001</v>
      </c>
      <c r="K2149">
        <f>ROW()</f>
        <v>2149</v>
      </c>
      <c r="L2149">
        <f>B2149/C2149</f>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s="2">
        <f t="shared" si="33"/>
        <v>134.69660522034482</v>
      </c>
      <c r="J2150">
        <f>VLOOKUP(A2150,'VXZ-IV'!A$1:C$4500,3,0)</f>
        <v>134.63999999999999</v>
      </c>
      <c r="K2150">
        <f>ROW()</f>
        <v>2150</v>
      </c>
      <c r="L2150">
        <f>B2150/C2150</f>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s="2">
        <f t="shared" si="33"/>
        <v>135.35892044518474</v>
      </c>
      <c r="J2151">
        <f>VLOOKUP(A2151,'VXZ-IV'!A$1:C$4500,3,0)</f>
        <v>135.32</v>
      </c>
      <c r="K2151">
        <f>ROW()</f>
        <v>2151</v>
      </c>
      <c r="L2151">
        <f>B2151/C2151</f>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s="2">
        <f t="shared" si="33"/>
        <v>135.58967395360648</v>
      </c>
      <c r="J2152">
        <f>VLOOKUP(A2152,'VXZ-IV'!A$1:C$4500,3,0)</f>
        <v>135.52000000000001</v>
      </c>
      <c r="K2152">
        <f>ROW()</f>
        <v>2152</v>
      </c>
      <c r="L2152">
        <f>B2152/C2152</f>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s="2">
        <f t="shared" si="33"/>
        <v>134.59183287001693</v>
      </c>
      <c r="J2153">
        <f>VLOOKUP(A2153,'VXZ-IV'!A$1:C$4500,3,0)</f>
        <v>134.52000000000001</v>
      </c>
      <c r="K2153">
        <f>ROW()</f>
        <v>2153</v>
      </c>
      <c r="L2153">
        <f>B2153/C2153</f>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s="2">
        <f t="shared" si="33"/>
        <v>133.10062069877938</v>
      </c>
      <c r="J2154">
        <f>VLOOKUP(A2154,'VXZ-IV'!A$1:C$4500,3,0)</f>
        <v>133.04</v>
      </c>
      <c r="K2154">
        <f>ROW()</f>
        <v>2154</v>
      </c>
      <c r="L2154">
        <f>B2154/C2154</f>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s="2">
        <f t="shared" si="33"/>
        <v>130.03037422489876</v>
      </c>
      <c r="J2155">
        <f>VLOOKUP(A2155,'VXZ-IV'!A$1:C$4500,3,0)</f>
        <v>130</v>
      </c>
      <c r="K2155">
        <f>ROW()</f>
        <v>2155</v>
      </c>
      <c r="L2155">
        <f>B2155/C2155</f>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s="2">
        <f t="shared" si="33"/>
        <v>129.49471528087213</v>
      </c>
      <c r="J2156">
        <f>VLOOKUP(A2156,'VXZ-IV'!A$1:C$4500,3,0)</f>
        <v>129.44</v>
      </c>
      <c r="K2156">
        <f>ROW()</f>
        <v>2156</v>
      </c>
      <c r="L2156">
        <f>B2156/C2156</f>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s="2">
        <f t="shared" si="33"/>
        <v>129.28945031862753</v>
      </c>
      <c r="J2157">
        <f>VLOOKUP(A2157,'VXZ-IV'!A$1:C$4500,3,0)</f>
        <v>129.24</v>
      </c>
      <c r="K2157">
        <f>ROW()</f>
        <v>2157</v>
      </c>
      <c r="L2157">
        <f>B2157/C2157</f>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s="2">
        <f t="shared" si="33"/>
        <v>130.65032610388471</v>
      </c>
      <c r="J2158">
        <f>VLOOKUP(A2158,'VXZ-IV'!A$1:C$4500,3,0)</f>
        <v>130.6</v>
      </c>
      <c r="K2158">
        <f>ROW()</f>
        <v>2158</v>
      </c>
      <c r="L2158">
        <f>B2158/C2158</f>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s="2">
        <f t="shared" si="33"/>
        <v>131.2101066445004</v>
      </c>
      <c r="J2159">
        <f>VLOOKUP(A2159,'VXZ-IV'!A$1:C$4500,3,0)</f>
        <v>131.16</v>
      </c>
      <c r="K2159">
        <f>ROW()</f>
        <v>2159</v>
      </c>
      <c r="L2159">
        <f>B2159/C2159</f>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s="2">
        <f t="shared" si="33"/>
        <v>128.78690972964134</v>
      </c>
      <c r="J2160">
        <f>VLOOKUP(A2160,'VXZ-IV'!A$1:C$4500,3,0)</f>
        <v>128.72</v>
      </c>
      <c r="K2160">
        <f>ROW()</f>
        <v>2160</v>
      </c>
      <c r="L2160">
        <f>B2160/C2160</f>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s="2">
        <f t="shared" si="33"/>
        <v>127.46995959544739</v>
      </c>
      <c r="J2161">
        <f>VLOOKUP(A2161,'VXZ-IV'!A$1:C$4500,3,0)</f>
        <v>127.44</v>
      </c>
      <c r="K2161">
        <f>ROW()</f>
        <v>2161</v>
      </c>
      <c r="L2161">
        <f>B2161/C2161</f>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s="2">
        <f t="shared" si="33"/>
        <v>126.33501161875095</v>
      </c>
      <c r="J2162">
        <f>VLOOKUP(A2162,'VXZ-IV'!A$1:C$4500,3,0)</f>
        <v>126.28</v>
      </c>
      <c r="K2162">
        <f>ROW()</f>
        <v>2162</v>
      </c>
      <c r="L2162">
        <f>B2162/C2162</f>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s="2">
        <f t="shared" si="33"/>
        <v>124.27822580771611</v>
      </c>
      <c r="J2163">
        <f>VLOOKUP(A2163,'VXZ-IV'!A$1:C$4500,3,0)</f>
        <v>124.24</v>
      </c>
      <c r="K2163">
        <f>ROW()</f>
        <v>2163</v>
      </c>
      <c r="L2163">
        <f>B2163/C2163</f>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s="2">
        <f t="shared" si="33"/>
        <v>122.82601362733264</v>
      </c>
      <c r="J2164">
        <f>VLOOKUP(A2164,'VXZ-IV'!A$1:C$4500,3,0)</f>
        <v>122.76</v>
      </c>
      <c r="K2164">
        <f>ROW()</f>
        <v>2164</v>
      </c>
      <c r="L2164">
        <f>B2164/C2164</f>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s="2">
        <f t="shared" si="33"/>
        <v>123.49862142221693</v>
      </c>
      <c r="J2165">
        <f>VLOOKUP(A2165,'VXZ-IV'!A$1:C$4500,3,0)</f>
        <v>123.44</v>
      </c>
      <c r="K2165">
        <f>ROW()</f>
        <v>2165</v>
      </c>
      <c r="L2165">
        <f>B2165/C2165</f>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s="2">
        <f t="shared" si="33"/>
        <v>126.55411281118622</v>
      </c>
      <c r="J2166">
        <f>VLOOKUP(A2166,'VXZ-IV'!A$1:C$4500,3,0)</f>
        <v>126.52</v>
      </c>
      <c r="K2166">
        <f>ROW()</f>
        <v>2166</v>
      </c>
      <c r="L2166">
        <f>B2166/C2166</f>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s="2">
        <f t="shared" si="33"/>
        <v>125.11569739067278</v>
      </c>
      <c r="J2167">
        <f>VLOOKUP(A2167,'VXZ-IV'!A$1:C$4500,3,0)</f>
        <v>125.08</v>
      </c>
      <c r="K2167">
        <f>ROW()</f>
        <v>2167</v>
      </c>
      <c r="L2167">
        <f>B2167/C2167</f>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s="2">
        <f t="shared" si="33"/>
        <v>128.03017553494362</v>
      </c>
      <c r="J2168">
        <f>VLOOKUP(A2168,'VXZ-IV'!A$1:C$4500,3,0)</f>
        <v>128</v>
      </c>
      <c r="K2168">
        <f>ROW()</f>
        <v>2168</v>
      </c>
      <c r="L2168">
        <f>B2168/C2168</f>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s="2">
        <f t="shared" si="33"/>
        <v>126.51331501638633</v>
      </c>
      <c r="J2169">
        <f>VLOOKUP(A2169,'VXZ-IV'!A$1:C$4500,3,0)</f>
        <v>126.48</v>
      </c>
      <c r="K2169">
        <f>ROW()</f>
        <v>2169</v>
      </c>
      <c r="L2169">
        <f>B2169/C2169</f>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s="2">
        <f t="shared" si="33"/>
        <v>125.72206717066116</v>
      </c>
      <c r="J2170">
        <f>VLOOKUP(A2170,'VXZ-IV'!A$1:C$4500,3,0)</f>
        <v>125.68</v>
      </c>
      <c r="K2170">
        <f>ROW()</f>
        <v>2170</v>
      </c>
      <c r="L2170">
        <f>B2170/C2170</f>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s="2">
        <f t="shared" si="33"/>
        <v>125.62378973345687</v>
      </c>
      <c r="J2171">
        <f>VLOOKUP(A2171,'VXZ-IV'!A$1:C$4500,3,0)</f>
        <v>125.56</v>
      </c>
      <c r="K2171">
        <f>ROW()</f>
        <v>2171</v>
      </c>
      <c r="L2171">
        <f>B2171/C2171</f>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s="2">
        <f t="shared" si="33"/>
        <v>127.36113051431285</v>
      </c>
      <c r="J2172">
        <f>VLOOKUP(A2172,'VXZ-IV'!A$1:C$4500,3,0)</f>
        <v>127.32</v>
      </c>
      <c r="K2172">
        <f>ROW()</f>
        <v>2172</v>
      </c>
      <c r="L2172">
        <f>B2172/C2172</f>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s="2">
        <f t="shared" si="33"/>
        <v>121.34902913242536</v>
      </c>
      <c r="J2173">
        <f>VLOOKUP(A2173,'VXZ-IV'!A$1:C$4500,3,0)</f>
        <v>121.28</v>
      </c>
      <c r="K2173">
        <f>ROW()</f>
        <v>2173</v>
      </c>
      <c r="L2173">
        <f>B2173/C2173</f>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s="2">
        <f t="shared" si="33"/>
        <v>124.90624292033212</v>
      </c>
      <c r="J2174">
        <f>VLOOKUP(A2174,'VXZ-IV'!A$1:C$4500,3,0)</f>
        <v>124.84</v>
      </c>
      <c r="K2174">
        <f>ROW()</f>
        <v>2174</v>
      </c>
      <c r="L2174">
        <f>B2174/C2174</f>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s="2">
        <f t="shared" si="33"/>
        <v>125.88742160321091</v>
      </c>
      <c r="J2175">
        <f>VLOOKUP(A2175,'VXZ-IV'!A$1:C$4500,3,0)</f>
        <v>125.84</v>
      </c>
      <c r="K2175">
        <f>ROW()</f>
        <v>2175</v>
      </c>
      <c r="L2175">
        <f>B2175/C2175</f>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s="2">
        <f t="shared" si="33"/>
        <v>121.92306682670529</v>
      </c>
      <c r="J2176">
        <f>VLOOKUP(A2176,'VXZ-IV'!A$1:C$4500,3,0)</f>
        <v>121.88</v>
      </c>
      <c r="K2176">
        <f>ROW()</f>
        <v>2176</v>
      </c>
      <c r="L2176">
        <f>B2176/C2176</f>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s="2">
        <f t="shared" si="33"/>
        <v>125.56635729118027</v>
      </c>
      <c r="J2177">
        <f>VLOOKUP(A2177,'VXZ-IV'!A$1:C$4500,3,0)</f>
        <v>125.52</v>
      </c>
      <c r="K2177">
        <f>ROW()</f>
        <v>2177</v>
      </c>
      <c r="L2177">
        <f>B2177/C2177</f>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s="2">
        <f t="shared" si="33"/>
        <v>126.15614503860313</v>
      </c>
      <c r="J2178">
        <f>VLOOKUP(A2178,'VXZ-IV'!A$1:C$4500,3,0)</f>
        <v>126.12</v>
      </c>
      <c r="K2178">
        <f>ROW()</f>
        <v>2178</v>
      </c>
      <c r="L2178">
        <f>B2178/C2178</f>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s="2">
        <f t="shared" si="33"/>
        <v>128.15852312926597</v>
      </c>
      <c r="J2179">
        <f>VLOOKUP(A2179,'VXZ-IV'!A$1:C$4500,3,0)</f>
        <v>128.12</v>
      </c>
      <c r="K2179">
        <f>ROW()</f>
        <v>2179</v>
      </c>
      <c r="L2179">
        <f>B2179/C2179</f>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s="2">
        <f t="shared" si="33"/>
        <v>124.25400563312343</v>
      </c>
      <c r="J2180">
        <f>VLOOKUP(A2180,'VXZ-IV'!A$1:C$4500,3,0)</f>
        <v>124.2</v>
      </c>
      <c r="K2180">
        <f>ROW()</f>
        <v>2180</v>
      </c>
      <c r="L2180">
        <f>B2180/C2180</f>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s="2">
        <f t="shared" si="33"/>
        <v>123.73252082814278</v>
      </c>
      <c r="J2181">
        <f>VLOOKUP(A2181,'VXZ-IV'!A$1:C$4500,3,0)</f>
        <v>123.68</v>
      </c>
      <c r="K2181">
        <f>ROW()</f>
        <v>2181</v>
      </c>
      <c r="L2181">
        <f>B2181/C2181</f>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s="2">
        <f t="shared" si="33"/>
        <v>126.48984958171268</v>
      </c>
      <c r="J2182">
        <f>VLOOKUP(A2182,'VXZ-IV'!A$1:C$4500,3,0)</f>
        <v>126.44</v>
      </c>
      <c r="K2182">
        <f>ROW()</f>
        <v>2182</v>
      </c>
      <c r="L2182">
        <f>B2182/C2182</f>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s="2">
        <f t="shared" si="33"/>
        <v>127.37983944317259</v>
      </c>
      <c r="J2183">
        <f>VLOOKUP(A2183,'VXZ-IV'!A$1:C$4500,3,0)</f>
        <v>127.32</v>
      </c>
      <c r="K2183">
        <f>ROW()</f>
        <v>2183</v>
      </c>
      <c r="L2183">
        <f>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s="2">
        <f t="shared" si="33"/>
        <v>124.68737605751915</v>
      </c>
      <c r="J2184">
        <f>VLOOKUP(A2184,'VXZ-IV'!A$1:C$4500,3,0)</f>
        <v>124.64</v>
      </c>
      <c r="K2184">
        <f>ROW()</f>
        <v>2184</v>
      </c>
      <c r="L2184">
        <f>B2184/C2184</f>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s="2">
        <f t="shared" ref="I2185:I2248" si="34">I2184*$F2185/$F2184*(1-I$1)^($A2185-$A2184)</f>
        <v>119.6856841758611</v>
      </c>
      <c r="J2185">
        <f>VLOOKUP(A2185,'VXZ-IV'!A$1:C$4500,3,0)</f>
        <v>119.64</v>
      </c>
      <c r="K2185">
        <f>ROW()</f>
        <v>2185</v>
      </c>
      <c r="L2185">
        <f>B2185/C2185</f>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s="2">
        <f t="shared" si="34"/>
        <v>117.89424689178816</v>
      </c>
      <c r="J2186">
        <f>VLOOKUP(A2186,'VXZ-IV'!A$1:C$4500,3,0)</f>
        <v>117.84</v>
      </c>
      <c r="K2186">
        <f>ROW()</f>
        <v>2186</v>
      </c>
      <c r="L2186">
        <f>B2186/C2186</f>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s="2">
        <f t="shared" si="34"/>
        <v>118.35763362189365</v>
      </c>
      <c r="J2187">
        <f>VLOOKUP(A2187,'VXZ-IV'!A$1:C$4500,3,0)</f>
        <v>118.32</v>
      </c>
      <c r="K2187">
        <f>ROW()</f>
        <v>2187</v>
      </c>
      <c r="L2187">
        <f>B2187/C2187</f>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s="2">
        <f t="shared" si="34"/>
        <v>116.38473252990619</v>
      </c>
      <c r="J2188">
        <f>VLOOKUP(A2188,'VXZ-IV'!A$1:C$4500,3,0)</f>
        <v>116.32</v>
      </c>
      <c r="K2188">
        <f>ROW()</f>
        <v>2188</v>
      </c>
      <c r="L2188">
        <f>B2188/C2188</f>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s="2">
        <f t="shared" si="34"/>
        <v>115.20956793252621</v>
      </c>
      <c r="J2189">
        <f>VLOOKUP(A2189,'VXZ-IV'!A$1:C$4500,3,0)</f>
        <v>115.16</v>
      </c>
      <c r="K2189">
        <f>ROW()</f>
        <v>2189</v>
      </c>
      <c r="L2189">
        <f>B2189/C2189</f>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s="2">
        <f t="shared" si="34"/>
        <v>116.10401052242091</v>
      </c>
      <c r="J2190">
        <f>VLOOKUP(A2190,'VXZ-IV'!A$1:C$4500,3,0)</f>
        <v>116.04</v>
      </c>
      <c r="K2190">
        <f>ROW()</f>
        <v>2190</v>
      </c>
      <c r="L2190">
        <f>B2190/C2190</f>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s="2">
        <f t="shared" si="34"/>
        <v>115.14315962893805</v>
      </c>
      <c r="J2191">
        <f>VLOOKUP(A2191,'VXZ-IV'!A$1:C$4500,3,0)</f>
        <v>115.08</v>
      </c>
      <c r="K2191">
        <f>ROW()</f>
        <v>2191</v>
      </c>
      <c r="L2191">
        <f>B2191/C2191</f>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s="2">
        <f t="shared" si="34"/>
        <v>113.04367319130615</v>
      </c>
      <c r="J2192">
        <f>VLOOKUP(A2192,'VXZ-IV'!A$1:C$4500,3,0)</f>
        <v>113</v>
      </c>
      <c r="K2192">
        <f>ROW()</f>
        <v>2192</v>
      </c>
      <c r="L2192">
        <f>B2192/C2192</f>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s="2">
        <f t="shared" si="34"/>
        <v>113.7774039465168</v>
      </c>
      <c r="J2193">
        <f>VLOOKUP(A2193,'VXZ-IV'!A$1:C$4500,3,0)</f>
        <v>113.72</v>
      </c>
      <c r="K2193">
        <f>ROW()</f>
        <v>2193</v>
      </c>
      <c r="L2193">
        <f>B2193/C2193</f>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s="2">
        <f t="shared" si="34"/>
        <v>116.19095715401927</v>
      </c>
      <c r="J2194">
        <f>VLOOKUP(A2194,'VXZ-IV'!A$1:C$4500,3,0)</f>
        <v>116.16</v>
      </c>
      <c r="K2194">
        <f>ROW()</f>
        <v>2194</v>
      </c>
      <c r="L2194">
        <f>B2194/C2194</f>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s="2">
        <f t="shared" si="34"/>
        <v>116.40055776560459</v>
      </c>
      <c r="J2195">
        <f>VLOOKUP(A2195,'VXZ-IV'!A$1:C$4500,3,0)</f>
        <v>116.36</v>
      </c>
      <c r="K2195">
        <f>ROW()</f>
        <v>2195</v>
      </c>
      <c r="L2195">
        <f>B2195/C2195</f>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s="2">
        <f t="shared" si="34"/>
        <v>113.37632262499068</v>
      </c>
      <c r="J2196">
        <f>VLOOKUP(A2196,'VXZ-IV'!A$1:C$4500,3,0)</f>
        <v>113.32</v>
      </c>
      <c r="K2196">
        <f>ROW()</f>
        <v>2196</v>
      </c>
      <c r="L2196">
        <f>B2196/C2196</f>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s="2">
        <f t="shared" si="34"/>
        <v>113.82995056376555</v>
      </c>
      <c r="J2197">
        <f>VLOOKUP(A2197,'VXZ-IV'!A$1:C$4500,3,0)</f>
        <v>113.8</v>
      </c>
      <c r="K2197">
        <f>ROW()</f>
        <v>2197</v>
      </c>
      <c r="L2197">
        <f>B2197/C2197</f>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s="2">
        <f t="shared" si="34"/>
        <v>112.42377883778643</v>
      </c>
      <c r="J2198">
        <f>VLOOKUP(A2198,'VXZ-IV'!A$1:C$4500,3,0)</f>
        <v>112.36</v>
      </c>
      <c r="K2198">
        <f>ROW()</f>
        <v>2198</v>
      </c>
      <c r="L2198">
        <f>B2198/C2198</f>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s="2">
        <f t="shared" si="34"/>
        <v>111.38397065187723</v>
      </c>
      <c r="J2199">
        <f>VLOOKUP(A2199,'VXZ-IV'!A$1:C$4500,3,0)</f>
        <v>111.32</v>
      </c>
      <c r="K2199">
        <f>ROW()</f>
        <v>2199</v>
      </c>
      <c r="L2199">
        <f>B2199/C2199</f>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s="2">
        <f t="shared" si="34"/>
        <v>109.87458079821025</v>
      </c>
      <c r="J2200">
        <f>VLOOKUP(A2200,'VXZ-IV'!A$1:C$4500,3,0)</f>
        <v>109.84</v>
      </c>
      <c r="K2200">
        <f>ROW()</f>
        <v>2200</v>
      </c>
      <c r="L2200">
        <f>B2200/C2200</f>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s="2">
        <f t="shared" si="34"/>
        <v>111.09482367667864</v>
      </c>
      <c r="J2201">
        <f>VLOOKUP(A2201,'VXZ-IV'!A$1:C$4500,3,0)</f>
        <v>111.04</v>
      </c>
      <c r="K2201">
        <f>ROW()</f>
        <v>2201</v>
      </c>
      <c r="L2201">
        <f>B2201/C2201</f>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s="2">
        <f t="shared" si="34"/>
        <v>113.07642783695671</v>
      </c>
      <c r="J2202">
        <f>VLOOKUP(A2202,'VXZ-IV'!A$1:C$4500,3,0)</f>
        <v>113.04</v>
      </c>
      <c r="K2202">
        <f>ROW()</f>
        <v>2202</v>
      </c>
      <c r="L2202">
        <f>B2202/C2202</f>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s="2">
        <f t="shared" si="34"/>
        <v>113.08816406840825</v>
      </c>
      <c r="J2203">
        <f>VLOOKUP(A2203,'VXZ-IV'!A$1:C$4500,3,0)</f>
        <v>113.04</v>
      </c>
      <c r="K2203">
        <f>ROW()</f>
        <v>2203</v>
      </c>
      <c r="L2203">
        <f>B2203/C2203</f>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s="2">
        <f t="shared" si="34"/>
        <v>109.30055044953397</v>
      </c>
      <c r="J2204">
        <f>VLOOKUP(A2204,'VXZ-IV'!A$1:C$4500,3,0)</f>
        <v>109.24</v>
      </c>
      <c r="K2204">
        <f>ROW()</f>
        <v>2204</v>
      </c>
      <c r="L2204">
        <f>B2204/C2204</f>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s="2">
        <f t="shared" si="34"/>
        <v>106.96439537679397</v>
      </c>
      <c r="J2205">
        <f>VLOOKUP(A2205,'VXZ-IV'!A$1:C$4500,3,0)</f>
        <v>106.92</v>
      </c>
      <c r="K2205">
        <f>ROW()</f>
        <v>2205</v>
      </c>
      <c r="L2205">
        <f>B2205/C2205</f>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s="2">
        <f t="shared" si="34"/>
        <v>109.1065030605332</v>
      </c>
      <c r="J2206">
        <f>VLOOKUP(A2206,'VXZ-IV'!A$1:C$4500,3,0)</f>
        <v>109.08</v>
      </c>
      <c r="K2206">
        <f>ROW()</f>
        <v>2206</v>
      </c>
      <c r="L2206">
        <f>B2206/C2206</f>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s="2">
        <f t="shared" si="34"/>
        <v>109.90149888348319</v>
      </c>
      <c r="J2207">
        <f>VLOOKUP(A2207,'VXZ-IV'!A$1:C$4500,3,0)</f>
        <v>109.84</v>
      </c>
      <c r="K2207">
        <f>ROW()</f>
        <v>2207</v>
      </c>
      <c r="L2207">
        <f>B2207/C2207</f>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s="2">
        <f t="shared" si="34"/>
        <v>113.18127934198289</v>
      </c>
      <c r="J2208">
        <f>VLOOKUP(A2208,'VXZ-IV'!A$1:C$4500,3,0)</f>
        <v>113.12</v>
      </c>
      <c r="K2208">
        <f>ROW()</f>
        <v>2208</v>
      </c>
      <c r="L2208">
        <f>B2208/C2208</f>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s="2">
        <f t="shared" si="34"/>
        <v>113.02537793723262</v>
      </c>
      <c r="J2209">
        <f>VLOOKUP(A2209,'VXZ-IV'!A$1:C$4500,3,0)</f>
        <v>112.96</v>
      </c>
      <c r="K2209">
        <f>ROW()</f>
        <v>2209</v>
      </c>
      <c r="L2209">
        <f>B2209/C2209</f>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s="2">
        <f t="shared" si="34"/>
        <v>114.89082221180844</v>
      </c>
      <c r="J2210">
        <f>VLOOKUP(A2210,'VXZ-IV'!A$1:C$4500,3,0)</f>
        <v>114.84</v>
      </c>
      <c r="K2210">
        <f>ROW()</f>
        <v>2210</v>
      </c>
      <c r="L2210">
        <f>B2210/C2210</f>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s="2">
        <f t="shared" si="34"/>
        <v>112.94247386975026</v>
      </c>
      <c r="J2211">
        <f>VLOOKUP(A2211,'VXZ-IV'!A$1:C$4500,3,0)</f>
        <v>112.88</v>
      </c>
      <c r="K2211">
        <f>ROW()</f>
        <v>2211</v>
      </c>
      <c r="L2211">
        <f>B2211/C2211</f>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s="2">
        <f t="shared" si="34"/>
        <v>119.00190308288512</v>
      </c>
      <c r="J2212">
        <f>VLOOKUP(A2212,'VXZ-IV'!A$1:C$4500,3,0)</f>
        <v>118.96</v>
      </c>
      <c r="K2212">
        <f>ROW()</f>
        <v>2212</v>
      </c>
      <c r="L2212">
        <f>B2212/C2212</f>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s="2">
        <f t="shared" si="34"/>
        <v>113.21511076474123</v>
      </c>
      <c r="J2213">
        <f>VLOOKUP(A2213,'VXZ-IV'!A$1:C$4500,3,0)</f>
        <v>113.16</v>
      </c>
      <c r="K2213">
        <f>ROW()</f>
        <v>2213</v>
      </c>
      <c r="L2213">
        <f>B2213/C2213</f>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s="2">
        <f t="shared" si="34"/>
        <v>105.57618185066391</v>
      </c>
      <c r="J2214">
        <f>VLOOKUP(A2214,'VXZ-IV'!A$1:C$4500,3,0)</f>
        <v>105.52</v>
      </c>
      <c r="K2214">
        <f>ROW()</f>
        <v>2214</v>
      </c>
      <c r="L2214">
        <f>B2214/C2214</f>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s="2">
        <f t="shared" si="34"/>
        <v>105.61770020533325</v>
      </c>
      <c r="J2215">
        <f>VLOOKUP(A2215,'VXZ-IV'!A$1:C$4500,3,0)</f>
        <v>105.56</v>
      </c>
      <c r="K2215">
        <f>ROW()</f>
        <v>2215</v>
      </c>
      <c r="L2215">
        <f>B2215/C2215</f>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s="2">
        <f t="shared" si="34"/>
        <v>104.86623541597169</v>
      </c>
      <c r="J2216">
        <f>VLOOKUP(A2216,'VXZ-IV'!A$1:C$4500,3,0)</f>
        <v>104.84</v>
      </c>
      <c r="K2216">
        <f>ROW()</f>
        <v>2216</v>
      </c>
      <c r="L2216">
        <f>B2216/C2216</f>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s="2">
        <f t="shared" si="34"/>
        <v>105.20865196691361</v>
      </c>
      <c r="J2217">
        <f>VLOOKUP(A2217,'VXZ-IV'!A$1:C$4500,3,0)</f>
        <v>105.16</v>
      </c>
      <c r="K2217">
        <f>ROW()</f>
        <v>2217</v>
      </c>
      <c r="L2217">
        <f>B2217/C2217</f>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s="2">
        <f t="shared" si="34"/>
        <v>104.56708609762971</v>
      </c>
      <c r="J2218">
        <f>VLOOKUP(A2218,'VXZ-IV'!A$1:C$4500,3,0)</f>
        <v>104.52</v>
      </c>
      <c r="K2218">
        <f>ROW()</f>
        <v>2218</v>
      </c>
      <c r="L2218">
        <f>B2218/C2218</f>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s="2">
        <f t="shared" si="34"/>
        <v>103.9414909785047</v>
      </c>
      <c r="J2219">
        <f>VLOOKUP(A2219,'VXZ-IV'!A$1:C$4500,3,0)</f>
        <v>103.88</v>
      </c>
      <c r="K2219">
        <f>ROW()</f>
        <v>2219</v>
      </c>
      <c r="L2219">
        <f>B2219/C2219</f>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s="2">
        <f t="shared" si="34"/>
        <v>102.50251671916169</v>
      </c>
      <c r="J2220">
        <f>VLOOKUP(A2220,'VXZ-IV'!A$1:C$4500,3,0)</f>
        <v>102.48</v>
      </c>
      <c r="K2220">
        <f>ROW()</f>
        <v>2220</v>
      </c>
      <c r="L2220">
        <f>B2220/C2220</f>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s="2">
        <f t="shared" si="34"/>
        <v>102.08165516582677</v>
      </c>
      <c r="J2221">
        <f>VLOOKUP(A2221,'VXZ-IV'!A$1:C$4500,3,0)</f>
        <v>102.04</v>
      </c>
      <c r="K2221">
        <f>ROW()</f>
        <v>2221</v>
      </c>
      <c r="L2221">
        <f>B2221/C2221</f>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s="2">
        <f t="shared" si="34"/>
        <v>100.96095388173616</v>
      </c>
      <c r="J2222">
        <f>VLOOKUP(A2222,'VXZ-IV'!A$1:C$4500,3,0)</f>
        <v>100.92</v>
      </c>
      <c r="K2222">
        <f>ROW()</f>
        <v>2222</v>
      </c>
      <c r="L2222">
        <f>B2222/C2222</f>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s="2">
        <f t="shared" si="34"/>
        <v>101.12638897316074</v>
      </c>
      <c r="J2223">
        <f>VLOOKUP(A2223,'VXZ-IV'!A$1:C$4500,3,0)</f>
        <v>101.08</v>
      </c>
      <c r="K2223">
        <f>ROW()</f>
        <v>2223</v>
      </c>
      <c r="L2223">
        <f>B2223/C2223</f>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s="2">
        <f t="shared" si="34"/>
        <v>100.00531692907256</v>
      </c>
      <c r="J2224">
        <f>VLOOKUP(A2224,'VXZ-IV'!A$1:C$4500,3,0)</f>
        <v>99.96</v>
      </c>
      <c r="K2224">
        <f>ROW()</f>
        <v>2224</v>
      </c>
      <c r="L2224">
        <f>B2224/C2224</f>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s="2">
        <f t="shared" si="34"/>
        <v>98.868328844910366</v>
      </c>
      <c r="J2225">
        <f>VLOOKUP(A2225,'VXZ-IV'!A$1:C$4500,3,0)</f>
        <v>98.84</v>
      </c>
      <c r="K2225">
        <f>ROW()</f>
        <v>2225</v>
      </c>
      <c r="L2225">
        <f>B2225/C2225</f>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s="2">
        <f t="shared" si="34"/>
        <v>95.531026119192603</v>
      </c>
      <c r="J2226">
        <f>VLOOKUP(A2226,'VXZ-IV'!A$1:C$4500,3,0)</f>
        <v>95.48</v>
      </c>
      <c r="K2226">
        <f>ROW()</f>
        <v>2226</v>
      </c>
      <c r="L2226">
        <f>B2226/C2226</f>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s="2">
        <f t="shared" si="34"/>
        <v>92.05422370619641</v>
      </c>
      <c r="J2227">
        <f>VLOOKUP(A2227,'VXZ-IV'!A$1:C$4500,3,0)</f>
        <v>92</v>
      </c>
      <c r="K2227">
        <f>ROW()</f>
        <v>2227</v>
      </c>
      <c r="L2227">
        <f>B2227/C2227</f>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s="2">
        <f t="shared" si="34"/>
        <v>90.887986486924092</v>
      </c>
      <c r="J2228">
        <f>VLOOKUP(A2228,'VXZ-IV'!A$1:C$4500,3,0)</f>
        <v>90.84</v>
      </c>
      <c r="K2228">
        <f>ROW()</f>
        <v>2228</v>
      </c>
      <c r="L2228">
        <f>B2228/C2228</f>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s="2">
        <f t="shared" si="34"/>
        <v>90.63024927438336</v>
      </c>
      <c r="J2229">
        <f>VLOOKUP(A2229,'VXZ-IV'!A$1:C$4500,3,0)</f>
        <v>90.6</v>
      </c>
      <c r="K2229">
        <f>ROW()</f>
        <v>2229</v>
      </c>
      <c r="L2229">
        <f>B2229/C2229</f>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s="2">
        <f t="shared" si="34"/>
        <v>90.117797020294006</v>
      </c>
      <c r="J2230">
        <f>VLOOKUP(A2230,'VXZ-IV'!A$1:C$4500,3,0)</f>
        <v>90.08</v>
      </c>
      <c r="K2230">
        <f>ROW()</f>
        <v>2230</v>
      </c>
      <c r="L2230">
        <f>B2230/C2230</f>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s="2">
        <f t="shared" si="34"/>
        <v>90.558622686331518</v>
      </c>
      <c r="J2231">
        <f>VLOOKUP(A2231,'VXZ-IV'!A$1:C$4500,3,0)</f>
        <v>90.52</v>
      </c>
      <c r="K2231">
        <f>ROW()</f>
        <v>2231</v>
      </c>
      <c r="L2231">
        <f>B2231/C2231</f>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s="2">
        <f t="shared" si="34"/>
        <v>89.731454293187895</v>
      </c>
      <c r="J2232">
        <f>VLOOKUP(A2232,'VXZ-IV'!A$1:C$4500,3,0)</f>
        <v>89.68</v>
      </c>
      <c r="K2232">
        <f>ROW()</f>
        <v>2232</v>
      </c>
      <c r="L2232">
        <f>B2232/C2232</f>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s="2">
        <f t="shared" si="34"/>
        <v>91.514417746206959</v>
      </c>
      <c r="J2233">
        <f>VLOOKUP(A2233,'VXZ-IV'!A$1:C$4500,3,0)</f>
        <v>91.48</v>
      </c>
      <c r="K2233">
        <f>ROW()</f>
        <v>2233</v>
      </c>
      <c r="L2233">
        <f>B2233/C2233</f>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s="2">
        <f t="shared" si="34"/>
        <v>92.058921686848905</v>
      </c>
      <c r="J2234">
        <f>VLOOKUP(A2234,'VXZ-IV'!A$1:C$4500,3,0)</f>
        <v>92.04</v>
      </c>
      <c r="K2234">
        <f>ROW()</f>
        <v>2234</v>
      </c>
      <c r="L2234">
        <f>B2234/C2234</f>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s="2">
        <f t="shared" si="34"/>
        <v>91.662074059565043</v>
      </c>
      <c r="J2235">
        <f>VLOOKUP(A2235,'VXZ-IV'!A$1:C$4500,3,0)</f>
        <v>91.64</v>
      </c>
      <c r="K2235">
        <f>ROW()</f>
        <v>2235</v>
      </c>
      <c r="L2235">
        <f>B2235/C2235</f>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s="2">
        <f t="shared" si="34"/>
        <v>92.390843041171067</v>
      </c>
      <c r="J2236">
        <f>VLOOKUP(A2236,'VXZ-IV'!A$1:C$4500,3,0)</f>
        <v>92.36</v>
      </c>
      <c r="K2236">
        <f>ROW()</f>
        <v>2236</v>
      </c>
      <c r="L2236">
        <f>B2236/C2236</f>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s="2">
        <f t="shared" si="34"/>
        <v>91.968943137112305</v>
      </c>
      <c r="J2237">
        <f>VLOOKUP(A2237,'VXZ-IV'!A$1:C$4500,3,0)</f>
        <v>91.92</v>
      </c>
      <c r="K2237">
        <f>ROW()</f>
        <v>2237</v>
      </c>
      <c r="L2237">
        <f>B2237/C2237</f>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s="2">
        <f t="shared" si="34"/>
        <v>91.190491336077528</v>
      </c>
      <c r="J2238">
        <f>VLOOKUP(A2238,'VXZ-IV'!A$1:C$4500,3,0)</f>
        <v>91.16</v>
      </c>
      <c r="K2238">
        <f>ROW()</f>
        <v>2238</v>
      </c>
      <c r="L2238">
        <f>B2238/C2238</f>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s="2">
        <f t="shared" si="34"/>
        <v>90.853808586070713</v>
      </c>
      <c r="J2239">
        <f>VLOOKUP(A2239,'VXZ-IV'!A$1:C$4500,3,0)</f>
        <v>90.8</v>
      </c>
      <c r="K2239">
        <f>ROW()</f>
        <v>2239</v>
      </c>
      <c r="L2239">
        <f>B2239/C2239</f>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s="2">
        <f t="shared" si="34"/>
        <v>89.599228141007799</v>
      </c>
      <c r="J2240">
        <f>VLOOKUP(A2240,'VXZ-IV'!A$1:C$4500,3,0)</f>
        <v>89.56</v>
      </c>
      <c r="K2240">
        <f>ROW()</f>
        <v>2240</v>
      </c>
      <c r="L2240">
        <f>B2240/C2240</f>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s="2">
        <f t="shared" si="34"/>
        <v>88.584313505969646</v>
      </c>
      <c r="J2241">
        <f>VLOOKUP(A2241,'VXZ-IV'!A$1:C$4500,3,0)</f>
        <v>88.56</v>
      </c>
      <c r="K2241">
        <f>ROW()</f>
        <v>2241</v>
      </c>
      <c r="L2241">
        <f>B2241/C2241</f>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s="2">
        <f t="shared" si="34"/>
        <v>88.166461256506977</v>
      </c>
      <c r="J2242">
        <f>VLOOKUP(A2242,'VXZ-IV'!A$1:C$4500,3,0)</f>
        <v>88.12</v>
      </c>
      <c r="K2242">
        <f>ROW()</f>
        <v>2242</v>
      </c>
      <c r="L2242">
        <f>B2242/C2242</f>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s="2">
        <f t="shared" si="34"/>
        <v>87.832450004685853</v>
      </c>
      <c r="J2243">
        <f>VLOOKUP(A2243,'VXZ-IV'!A$1:C$4500,3,0)</f>
        <v>87.8</v>
      </c>
      <c r="K2243">
        <f>ROW()</f>
        <v>2243</v>
      </c>
      <c r="L2243">
        <f>B2243/C2243</f>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s="2">
        <f t="shared" si="34"/>
        <v>88.16209326087052</v>
      </c>
      <c r="J2244">
        <f>VLOOKUP(A2244,'VXZ-IV'!A$1:C$4500,3,0)</f>
        <v>88.12</v>
      </c>
      <c r="K2244">
        <f>ROW()</f>
        <v>2244</v>
      </c>
      <c r="L2244">
        <f>B2244/C2244</f>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s="2">
        <f t="shared" si="34"/>
        <v>88.42227236133111</v>
      </c>
      <c r="J2245">
        <f>VLOOKUP(A2245,'VXZ-IV'!A$1:C$4500,3,0)</f>
        <v>88.4</v>
      </c>
      <c r="K2245">
        <f>ROW()</f>
        <v>2245</v>
      </c>
      <c r="L2245">
        <f>B2245/C2245</f>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s="2">
        <f t="shared" si="34"/>
        <v>86.048934310898204</v>
      </c>
      <c r="J2246">
        <f>VLOOKUP(A2246,'VXZ-IV'!A$1:C$4500,3,0)</f>
        <v>86</v>
      </c>
      <c r="K2246">
        <f>ROW()</f>
        <v>2246</v>
      </c>
      <c r="L2246">
        <f>B2246/C2246</f>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s="2">
        <f t="shared" si="34"/>
        <v>88.549585006168499</v>
      </c>
      <c r="J2247">
        <f>VLOOKUP(A2247,'VXZ-IV'!A$1:C$4500,3,0)</f>
        <v>88.52</v>
      </c>
      <c r="K2247">
        <f>ROW()</f>
        <v>2247</v>
      </c>
      <c r="L2247">
        <f>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s="2">
        <f t="shared" si="34"/>
        <v>89.371461792645334</v>
      </c>
      <c r="J2248">
        <f>VLOOKUP(A2248,'VXZ-IV'!A$1:C$4500,3,0)</f>
        <v>89.32</v>
      </c>
      <c r="K2248">
        <f>ROW()</f>
        <v>2248</v>
      </c>
      <c r="L2248">
        <f>B2248/C2248</f>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s="2">
        <f t="shared" ref="I2249:I2312" si="35">I2248*$F2249/$F2248*(1-I$1)^($A2249-$A2248)</f>
        <v>87.909549494959435</v>
      </c>
      <c r="J2249">
        <f>VLOOKUP(A2249,'VXZ-IV'!A$1:C$4500,3,0)</f>
        <v>87.88</v>
      </c>
      <c r="K2249">
        <f>ROW()</f>
        <v>2249</v>
      </c>
      <c r="L2249">
        <f>B2249/C2249</f>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s="2">
        <f t="shared" si="35"/>
        <v>90.877523206229824</v>
      </c>
      <c r="J2250">
        <f>VLOOKUP(A2250,'VXZ-IV'!A$1:C$4500,3,0)</f>
        <v>90.84</v>
      </c>
      <c r="K2250">
        <f>ROW()</f>
        <v>2250</v>
      </c>
      <c r="L2250">
        <f>B2250/C2250</f>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s="2">
        <f t="shared" si="35"/>
        <v>90.930320684741005</v>
      </c>
      <c r="J2251">
        <f>VLOOKUP(A2251,'VXZ-IV'!A$1:C$4500,3,0)</f>
        <v>90.88</v>
      </c>
      <c r="K2251">
        <f>ROW()</f>
        <v>2251</v>
      </c>
      <c r="L2251">
        <f>B2251/C2251</f>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s="2">
        <f t="shared" si="35"/>
        <v>87.691233165496115</v>
      </c>
      <c r="J2252">
        <f>VLOOKUP(A2252,'VXZ-IV'!A$1:C$4500,3,0)</f>
        <v>87.64</v>
      </c>
      <c r="K2252">
        <f>ROW()</f>
        <v>2252</v>
      </c>
      <c r="L2252">
        <f>B2252/C2252</f>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s="2">
        <f t="shared" si="35"/>
        <v>89.142236194557782</v>
      </c>
      <c r="J2253">
        <f>VLOOKUP(A2253,'VXZ-IV'!A$1:C$4500,3,0)</f>
        <v>89.12</v>
      </c>
      <c r="K2253">
        <f>ROW()</f>
        <v>2253</v>
      </c>
      <c r="L2253">
        <f>B2253/C2253</f>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s="2">
        <f t="shared" si="35"/>
        <v>89.630923339585024</v>
      </c>
      <c r="J2254">
        <f>VLOOKUP(A2254,'VXZ-IV'!A$1:C$4500,3,0)</f>
        <v>89.6</v>
      </c>
      <c r="K2254">
        <f>ROW()</f>
        <v>2254</v>
      </c>
      <c r="L2254">
        <f>B2254/C2254</f>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s="2">
        <f t="shared" si="35"/>
        <v>88.073718809121232</v>
      </c>
      <c r="J2255">
        <f>VLOOKUP(A2255,'VXZ-IV'!A$1:C$4500,3,0)</f>
        <v>88.04</v>
      </c>
      <c r="K2255">
        <f>ROW()</f>
        <v>2255</v>
      </c>
      <c r="L2255">
        <f>B2255/C2255</f>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s="2">
        <f t="shared" si="35"/>
        <v>86.345673071203407</v>
      </c>
      <c r="J2256">
        <f>VLOOKUP(A2256,'VXZ-IV'!A$1:C$4500,3,0)</f>
        <v>86.32</v>
      </c>
      <c r="K2256">
        <f>ROW()</f>
        <v>2256</v>
      </c>
      <c r="L2256">
        <f>B2256/C2256</f>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s="2">
        <f t="shared" si="35"/>
        <v>86.377762661281594</v>
      </c>
      <c r="J2257">
        <f>VLOOKUP(A2257,'VXZ-IV'!A$1:C$4500,3,0)</f>
        <v>86.36</v>
      </c>
      <c r="K2257">
        <f>ROW()</f>
        <v>2257</v>
      </c>
      <c r="L2257">
        <f>B2257/C2257</f>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s="2">
        <f t="shared" si="35"/>
        <v>86.2538910196957</v>
      </c>
      <c r="J2258">
        <f>VLOOKUP(A2258,'VXZ-IV'!A$1:C$4500,3,0)</f>
        <v>86.2</v>
      </c>
      <c r="K2258">
        <f>ROW()</f>
        <v>2258</v>
      </c>
      <c r="L2258">
        <f>B2258/C2258</f>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s="2">
        <f t="shared" si="35"/>
        <v>85.737520045897682</v>
      </c>
      <c r="J2259">
        <f>VLOOKUP(A2259,'VXZ-IV'!A$1:C$4500,3,0)</f>
        <v>85.72</v>
      </c>
      <c r="K2259">
        <f>ROW()</f>
        <v>2259</v>
      </c>
      <c r="L2259">
        <f>B2259/C2259</f>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s="2">
        <f t="shared" si="35"/>
        <v>85.231703226113027</v>
      </c>
      <c r="J2260">
        <f>VLOOKUP(A2260,'VXZ-IV'!A$1:C$4500,3,0)</f>
        <v>85.2</v>
      </c>
      <c r="K2260">
        <f>ROW()</f>
        <v>2260</v>
      </c>
      <c r="L2260">
        <f>B2260/C2260</f>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s="2">
        <f t="shared" si="35"/>
        <v>85.959000300135699</v>
      </c>
      <c r="J2261">
        <f>VLOOKUP(A2261,'VXZ-IV'!A$1:C$4500,3,0)</f>
        <v>85.92</v>
      </c>
      <c r="K2261">
        <f>ROW()</f>
        <v>2261</v>
      </c>
      <c r="L2261">
        <f>B2261/C2261</f>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s="2">
        <f t="shared" si="35"/>
        <v>86.425689103953971</v>
      </c>
      <c r="J2262">
        <f>VLOOKUP(A2262,'VXZ-IV'!A$1:C$4500,3,0)</f>
        <v>86.4</v>
      </c>
      <c r="K2262">
        <f>ROW()</f>
        <v>2262</v>
      </c>
      <c r="L2262">
        <f>B2262/C2262</f>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s="2">
        <f t="shared" si="35"/>
        <v>85.939115932165507</v>
      </c>
      <c r="J2263">
        <f>VLOOKUP(A2263,'VXZ-IV'!A$1:C$4500,3,0)</f>
        <v>85.92</v>
      </c>
      <c r="K2263">
        <f>ROW()</f>
        <v>2263</v>
      </c>
      <c r="L2263">
        <f>B2263/C2263</f>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s="2">
        <f t="shared" si="35"/>
        <v>86.199409505889392</v>
      </c>
      <c r="J2264">
        <f>VLOOKUP(A2264,'VXZ-IV'!A$1:C$4500,3,0)</f>
        <v>86.16</v>
      </c>
      <c r="K2264">
        <f>ROW()</f>
        <v>2264</v>
      </c>
      <c r="L2264">
        <f>B2264/C2264</f>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s="2">
        <f t="shared" si="35"/>
        <v>87.408722746144136</v>
      </c>
      <c r="J2265">
        <f>VLOOKUP(A2265,'VXZ-IV'!A$1:C$4500,3,0)</f>
        <v>87.36</v>
      </c>
      <c r="K2265">
        <f>ROW()</f>
        <v>2265</v>
      </c>
      <c r="L2265">
        <f>B2265/C2265</f>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s="2">
        <f t="shared" si="35"/>
        <v>87.644769596229352</v>
      </c>
      <c r="J2266">
        <f>VLOOKUP(A2266,'VXZ-IV'!A$1:C$4500,3,0)</f>
        <v>87.6</v>
      </c>
      <c r="K2266">
        <f>ROW()</f>
        <v>2266</v>
      </c>
      <c r="L2266">
        <f>B2266/C2266</f>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s="2">
        <f t="shared" si="35"/>
        <v>87.241183432135657</v>
      </c>
      <c r="J2267">
        <f>VLOOKUP(A2267,'VXZ-IV'!A$1:C$4500,3,0)</f>
        <v>87.2</v>
      </c>
      <c r="K2267">
        <f>ROW()</f>
        <v>2267</v>
      </c>
      <c r="L2267">
        <f>B2267/C2267</f>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s="2">
        <f t="shared" si="35"/>
        <v>87.395458211550476</v>
      </c>
      <c r="J2268">
        <f>VLOOKUP(A2268,'VXZ-IV'!A$1:C$4500,3,0)</f>
        <v>87.36</v>
      </c>
      <c r="K2268">
        <f>ROW()</f>
        <v>2268</v>
      </c>
      <c r="L2268">
        <f>B2268/C2268</f>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s="2">
        <f t="shared" si="35"/>
        <v>87.802430478383386</v>
      </c>
      <c r="J2269">
        <f>VLOOKUP(A2269,'VXZ-IV'!A$1:C$4500,3,0)</f>
        <v>87.76</v>
      </c>
      <c r="K2269">
        <f>ROW()</f>
        <v>2269</v>
      </c>
      <c r="L2269">
        <f>B2269/C2269</f>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s="2">
        <f t="shared" si="35"/>
        <v>86.024723793402771</v>
      </c>
      <c r="J2270">
        <f>VLOOKUP(A2270,'VXZ-IV'!A$1:C$4500,3,0)</f>
        <v>86</v>
      </c>
      <c r="K2270">
        <f>ROW()</f>
        <v>2270</v>
      </c>
      <c r="L2270">
        <f>B2270/C2270</f>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s="2">
        <f t="shared" si="35"/>
        <v>85.72021631331296</v>
      </c>
      <c r="J2271">
        <f>VLOOKUP(A2271,'VXZ-IV'!A$1:C$4500,3,0)</f>
        <v>85.68</v>
      </c>
      <c r="K2271">
        <f>ROW()</f>
        <v>2271</v>
      </c>
      <c r="L2271">
        <f>B2271/C2271</f>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s="2">
        <f t="shared" si="35"/>
        <v>85.957488268092149</v>
      </c>
      <c r="J2272">
        <f>VLOOKUP(A2272,'VXZ-IV'!A$1:C$4500,3,0)</f>
        <v>85.92</v>
      </c>
      <c r="K2272">
        <f>ROW()</f>
        <v>2272</v>
      </c>
      <c r="L2272">
        <f>B2272/C2272</f>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s="2">
        <f t="shared" si="35"/>
        <v>86.194389745838848</v>
      </c>
      <c r="J2273">
        <f>VLOOKUP(A2273,'VXZ-IV'!A$1:C$4500,3,0)</f>
        <v>86.16</v>
      </c>
      <c r="K2273">
        <f>ROW()</f>
        <v>2273</v>
      </c>
      <c r="L2273">
        <f>B2273/C2273</f>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s="2">
        <f t="shared" si="35"/>
        <v>87.169696713059551</v>
      </c>
      <c r="J2274">
        <f>VLOOKUP(A2274,'VXZ-IV'!A$1:C$4500,3,0)</f>
        <v>87.12</v>
      </c>
      <c r="K2274">
        <f>ROW()</f>
        <v>2274</v>
      </c>
      <c r="L2274">
        <f>B2274/C2274</f>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s="2">
        <f t="shared" si="35"/>
        <v>85.647510070951554</v>
      </c>
      <c r="J2275">
        <f>VLOOKUP(A2275,'VXZ-IV'!A$1:C$4500,3,0)</f>
        <v>85.6</v>
      </c>
      <c r="K2275">
        <f>ROW()</f>
        <v>2275</v>
      </c>
      <c r="L2275">
        <f>B2275/C2275</f>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s="2">
        <f t="shared" si="35"/>
        <v>86.321063869949185</v>
      </c>
      <c r="J2276">
        <f>VLOOKUP(A2276,'VXZ-IV'!A$1:C$4500,3,0)</f>
        <v>86.28</v>
      </c>
      <c r="K2276">
        <f>ROW()</f>
        <v>2276</v>
      </c>
      <c r="L2276">
        <f>B2276/C2276</f>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s="2">
        <f t="shared" si="35"/>
        <v>86.081864728196337</v>
      </c>
      <c r="J2277">
        <f>VLOOKUP(A2277,'VXZ-IV'!A$1:C$4500,3,0)</f>
        <v>86.04</v>
      </c>
      <c r="K2277">
        <f>ROW()</f>
        <v>2277</v>
      </c>
      <c r="L2277">
        <f>B2277/C2277</f>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s="2">
        <f t="shared" si="35"/>
        <v>86.408276126526488</v>
      </c>
      <c r="J2278">
        <f>VLOOKUP(A2278,'VXZ-IV'!A$1:C$4500,3,0)</f>
        <v>86.36</v>
      </c>
      <c r="K2278">
        <f>ROW()</f>
        <v>2278</v>
      </c>
      <c r="L2278">
        <f>B2278/C2278</f>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s="2">
        <f t="shared" si="35"/>
        <v>84.452579961514459</v>
      </c>
      <c r="J2279">
        <f>VLOOKUP(A2279,'VXZ-IV'!A$1:C$4500,3,0)</f>
        <v>84.4</v>
      </c>
      <c r="K2279">
        <f>ROW()</f>
        <v>2279</v>
      </c>
      <c r="L2279">
        <f>B2279/C2279</f>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s="2">
        <f t="shared" si="35"/>
        <v>83.688706522506138</v>
      </c>
      <c r="J2280">
        <f>VLOOKUP(A2280,'VXZ-IV'!A$1:C$4500,3,0)</f>
        <v>83.64</v>
      </c>
      <c r="K2280">
        <f>ROW()</f>
        <v>2280</v>
      </c>
      <c r="L2280">
        <f>B2280/C2280</f>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s="2">
        <f t="shared" si="35"/>
        <v>82.624450103727369</v>
      </c>
      <c r="J2281">
        <f>VLOOKUP(A2281,'VXZ-IV'!A$1:C$4500,3,0)</f>
        <v>82.6</v>
      </c>
      <c r="K2281">
        <f>ROW()</f>
        <v>2281</v>
      </c>
      <c r="L2281">
        <f>B2281/C2281</f>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s="2">
        <f t="shared" si="35"/>
        <v>82.214129495194172</v>
      </c>
      <c r="J2282">
        <f>VLOOKUP(A2282,'VXZ-IV'!A$1:C$4500,3,0)</f>
        <v>82.2</v>
      </c>
      <c r="K2282">
        <f>ROW()</f>
        <v>2282</v>
      </c>
      <c r="L2282">
        <f>B2282/C2282</f>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s="2">
        <f t="shared" si="35"/>
        <v>81.170510579606898</v>
      </c>
      <c r="J2283">
        <f>VLOOKUP(A2283,'VXZ-IV'!A$1:C$4500,3,0)</f>
        <v>81.12</v>
      </c>
      <c r="K2283">
        <f>ROW()</f>
        <v>2283</v>
      </c>
      <c r="L2283">
        <f>B2283/C2283</f>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s="2">
        <f t="shared" si="35"/>
        <v>86.416024390878292</v>
      </c>
      <c r="J2284">
        <f>VLOOKUP(A2284,'VXZ-IV'!A$1:C$4500,3,0)</f>
        <v>86.4</v>
      </c>
      <c r="K2284">
        <f>ROW()</f>
        <v>2284</v>
      </c>
      <c r="L2284">
        <f>B2284/C2284</f>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s="2">
        <f t="shared" si="35"/>
        <v>82.553093719624997</v>
      </c>
      <c r="J2285">
        <f>VLOOKUP(A2285,'VXZ-IV'!A$1:C$4500,3,0)</f>
        <v>82.52</v>
      </c>
      <c r="K2285">
        <f>ROW()</f>
        <v>2285</v>
      </c>
      <c r="L2285">
        <f>B2285/C2285</f>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s="2">
        <f t="shared" si="35"/>
        <v>83.873892744580274</v>
      </c>
      <c r="J2286">
        <f>VLOOKUP(A2286,'VXZ-IV'!A$1:C$4500,3,0)</f>
        <v>83.84</v>
      </c>
      <c r="K2286">
        <f>ROW()</f>
        <v>2286</v>
      </c>
      <c r="L2286">
        <f>B2286/C2286</f>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s="2">
        <f t="shared" si="35"/>
        <v>86.64832203738294</v>
      </c>
      <c r="J2287">
        <f>VLOOKUP(A2287,'VXZ-IV'!A$1:C$4500,3,0)</f>
        <v>86.6</v>
      </c>
      <c r="K2287">
        <f>ROW()</f>
        <v>2287</v>
      </c>
      <c r="L2287">
        <f>B2287/C2287</f>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s="2">
        <f t="shared" si="35"/>
        <v>87.155834556356837</v>
      </c>
      <c r="J2288">
        <f>VLOOKUP(A2288,'VXZ-IV'!A$1:C$4500,3,0)</f>
        <v>87.12</v>
      </c>
      <c r="K2288">
        <f>ROW()</f>
        <v>2288</v>
      </c>
      <c r="L2288">
        <f>B2288/C2288</f>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s="2">
        <f t="shared" si="35"/>
        <v>84.384629451500274</v>
      </c>
      <c r="J2289">
        <f>VLOOKUP(A2289,'VXZ-IV'!A$1:C$4500,3,0)</f>
        <v>84.36</v>
      </c>
      <c r="K2289">
        <f>ROW()</f>
        <v>2289</v>
      </c>
      <c r="L2289">
        <f>B2289/C2289</f>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s="2">
        <f t="shared" si="35"/>
        <v>81.319875402854734</v>
      </c>
      <c r="J2290">
        <f>VLOOKUP(A2290,'VXZ-IV'!A$1:C$4500,3,0)</f>
        <v>81.28</v>
      </c>
      <c r="K2290">
        <f>ROW()</f>
        <v>2290</v>
      </c>
      <c r="L2290">
        <f>B2290/C2290</f>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s="2">
        <f t="shared" si="35"/>
        <v>81.240601641125977</v>
      </c>
      <c r="J2291">
        <f>VLOOKUP(A2291,'VXZ-IV'!A$1:C$4500,3,0)</f>
        <v>81.2</v>
      </c>
      <c r="K2291">
        <f>ROW()</f>
        <v>2291</v>
      </c>
      <c r="L2291">
        <f>B2291/C2291</f>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s="2">
        <f t="shared" si="35"/>
        <v>81.297483987768572</v>
      </c>
      <c r="J2292">
        <f>VLOOKUP(A2292,'VXZ-IV'!A$1:C$4500,3,0)</f>
        <v>81.28</v>
      </c>
      <c r="K2292">
        <f>ROW()</f>
        <v>2292</v>
      </c>
      <c r="L2292">
        <f>B2292/C2292</f>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s="2">
        <f t="shared" si="35"/>
        <v>81.440769355931096</v>
      </c>
      <c r="J2293">
        <f>VLOOKUP(A2293,'VXZ-IV'!A$1:C$4500,3,0)</f>
        <v>81.400000000000006</v>
      </c>
      <c r="K2293">
        <f>ROW()</f>
        <v>2293</v>
      </c>
      <c r="L2293">
        <f>B2293/C2293</f>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s="2">
        <f t="shared" si="35"/>
        <v>80.94467404585248</v>
      </c>
      <c r="J2294">
        <f>VLOOKUP(A2294,'VXZ-IV'!A$1:C$4500,3,0)</f>
        <v>80.92</v>
      </c>
      <c r="K2294">
        <f>ROW()</f>
        <v>2294</v>
      </c>
      <c r="L2294">
        <f>B2294/C2294</f>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s="2">
        <f t="shared" si="35"/>
        <v>80.369711293611601</v>
      </c>
      <c r="J2295">
        <f>VLOOKUP(A2295,'VXZ-IV'!A$1:C$4500,3,0)</f>
        <v>80.319999999999993</v>
      </c>
      <c r="K2295">
        <f>ROW()</f>
        <v>2295</v>
      </c>
      <c r="L2295">
        <f>B2295/C2295</f>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s="2">
        <f t="shared" si="35"/>
        <v>82.045391429934753</v>
      </c>
      <c r="J2296">
        <f>VLOOKUP(A2296,'VXZ-IV'!A$1:C$4500,3,0)</f>
        <v>82</v>
      </c>
      <c r="K2296">
        <f>ROW()</f>
        <v>2296</v>
      </c>
      <c r="L2296">
        <f>B2296/C2296</f>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s="2">
        <f t="shared" si="35"/>
        <v>81.333105564755584</v>
      </c>
      <c r="J2297">
        <f>VLOOKUP(A2297,'VXZ-IV'!A$1:C$4500,3,0)</f>
        <v>81.28</v>
      </c>
      <c r="K2297">
        <f>ROW()</f>
        <v>2297</v>
      </c>
      <c r="L2297">
        <f>B2297/C2297</f>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s="2">
        <f t="shared" si="35"/>
        <v>80.409605960121851</v>
      </c>
      <c r="J2298">
        <f>VLOOKUP(A2298,'VXZ-IV'!A$1:C$4500,3,0)</f>
        <v>80.36</v>
      </c>
      <c r="K2298">
        <f>ROW()</f>
        <v>2298</v>
      </c>
      <c r="L2298">
        <f>B2298/C2298</f>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s="2">
        <f t="shared" si="35"/>
        <v>79.020065305040532</v>
      </c>
      <c r="J2299">
        <f>VLOOKUP(A2299,'VXZ-IV'!A$1:C$4500,3,0)</f>
        <v>79</v>
      </c>
      <c r="K2299">
        <f>ROW()</f>
        <v>2299</v>
      </c>
      <c r="L2299">
        <f>B2299/C2299</f>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s="2">
        <f t="shared" si="35"/>
        <v>78.490931074939382</v>
      </c>
      <c r="J2300">
        <f>VLOOKUP(A2300,'VXZ-IV'!A$1:C$4500,3,0)</f>
        <v>78.44</v>
      </c>
      <c r="K2300">
        <f>ROW()</f>
        <v>2300</v>
      </c>
      <c r="L2300">
        <f>B2300/C2300</f>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s="2">
        <f t="shared" si="35"/>
        <v>78.979081784977737</v>
      </c>
      <c r="J2301">
        <f>VLOOKUP(A2301,'VXZ-IV'!A$1:C$4500,3,0)</f>
        <v>78.959999999999994</v>
      </c>
      <c r="K2301">
        <f>ROW()</f>
        <v>2301</v>
      </c>
      <c r="L2301">
        <f>B2301/C2301</f>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s="2">
        <f t="shared" si="35"/>
        <v>79.901132364532188</v>
      </c>
      <c r="J2302">
        <f>VLOOKUP(A2302,'VXZ-IV'!A$1:C$4500,3,0)</f>
        <v>79.88</v>
      </c>
      <c r="K2302">
        <f>ROW()</f>
        <v>2302</v>
      </c>
      <c r="L2302">
        <f>B2302/C2302</f>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s="2">
        <f t="shared" si="35"/>
        <v>80.538078898907074</v>
      </c>
      <c r="J2303">
        <f>VLOOKUP(A2303,'VXZ-IV'!A$1:C$4500,3,0)</f>
        <v>80.52</v>
      </c>
      <c r="K2303">
        <f>ROW()</f>
        <v>2303</v>
      </c>
      <c r="L2303">
        <f>B2303/C2303</f>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s="2">
        <f t="shared" si="35"/>
        <v>80.969090272204411</v>
      </c>
      <c r="J2304">
        <f>VLOOKUP(A2304,'VXZ-IV'!A$1:C$4500,3,0)</f>
        <v>80.92</v>
      </c>
      <c r="K2304">
        <f>ROW()</f>
        <v>2304</v>
      </c>
      <c r="L2304">
        <f>B2304/C2304</f>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s="2">
        <f t="shared" si="35"/>
        <v>80.738445773882916</v>
      </c>
      <c r="J2305">
        <f>VLOOKUP(A2305,'VXZ-IV'!A$1:C$4500,3,0)</f>
        <v>80.72</v>
      </c>
      <c r="K2305">
        <f>ROW()</f>
        <v>2305</v>
      </c>
      <c r="L2305">
        <f>B2305/C2305</f>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s="2">
        <f t="shared" si="35"/>
        <v>81.239378777570508</v>
      </c>
      <c r="J2306">
        <f>VLOOKUP(A2306,'VXZ-IV'!A$1:C$4500,3,0)</f>
        <v>81.2</v>
      </c>
      <c r="K2306">
        <f>ROW()</f>
        <v>2306</v>
      </c>
      <c r="L2306">
        <f>B2306/C2306</f>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s="2">
        <f t="shared" si="35"/>
        <v>82.038054376928002</v>
      </c>
      <c r="J2307">
        <f>VLOOKUP(A2307,'VXZ-IV'!A$1:C$4500,3,0)</f>
        <v>82</v>
      </c>
      <c r="K2307">
        <f>ROW()</f>
        <v>2307</v>
      </c>
      <c r="L2307">
        <f>B2307/C2307</f>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s="2">
        <f t="shared" si="35"/>
        <v>81.276054760837866</v>
      </c>
      <c r="J2308">
        <f>VLOOKUP(A2308,'VXZ-IV'!A$1:C$4500,3,0)</f>
        <v>81.239999999999995</v>
      </c>
      <c r="K2308">
        <f>ROW()</f>
        <v>2308</v>
      </c>
      <c r="L2308">
        <f>B2308/C2308</f>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s="2">
        <f t="shared" si="35"/>
        <v>82.099427510486308</v>
      </c>
      <c r="J2309">
        <f>VLOOKUP(A2309,'VXZ-IV'!A$1:C$4500,3,0)</f>
        <v>82.08</v>
      </c>
      <c r="K2309">
        <f>ROW()</f>
        <v>2309</v>
      </c>
      <c r="L2309">
        <f>B2309/C2309</f>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s="2">
        <f t="shared" si="35"/>
        <v>83.377449508195113</v>
      </c>
      <c r="J2310">
        <f>VLOOKUP(A2310,'VXZ-IV'!A$1:C$4500,3,0)</f>
        <v>83.36</v>
      </c>
      <c r="K2310">
        <f>ROW()</f>
        <v>2310</v>
      </c>
      <c r="L2310">
        <f>B2310/C2310</f>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s="2">
        <f t="shared" si="35"/>
        <v>82.921151757512547</v>
      </c>
      <c r="J2311">
        <f>VLOOKUP(A2311,'VXZ-IV'!A$1:C$4500,3,0)</f>
        <v>82.88</v>
      </c>
      <c r="K2311">
        <f>ROW()</f>
        <v>2311</v>
      </c>
      <c r="L2311">
        <f>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s="2">
        <f t="shared" si="35"/>
        <v>83.671697007034496</v>
      </c>
      <c r="J2312">
        <f>VLOOKUP(A2312,'VXZ-IV'!A$1:C$4500,3,0)</f>
        <v>83.64</v>
      </c>
      <c r="K2312">
        <f>ROW()</f>
        <v>2312</v>
      </c>
      <c r="L2312">
        <f>B2312/C2312</f>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s="2">
        <f t="shared" ref="I2313:I2376" si="36">I2312*$F2313/$F2312*(1-I$1)^($A2313-$A2312)</f>
        <v>83.594197136638712</v>
      </c>
      <c r="J2313">
        <f>VLOOKUP(A2313,'VXZ-IV'!A$1:C$4500,3,0)</f>
        <v>83.56</v>
      </c>
      <c r="K2313">
        <f>ROW()</f>
        <v>2313</v>
      </c>
      <c r="L2313">
        <f>B2313/C2313</f>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s="2">
        <f t="shared" si="36"/>
        <v>82.982579329959677</v>
      </c>
      <c r="J2314">
        <f>VLOOKUP(A2314,'VXZ-IV'!A$1:C$4500,3,0)</f>
        <v>82.96</v>
      </c>
      <c r="K2314">
        <f>ROW()</f>
        <v>2314</v>
      </c>
      <c r="L2314">
        <f>B2314/C2314</f>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s="2">
        <f t="shared" si="36"/>
        <v>82.92112716704419</v>
      </c>
      <c r="J2315">
        <f>VLOOKUP(A2315,'VXZ-IV'!A$1:C$4500,3,0)</f>
        <v>82.88</v>
      </c>
      <c r="K2315">
        <f>ROW()</f>
        <v>2315</v>
      </c>
      <c r="L2315">
        <f>B2315/C2315</f>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s="2">
        <f t="shared" si="36"/>
        <v>83.220524357316734</v>
      </c>
      <c r="J2316">
        <f>VLOOKUP(A2316,'VXZ-IV'!A$1:C$4500,3,0)</f>
        <v>83.2</v>
      </c>
      <c r="K2316">
        <f>ROW()</f>
        <v>2316</v>
      </c>
      <c r="L2316">
        <f>B2316/C2316</f>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s="2">
        <f t="shared" si="36"/>
        <v>85.103726190021064</v>
      </c>
      <c r="J2317">
        <f>VLOOKUP(A2317,'VXZ-IV'!A$1:C$4500,3,0)</f>
        <v>85.08</v>
      </c>
      <c r="K2317">
        <f>ROW()</f>
        <v>2317</v>
      </c>
      <c r="L2317">
        <f>B2317/C2317</f>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s="2">
        <f t="shared" si="36"/>
        <v>85.378742273263967</v>
      </c>
      <c r="J2318">
        <f>VLOOKUP(A2318,'VXZ-IV'!A$1:C$4500,3,0)</f>
        <v>85.36</v>
      </c>
      <c r="K2318">
        <f>ROW()</f>
        <v>2318</v>
      </c>
      <c r="L2318">
        <f>B2318/C2318</f>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s="2">
        <f t="shared" si="36"/>
        <v>85.602074511713326</v>
      </c>
      <c r="J2319">
        <f>VLOOKUP(A2319,'VXZ-IV'!A$1:C$4500,3,0)</f>
        <v>85.56</v>
      </c>
      <c r="K2319">
        <f>ROW()</f>
        <v>2319</v>
      </c>
      <c r="L2319">
        <f>B2319/C2319</f>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s="2">
        <f t="shared" si="36"/>
        <v>86.768911461443096</v>
      </c>
      <c r="J2320">
        <f>VLOOKUP(A2320,'VXZ-IV'!A$1:C$4500,3,0)</f>
        <v>86.72</v>
      </c>
      <c r="K2320">
        <f>ROW()</f>
        <v>2320</v>
      </c>
      <c r="L2320">
        <f>B2320/C2320</f>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s="2">
        <f t="shared" si="36"/>
        <v>86.246115114972284</v>
      </c>
      <c r="J2321">
        <f>VLOOKUP(A2321,'VXZ-IV'!A$1:C$4500,3,0)</f>
        <v>86.2</v>
      </c>
      <c r="K2321">
        <f>ROW()</f>
        <v>2321</v>
      </c>
      <c r="L2321">
        <f>B2321/C2321</f>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s="2">
        <f t="shared" si="36"/>
        <v>85.507021892738123</v>
      </c>
      <c r="J2322">
        <f>VLOOKUP(A2322,'VXZ-IV'!A$1:C$4500,3,0)</f>
        <v>85.48</v>
      </c>
      <c r="K2322">
        <f>ROW()</f>
        <v>2322</v>
      </c>
      <c r="L2322">
        <f>B2322/C2322</f>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s="2">
        <f t="shared" si="36"/>
        <v>84.378927733973001</v>
      </c>
      <c r="J2323">
        <f>VLOOKUP(A2323,'VXZ-IV'!A$1:C$4500,3,0)</f>
        <v>84.36</v>
      </c>
      <c r="K2323">
        <f>ROW()</f>
        <v>2323</v>
      </c>
      <c r="L2323">
        <f>B2323/C2323</f>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s="2">
        <f t="shared" si="36"/>
        <v>86.839217725542881</v>
      </c>
      <c r="J2324">
        <f>VLOOKUP(A2324,'VXZ-IV'!A$1:C$4500,3,0)</f>
        <v>86.8</v>
      </c>
      <c r="K2324">
        <f>ROW()</f>
        <v>2324</v>
      </c>
      <c r="L2324">
        <f>B2324/C2324</f>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s="2">
        <f t="shared" si="36"/>
        <v>89.320845007780505</v>
      </c>
      <c r="J2325">
        <f>VLOOKUP(A2325,'VXZ-IV'!A$1:C$4500,3,0)</f>
        <v>89.28</v>
      </c>
      <c r="K2325">
        <f>ROW()</f>
        <v>2325</v>
      </c>
      <c r="L2325">
        <f>B2325/C2325</f>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s="2">
        <f t="shared" si="36"/>
        <v>87.602856555815961</v>
      </c>
      <c r="J2326">
        <f>VLOOKUP(A2326,'VXZ-IV'!A$1:C$4500,3,0)</f>
        <v>87.56</v>
      </c>
      <c r="K2326">
        <f>ROW()</f>
        <v>2326</v>
      </c>
      <c r="L2326">
        <f>B2326/C2326</f>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s="2">
        <f t="shared" si="36"/>
        <v>89.750833748359483</v>
      </c>
      <c r="J2327">
        <f>VLOOKUP(A2327,'VXZ-IV'!A$1:C$4500,3,0)</f>
        <v>89.72</v>
      </c>
      <c r="K2327">
        <f>ROW()</f>
        <v>2327</v>
      </c>
      <c r="L2327">
        <f>B2327/C2327</f>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s="2">
        <f t="shared" si="36"/>
        <v>88.827361284621986</v>
      </c>
      <c r="J2328">
        <f>VLOOKUP(A2328,'VXZ-IV'!A$1:C$4500,3,0)</f>
        <v>88.8</v>
      </c>
      <c r="K2328">
        <f>ROW()</f>
        <v>2328</v>
      </c>
      <c r="L2328">
        <f>B2328/C2328</f>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s="2">
        <f t="shared" si="36"/>
        <v>88.66867191354379</v>
      </c>
      <c r="J2329">
        <f>VLOOKUP(A2329,'VXZ-IV'!A$1:C$4500,3,0)</f>
        <v>88.64</v>
      </c>
      <c r="K2329">
        <f>ROW()</f>
        <v>2329</v>
      </c>
      <c r="L2329">
        <f>B2329/C2329</f>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s="2">
        <f t="shared" si="36"/>
        <v>88.740949621481434</v>
      </c>
      <c r="J2330">
        <f>VLOOKUP(A2330,'VXZ-IV'!A$1:C$4500,3,0)</f>
        <v>88.72</v>
      </c>
      <c r="K2330">
        <f>ROW()</f>
        <v>2330</v>
      </c>
      <c r="L2330">
        <f>B2330/C2330</f>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s="2">
        <f t="shared" si="36"/>
        <v>91.981381385954748</v>
      </c>
      <c r="J2331">
        <f>VLOOKUP(A2331,'VXZ-IV'!A$1:C$4500,3,0)</f>
        <v>91.96</v>
      </c>
      <c r="K2331">
        <f>ROW()</f>
        <v>2331</v>
      </c>
      <c r="L2331">
        <f>B2331/C2331</f>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s="2">
        <f t="shared" si="36"/>
        <v>91.698259378686714</v>
      </c>
      <c r="J2332">
        <f>VLOOKUP(A2332,'VXZ-IV'!A$1:C$4500,3,0)</f>
        <v>91.68</v>
      </c>
      <c r="K2332">
        <f>ROW()</f>
        <v>2332</v>
      </c>
      <c r="L2332">
        <f>B2332/C2332</f>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s="2">
        <f t="shared" si="36"/>
        <v>94.373921309634099</v>
      </c>
      <c r="J2333">
        <f>VLOOKUP(A2333,'VXZ-IV'!A$1:C$4500,3,0)</f>
        <v>94.32</v>
      </c>
      <c r="K2333">
        <f>ROW()</f>
        <v>2333</v>
      </c>
      <c r="L2333">
        <f>B2333/C2333</f>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s="2">
        <f t="shared" si="36"/>
        <v>94.048498212908484</v>
      </c>
      <c r="J2334">
        <f>VLOOKUP(A2334,'VXZ-IV'!A$1:C$4500,3,0)</f>
        <v>94</v>
      </c>
      <c r="K2334">
        <f>ROW()</f>
        <v>2334</v>
      </c>
      <c r="L2334">
        <f>B2334/C2334</f>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s="2">
        <f t="shared" si="36"/>
        <v>94.085268525861906</v>
      </c>
      <c r="J2335">
        <f>VLOOKUP(A2335,'VXZ-IV'!A$1:C$4500,3,0)</f>
        <v>94.04</v>
      </c>
      <c r="K2335">
        <f>ROW()</f>
        <v>2335</v>
      </c>
      <c r="L2335">
        <f>B2335/C2335</f>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s="2">
        <f t="shared" si="36"/>
        <v>92.555509169835901</v>
      </c>
      <c r="J2336">
        <f>VLOOKUP(A2336,'VXZ-IV'!A$1:C$4500,3,0)</f>
        <v>92.52</v>
      </c>
      <c r="K2336">
        <f>ROW()</f>
        <v>2336</v>
      </c>
      <c r="L2336">
        <f>B2336/C2336</f>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s="2">
        <f t="shared" si="36"/>
        <v>92.285498483533118</v>
      </c>
      <c r="J2337">
        <f>VLOOKUP(A2337,'VXZ-IV'!A$1:C$4500,3,0)</f>
        <v>92.24</v>
      </c>
      <c r="K2337">
        <f>ROW()</f>
        <v>2337</v>
      </c>
      <c r="L2337">
        <f>B2337/C2337</f>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s="2">
        <f t="shared" si="36"/>
        <v>90.793900200234503</v>
      </c>
      <c r="J2338">
        <f>VLOOKUP(A2338,'VXZ-IV'!A$1:C$4500,3,0)</f>
        <v>90.76</v>
      </c>
      <c r="K2338">
        <f>ROW()</f>
        <v>2338</v>
      </c>
      <c r="L2338">
        <f>B2338/C2338</f>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s="2">
        <f t="shared" si="36"/>
        <v>91.48898205883151</v>
      </c>
      <c r="J2339">
        <f>VLOOKUP(A2339,'VXZ-IV'!A$1:C$4500,3,0)</f>
        <v>91.44</v>
      </c>
      <c r="K2339">
        <f>ROW()</f>
        <v>2339</v>
      </c>
      <c r="L2339">
        <f>B2339/C2339</f>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s="2">
        <f t="shared" si="36"/>
        <v>91.16195344050179</v>
      </c>
      <c r="J2340">
        <f>VLOOKUP(A2340,'VXZ-IV'!A$1:C$4500,3,0)</f>
        <v>91.12</v>
      </c>
      <c r="K2340">
        <f>ROW()</f>
        <v>2340</v>
      </c>
      <c r="L2340">
        <f>B2340/C2340</f>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s="2">
        <f t="shared" si="36"/>
        <v>89.261218960103378</v>
      </c>
      <c r="J2341">
        <f>VLOOKUP(A2341,'VXZ-IV'!A$1:C$4500,3,0)</f>
        <v>89.24</v>
      </c>
      <c r="K2341">
        <f>ROW()</f>
        <v>2341</v>
      </c>
      <c r="L2341">
        <f>B2341/C2341</f>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s="2">
        <f t="shared" si="36"/>
        <v>86.196862444035617</v>
      </c>
      <c r="J2342">
        <f>VLOOKUP(A2342,'VXZ-IV'!A$1:C$4500,3,0)</f>
        <v>86.16</v>
      </c>
      <c r="K2342">
        <f>ROW()</f>
        <v>2342</v>
      </c>
      <c r="L2342">
        <f>B2342/C2342</f>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s="2">
        <f t="shared" si="36"/>
        <v>85.463356627658968</v>
      </c>
      <c r="J2343">
        <f>VLOOKUP(A2343,'VXZ-IV'!A$1:C$4500,3,0)</f>
        <v>85.44</v>
      </c>
      <c r="K2343">
        <f>ROW()</f>
        <v>2343</v>
      </c>
      <c r="L2343">
        <f>B2343/C2343</f>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s="2">
        <f t="shared" si="36"/>
        <v>84.000835507682936</v>
      </c>
      <c r="J2344">
        <f>VLOOKUP(A2344,'VXZ-IV'!A$1:C$4500,3,0)</f>
        <v>83.96</v>
      </c>
      <c r="K2344">
        <f>ROW()</f>
        <v>2344</v>
      </c>
      <c r="L2344">
        <f>B2344/C2344</f>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s="2">
        <f t="shared" si="36"/>
        <v>82.817099576564985</v>
      </c>
      <c r="J2345">
        <f>VLOOKUP(A2345,'VXZ-IV'!A$1:C$4500,3,0)</f>
        <v>82.8</v>
      </c>
      <c r="K2345">
        <f>ROW()</f>
        <v>2345</v>
      </c>
      <c r="L2345">
        <f>B2345/C2345</f>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s="2">
        <f t="shared" si="36"/>
        <v>83.336087983558912</v>
      </c>
      <c r="J2346">
        <f>VLOOKUP(A2346,'VXZ-IV'!A$1:C$4500,3,0)</f>
        <v>83.32</v>
      </c>
      <c r="K2346">
        <f>ROW()</f>
        <v>2346</v>
      </c>
      <c r="L2346">
        <f>B2346/C2346</f>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s="2">
        <f t="shared" si="36"/>
        <v>81.820086678648039</v>
      </c>
      <c r="J2347">
        <f>VLOOKUP(A2347,'VXZ-IV'!A$1:C$4500,3,0)</f>
        <v>81.8</v>
      </c>
      <c r="K2347">
        <f>ROW()</f>
        <v>2347</v>
      </c>
      <c r="L2347">
        <f>B2347/C2347</f>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s="2">
        <f t="shared" si="36"/>
        <v>84.432846354034268</v>
      </c>
      <c r="J2348">
        <f>VLOOKUP(A2348,'VXZ-IV'!A$1:C$4500,3,0)</f>
        <v>84.4</v>
      </c>
      <c r="K2348">
        <f>ROW()</f>
        <v>2348</v>
      </c>
      <c r="L2348">
        <f>B2348/C2348</f>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s="2">
        <f t="shared" si="36"/>
        <v>82.620622143386328</v>
      </c>
      <c r="J2349">
        <f>VLOOKUP(A2349,'VXZ-IV'!A$1:C$4500,3,0)</f>
        <v>82.6</v>
      </c>
      <c r="K2349">
        <f>ROW()</f>
        <v>2349</v>
      </c>
      <c r="L2349">
        <f>B2349/C2349</f>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s="2">
        <f t="shared" si="36"/>
        <v>82.257084325406737</v>
      </c>
      <c r="J2350">
        <f>VLOOKUP(A2350,'VXZ-IV'!A$1:C$4500,3,0)</f>
        <v>82.24</v>
      </c>
      <c r="K2350">
        <f>ROW()</f>
        <v>2350</v>
      </c>
      <c r="L2350">
        <f>B2350/C2350</f>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s="2">
        <f t="shared" si="36"/>
        <v>81.833323144919675</v>
      </c>
      <c r="J2351">
        <f>VLOOKUP(A2351,'VXZ-IV'!A$1:C$4500,3,0)</f>
        <v>81.8</v>
      </c>
      <c r="K2351">
        <f>ROW()</f>
        <v>2351</v>
      </c>
      <c r="L2351">
        <f>B2351/C2351</f>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s="2">
        <f t="shared" si="36"/>
        <v>80.979270051484804</v>
      </c>
      <c r="J2352">
        <f>VLOOKUP(A2352,'VXZ-IV'!A$1:C$4500,3,0)</f>
        <v>80.959999999999994</v>
      </c>
      <c r="K2352">
        <f>ROW()</f>
        <v>2352</v>
      </c>
      <c r="L2352">
        <f>B2352/C2352</f>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s="2">
        <f t="shared" si="36"/>
        <v>80.450054603337293</v>
      </c>
      <c r="J2353">
        <f>VLOOKUP(A2353,'VXZ-IV'!A$1:C$4500,3,0)</f>
        <v>80.400000000000006</v>
      </c>
      <c r="K2353">
        <f>ROW()</f>
        <v>2353</v>
      </c>
      <c r="L2353">
        <f>B2353/C2353</f>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s="2">
        <f t="shared" si="36"/>
        <v>80.520117793513805</v>
      </c>
      <c r="J2354">
        <f>VLOOKUP(A2354,'VXZ-IV'!A$1:C$4500,3,0)</f>
        <v>80.48</v>
      </c>
      <c r="K2354">
        <f>ROW()</f>
        <v>2354</v>
      </c>
      <c r="L2354">
        <f>B2354/C2354</f>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s="2">
        <f t="shared" si="36"/>
        <v>79.546822405349289</v>
      </c>
      <c r="J2355">
        <f>VLOOKUP(A2355,'VXZ-IV'!A$1:C$4500,3,0)</f>
        <v>79.52</v>
      </c>
      <c r="K2355">
        <f>ROW()</f>
        <v>2355</v>
      </c>
      <c r="L2355">
        <f>B2355/C2355</f>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s="2">
        <f t="shared" si="36"/>
        <v>79.114458591129022</v>
      </c>
      <c r="J2356">
        <f>VLOOKUP(A2356,'VXZ-IV'!A$1:C$4500,3,0)</f>
        <v>79.08</v>
      </c>
      <c r="K2356">
        <f>ROW()</f>
        <v>2356</v>
      </c>
      <c r="L2356">
        <f>B2356/C2356</f>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s="2">
        <f t="shared" si="36"/>
        <v>79.085977960481998</v>
      </c>
      <c r="J2357">
        <f>VLOOKUP(A2357,'VXZ-IV'!A$1:C$4500,3,0)</f>
        <v>79.040000000000006</v>
      </c>
      <c r="K2357">
        <f>ROW()</f>
        <v>2357</v>
      </c>
      <c r="L2357">
        <f>B2357/C2357</f>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s="2">
        <f t="shared" si="36"/>
        <v>78.342866061644571</v>
      </c>
      <c r="J2358">
        <f>VLOOKUP(A2358,'VXZ-IV'!A$1:C$4500,3,0)</f>
        <v>78.319999999999993</v>
      </c>
      <c r="K2358">
        <f>ROW()</f>
        <v>2358</v>
      </c>
      <c r="L2358">
        <f>B2358/C2358</f>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s="2">
        <f t="shared" si="36"/>
        <v>76.8690852319816</v>
      </c>
      <c r="J2359">
        <f>VLOOKUP(A2359,'VXZ-IV'!A$1:C$4500,3,0)</f>
        <v>76.84</v>
      </c>
      <c r="K2359">
        <f>ROW()</f>
        <v>2359</v>
      </c>
      <c r="L2359">
        <f>B2359/C2359</f>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s="2">
        <f t="shared" si="36"/>
        <v>75.757014569928359</v>
      </c>
      <c r="J2360">
        <f>VLOOKUP(A2360,'VXZ-IV'!A$1:C$4500,3,0)</f>
        <v>75.72</v>
      </c>
      <c r="K2360">
        <f>ROW()</f>
        <v>2360</v>
      </c>
      <c r="L2360">
        <f>B2360/C2360</f>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s="2">
        <f t="shared" si="36"/>
        <v>74.578184876572223</v>
      </c>
      <c r="J2361">
        <f>VLOOKUP(A2361,'VXZ-IV'!A$1:C$4500,3,0)</f>
        <v>74.56</v>
      </c>
      <c r="K2361">
        <f>ROW()</f>
        <v>2361</v>
      </c>
      <c r="L2361">
        <f>B2361/C2361</f>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s="2">
        <f t="shared" si="36"/>
        <v>73.756243865506519</v>
      </c>
      <c r="J2362">
        <f>VLOOKUP(A2362,'VXZ-IV'!A$1:C$4500,3,0)</f>
        <v>73.72</v>
      </c>
      <c r="K2362">
        <f>ROW()</f>
        <v>2362</v>
      </c>
      <c r="L2362">
        <f>B2362/C2362</f>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s="2">
        <f t="shared" si="36"/>
        <v>75.206324370899921</v>
      </c>
      <c r="J2363">
        <f>VLOOKUP(A2363,'VXZ-IV'!A$1:C$4500,3,0)</f>
        <v>75.16</v>
      </c>
      <c r="K2363">
        <f>ROW()</f>
        <v>2363</v>
      </c>
      <c r="L2363">
        <f>B2363/C2363</f>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s="2">
        <f t="shared" si="36"/>
        <v>75.332224188521494</v>
      </c>
      <c r="J2364">
        <f>VLOOKUP(A2364,'VXZ-IV'!A$1:C$4500,3,0)</f>
        <v>75.319999999999993</v>
      </c>
      <c r="K2364">
        <f>ROW()</f>
        <v>2364</v>
      </c>
      <c r="L2364">
        <f>B2364/C2364</f>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s="2">
        <f t="shared" si="36"/>
        <v>74.834726888390165</v>
      </c>
      <c r="J2365">
        <f>VLOOKUP(A2365,'VXZ-IV'!A$1:C$4500,3,0)</f>
        <v>74.8</v>
      </c>
      <c r="K2365">
        <f>ROW()</f>
        <v>2365</v>
      </c>
      <c r="L2365">
        <f>B2365/C2365</f>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s="2">
        <f t="shared" si="36"/>
        <v>75.704255350408303</v>
      </c>
      <c r="J2366">
        <f>VLOOKUP(A2366,'VXZ-IV'!A$1:C$4500,3,0)</f>
        <v>75.680000000000007</v>
      </c>
      <c r="K2366">
        <f>ROW()</f>
        <v>2366</v>
      </c>
      <c r="L2366">
        <f>B2366/C2366</f>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s="2">
        <f t="shared" si="36"/>
        <v>75.577505597024512</v>
      </c>
      <c r="J2367">
        <f>VLOOKUP(A2367,'VXZ-IV'!A$1:C$4500,3,0)</f>
        <v>75.56</v>
      </c>
      <c r="K2367">
        <f>ROW()</f>
        <v>2367</v>
      </c>
      <c r="L2367">
        <f>B2367/C2367</f>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s="2">
        <f t="shared" si="36"/>
        <v>76.334646055362697</v>
      </c>
      <c r="J2368">
        <f>VLOOKUP(A2368,'VXZ-IV'!A$1:C$4500,3,0)</f>
        <v>76.319999999999993</v>
      </c>
      <c r="K2368">
        <f>ROW()</f>
        <v>2368</v>
      </c>
      <c r="L2368">
        <f>B2368/C2368</f>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s="2">
        <f t="shared" si="36"/>
        <v>77.24849838448948</v>
      </c>
      <c r="J2369">
        <f>VLOOKUP(A2369,'VXZ-IV'!A$1:C$4500,3,0)</f>
        <v>77.2</v>
      </c>
      <c r="K2369">
        <f>ROW()</f>
        <v>2369</v>
      </c>
      <c r="L2369">
        <f>B2369/C2369</f>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s="2">
        <f t="shared" si="36"/>
        <v>79.005142656583686</v>
      </c>
      <c r="J2370">
        <f>VLOOKUP(A2370,'VXZ-IV'!A$1:C$4500,3,0)</f>
        <v>78.959999999999994</v>
      </c>
      <c r="K2370">
        <f>ROW()</f>
        <v>2370</v>
      </c>
      <c r="L2370">
        <f>B2370/C2370</f>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s="2">
        <f t="shared" si="36"/>
        <v>78.432943261184519</v>
      </c>
      <c r="J2371">
        <f>VLOOKUP(A2371,'VXZ-IV'!A$1:C$4500,3,0)</f>
        <v>78.400000000000006</v>
      </c>
      <c r="K2371">
        <f>ROW()</f>
        <v>2371</v>
      </c>
      <c r="L2371">
        <f>B2371/C2371</f>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s="2">
        <f t="shared" si="36"/>
        <v>79.204792502874412</v>
      </c>
      <c r="J2372">
        <f>VLOOKUP(A2372,'VXZ-IV'!A$1:C$4500,3,0)</f>
        <v>79.16</v>
      </c>
      <c r="K2372">
        <f>ROW()</f>
        <v>2372</v>
      </c>
      <c r="L2372">
        <f>B2372/C2372</f>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s="2">
        <f t="shared" si="36"/>
        <v>78.084869440971161</v>
      </c>
      <c r="J2373">
        <f>VLOOKUP(A2373,'VXZ-IV'!A$1:C$4500,3,0)</f>
        <v>78.040000000000006</v>
      </c>
      <c r="K2373">
        <f>ROW()</f>
        <v>2373</v>
      </c>
      <c r="L2373">
        <f>B2373/C2373</f>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s="2">
        <f t="shared" si="36"/>
        <v>78.153034052860235</v>
      </c>
      <c r="J2374">
        <f>VLOOKUP(A2374,'VXZ-IV'!A$1:C$4500,3,0)</f>
        <v>78.12</v>
      </c>
      <c r="K2374">
        <f>ROW()</f>
        <v>2374</v>
      </c>
      <c r="L2374">
        <f>B2374/C2374</f>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s="2">
        <f t="shared" si="36"/>
        <v>75.849545981044884</v>
      </c>
      <c r="J2375">
        <f>VLOOKUP(A2375,'VXZ-IV'!A$1:C$4500,3,0)</f>
        <v>75.8</v>
      </c>
      <c r="K2375">
        <f>ROW()</f>
        <v>2375</v>
      </c>
      <c r="L2375">
        <f>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s="2">
        <f t="shared" si="36"/>
        <v>75.436670132929194</v>
      </c>
      <c r="J2376">
        <f>VLOOKUP(A2376,'VXZ-IV'!A$1:C$4500,3,0)</f>
        <v>75.400000000000006</v>
      </c>
      <c r="K2376">
        <f>ROW()</f>
        <v>2376</v>
      </c>
      <c r="L2376">
        <f>B2376/C2376</f>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s="2">
        <f t="shared" ref="I2377:I2440" si="37">I2376*$F2377/$F2376*(1-I$1)^($A2377-$A2376)</f>
        <v>76.952263971310913</v>
      </c>
      <c r="J2377">
        <f>VLOOKUP(A2377,'VXZ-IV'!A$1:C$4500,3,0)</f>
        <v>76.92</v>
      </c>
      <c r="K2377">
        <f>ROW()</f>
        <v>2377</v>
      </c>
      <c r="L2377">
        <f>B2377/C2377</f>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s="2">
        <f t="shared" si="37"/>
        <v>80.854331617533248</v>
      </c>
      <c r="J2378">
        <f>VLOOKUP(A2378,'VXZ-IV'!A$1:C$4500,3,0)</f>
        <v>80.84</v>
      </c>
      <c r="K2378">
        <f>ROW()</f>
        <v>2378</v>
      </c>
      <c r="L2378">
        <f>B2378/C2378</f>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s="2">
        <f t="shared" si="37"/>
        <v>80.888980230569047</v>
      </c>
      <c r="J2379">
        <f>VLOOKUP(A2379,'VXZ-IV'!A$1:C$4500,3,0)</f>
        <v>80.84</v>
      </c>
      <c r="K2379">
        <f>ROW()</f>
        <v>2379</v>
      </c>
      <c r="L2379">
        <f>B2379/C2379</f>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s="2">
        <f t="shared" si="37"/>
        <v>81.372370229854582</v>
      </c>
      <c r="J2380">
        <f>VLOOKUP(A2380,'VXZ-IV'!A$1:C$4500,3,0)</f>
        <v>81.319999999999993</v>
      </c>
      <c r="K2380">
        <f>ROW()</f>
        <v>2380</v>
      </c>
      <c r="L2380">
        <f>B2380/C2380</f>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s="2">
        <f t="shared" si="37"/>
        <v>81.829553895870262</v>
      </c>
      <c r="J2381">
        <f>VLOOKUP(A2381,'VXZ-IV'!A$1:C$4500,3,0)</f>
        <v>81.8</v>
      </c>
      <c r="K2381">
        <f>ROW()</f>
        <v>2381</v>
      </c>
      <c r="L2381">
        <f>B2381/C2381</f>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s="2">
        <f t="shared" si="37"/>
        <v>80.024623471182366</v>
      </c>
      <c r="J2382">
        <f>VLOOKUP(A2382,'VXZ-IV'!A$1:C$4500,3,0)</f>
        <v>80</v>
      </c>
      <c r="K2382">
        <f>ROW()</f>
        <v>2382</v>
      </c>
      <c r="L2382">
        <f>B2382/C2382</f>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s="2">
        <f t="shared" si="37"/>
        <v>79.572207421136355</v>
      </c>
      <c r="J2383">
        <f>VLOOKUP(A2383,'VXZ-IV'!A$1:C$4500,3,0)</f>
        <v>79.52</v>
      </c>
      <c r="K2383">
        <f>ROW()</f>
        <v>2383</v>
      </c>
      <c r="L2383">
        <f>B2383/C2383</f>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s="2">
        <f t="shared" si="37"/>
        <v>79.570335252828613</v>
      </c>
      <c r="J2384">
        <f>VLOOKUP(A2384,'VXZ-IV'!A$1:C$4500,3,0)</f>
        <v>79.52</v>
      </c>
      <c r="K2384">
        <f>ROW()</f>
        <v>2384</v>
      </c>
      <c r="L2384">
        <f>B2384/C2384</f>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s="2">
        <f t="shared" si="37"/>
        <v>79.912627025028229</v>
      </c>
      <c r="J2385">
        <f>VLOOKUP(A2385,'VXZ-IV'!A$1:C$4500,3,0)</f>
        <v>79.88</v>
      </c>
      <c r="K2385">
        <f>ROW()</f>
        <v>2385</v>
      </c>
      <c r="L2385">
        <f>B2385/C2385</f>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s="2">
        <f t="shared" si="37"/>
        <v>77.7509617577239</v>
      </c>
      <c r="J2386">
        <f>VLOOKUP(A2386,'VXZ-IV'!A$1:C$4500,3,0)</f>
        <v>77.72</v>
      </c>
      <c r="K2386">
        <f>ROW()</f>
        <v>2386</v>
      </c>
      <c r="L2386">
        <f>B2386/C2386</f>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s="2">
        <f t="shared" si="37"/>
        <v>76.358469627905109</v>
      </c>
      <c r="J2387">
        <f>VLOOKUP(A2387,'VXZ-IV'!A$1:C$4500,3,0)</f>
        <v>76.319999999999993</v>
      </c>
      <c r="K2387">
        <f>ROW()</f>
        <v>2387</v>
      </c>
      <c r="L2387">
        <f>B2387/C2387</f>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s="2">
        <f t="shared" si="37"/>
        <v>75.018889010542239</v>
      </c>
      <c r="J2388">
        <f>VLOOKUP(A2388,'VXZ-IV'!A$1:C$4500,3,0)</f>
        <v>75</v>
      </c>
      <c r="K2388">
        <f>ROW()</f>
        <v>2388</v>
      </c>
      <c r="L2388">
        <f>B2388/C2388</f>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s="2">
        <f t="shared" si="37"/>
        <v>75.236649155193348</v>
      </c>
      <c r="J2389">
        <f>VLOOKUP(A2389,'VXZ-IV'!A$1:C$4500,3,0)</f>
        <v>75.2</v>
      </c>
      <c r="K2389">
        <f>ROW()</f>
        <v>2389</v>
      </c>
      <c r="L2389">
        <f>B2389/C2389</f>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s="2">
        <f t="shared" si="37"/>
        <v>75.224076222359386</v>
      </c>
      <c r="J2390">
        <f>VLOOKUP(A2390,'VXZ-IV'!A$1:C$4500,3,0)</f>
        <v>75.2</v>
      </c>
      <c r="K2390">
        <f>ROW()</f>
        <v>2390</v>
      </c>
      <c r="L2390">
        <f>B2390/C2390</f>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s="2">
        <f t="shared" si="37"/>
        <v>74.332967594226048</v>
      </c>
      <c r="J2391">
        <f>VLOOKUP(A2391,'VXZ-IV'!A$1:C$4500,3,0)</f>
        <v>74.319999999999993</v>
      </c>
      <c r="K2391">
        <f>ROW()</f>
        <v>2391</v>
      </c>
      <c r="L2391">
        <f>B2391/C2391</f>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s="2">
        <f t="shared" si="37"/>
        <v>73.790697229528234</v>
      </c>
      <c r="J2392">
        <f>VLOOKUP(A2392,'VXZ-IV'!A$1:C$4500,3,0)</f>
        <v>73.760000000000005</v>
      </c>
      <c r="K2392">
        <f>ROW()</f>
        <v>2392</v>
      </c>
      <c r="L2392">
        <f>B2392/C2392</f>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s="2">
        <f t="shared" si="37"/>
        <v>72.159719528917961</v>
      </c>
      <c r="J2393">
        <f>VLOOKUP(A2393,'VXZ-IV'!A$1:C$4500,3,0)</f>
        <v>72.12</v>
      </c>
      <c r="K2393">
        <f>ROW()</f>
        <v>2393</v>
      </c>
      <c r="L2393">
        <f>B2393/C2393</f>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s="2">
        <f t="shared" si="37"/>
        <v>72.357961022982934</v>
      </c>
      <c r="J2394">
        <f>VLOOKUP(A2394,'VXZ-IV'!A$1:C$4500,3,0)</f>
        <v>72.319999999999993</v>
      </c>
      <c r="K2394">
        <f>ROW()</f>
        <v>2394</v>
      </c>
      <c r="L2394">
        <f>B2394/C2394</f>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s="2">
        <f t="shared" si="37"/>
        <v>74.333017350767932</v>
      </c>
      <c r="J2395">
        <f>VLOOKUP(A2395,'VXZ-IV'!A$1:C$4500,3,0)</f>
        <v>74.319999999999993</v>
      </c>
      <c r="K2395">
        <f>ROW()</f>
        <v>2395</v>
      </c>
      <c r="L2395">
        <f>B2395/C2395</f>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s="2">
        <f t="shared" si="37"/>
        <v>74.936048437559919</v>
      </c>
      <c r="J2396">
        <f>VLOOKUP(A2396,'VXZ-IV'!A$1:C$4500,3,0)</f>
        <v>74.92</v>
      </c>
      <c r="K2396">
        <f>ROW()</f>
        <v>2396</v>
      </c>
      <c r="L2396">
        <f>B2396/C2396</f>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s="2">
        <f t="shared" si="37"/>
        <v>74.475214142898139</v>
      </c>
      <c r="J2397">
        <f>VLOOKUP(A2397,'VXZ-IV'!A$1:C$4500,3,0)</f>
        <v>74.44</v>
      </c>
      <c r="K2397">
        <f>ROW()</f>
        <v>2397</v>
      </c>
      <c r="L2397">
        <f>B2397/C2397</f>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s="2">
        <f t="shared" si="37"/>
        <v>74.59141791028928</v>
      </c>
      <c r="J2398">
        <f>VLOOKUP(A2398,'VXZ-IV'!A$1:C$4500,3,0)</f>
        <v>74.56</v>
      </c>
      <c r="K2398">
        <f>ROW()</f>
        <v>2398</v>
      </c>
      <c r="L2398">
        <f>B2398/C2398</f>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s="2">
        <f t="shared" si="37"/>
        <v>73.600057416616977</v>
      </c>
      <c r="J2399">
        <f>VLOOKUP(A2399,'VXZ-IV'!A$1:C$4500,3,0)</f>
        <v>73.56</v>
      </c>
      <c r="K2399">
        <f>ROW()</f>
        <v>2399</v>
      </c>
      <c r="L2399">
        <f>B2399/C2399</f>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s="2">
        <f t="shared" si="37"/>
        <v>74.401615286595629</v>
      </c>
      <c r="J2400">
        <f>VLOOKUP(A2400,'VXZ-IV'!A$1:C$4500,3,0)</f>
        <v>74.36</v>
      </c>
      <c r="K2400">
        <f>ROW()</f>
        <v>2400</v>
      </c>
      <c r="L2400">
        <f>B2400/C2400</f>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s="2">
        <f t="shared" si="37"/>
        <v>75.64496787004272</v>
      </c>
      <c r="J2401">
        <f>VLOOKUP(A2401,'VXZ-IV'!A$1:C$4500,3,0)</f>
        <v>75.599999999999994</v>
      </c>
      <c r="K2401">
        <f>ROW()</f>
        <v>2401</v>
      </c>
      <c r="L2401">
        <f>B2401/C2401</f>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s="2">
        <f t="shared" si="37"/>
        <v>74.422817566032137</v>
      </c>
      <c r="J2402">
        <f>VLOOKUP(A2402,'VXZ-IV'!A$1:C$4500,3,0)</f>
        <v>74.400000000000006</v>
      </c>
      <c r="K2402">
        <f>ROW()</f>
        <v>2402</v>
      </c>
      <c r="L2402">
        <f>B2402/C2402</f>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s="2">
        <f t="shared" si="37"/>
        <v>75.425351744732225</v>
      </c>
      <c r="J2403">
        <f>VLOOKUP(A2403,'VXZ-IV'!A$1:C$4500,3,0)</f>
        <v>75.400000000000006</v>
      </c>
      <c r="K2403">
        <f>ROW()</f>
        <v>2403</v>
      </c>
      <c r="L2403">
        <f>B2403/C2403</f>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s="2">
        <f t="shared" si="37"/>
        <v>76.383169353689269</v>
      </c>
      <c r="J2404">
        <f>VLOOKUP(A2404,'VXZ-IV'!A$1:C$4500,3,0)</f>
        <v>76.36</v>
      </c>
      <c r="K2404">
        <f>ROW()</f>
        <v>2404</v>
      </c>
      <c r="L2404">
        <f>B2404/C2404</f>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s="2">
        <f t="shared" si="37"/>
        <v>75.726668115995466</v>
      </c>
      <c r="J2405">
        <f>VLOOKUP(A2405,'VXZ-IV'!A$1:C$4500,3,0)</f>
        <v>75.680000000000007</v>
      </c>
      <c r="K2405">
        <f>ROW()</f>
        <v>2405</v>
      </c>
      <c r="L2405">
        <f>B2405/C2405</f>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s="2">
        <f t="shared" si="37"/>
        <v>77.796202392679803</v>
      </c>
      <c r="J2406">
        <f>VLOOKUP(A2406,'VXZ-IV'!A$1:C$4500,3,0)</f>
        <v>77.760000000000005</v>
      </c>
      <c r="K2406">
        <f>ROW()</f>
        <v>2406</v>
      </c>
      <c r="L2406">
        <f>B2406/C2406</f>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s="2">
        <f t="shared" si="37"/>
        <v>80.547510013618663</v>
      </c>
      <c r="J2407">
        <f>VLOOKUP(A2407,'VXZ-IV'!A$1:C$4500,3,0)</f>
        <v>80.52</v>
      </c>
      <c r="K2407">
        <f>ROW()</f>
        <v>2407</v>
      </c>
      <c r="L2407">
        <f>B2407/C2407</f>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s="2">
        <f t="shared" si="37"/>
        <v>80.062726490644238</v>
      </c>
      <c r="J2408">
        <f>VLOOKUP(A2408,'VXZ-IV'!A$1:C$4500,3,0)</f>
        <v>80.040000000000006</v>
      </c>
      <c r="K2408">
        <f>ROW()</f>
        <v>2408</v>
      </c>
      <c r="L2408">
        <f>B2408/C2408</f>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s="2">
        <f t="shared" si="37"/>
        <v>76.121033390235525</v>
      </c>
      <c r="J2409">
        <f>VLOOKUP(A2409,'VXZ-IV'!A$1:C$4500,3,0)</f>
        <v>76.08</v>
      </c>
      <c r="K2409">
        <f>ROW()</f>
        <v>2409</v>
      </c>
      <c r="L2409">
        <f>B2409/C2409</f>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s="2">
        <f t="shared" si="37"/>
        <v>74.058557472589001</v>
      </c>
      <c r="J2410">
        <f>VLOOKUP(A2410,'VXZ-IV'!A$1:C$4500,3,0)</f>
        <v>74.040000000000006</v>
      </c>
      <c r="K2410">
        <f>ROW()</f>
        <v>2410</v>
      </c>
      <c r="L2410">
        <f>B2410/C2410</f>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s="2">
        <f t="shared" si="37"/>
        <v>74.212699963261926</v>
      </c>
      <c r="J2411">
        <f>VLOOKUP(A2411,'VXZ-IV'!A$1:C$4500,3,0)</f>
        <v>74.2</v>
      </c>
      <c r="K2411">
        <f>ROW()</f>
        <v>2411</v>
      </c>
      <c r="L2411">
        <f>B2411/C2411</f>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s="2">
        <f t="shared" si="37"/>
        <v>75.156084389360387</v>
      </c>
      <c r="J2412">
        <f>VLOOKUP(A2412,'VXZ-IV'!A$1:C$4500,3,0)</f>
        <v>75.12</v>
      </c>
      <c r="K2412">
        <f>ROW()</f>
        <v>2412</v>
      </c>
      <c r="L2412">
        <f>B2412/C2412</f>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s="2">
        <f t="shared" si="37"/>
        <v>73.497686008977524</v>
      </c>
      <c r="J2413">
        <f>VLOOKUP(A2413,'VXZ-IV'!A$1:C$4500,3,0)</f>
        <v>73.48</v>
      </c>
      <c r="K2413">
        <f>ROW()</f>
        <v>2413</v>
      </c>
      <c r="L2413">
        <f>B2413/C2413</f>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s="2">
        <f t="shared" si="37"/>
        <v>71.175993115441926</v>
      </c>
      <c r="J2414">
        <f>VLOOKUP(A2414,'VXZ-IV'!A$1:C$4500,3,0)</f>
        <v>71.16</v>
      </c>
      <c r="K2414">
        <f>ROW()</f>
        <v>2414</v>
      </c>
      <c r="L2414">
        <f>B2414/C2414</f>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s="2">
        <f t="shared" si="37"/>
        <v>70.523532054300233</v>
      </c>
      <c r="J2415">
        <f>VLOOKUP(A2415,'VXZ-IV'!A$1:C$4500,3,0)</f>
        <v>70.48</v>
      </c>
      <c r="K2415">
        <f>ROW()</f>
        <v>2415</v>
      </c>
      <c r="L2415">
        <f>B2415/C2415</f>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s="2">
        <f t="shared" si="37"/>
        <v>70.527078511893777</v>
      </c>
      <c r="J2416">
        <f>VLOOKUP(A2416,'VXZ-IV'!A$1:C$4500,3,0)</f>
        <v>70.48</v>
      </c>
      <c r="K2416">
        <f>ROW()</f>
        <v>2416</v>
      </c>
      <c r="L2416">
        <f>B2416/C2416</f>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s="2">
        <f t="shared" si="37"/>
        <v>71.04306615488899</v>
      </c>
      <c r="J2417">
        <f>VLOOKUP(A2417,'VXZ-IV'!A$1:C$4500,3,0)</f>
        <v>71</v>
      </c>
      <c r="K2417">
        <f>ROW()</f>
        <v>2417</v>
      </c>
      <c r="L2417">
        <f>B2417/C2417</f>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s="2">
        <f t="shared" si="37"/>
        <v>71.555917323953281</v>
      </c>
      <c r="J2418">
        <f>VLOOKUP(A2418,'VXZ-IV'!A$1:C$4500,3,0)</f>
        <v>71.52</v>
      </c>
      <c r="K2418">
        <f>ROW()</f>
        <v>2418</v>
      </c>
      <c r="L2418">
        <f>B2418/C2418</f>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s="2">
        <f t="shared" si="37"/>
        <v>71.190468985311739</v>
      </c>
      <c r="J2419">
        <f>VLOOKUP(A2419,'VXZ-IV'!A$1:C$4500,3,0)</f>
        <v>71.16</v>
      </c>
      <c r="K2419">
        <f>ROW()</f>
        <v>2419</v>
      </c>
      <c r="L2419">
        <f>B2419/C2419</f>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s="2">
        <f t="shared" si="37"/>
        <v>71.649671448545334</v>
      </c>
      <c r="J2420">
        <f>VLOOKUP(A2420,'VXZ-IV'!A$1:C$4500,3,0)</f>
        <v>71.64</v>
      </c>
      <c r="K2420">
        <f>ROW()</f>
        <v>2420</v>
      </c>
      <c r="L2420">
        <f>B2420/C2420</f>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s="2">
        <f t="shared" si="37"/>
        <v>72.039258324905546</v>
      </c>
      <c r="J2421">
        <f>VLOOKUP(A2421,'VXZ-IV'!A$1:C$4500,3,0)</f>
        <v>72</v>
      </c>
      <c r="K2421">
        <f>ROW()</f>
        <v>2421</v>
      </c>
      <c r="L2421">
        <f>B2421/C2421</f>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s="2">
        <f t="shared" si="37"/>
        <v>72.169005871917534</v>
      </c>
      <c r="J2422">
        <f>VLOOKUP(A2422,'VXZ-IV'!A$1:C$4500,3,0)</f>
        <v>72.12</v>
      </c>
      <c r="K2422">
        <f>ROW()</f>
        <v>2422</v>
      </c>
      <c r="L2422">
        <f>B2422/C2422</f>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s="2">
        <f t="shared" si="37"/>
        <v>72.324873846134025</v>
      </c>
      <c r="J2423">
        <f>VLOOKUP(A2423,'VXZ-IV'!A$1:C$4500,3,0)</f>
        <v>72.28</v>
      </c>
      <c r="K2423">
        <f>ROW()</f>
        <v>2423</v>
      </c>
      <c r="L2423">
        <f>B2423/C2423</f>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s="2">
        <f t="shared" si="37"/>
        <v>72.388774171206066</v>
      </c>
      <c r="J2424">
        <f>VLOOKUP(A2424,'VXZ-IV'!A$1:C$4500,3,0)</f>
        <v>72.36</v>
      </c>
      <c r="K2424">
        <f>ROW()</f>
        <v>2424</v>
      </c>
      <c r="L2424">
        <f>B2424/C2424</f>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s="2">
        <f t="shared" si="37"/>
        <v>72.811612570819534</v>
      </c>
      <c r="J2425">
        <f>VLOOKUP(A2425,'VXZ-IV'!A$1:C$4500,3,0)</f>
        <v>72.8</v>
      </c>
      <c r="K2425">
        <f>ROW()</f>
        <v>2425</v>
      </c>
      <c r="L2425">
        <f>B2425/C2425</f>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s="2">
        <f t="shared" si="37"/>
        <v>71.762140825244884</v>
      </c>
      <c r="J2426">
        <f>VLOOKUP(A2426,'VXZ-IV'!A$1:C$4500,3,0)</f>
        <v>71.72</v>
      </c>
      <c r="K2426">
        <f>ROW()</f>
        <v>2426</v>
      </c>
      <c r="L2426">
        <f>B2426/C2426</f>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s="2">
        <f t="shared" si="37"/>
        <v>72.152694532287171</v>
      </c>
      <c r="J2427">
        <f>VLOOKUP(A2427,'VXZ-IV'!A$1:C$4500,3,0)</f>
        <v>72.12</v>
      </c>
      <c r="K2427">
        <f>ROW()</f>
        <v>2427</v>
      </c>
      <c r="L2427">
        <f>B2427/C2427</f>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s="2">
        <f t="shared" si="37"/>
        <v>71.341380643820813</v>
      </c>
      <c r="J2428">
        <f>VLOOKUP(A2428,'VXZ-IV'!A$1:C$4500,3,0)</f>
        <v>71.319999999999993</v>
      </c>
      <c r="K2428">
        <f>ROW()</f>
        <v>2428</v>
      </c>
      <c r="L2428">
        <f>B2428/C2428</f>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s="2">
        <f t="shared" si="37"/>
        <v>72.537177484834402</v>
      </c>
      <c r="J2429">
        <f>VLOOKUP(A2429,'VXZ-IV'!A$1:C$4500,3,0)</f>
        <v>72.52</v>
      </c>
      <c r="K2429">
        <f>ROW()</f>
        <v>2429</v>
      </c>
      <c r="L2429">
        <f>B2429/C2429</f>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s="2">
        <f t="shared" si="37"/>
        <v>71.276856117918143</v>
      </c>
      <c r="J2430">
        <f>VLOOKUP(A2430,'VXZ-IV'!A$1:C$4500,3,0)</f>
        <v>71.239999999999995</v>
      </c>
      <c r="K2430">
        <f>ROW()</f>
        <v>2430</v>
      </c>
      <c r="L2430">
        <f>B2430/C2430</f>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s="2">
        <f t="shared" si="37"/>
        <v>71.615507665180345</v>
      </c>
      <c r="J2431">
        <f>VLOOKUP(A2431,'VXZ-IV'!A$1:C$4500,3,0)</f>
        <v>71.599999999999994</v>
      </c>
      <c r="K2431">
        <f>ROW()</f>
        <v>2431</v>
      </c>
      <c r="L2431">
        <f>B2431/C2431</f>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s="2">
        <f t="shared" si="37"/>
        <v>71.907641469562563</v>
      </c>
      <c r="J2432">
        <f>VLOOKUP(A2432,'VXZ-IV'!A$1:C$4500,3,0)</f>
        <v>71.88</v>
      </c>
      <c r="K2432">
        <f>ROW()</f>
        <v>2432</v>
      </c>
      <c r="L2432">
        <f>B2432/C2432</f>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s="2">
        <f t="shared" si="37"/>
        <v>72.464355330253895</v>
      </c>
      <c r="J2433">
        <f>VLOOKUP(A2433,'VXZ-IV'!A$1:C$4500,3,0)</f>
        <v>72.44</v>
      </c>
      <c r="K2433">
        <f>ROW()</f>
        <v>2433</v>
      </c>
      <c r="L2433">
        <f>B2433/C2433</f>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s="2">
        <f t="shared" si="37"/>
        <v>72.657269753819435</v>
      </c>
      <c r="J2434">
        <f>VLOOKUP(A2434,'VXZ-IV'!A$1:C$4500,3,0)</f>
        <v>72.64</v>
      </c>
      <c r="K2434">
        <f>ROW()</f>
        <v>2434</v>
      </c>
      <c r="L2434">
        <f>B2434/C2434</f>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s="2">
        <f t="shared" si="37"/>
        <v>72.453599922207403</v>
      </c>
      <c r="J2435">
        <f>VLOOKUP(A2435,'VXZ-IV'!A$1:C$4500,3,0)</f>
        <v>72.44</v>
      </c>
      <c r="K2435">
        <f>ROW()</f>
        <v>2435</v>
      </c>
      <c r="L2435">
        <f>B2435/C2435</f>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s="2">
        <f t="shared" si="37"/>
        <v>72.060708321244874</v>
      </c>
      <c r="J2436">
        <f>VLOOKUP(A2436,'VXZ-IV'!A$1:C$4500,3,0)</f>
        <v>72.040000000000006</v>
      </c>
      <c r="K2436">
        <f>ROW()</f>
        <v>2436</v>
      </c>
      <c r="L2436">
        <f>B2436/C2436</f>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s="2">
        <f t="shared" si="37"/>
        <v>72.325239870257121</v>
      </c>
      <c r="J2437">
        <f>VLOOKUP(A2437,'VXZ-IV'!A$1:C$4500,3,0)</f>
        <v>72.28</v>
      </c>
      <c r="K2437">
        <f>ROW()</f>
        <v>2437</v>
      </c>
      <c r="L2437">
        <f>B2437/C2437</f>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s="2">
        <f t="shared" si="37"/>
        <v>71.355886527056654</v>
      </c>
      <c r="J2438">
        <f>VLOOKUP(A2438,'VXZ-IV'!A$1:C$4500,3,0)</f>
        <v>71.319999999999993</v>
      </c>
      <c r="K2438">
        <f>ROW()</f>
        <v>2438</v>
      </c>
      <c r="L2438">
        <f>B2438/C2438</f>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s="2">
        <f t="shared" si="37"/>
        <v>69.682605537021288</v>
      </c>
      <c r="J2439">
        <f>VLOOKUP(A2439,'VXZ-IV'!A$1:C$4500,3,0)</f>
        <v>69.64</v>
      </c>
      <c r="K2439">
        <f>ROW()</f>
        <v>2439</v>
      </c>
      <c r="L2439">
        <f>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s="2">
        <f t="shared" si="37"/>
        <v>68.915856141137624</v>
      </c>
      <c r="J2440">
        <f>VLOOKUP(A2440,'VXZ-IV'!A$1:C$4500,3,0)</f>
        <v>68.88</v>
      </c>
      <c r="K2440">
        <f>ROW()</f>
        <v>2440</v>
      </c>
      <c r="L2440">
        <f>B2440/C2440</f>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s="2">
        <f t="shared" ref="I2441:I2504" si="38">I2440*$F2441/$F2440*(1-I$1)^($A2441-$A2440)</f>
        <v>68.546189019295682</v>
      </c>
      <c r="J2441">
        <f>VLOOKUP(A2441,'VXZ-IV'!A$1:C$4500,3,0)</f>
        <v>68.52</v>
      </c>
      <c r="K2441">
        <f>ROW()</f>
        <v>2441</v>
      </c>
      <c r="L2441">
        <f>B2441/C2441</f>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s="2">
        <f t="shared" si="38"/>
        <v>68.416415790887399</v>
      </c>
      <c r="J2442">
        <f>VLOOKUP(A2442,'VXZ-IV'!A$1:C$4500,3,0)</f>
        <v>68.400000000000006</v>
      </c>
      <c r="K2442">
        <f>ROW()</f>
        <v>2442</v>
      </c>
      <c r="L2442">
        <f>B2442/C2442</f>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s="2">
        <f t="shared" si="38"/>
        <v>68.478924309536566</v>
      </c>
      <c r="J2443">
        <f>VLOOKUP(A2443,'VXZ-IV'!A$1:C$4500,3,0)</f>
        <v>68.44</v>
      </c>
      <c r="K2443">
        <f>ROW()</f>
        <v>2443</v>
      </c>
      <c r="L2443">
        <f>B2443/C2443</f>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s="2">
        <f t="shared" si="38"/>
        <v>68.499433366186352</v>
      </c>
      <c r="J2444">
        <f>VLOOKUP(A2444,'VXZ-IV'!A$1:C$4500,3,0)</f>
        <v>68.48</v>
      </c>
      <c r="K2444">
        <f>ROW()</f>
        <v>2444</v>
      </c>
      <c r="L2444">
        <f>B2444/C2444</f>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s="2">
        <f t="shared" si="38"/>
        <v>68.239649293525105</v>
      </c>
      <c r="J2445">
        <f>VLOOKUP(A2445,'VXZ-IV'!A$1:C$4500,3,0)</f>
        <v>68.2</v>
      </c>
      <c r="K2445">
        <f>ROW()</f>
        <v>2445</v>
      </c>
      <c r="L2445">
        <f>B2445/C2445</f>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s="2">
        <f t="shared" si="38"/>
        <v>68.439336379881439</v>
      </c>
      <c r="J2446">
        <f>VLOOKUP(A2446,'VXZ-IV'!A$1:C$4500,3,0)</f>
        <v>68.400000000000006</v>
      </c>
      <c r="K2446">
        <f>ROW()</f>
        <v>2446</v>
      </c>
      <c r="L2446">
        <f>B2446/C2446</f>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s="2">
        <f t="shared" si="38"/>
        <v>68.089579152491666</v>
      </c>
      <c r="J2447">
        <f>VLOOKUP(A2447,'VXZ-IV'!A$1:C$4500,3,0)</f>
        <v>68.08</v>
      </c>
      <c r="K2447">
        <f>ROW()</f>
        <v>2447</v>
      </c>
      <c r="L2447">
        <f>B2447/C2447</f>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s="2">
        <f t="shared" si="38"/>
        <v>67.991095086757809</v>
      </c>
      <c r="J2448">
        <f>VLOOKUP(A2448,'VXZ-IV'!A$1:C$4500,3,0)</f>
        <v>67.959999999999994</v>
      </c>
      <c r="K2448">
        <f>ROW()</f>
        <v>2448</v>
      </c>
      <c r="L2448">
        <f>B2448/C2448</f>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s="2">
        <f t="shared" si="38"/>
        <v>66.830874709331084</v>
      </c>
      <c r="J2449">
        <f>VLOOKUP(A2449,'VXZ-IV'!A$1:C$4500,3,0)</f>
        <v>66.8</v>
      </c>
      <c r="K2449">
        <f>ROW()</f>
        <v>2449</v>
      </c>
      <c r="L2449">
        <f>B2449/C2449</f>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s="2">
        <f t="shared" si="38"/>
        <v>65.876234045410655</v>
      </c>
      <c r="J2450">
        <f>VLOOKUP(A2450,'VXZ-IV'!A$1:C$4500,3,0)</f>
        <v>65.84</v>
      </c>
      <c r="K2450">
        <f>ROW()</f>
        <v>2450</v>
      </c>
      <c r="L2450">
        <f>B2450/C2450</f>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s="2">
        <f t="shared" si="38"/>
        <v>66.147725539572633</v>
      </c>
      <c r="J2451">
        <f>VLOOKUP(A2451,'VXZ-IV'!A$1:C$4500,3,0)</f>
        <v>66.12</v>
      </c>
      <c r="K2451">
        <f>ROW()</f>
        <v>2451</v>
      </c>
      <c r="L2451">
        <f>B2451/C2451</f>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s="2">
        <f t="shared" si="38"/>
        <v>67.868036947472248</v>
      </c>
      <c r="J2452">
        <f>VLOOKUP(A2452,'VXZ-IV'!A$1:C$4500,3,0)</f>
        <v>67.84</v>
      </c>
      <c r="K2452">
        <f>ROW()</f>
        <v>2452</v>
      </c>
      <c r="L2452">
        <f>B2452/C2452</f>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s="2">
        <f t="shared" si="38"/>
        <v>67.97937201496056</v>
      </c>
      <c r="J2453">
        <f>VLOOKUP(A2453,'VXZ-IV'!A$1:C$4500,3,0)</f>
        <v>67.959999999999994</v>
      </c>
      <c r="K2453">
        <f>ROW()</f>
        <v>2453</v>
      </c>
      <c r="L2453">
        <f>B2453/C2453</f>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s="2">
        <f t="shared" si="38"/>
        <v>68.007684734392001</v>
      </c>
      <c r="J2454">
        <f>VLOOKUP(A2454,'VXZ-IV'!A$1:C$4500,3,0)</f>
        <v>67.959999999999994</v>
      </c>
      <c r="K2454">
        <f>ROW()</f>
        <v>2454</v>
      </c>
      <c r="L2454">
        <f>B2454/C2454</f>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s="2">
        <f t="shared" si="38"/>
        <v>68.267923543355195</v>
      </c>
      <c r="J2455">
        <f>VLOOKUP(A2455,'VXZ-IV'!A$1:C$4500,3,0)</f>
        <v>68.239999999999995</v>
      </c>
      <c r="K2455">
        <f>ROW()</f>
        <v>2455</v>
      </c>
      <c r="L2455">
        <f>B2455/C2455</f>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s="2">
        <f t="shared" si="38"/>
        <v>67.631595755132807</v>
      </c>
      <c r="J2456">
        <f>VLOOKUP(A2456,'VXZ-IV'!A$1:C$4500,3,0)</f>
        <v>67.599999999999994</v>
      </c>
      <c r="K2456">
        <f>ROW()</f>
        <v>2456</v>
      </c>
      <c r="L2456">
        <f>B2456/C2456</f>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s="2">
        <f t="shared" si="38"/>
        <v>65.371548239366334</v>
      </c>
      <c r="J2457">
        <f>VLOOKUP(A2457,'VXZ-IV'!A$1:C$4500,3,0)</f>
        <v>65.36</v>
      </c>
      <c r="K2457">
        <f>ROW()</f>
        <v>2457</v>
      </c>
      <c r="L2457">
        <f>B2457/C2457</f>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s="2">
        <f t="shared" si="38"/>
        <v>66.056470796086089</v>
      </c>
      <c r="J2458">
        <f>VLOOKUP(A2458,'VXZ-IV'!A$1:C$4500,3,0)</f>
        <v>66.040000000000006</v>
      </c>
      <c r="K2458">
        <f>ROW()</f>
        <v>2458</v>
      </c>
      <c r="L2458">
        <f>B2458/C2458</f>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s="2">
        <f t="shared" si="38"/>
        <v>65.628267941627101</v>
      </c>
      <c r="J2459">
        <f>VLOOKUP(A2459,'VXZ-IV'!A$1:C$4500,3,0)</f>
        <v>65.599999999999994</v>
      </c>
      <c r="K2459">
        <f>ROW()</f>
        <v>2459</v>
      </c>
      <c r="L2459">
        <f>B2459/C2459</f>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s="2">
        <f t="shared" si="38"/>
        <v>64.569822525436649</v>
      </c>
      <c r="J2460">
        <f>VLOOKUP(A2460,'VXZ-IV'!A$1:C$4500,3,0)</f>
        <v>64.56</v>
      </c>
      <c r="K2460">
        <f>ROW()</f>
        <v>2460</v>
      </c>
      <c r="L2460">
        <f>B2460/C2460</f>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s="2">
        <f t="shared" si="38"/>
        <v>63.058998917518814</v>
      </c>
      <c r="J2461">
        <f>VLOOKUP(A2461,'VXZ-IV'!A$1:C$4500,3,0)</f>
        <v>63.04</v>
      </c>
      <c r="K2461">
        <f>ROW()</f>
        <v>2461</v>
      </c>
      <c r="L2461">
        <f>B2461/C2461</f>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s="2">
        <f t="shared" si="38"/>
        <v>62.959845490010927</v>
      </c>
      <c r="J2462">
        <f>VLOOKUP(A2462,'VXZ-IV'!A$1:C$4500,3,0)</f>
        <v>62.92</v>
      </c>
      <c r="K2462">
        <f>ROW()</f>
        <v>2462</v>
      </c>
      <c r="L2462">
        <f>B2462/C2462</f>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s="2">
        <f t="shared" si="38"/>
        <v>63.252682838375875</v>
      </c>
      <c r="J2463">
        <f>VLOOKUP(A2463,'VXZ-IV'!A$1:C$4500,3,0)</f>
        <v>63.24</v>
      </c>
      <c r="K2463">
        <f>ROW()</f>
        <v>2463</v>
      </c>
      <c r="L2463">
        <f>B2463/C2463</f>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s="2">
        <f t="shared" si="38"/>
        <v>63.745696210942896</v>
      </c>
      <c r="J2464">
        <f>VLOOKUP(A2464,'VXZ-IV'!A$1:C$4500,3,0)</f>
        <v>63.72</v>
      </c>
      <c r="K2464">
        <f>ROW()</f>
        <v>2464</v>
      </c>
      <c r="L2464">
        <f>B2464/C2464</f>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s="2">
        <f t="shared" si="38"/>
        <v>63.100954273967133</v>
      </c>
      <c r="J2465">
        <f>VLOOKUP(A2465,'VXZ-IV'!A$1:C$4500,3,0)</f>
        <v>63.08</v>
      </c>
      <c r="K2465">
        <f>ROW()</f>
        <v>2465</v>
      </c>
      <c r="L2465">
        <f>B2465/C2465</f>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s="2">
        <f t="shared" si="38"/>
        <v>63.903982033932458</v>
      </c>
      <c r="J2466">
        <f>VLOOKUP(A2466,'VXZ-IV'!A$1:C$4500,3,0)</f>
        <v>63.88</v>
      </c>
      <c r="K2466">
        <f>ROW()</f>
        <v>2466</v>
      </c>
      <c r="L2466">
        <f>B2466/C2466</f>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s="2">
        <f t="shared" si="38"/>
        <v>63.621135759346032</v>
      </c>
      <c r="J2467">
        <f>VLOOKUP(A2467,'VXZ-IV'!A$1:C$4500,3,0)</f>
        <v>63.6</v>
      </c>
      <c r="K2467">
        <f>ROW()</f>
        <v>2467</v>
      </c>
      <c r="L2467">
        <f>B2467/C2467</f>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s="2">
        <f t="shared" si="38"/>
        <v>62.81311994224896</v>
      </c>
      <c r="J2468">
        <f>VLOOKUP(A2468,'VXZ-IV'!A$1:C$4500,3,0)</f>
        <v>62.8</v>
      </c>
      <c r="K2468">
        <f>ROW()</f>
        <v>2468</v>
      </c>
      <c r="L2468">
        <f>B2468/C2468</f>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s="2">
        <f t="shared" si="38"/>
        <v>61.762113170616239</v>
      </c>
      <c r="J2469">
        <f>VLOOKUP(A2469,'VXZ-IV'!A$1:C$4500,3,0)</f>
        <v>61.72</v>
      </c>
      <c r="K2469">
        <f>ROW()</f>
        <v>2469</v>
      </c>
      <c r="L2469">
        <f>B2469/C2469</f>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s="2">
        <f t="shared" si="38"/>
        <v>61.575740614310092</v>
      </c>
      <c r="J2470">
        <f>VLOOKUP(A2470,'VXZ-IV'!A$1:C$4500,3,0)</f>
        <v>61.56</v>
      </c>
      <c r="K2470">
        <f>ROW()</f>
        <v>2470</v>
      </c>
      <c r="L2470">
        <f>B2470/C2470</f>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s="2">
        <f t="shared" si="38"/>
        <v>62.005306841486828</v>
      </c>
      <c r="J2471">
        <f>VLOOKUP(A2471,'VXZ-IV'!A$1:C$4500,3,0)</f>
        <v>61.96</v>
      </c>
      <c r="K2471">
        <f>ROW()</f>
        <v>2471</v>
      </c>
      <c r="L2471">
        <f>B2471/C2471</f>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s="2">
        <f t="shared" si="38"/>
        <v>61.553936404368308</v>
      </c>
      <c r="J2472">
        <f>VLOOKUP(A2472,'VXZ-IV'!A$1:C$4500,3,0)</f>
        <v>61.52</v>
      </c>
      <c r="K2472">
        <f>ROW()</f>
        <v>2472</v>
      </c>
      <c r="L2472">
        <f>B2472/C2472</f>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s="2">
        <f t="shared" si="38"/>
        <v>62.559916808143711</v>
      </c>
      <c r="J2473">
        <f>VLOOKUP(A2473,'VXZ-IV'!A$1:C$4500,3,0)</f>
        <v>62.52</v>
      </c>
      <c r="K2473">
        <f>ROW()</f>
        <v>2473</v>
      </c>
      <c r="L2473">
        <f>B2473/C2473</f>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s="2">
        <f t="shared" si="38"/>
        <v>62.054112348159236</v>
      </c>
      <c r="J2474">
        <f>VLOOKUP(A2474,'VXZ-IV'!A$1:C$4500,3,0)</f>
        <v>62.04</v>
      </c>
      <c r="K2474">
        <f>ROW()</f>
        <v>2474</v>
      </c>
      <c r="L2474">
        <f>B2474/C2474</f>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s="2">
        <f t="shared" si="38"/>
        <v>62.408763818458262</v>
      </c>
      <c r="J2475">
        <f>VLOOKUP(A2475,'VXZ-IV'!A$1:C$4500,3,0)</f>
        <v>62.4</v>
      </c>
      <c r="K2475">
        <f>ROW()</f>
        <v>2475</v>
      </c>
      <c r="L2475">
        <f>B2475/C2475</f>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s="2">
        <f t="shared" si="38"/>
        <v>62.476752868202986</v>
      </c>
      <c r="J2476">
        <f>VLOOKUP(A2476,'VXZ-IV'!A$1:C$4500,3,0)</f>
        <v>62.44</v>
      </c>
      <c r="K2476">
        <f>ROW()</f>
        <v>2476</v>
      </c>
      <c r="L2476">
        <f>B2476/C2476</f>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s="2">
        <f t="shared" si="38"/>
        <v>62.902412693711064</v>
      </c>
      <c r="J2477">
        <f>VLOOKUP(A2477,'VXZ-IV'!A$1:C$4500,3,0)</f>
        <v>62.88</v>
      </c>
      <c r="K2477">
        <f>ROW()</f>
        <v>2477</v>
      </c>
      <c r="L2477">
        <f>B2477/C2477</f>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s="2">
        <f t="shared" si="38"/>
        <v>62.470086206026799</v>
      </c>
      <c r="J2478">
        <f>VLOOKUP(A2478,'VXZ-IV'!A$1:C$4500,3,0)</f>
        <v>62.44</v>
      </c>
      <c r="K2478">
        <f>ROW()</f>
        <v>2478</v>
      </c>
      <c r="L2478">
        <f>B2478/C2478</f>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s="2">
        <f t="shared" si="38"/>
        <v>61.130442606776469</v>
      </c>
      <c r="J2479">
        <f>VLOOKUP(A2479,'VXZ-IV'!A$1:C$4500,3,0)</f>
        <v>61.12</v>
      </c>
      <c r="K2479">
        <f>ROW()</f>
        <v>2479</v>
      </c>
      <c r="L2479">
        <f>B2479/C2479</f>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s="2">
        <f t="shared" si="38"/>
        <v>61.621263004120664</v>
      </c>
      <c r="J2480">
        <f>VLOOKUP(A2480,'VXZ-IV'!A$1:C$4500,3,0)</f>
        <v>61.6</v>
      </c>
      <c r="K2480">
        <f>ROW()</f>
        <v>2480</v>
      </c>
      <c r="L2480">
        <f>B2480/C2480</f>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s="2">
        <f t="shared" si="38"/>
        <v>64.625969824678421</v>
      </c>
      <c r="J2481">
        <f>VLOOKUP(A2481,'VXZ-IV'!A$1:C$4500,3,0)</f>
        <v>64.599999999999994</v>
      </c>
      <c r="K2481">
        <f>ROW()</f>
        <v>2481</v>
      </c>
      <c r="L2481">
        <f>B2481/C2481</f>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s="2">
        <f t="shared" si="38"/>
        <v>64.19758969268419</v>
      </c>
      <c r="J2482">
        <f>VLOOKUP(A2482,'VXZ-IV'!A$1:C$4500,3,0)</f>
        <v>64.16</v>
      </c>
      <c r="K2482">
        <f>ROW()</f>
        <v>2482</v>
      </c>
      <c r="L2482">
        <f>B2482/C2482</f>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s="2">
        <f t="shared" si="38"/>
        <v>62.468057587189897</v>
      </c>
      <c r="J2483">
        <f>VLOOKUP(A2483,'VXZ-IV'!A$1:C$4500,3,0)</f>
        <v>62.44</v>
      </c>
      <c r="K2483">
        <f>ROW()</f>
        <v>2483</v>
      </c>
      <c r="L2483">
        <f>B2483/C2483</f>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s="2">
        <f t="shared" si="38"/>
        <v>63.804426369234754</v>
      </c>
      <c r="J2484">
        <f>VLOOKUP(A2484,'VXZ-IV'!A$1:C$4500,3,0)</f>
        <v>63.76</v>
      </c>
      <c r="K2484">
        <f>ROW()</f>
        <v>2484</v>
      </c>
      <c r="L2484">
        <f>B2484/C2484</f>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s="2">
        <f t="shared" si="38"/>
        <v>64.526658928176488</v>
      </c>
      <c r="J2485">
        <f>VLOOKUP(A2485,'VXZ-IV'!A$1:C$4500,3,0)</f>
        <v>64.52</v>
      </c>
      <c r="K2485">
        <f>ROW()</f>
        <v>2485</v>
      </c>
      <c r="L2485">
        <f>B2485/C2485</f>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s="2">
        <f t="shared" si="38"/>
        <v>65.076864228847768</v>
      </c>
      <c r="J2486">
        <f>VLOOKUP(A2486,'VXZ-IV'!A$1:C$4500,3,0)</f>
        <v>65.040000000000006</v>
      </c>
      <c r="K2486">
        <f>ROW()</f>
        <v>2486</v>
      </c>
      <c r="L2486">
        <f>B2486/C2486</f>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s="2">
        <f t="shared" si="38"/>
        <v>67.955069820544196</v>
      </c>
      <c r="J2487">
        <f>VLOOKUP(A2487,'VXZ-IV'!A$1:C$4500,3,0)</f>
        <v>67.92</v>
      </c>
      <c r="K2487">
        <f>ROW()</f>
        <v>2487</v>
      </c>
      <c r="L2487">
        <f>B2487/C2487</f>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s="2">
        <f t="shared" si="38"/>
        <v>68.371386738018387</v>
      </c>
      <c r="J2488">
        <f>VLOOKUP(A2488,'VXZ-IV'!A$1:C$4500,3,0)</f>
        <v>68.36</v>
      </c>
      <c r="K2488">
        <f>ROW()</f>
        <v>2488</v>
      </c>
      <c r="L2488">
        <f>B2488/C2488</f>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s="2">
        <f t="shared" si="38"/>
        <v>69.964347738744891</v>
      </c>
      <c r="J2489">
        <f>VLOOKUP(A2489,'VXZ-IV'!A$1:C$4500,3,0)</f>
        <v>69.92</v>
      </c>
      <c r="K2489">
        <f>ROW()</f>
        <v>2489</v>
      </c>
      <c r="L2489">
        <f>B2489/C2489</f>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s="2">
        <f t="shared" si="38"/>
        <v>66.206757817529848</v>
      </c>
      <c r="J2490">
        <f>VLOOKUP(A2490,'VXZ-IV'!A$1:C$4500,3,0)</f>
        <v>66.16</v>
      </c>
      <c r="K2490">
        <f>ROW()</f>
        <v>2490</v>
      </c>
      <c r="L2490">
        <f>B2490/C2490</f>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s="2">
        <f t="shared" si="38"/>
        <v>63.558519487199789</v>
      </c>
      <c r="J2491">
        <f>VLOOKUP(A2491,'VXZ-IV'!A$1:C$4500,3,0)</f>
        <v>63.52</v>
      </c>
      <c r="K2491">
        <f>ROW()</f>
        <v>2491</v>
      </c>
      <c r="L2491">
        <f>B2491/C2491</f>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s="2">
        <f t="shared" si="38"/>
        <v>63.434212267360984</v>
      </c>
      <c r="J2492">
        <f>VLOOKUP(A2492,'VXZ-IV'!A$1:C$4500,3,0)</f>
        <v>63.4</v>
      </c>
      <c r="K2492">
        <f>ROW()</f>
        <v>2492</v>
      </c>
      <c r="L2492">
        <f>B2492/C2492</f>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s="2">
        <f t="shared" si="38"/>
        <v>61.920572726443929</v>
      </c>
      <c r="J2493">
        <f>VLOOKUP(A2493,'VXZ-IV'!A$1:C$4500,3,0)</f>
        <v>61.88</v>
      </c>
      <c r="K2493">
        <f>ROW()</f>
        <v>2493</v>
      </c>
      <c r="L2493">
        <f>B2493/C2493</f>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s="2">
        <f t="shared" si="38"/>
        <v>61.894054108176555</v>
      </c>
      <c r="J2494">
        <f>VLOOKUP(A2494,'VXZ-IV'!A$1:C$4500,3,0)</f>
        <v>61.88</v>
      </c>
      <c r="K2494">
        <f>ROW()</f>
        <v>2494</v>
      </c>
      <c r="L2494">
        <f>B2494/C2494</f>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s="2">
        <f t="shared" si="38"/>
        <v>61.433971472383128</v>
      </c>
      <c r="J2495">
        <f>VLOOKUP(A2495,'VXZ-IV'!A$1:C$4500,3,0)</f>
        <v>61.4</v>
      </c>
      <c r="K2495">
        <f>ROW()</f>
        <v>2495</v>
      </c>
      <c r="L2495">
        <f>B2495/C2495</f>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s="2">
        <f t="shared" si="38"/>
        <v>61.181601096719476</v>
      </c>
      <c r="J2496">
        <f>VLOOKUP(A2496,'VXZ-IV'!A$1:C$4500,3,0)</f>
        <v>61.16</v>
      </c>
      <c r="K2496">
        <f>ROW()</f>
        <v>2496</v>
      </c>
      <c r="L2496">
        <f>B2496/C2496</f>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s="2">
        <f t="shared" si="38"/>
        <v>60.048267782726008</v>
      </c>
      <c r="J2497">
        <f>VLOOKUP(A2497,'VXZ-IV'!A$1:C$4500,3,0)</f>
        <v>60.04</v>
      </c>
      <c r="K2497">
        <f>ROW()</f>
        <v>2497</v>
      </c>
      <c r="L2497">
        <f>B2497/C2497</f>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s="2">
        <f t="shared" si="38"/>
        <v>61.592641476868231</v>
      </c>
      <c r="J2498">
        <f>VLOOKUP(A2498,'VXZ-IV'!A$1:C$4500,3,0)</f>
        <v>61.56</v>
      </c>
      <c r="K2498">
        <f>ROW()</f>
        <v>2498</v>
      </c>
      <c r="L2498">
        <f>B2498/C2498</f>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s="2">
        <f t="shared" si="38"/>
        <v>60.825444045476203</v>
      </c>
      <c r="J2499">
        <f>VLOOKUP(A2499,'VXZ-IV'!A$1:C$4500,3,0)</f>
        <v>60.8</v>
      </c>
      <c r="K2499">
        <f>ROW()</f>
        <v>2499</v>
      </c>
      <c r="L2499">
        <f>B2499/C2499</f>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s="2">
        <f t="shared" si="38"/>
        <v>60.836538828961615</v>
      </c>
      <c r="J2500">
        <f>VLOOKUP(A2500,'VXZ-IV'!A$1:C$4500,3,0)</f>
        <v>60.8</v>
      </c>
      <c r="K2500">
        <f>ROW()</f>
        <v>2500</v>
      </c>
      <c r="L2500">
        <f>B2500/C2500</f>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s="2">
        <f t="shared" si="38"/>
        <v>60.910279701970104</v>
      </c>
      <c r="J2501">
        <f>VLOOKUP(A2501,'VXZ-IV'!A$1:C$4500,3,0)</f>
        <v>60.88</v>
      </c>
      <c r="K2501">
        <f>ROW()</f>
        <v>2501</v>
      </c>
      <c r="L2501">
        <f>B2501/C2501</f>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s="2">
        <f t="shared" si="38"/>
        <v>60.672261046816274</v>
      </c>
      <c r="J2502">
        <f>VLOOKUP(A2502,'VXZ-IV'!A$1:C$4500,3,0)</f>
        <v>60.64</v>
      </c>
      <c r="K2502">
        <f>ROW()</f>
        <v>2502</v>
      </c>
      <c r="L2502">
        <f>B2502/C2502</f>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s="2">
        <f t="shared" si="38"/>
        <v>61.70302876744703</v>
      </c>
      <c r="J2503">
        <f>VLOOKUP(A2503,'VXZ-IV'!A$1:C$4500,3,0)</f>
        <v>61.68</v>
      </c>
      <c r="K2503">
        <f>ROW()</f>
        <v>2503</v>
      </c>
      <c r="L2503">
        <f>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s="2">
        <f t="shared" si="38"/>
        <v>61.915843078470957</v>
      </c>
      <c r="J2504">
        <f>VLOOKUP(A2504,'VXZ-IV'!A$1:C$4500,3,0)</f>
        <v>61.88</v>
      </c>
      <c r="K2504">
        <f>ROW()</f>
        <v>2504</v>
      </c>
      <c r="L2504">
        <f>B2504/C2504</f>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s="2">
        <f t="shared" ref="I2505:I2568" si="39">I2504*$F2505/$F2504*(1-I$1)^($A2505-$A2504)</f>
        <v>62.305097678105497</v>
      </c>
      <c r="J2505">
        <f>VLOOKUP(A2505,'VXZ-IV'!A$1:C$4500,3,0)</f>
        <v>62.28</v>
      </c>
      <c r="K2505">
        <f>ROW()</f>
        <v>2505</v>
      </c>
      <c r="L2505">
        <f>B2505/C2505</f>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s="2">
        <f t="shared" si="39"/>
        <v>63.839706117773709</v>
      </c>
      <c r="J2506">
        <f>VLOOKUP(A2506,'VXZ-IV'!A$1:C$4500,3,0)</f>
        <v>63.8</v>
      </c>
      <c r="K2506">
        <f>ROW()</f>
        <v>2506</v>
      </c>
      <c r="L2506">
        <f>B2506/C2506</f>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s="2">
        <f t="shared" si="39"/>
        <v>62.189781724232134</v>
      </c>
      <c r="J2507">
        <f>VLOOKUP(A2507,'VXZ-IV'!A$1:C$4500,3,0)</f>
        <v>62.16</v>
      </c>
      <c r="K2507">
        <f>ROW()</f>
        <v>2507</v>
      </c>
      <c r="L2507">
        <f>B2507/C2507</f>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s="2">
        <f t="shared" si="39"/>
        <v>62.160557917022473</v>
      </c>
      <c r="J2508">
        <f>VLOOKUP(A2508,'VXZ-IV'!A$1:C$4500,3,0)</f>
        <v>62.12</v>
      </c>
      <c r="K2508">
        <f>ROW()</f>
        <v>2508</v>
      </c>
      <c r="L2508">
        <f>B2508/C2508</f>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s="2">
        <f t="shared" si="39"/>
        <v>61.798244762967485</v>
      </c>
      <c r="J2509">
        <f>VLOOKUP(A2509,'VXZ-IV'!A$1:C$4500,3,0)</f>
        <v>61.76</v>
      </c>
      <c r="K2509">
        <f>ROW()</f>
        <v>2509</v>
      </c>
      <c r="L2509">
        <f>B2509/C2509</f>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s="2">
        <f t="shared" si="39"/>
        <v>62.265080253134691</v>
      </c>
      <c r="J2510">
        <f>VLOOKUP(A2510,'VXZ-IV'!A$1:C$4500,3,0)</f>
        <v>62.24</v>
      </c>
      <c r="K2510">
        <f>ROW()</f>
        <v>2510</v>
      </c>
      <c r="L2510">
        <f>B2510/C2510</f>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s="2">
        <f t="shared" si="39"/>
        <v>62.239243520625799</v>
      </c>
      <c r="J2511">
        <f>VLOOKUP(A2511,'VXZ-IV'!A$1:C$4500,3,0)</f>
        <v>62.2</v>
      </c>
      <c r="K2511">
        <f>ROW()</f>
        <v>2511</v>
      </c>
      <c r="L2511">
        <f>B2511/C2511</f>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s="2">
        <f t="shared" si="39"/>
        <v>62.806313773636816</v>
      </c>
      <c r="J2512">
        <f>VLOOKUP(A2512,'VXZ-IV'!A$1:C$4500,3,0)</f>
        <v>62.8</v>
      </c>
      <c r="K2512">
        <f>ROW()</f>
        <v>2512</v>
      </c>
      <c r="L2512">
        <f>B2512/C2512</f>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s="2">
        <f t="shared" si="39"/>
        <v>62.792599934649616</v>
      </c>
      <c r="J2513">
        <f>VLOOKUP(A2513,'VXZ-IV'!A$1:C$4500,3,0)</f>
        <v>62.76</v>
      </c>
      <c r="K2513">
        <f>ROW()</f>
        <v>2513</v>
      </c>
      <c r="L2513">
        <f>B2513/C2513</f>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s="2">
        <f t="shared" si="39"/>
        <v>63.526874463596577</v>
      </c>
      <c r="J2514">
        <f>VLOOKUP(A2514,'VXZ-IV'!A$1:C$4500,3,0)</f>
        <v>63.52</v>
      </c>
      <c r="K2514">
        <f>ROW()</f>
        <v>2514</v>
      </c>
      <c r="L2514">
        <f>B2514/C2514</f>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s="2">
        <f t="shared" si="39"/>
        <v>63.938829055222669</v>
      </c>
      <c r="J2515">
        <f>VLOOKUP(A2515,'VXZ-IV'!A$1:C$4500,3,0)</f>
        <v>63.92</v>
      </c>
      <c r="K2515">
        <f>ROW()</f>
        <v>2515</v>
      </c>
      <c r="L2515">
        <f>B2515/C2515</f>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s="2">
        <f t="shared" si="39"/>
        <v>62.007128304181144</v>
      </c>
      <c r="J2516">
        <f>VLOOKUP(A2516,'VXZ-IV'!A$1:C$4500,3,0)</f>
        <v>62</v>
      </c>
      <c r="K2516">
        <f>ROW()</f>
        <v>2516</v>
      </c>
      <c r="L2516">
        <f>B2516/C2516</f>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s="2">
        <f t="shared" si="39"/>
        <v>61.425131260768481</v>
      </c>
      <c r="J2517">
        <f>VLOOKUP(A2517,'VXZ-IV'!A$1:C$4500,3,0)</f>
        <v>61.4</v>
      </c>
      <c r="K2517">
        <f>ROW()</f>
        <v>2517</v>
      </c>
      <c r="L2517">
        <f>B2517/C2517</f>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s="2">
        <f t="shared" si="39"/>
        <v>61.652975844033605</v>
      </c>
      <c r="J2518">
        <f>VLOOKUP(A2518,'VXZ-IV'!A$1:C$4500,3,0)</f>
        <v>61.64</v>
      </c>
      <c r="K2518">
        <f>ROW()</f>
        <v>2518</v>
      </c>
      <c r="L2518">
        <f>B2518/C2518</f>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s="2">
        <f t="shared" si="39"/>
        <v>61.135490237480788</v>
      </c>
      <c r="J2519">
        <f>VLOOKUP(A2519,'VXZ-IV'!A$1:C$4500,3,0)</f>
        <v>61.12</v>
      </c>
      <c r="K2519">
        <f>ROW()</f>
        <v>2519</v>
      </c>
      <c r="L2519">
        <f>B2519/C2519</f>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s="2">
        <f t="shared" si="39"/>
        <v>61.580736234499113</v>
      </c>
      <c r="J2520">
        <f>VLOOKUP(A2520,'VXZ-IV'!A$1:C$4500,3,0)</f>
        <v>61.56</v>
      </c>
      <c r="K2520">
        <f>ROW()</f>
        <v>2520</v>
      </c>
      <c r="L2520">
        <f>B2520/C2520</f>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s="2">
        <f t="shared" si="39"/>
        <v>61.57648574988346</v>
      </c>
      <c r="J2521">
        <f>VLOOKUP(A2521,'VXZ-IV'!A$1:C$4500,3,0)</f>
        <v>61.56</v>
      </c>
      <c r="K2521">
        <f>ROW()</f>
        <v>2521</v>
      </c>
      <c r="L2521">
        <f>B2521/C2521</f>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s="2">
        <f t="shared" si="39"/>
        <v>61.704442644600817</v>
      </c>
      <c r="J2522">
        <f>VLOOKUP(A2522,'VXZ-IV'!A$1:C$4500,3,0)</f>
        <v>61.68</v>
      </c>
      <c r="K2522">
        <f>ROW()</f>
        <v>2522</v>
      </c>
      <c r="L2522">
        <f>B2522/C2522</f>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s="2">
        <f t="shared" si="39"/>
        <v>62.34653854014352</v>
      </c>
      <c r="J2523">
        <f>VLOOKUP(A2523,'VXZ-IV'!A$1:C$4500,3,0)</f>
        <v>62.32</v>
      </c>
      <c r="K2523">
        <f>ROW()</f>
        <v>2523</v>
      </c>
      <c r="L2523">
        <f>B2523/C2523</f>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s="2">
        <f t="shared" si="39"/>
        <v>61.979612289028879</v>
      </c>
      <c r="J2524">
        <f>VLOOKUP(A2524,'VXZ-IV'!A$1:C$4500,3,0)</f>
        <v>61.96</v>
      </c>
      <c r="K2524">
        <f>ROW()</f>
        <v>2524</v>
      </c>
      <c r="L2524">
        <f>B2524/C2524</f>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s="2">
        <f t="shared" si="39"/>
        <v>61.596529136251114</v>
      </c>
      <c r="J2525">
        <f>VLOOKUP(A2525,'VXZ-IV'!A$1:C$4500,3,0)</f>
        <v>61.56</v>
      </c>
      <c r="K2525">
        <f>ROW()</f>
        <v>2525</v>
      </c>
      <c r="L2525">
        <f>B2525/C2525</f>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s="2">
        <f t="shared" si="39"/>
        <v>60.514168935499114</v>
      </c>
      <c r="J2526">
        <f>VLOOKUP(A2526,'VXZ-IV'!A$1:C$4500,3,0)</f>
        <v>60.48</v>
      </c>
      <c r="K2526">
        <f>ROW()</f>
        <v>2526</v>
      </c>
      <c r="L2526">
        <f>B2526/C2526</f>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s="2">
        <f t="shared" si="39"/>
        <v>59.559085375356204</v>
      </c>
      <c r="J2527">
        <f>VLOOKUP(A2527,'VXZ-IV'!A$1:C$4500,3,0)</f>
        <v>59.52</v>
      </c>
      <c r="K2527">
        <f>ROW()</f>
        <v>2527</v>
      </c>
      <c r="L2527">
        <f>B2527/C2527</f>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s="2">
        <f t="shared" si="39"/>
        <v>59.842375766673143</v>
      </c>
      <c r="J2528">
        <f>VLOOKUP(A2528,'VXZ-IV'!A$1:C$4500,3,0)</f>
        <v>59.8</v>
      </c>
      <c r="K2528">
        <f>ROW()</f>
        <v>2528</v>
      </c>
      <c r="L2528">
        <f>B2528/C2528</f>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s="2">
        <f t="shared" si="39"/>
        <v>59.20936350954959</v>
      </c>
      <c r="J2529">
        <f>VLOOKUP(A2529,'VXZ-IV'!A$1:C$4500,3,0)</f>
        <v>59.2</v>
      </c>
      <c r="K2529">
        <f>ROW()</f>
        <v>2529</v>
      </c>
      <c r="L2529">
        <f>B2529/C2529</f>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s="2">
        <f t="shared" si="39"/>
        <v>59.675061905646402</v>
      </c>
      <c r="J2530">
        <f>VLOOKUP(A2530,'VXZ-IV'!A$1:C$4500,3,0)</f>
        <v>59.64</v>
      </c>
      <c r="K2530">
        <f>ROW()</f>
        <v>2530</v>
      </c>
      <c r="L2530">
        <f>B2530/C2530</f>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s="2">
        <f t="shared" si="39"/>
        <v>60.33944037072547</v>
      </c>
      <c r="J2531">
        <f>VLOOKUP(A2531,'VXZ-IV'!A$1:C$4500,3,0)</f>
        <v>60.32</v>
      </c>
      <c r="K2531">
        <f>ROW()</f>
        <v>2531</v>
      </c>
      <c r="L2531">
        <f>B2531/C2531</f>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s="2">
        <f t="shared" si="39"/>
        <v>59.691948074786005</v>
      </c>
      <c r="J2532">
        <f>VLOOKUP(A2532,'VXZ-IV'!A$1:C$4500,3,0)</f>
        <v>59.68</v>
      </c>
      <c r="K2532">
        <f>ROW()</f>
        <v>2532</v>
      </c>
      <c r="L2532">
        <f>B2532/C2532</f>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s="2">
        <f t="shared" si="39"/>
        <v>59.175845502260472</v>
      </c>
      <c r="J2533">
        <f>VLOOKUP(A2533,'VXZ-IV'!A$1:C$4500,3,0)</f>
        <v>59.16</v>
      </c>
      <c r="K2533">
        <f>ROW()</f>
        <v>2533</v>
      </c>
      <c r="L2533">
        <f>B2533/C2533</f>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s="2">
        <f t="shared" si="39"/>
        <v>60.281658355235287</v>
      </c>
      <c r="J2534">
        <f>VLOOKUP(A2534,'VXZ-IV'!A$1:C$4500,3,0)</f>
        <v>60.24</v>
      </c>
      <c r="K2534">
        <f>ROW()</f>
        <v>2534</v>
      </c>
      <c r="L2534">
        <f>B2534/C2534</f>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s="2">
        <f t="shared" si="39"/>
        <v>60.965154636778834</v>
      </c>
      <c r="J2535">
        <f>VLOOKUP(A2535,'VXZ-IV'!A$1:C$4500,3,0)</f>
        <v>60.96</v>
      </c>
      <c r="K2535">
        <f>ROW()</f>
        <v>2535</v>
      </c>
      <c r="L2535">
        <f>B2535/C2535</f>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s="2">
        <f t="shared" si="39"/>
        <v>60.966281969898326</v>
      </c>
      <c r="J2536">
        <f>VLOOKUP(A2536,'VXZ-IV'!A$1:C$4500,3,0)</f>
        <v>60.96</v>
      </c>
      <c r="K2536">
        <f>ROW()</f>
        <v>2536</v>
      </c>
      <c r="L2536">
        <f>B2536/C2536</f>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s="2">
        <f t="shared" si="39"/>
        <v>60.623022895384693</v>
      </c>
      <c r="J2537">
        <f>VLOOKUP(A2537,'VXZ-IV'!A$1:C$4500,3,0)</f>
        <v>60.6</v>
      </c>
      <c r="K2537">
        <f>ROW()</f>
        <v>2537</v>
      </c>
      <c r="L2537">
        <f>B2537/C2537</f>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s="2">
        <f t="shared" si="39"/>
        <v>59.5970140011786</v>
      </c>
      <c r="J2538">
        <f>VLOOKUP(A2538,'VXZ-IV'!A$1:C$4500,3,0)</f>
        <v>59.56</v>
      </c>
      <c r="K2538">
        <f>ROW()</f>
        <v>2538</v>
      </c>
      <c r="L2538">
        <f>B2538/C2538</f>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s="2">
        <f t="shared" si="39"/>
        <v>59.5411013074377</v>
      </c>
      <c r="J2539">
        <f>VLOOKUP(A2539,'VXZ-IV'!A$1:C$4500,3,0)</f>
        <v>59.52</v>
      </c>
      <c r="K2539">
        <f>ROW()</f>
        <v>2539</v>
      </c>
      <c r="L2539">
        <f>B2539/C2539</f>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s="2">
        <f t="shared" si="39"/>
        <v>59.540253837642766</v>
      </c>
      <c r="J2540">
        <f>VLOOKUP(A2540,'VXZ-IV'!A$1:C$4500,3,0)</f>
        <v>59.52</v>
      </c>
      <c r="K2540">
        <f>ROW()</f>
        <v>2540</v>
      </c>
      <c r="L2540">
        <f>B2540/C2540</f>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s="2">
        <f t="shared" si="39"/>
        <v>59.425275338800226</v>
      </c>
      <c r="J2541">
        <f>VLOOKUP(A2541,'VXZ-IV'!A$1:C$4500,3,0)</f>
        <v>59.4</v>
      </c>
      <c r="K2541">
        <f>ROW()</f>
        <v>2541</v>
      </c>
      <c r="L2541">
        <f>B2541/C2541</f>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s="2">
        <f t="shared" si="39"/>
        <v>59.66974689035964</v>
      </c>
      <c r="J2542">
        <f>VLOOKUP(A2542,'VXZ-IV'!A$1:C$4500,3,0)</f>
        <v>59.64</v>
      </c>
      <c r="K2542">
        <f>ROW()</f>
        <v>2542</v>
      </c>
      <c r="L2542">
        <f>B2542/C2542</f>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s="2">
        <f t="shared" si="39"/>
        <v>59.47466108700624</v>
      </c>
      <c r="J2543">
        <f>VLOOKUP(A2543,'VXZ-IV'!A$1:C$4500,3,0)</f>
        <v>59.44</v>
      </c>
      <c r="K2543">
        <f>ROW()</f>
        <v>2543</v>
      </c>
      <c r="L2543">
        <f>B2543/C2543</f>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s="2">
        <f t="shared" si="39"/>
        <v>59.685658004505612</v>
      </c>
      <c r="J2544">
        <f>VLOOKUP(A2544,'VXZ-IV'!A$1:C$4500,3,0)</f>
        <v>59.68</v>
      </c>
      <c r="K2544">
        <f>ROW()</f>
        <v>2544</v>
      </c>
      <c r="L2544">
        <f>B2544/C2544</f>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s="2">
        <f t="shared" si="39"/>
        <v>58.922126716690002</v>
      </c>
      <c r="J2545">
        <f>VLOOKUP(A2545,'VXZ-IV'!A$1:C$4500,3,0)</f>
        <v>58.88</v>
      </c>
      <c r="K2545">
        <f>ROW()</f>
        <v>2545</v>
      </c>
      <c r="L2545">
        <f>B2545/C2545</f>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s="2">
        <f t="shared" si="39"/>
        <v>58.52489519166199</v>
      </c>
      <c r="J2546">
        <f>VLOOKUP(A2546,'VXZ-IV'!A$1:C$4500,3,0)</f>
        <v>58.52</v>
      </c>
      <c r="K2546">
        <f>ROW()</f>
        <v>2546</v>
      </c>
      <c r="L2546">
        <f>B2546/C2546</f>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s="2">
        <f t="shared" si="39"/>
        <v>58.544689960490189</v>
      </c>
      <c r="J2547">
        <f>VLOOKUP(A2547,'VXZ-IV'!A$1:C$4500,3,0)</f>
        <v>58.52</v>
      </c>
      <c r="K2547">
        <f>ROW()</f>
        <v>2547</v>
      </c>
      <c r="L2547">
        <f>B2547/C2547</f>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s="2">
        <f t="shared" si="39"/>
        <v>58.463335650479117</v>
      </c>
      <c r="J2548">
        <f>VLOOKUP(A2548,'VXZ-IV'!A$1:C$4500,3,0)</f>
        <v>58.44</v>
      </c>
      <c r="K2548">
        <f>ROW()</f>
        <v>2548</v>
      </c>
      <c r="L2548">
        <f>B2548/C2548</f>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s="2">
        <f t="shared" si="39"/>
        <v>58.938954578672721</v>
      </c>
      <c r="J2549">
        <f>VLOOKUP(A2549,'VXZ-IV'!A$1:C$4500,3,0)</f>
        <v>58.92</v>
      </c>
      <c r="K2549">
        <f>ROW()</f>
        <v>2549</v>
      </c>
      <c r="L2549">
        <f>B2549/C2549</f>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s="2">
        <f t="shared" si="39"/>
        <v>58.343144614603204</v>
      </c>
      <c r="J2550">
        <f>VLOOKUP(A2550,'VXZ-IV'!A$1:C$4500,3,0)</f>
        <v>58.32</v>
      </c>
      <c r="K2550">
        <f>ROW()</f>
        <v>2550</v>
      </c>
      <c r="L2550">
        <f>B2550/C2550</f>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s="2">
        <f t="shared" si="39"/>
        <v>58.792086574640713</v>
      </c>
      <c r="J2551">
        <f>VLOOKUP(A2551,'VXZ-IV'!A$1:C$4500,3,0)</f>
        <v>58.76</v>
      </c>
      <c r="K2551">
        <f>ROW()</f>
        <v>2551</v>
      </c>
      <c r="L2551">
        <f>B2551/C2551</f>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s="2">
        <f t="shared" si="39"/>
        <v>58.036188920283443</v>
      </c>
      <c r="J2552">
        <f>VLOOKUP(A2552,'VXZ-IV'!A$1:C$4500,3,0)</f>
        <v>58</v>
      </c>
      <c r="K2552">
        <f>ROW()</f>
        <v>2552</v>
      </c>
      <c r="L2552">
        <f>B2552/C2552</f>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s="2">
        <f t="shared" si="39"/>
        <v>58.034807631285148</v>
      </c>
      <c r="J2553">
        <f>VLOOKUP(A2553,'VXZ-IV'!A$1:C$4500,3,0)</f>
        <v>58</v>
      </c>
      <c r="K2553">
        <f>ROW()</f>
        <v>2553</v>
      </c>
      <c r="L2553">
        <f>B2553/C2553</f>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s="2">
        <f t="shared" si="39"/>
        <v>57.210271726343159</v>
      </c>
      <c r="J2554">
        <f>VLOOKUP(A2554,'VXZ-IV'!A$1:C$4500,3,0)</f>
        <v>57.2</v>
      </c>
      <c r="K2554">
        <f>ROW()</f>
        <v>2554</v>
      </c>
      <c r="L2554">
        <f>B2554/C2554</f>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s="2">
        <f t="shared" si="39"/>
        <v>56.629171269952252</v>
      </c>
      <c r="J2555">
        <f>VLOOKUP(A2555,'VXZ-IV'!A$1:C$4500,3,0)</f>
        <v>56.6</v>
      </c>
      <c r="K2555">
        <f>ROW()</f>
        <v>2555</v>
      </c>
      <c r="L2555">
        <f>B2555/C2555</f>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s="2">
        <f t="shared" si="39"/>
        <v>56.669831512956144</v>
      </c>
      <c r="J2556">
        <f>VLOOKUP(A2556,'VXZ-IV'!A$1:C$4500,3,0)</f>
        <v>56.64</v>
      </c>
      <c r="K2556">
        <f>ROW()</f>
        <v>2556</v>
      </c>
      <c r="L2556">
        <f>B2556/C2556</f>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s="2">
        <f t="shared" si="39"/>
        <v>56.892302333687269</v>
      </c>
      <c r="J2557">
        <f>VLOOKUP(A2557,'VXZ-IV'!A$1:C$4500,3,0)</f>
        <v>56.88</v>
      </c>
      <c r="K2557">
        <f>ROW()</f>
        <v>2557</v>
      </c>
      <c r="L2557">
        <f>B2557/C2557</f>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s="2">
        <f t="shared" si="39"/>
        <v>56.946843056194176</v>
      </c>
      <c r="J2558">
        <f>VLOOKUP(A2558,'VXZ-IV'!A$1:C$4500,3,0)</f>
        <v>56.92</v>
      </c>
      <c r="K2558">
        <f>ROW()</f>
        <v>2558</v>
      </c>
      <c r="L2558">
        <f>B2558/C2558</f>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s="2">
        <f t="shared" si="39"/>
        <v>56.54765839165146</v>
      </c>
      <c r="J2559">
        <f>VLOOKUP(A2559,'VXZ-IV'!A$1:C$4500,3,0)</f>
        <v>56.52</v>
      </c>
      <c r="K2559">
        <f>ROW()</f>
        <v>2559</v>
      </c>
      <c r="L2559">
        <f>B2559/C2559</f>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s="2">
        <f t="shared" si="39"/>
        <v>55.813958280837213</v>
      </c>
      <c r="J2560">
        <f>VLOOKUP(A2560,'VXZ-IV'!A$1:C$4500,3,0)</f>
        <v>55.8</v>
      </c>
      <c r="K2560">
        <f>ROW()</f>
        <v>2560</v>
      </c>
      <c r="L2560">
        <f>B2560/C2560</f>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s="2">
        <f t="shared" si="39"/>
        <v>55.928702211641451</v>
      </c>
      <c r="J2561">
        <f>VLOOKUP(A2561,'VXZ-IV'!A$1:C$4500,3,0)</f>
        <v>55.92</v>
      </c>
      <c r="K2561">
        <f>ROW()</f>
        <v>2561</v>
      </c>
      <c r="L2561">
        <f>B2561/C2561</f>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s="2">
        <f t="shared" si="39"/>
        <v>55.537828295470298</v>
      </c>
      <c r="J2562">
        <f>VLOOKUP(A2562,'VXZ-IV'!A$1:C$4500,3,0)</f>
        <v>55.52</v>
      </c>
      <c r="K2562">
        <f>ROW()</f>
        <v>2562</v>
      </c>
      <c r="L2562">
        <f>B2562/C2562</f>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s="2">
        <f t="shared" si="39"/>
        <v>55.984193511119123</v>
      </c>
      <c r="J2563">
        <f>VLOOKUP(A2563,'VXZ-IV'!A$1:C$4500,3,0)</f>
        <v>55.96</v>
      </c>
      <c r="K2563">
        <f>ROW()</f>
        <v>2563</v>
      </c>
      <c r="L2563">
        <f>B2563/C2563</f>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s="2">
        <f t="shared" si="39"/>
        <v>56.038407191533452</v>
      </c>
      <c r="J2564">
        <f>VLOOKUP(A2564,'VXZ-IV'!A$1:C$4500,3,0)</f>
        <v>56</v>
      </c>
      <c r="K2564">
        <f>ROW()</f>
        <v>2564</v>
      </c>
      <c r="L2564">
        <f>B2564/C2564</f>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s="2">
        <f t="shared" si="39"/>
        <v>55.329395921591484</v>
      </c>
      <c r="J2565">
        <f>VLOOKUP(A2565,'VXZ-IV'!A$1:C$4500,3,0)</f>
        <v>55.32</v>
      </c>
      <c r="K2565">
        <f>ROW()</f>
        <v>2565</v>
      </c>
      <c r="L2565">
        <f>B2565/C2565</f>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s="2">
        <f t="shared" si="39"/>
        <v>55.771422049747201</v>
      </c>
      <c r="J2566">
        <f>VLOOKUP(A2566,'VXZ-IV'!A$1:C$4500,3,0)</f>
        <v>55.76</v>
      </c>
      <c r="K2566">
        <f>ROW()</f>
        <v>2566</v>
      </c>
      <c r="L2566">
        <f>B2566/C2566</f>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s="2">
        <f t="shared" si="39"/>
        <v>55.729322740110014</v>
      </c>
      <c r="J2567">
        <f>VLOOKUP(A2567,'VXZ-IV'!A$1:C$4500,3,0)</f>
        <v>55.72</v>
      </c>
      <c r="K2567">
        <f>ROW()</f>
        <v>2567</v>
      </c>
      <c r="L2567">
        <f>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s="2">
        <f t="shared" si="39"/>
        <v>56.187771821560425</v>
      </c>
      <c r="J2568">
        <f>VLOOKUP(A2568,'VXZ-IV'!A$1:C$4500,3,0)</f>
        <v>56.16</v>
      </c>
      <c r="K2568">
        <f>ROW()</f>
        <v>2568</v>
      </c>
      <c r="L2568">
        <f>B2568/C2568</f>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s="2">
        <f t="shared" ref="I2569:I2632" si="40">I2568*$F2569/$F2568*(1-I$1)^($A2569-$A2568)</f>
        <v>56.259366406087686</v>
      </c>
      <c r="J2569">
        <f>VLOOKUP(A2569,'VXZ-IV'!A$1:C$4500,3,0)</f>
        <v>56.24</v>
      </c>
      <c r="K2569">
        <f>ROW()</f>
        <v>2569</v>
      </c>
      <c r="L2569">
        <f>B2569/C2569</f>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s="2">
        <f t="shared" si="40"/>
        <v>56.124529715628462</v>
      </c>
      <c r="J2570">
        <f>VLOOKUP(A2570,'VXZ-IV'!A$1:C$4500,3,0)</f>
        <v>56.12</v>
      </c>
      <c r="K2570">
        <f>ROW()</f>
        <v>2570</v>
      </c>
      <c r="L2570">
        <f>B2570/C2570</f>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s="2">
        <f t="shared" si="40"/>
        <v>55.514408420148811</v>
      </c>
      <c r="J2571">
        <f>VLOOKUP(A2571,'VXZ-IV'!A$1:C$4500,3,0)</f>
        <v>55.48</v>
      </c>
      <c r="K2571">
        <f>ROW()</f>
        <v>2571</v>
      </c>
      <c r="L2571">
        <f>B2571/C2571</f>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s="2">
        <f t="shared" si="40"/>
        <v>54.57794998663983</v>
      </c>
      <c r="J2572">
        <f>VLOOKUP(A2572,'VXZ-IV'!A$1:C$4500,3,0)</f>
        <v>54.56</v>
      </c>
      <c r="K2572">
        <f>ROW()</f>
        <v>2572</v>
      </c>
      <c r="L2572">
        <f>B2572/C2572</f>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s="2">
        <f t="shared" si="40"/>
        <v>52.717546866449119</v>
      </c>
      <c r="J2573">
        <f>VLOOKUP(A2573,'VXZ-IV'!A$1:C$4500,3,0)</f>
        <v>52.68</v>
      </c>
      <c r="K2573">
        <f>ROW()</f>
        <v>2573</v>
      </c>
      <c r="L2573">
        <f>B2573/C2573</f>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s="2">
        <f t="shared" si="40"/>
        <v>53.207487504286362</v>
      </c>
      <c r="J2574">
        <f>VLOOKUP(A2574,'VXZ-IV'!A$1:C$4500,3,0)</f>
        <v>53.2</v>
      </c>
      <c r="K2574">
        <f>ROW()</f>
        <v>2574</v>
      </c>
      <c r="L2574">
        <f>B2574/C2574</f>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s="2">
        <f t="shared" si="40"/>
        <v>53.062113891229899</v>
      </c>
      <c r="J2575">
        <f>VLOOKUP(A2575,'VXZ-IV'!A$1:C$4500,3,0)</f>
        <v>53.04</v>
      </c>
      <c r="K2575">
        <f>ROW()</f>
        <v>2575</v>
      </c>
      <c r="L2575">
        <f>B2575/C2575</f>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s="2">
        <f t="shared" si="40"/>
        <v>53.538616690019246</v>
      </c>
      <c r="J2576">
        <f>VLOOKUP(A2576,'VXZ-IV'!A$1:C$4500,3,0)</f>
        <v>53.52</v>
      </c>
      <c r="K2576">
        <f>ROW()</f>
        <v>2576</v>
      </c>
      <c r="L2576">
        <f>B2576/C2576</f>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s="2">
        <f t="shared" si="40"/>
        <v>54.706770381066306</v>
      </c>
      <c r="J2577">
        <f>VLOOKUP(A2577,'VXZ-IV'!A$1:C$4500,3,0)</f>
        <v>54.68</v>
      </c>
      <c r="K2577">
        <f>ROW()</f>
        <v>2577</v>
      </c>
      <c r="L2577">
        <f>B2577/C2577</f>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s="2">
        <f t="shared" si="40"/>
        <v>54.051359287007749</v>
      </c>
      <c r="J2578">
        <f>VLOOKUP(A2578,'VXZ-IV'!A$1:C$4500,3,0)</f>
        <v>54.04</v>
      </c>
      <c r="K2578">
        <f>ROW()</f>
        <v>2578</v>
      </c>
      <c r="L2578">
        <f>B2578/C2578</f>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s="2">
        <f t="shared" si="40"/>
        <v>53.763977577920613</v>
      </c>
      <c r="J2579">
        <f>VLOOKUP(A2579,'VXZ-IV'!A$1:C$4500,3,0)</f>
        <v>53.76</v>
      </c>
      <c r="K2579">
        <f>ROW()</f>
        <v>2579</v>
      </c>
      <c r="L2579">
        <f>B2579/C2579</f>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s="2">
        <f t="shared" si="40"/>
        <v>53.37664136928359</v>
      </c>
      <c r="J2580">
        <f>VLOOKUP(A2580,'VXZ-IV'!A$1:C$4500,3,0)</f>
        <v>53.36</v>
      </c>
      <c r="K2580">
        <f>ROW()</f>
        <v>2580</v>
      </c>
      <c r="L2580">
        <f>B2580/C2580</f>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s="2">
        <f t="shared" si="40"/>
        <v>51.965064449613863</v>
      </c>
      <c r="J2581">
        <f>VLOOKUP(A2581,'VXZ-IV'!A$1:C$4500,3,0)</f>
        <v>51.96</v>
      </c>
      <c r="K2581">
        <f>ROW()</f>
        <v>2581</v>
      </c>
      <c r="L2581">
        <f>B2581/C2581</f>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s="2">
        <f t="shared" si="40"/>
        <v>52.075000065828945</v>
      </c>
      <c r="J2582">
        <f>VLOOKUP(A2582,'VXZ-IV'!A$1:C$4500,3,0)</f>
        <v>52.04</v>
      </c>
      <c r="K2582">
        <f>ROW()</f>
        <v>2582</v>
      </c>
      <c r="L2582">
        <f>B2582/C2582</f>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s="2">
        <f t="shared" si="40"/>
        <v>52.398135454122567</v>
      </c>
      <c r="J2583">
        <f>VLOOKUP(A2583,'VXZ-IV'!A$1:C$4500,3,0)</f>
        <v>52.36</v>
      </c>
      <c r="K2583">
        <f>ROW()</f>
        <v>2583</v>
      </c>
      <c r="L2583">
        <f>B2583/C2583</f>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s="2">
        <f t="shared" si="40"/>
        <v>51.917287970897867</v>
      </c>
      <c r="J2584">
        <f>VLOOKUP(A2584,'VXZ-IV'!A$1:C$4500,3,0)</f>
        <v>51.88</v>
      </c>
      <c r="K2584">
        <f>ROW()</f>
        <v>2584</v>
      </c>
      <c r="L2584">
        <f>B2584/C2584</f>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s="2">
        <f t="shared" si="40"/>
        <v>52.335681238303906</v>
      </c>
      <c r="J2585">
        <f>VLOOKUP(A2585,'VXZ-IV'!A$1:C$4500,3,0)</f>
        <v>52.32</v>
      </c>
      <c r="K2585">
        <f>ROW()</f>
        <v>2585</v>
      </c>
      <c r="L2585">
        <f>B2585/C2585</f>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s="2">
        <f t="shared" si="40"/>
        <v>51.570228588300971</v>
      </c>
      <c r="J2586">
        <f>VLOOKUP(A2586,'VXZ-IV'!A$1:C$4500,3,0)</f>
        <v>51.56</v>
      </c>
      <c r="K2586">
        <f>ROW()</f>
        <v>2586</v>
      </c>
      <c r="L2586">
        <f>B2586/C2586</f>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s="2">
        <f t="shared" si="40"/>
        <v>51.122647620707156</v>
      </c>
      <c r="J2587">
        <f>VLOOKUP(A2587,'VXZ-IV'!A$1:C$4500,3,0)</f>
        <v>51.12</v>
      </c>
      <c r="K2587">
        <f>ROW()</f>
        <v>2587</v>
      </c>
      <c r="L2587">
        <f>B2587/C2587</f>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s="2">
        <f t="shared" si="40"/>
        <v>51.282164867892263</v>
      </c>
      <c r="J2588">
        <f>VLOOKUP(A2588,'VXZ-IV'!A$1:C$4500,3,0)</f>
        <v>51.28</v>
      </c>
      <c r="K2588">
        <f>ROW()</f>
        <v>2588</v>
      </c>
      <c r="L2588">
        <f>B2588/C2588</f>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s="2">
        <f t="shared" si="40"/>
        <v>50.605833723763361</v>
      </c>
      <c r="J2589">
        <f>VLOOKUP(A2589,'VXZ-IV'!A$1:C$4500,3,0)</f>
        <v>50.6</v>
      </c>
      <c r="K2589">
        <f>ROW()</f>
        <v>2589</v>
      </c>
      <c r="L2589">
        <f>B2589/C2589</f>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s="2">
        <f t="shared" si="40"/>
        <v>49.910795814548038</v>
      </c>
      <c r="J2590">
        <f>VLOOKUP(A2590,'VXZ-IV'!A$1:C$4500,3,0)</f>
        <v>49.88</v>
      </c>
      <c r="K2590">
        <f>ROW()</f>
        <v>2590</v>
      </c>
      <c r="L2590">
        <f>B2590/C2590</f>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s="2">
        <f t="shared" si="40"/>
        <v>49.351680013660491</v>
      </c>
      <c r="J2591">
        <f>VLOOKUP(A2591,'VXZ-IV'!A$1:C$4500,3,0)</f>
        <v>49.32</v>
      </c>
      <c r="K2591">
        <f>ROW()</f>
        <v>2591</v>
      </c>
      <c r="L2591">
        <f>B2591/C2591</f>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s="2">
        <f t="shared" si="40"/>
        <v>48.89444600787391</v>
      </c>
      <c r="J2592">
        <f>VLOOKUP(A2592,'VXZ-IV'!A$1:C$4500,3,0)</f>
        <v>48.88</v>
      </c>
      <c r="K2592">
        <f>ROW()</f>
        <v>2592</v>
      </c>
      <c r="L2592">
        <f>B2592/C2592</f>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s="2">
        <f t="shared" si="40"/>
        <v>49.685731241956375</v>
      </c>
      <c r="J2593">
        <f>VLOOKUP(A2593,'VXZ-IV'!A$1:C$4500,3,0)</f>
        <v>49.68</v>
      </c>
      <c r="K2593">
        <f>ROW()</f>
        <v>2593</v>
      </c>
      <c r="L2593">
        <f>B2593/C2593</f>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s="2">
        <f t="shared" si="40"/>
        <v>49.684553516560911</v>
      </c>
      <c r="J2594">
        <f>VLOOKUP(A2594,'VXZ-IV'!A$1:C$4500,3,0)</f>
        <v>49.68</v>
      </c>
      <c r="K2594">
        <f>ROW()</f>
        <v>2594</v>
      </c>
      <c r="L2594">
        <f>B2594/C2594</f>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s="2">
        <f t="shared" si="40"/>
        <v>49.154867190408154</v>
      </c>
      <c r="J2595">
        <f>VLOOKUP(A2595,'VXZ-IV'!A$1:C$4500,3,0)</f>
        <v>49.12</v>
      </c>
      <c r="K2595">
        <f>ROW()</f>
        <v>2595</v>
      </c>
      <c r="L2595">
        <f>B2595/C2595</f>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s="2">
        <f t="shared" si="40"/>
        <v>49.545153829630067</v>
      </c>
      <c r="J2596">
        <f>VLOOKUP(A2596,'VXZ-IV'!A$1:C$4500,3,0)</f>
        <v>49.52</v>
      </c>
      <c r="K2596">
        <f>ROW()</f>
        <v>2596</v>
      </c>
      <c r="L2596">
        <f>B2596/C2596</f>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s="2">
        <f t="shared" si="40"/>
        <v>49.175411602867101</v>
      </c>
      <c r="J2597">
        <f>VLOOKUP(A2597,'VXZ-IV'!A$1:C$4500,3,0)</f>
        <v>49.16</v>
      </c>
      <c r="K2597">
        <f>ROW()</f>
        <v>2597</v>
      </c>
      <c r="L2597">
        <f>B2597/C2597</f>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s="2">
        <f t="shared" si="40"/>
        <v>48.162326088126335</v>
      </c>
      <c r="J2598">
        <f>VLOOKUP(A2598,'VXZ-IV'!A$1:C$4500,3,0)</f>
        <v>48.16</v>
      </c>
      <c r="K2598">
        <f>ROW()</f>
        <v>2598</v>
      </c>
      <c r="L2598">
        <f>B2598/C2598</f>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s="2">
        <f t="shared" si="40"/>
        <v>48.321304430374077</v>
      </c>
      <c r="J2599">
        <f>VLOOKUP(A2599,'VXZ-IV'!A$1:C$4500,3,0)</f>
        <v>48.32</v>
      </c>
      <c r="K2599">
        <f>ROW()</f>
        <v>2599</v>
      </c>
      <c r="L2599">
        <f>B2599/C2599</f>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s="2">
        <f t="shared" si="40"/>
        <v>48.529564540326042</v>
      </c>
      <c r="J2600">
        <f>VLOOKUP(A2600,'VXZ-IV'!A$1:C$4500,3,0)</f>
        <v>48.52</v>
      </c>
      <c r="K2600">
        <f>ROW()</f>
        <v>2600</v>
      </c>
      <c r="L2600">
        <f>B2600/C2600</f>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s="2">
        <f t="shared" si="40"/>
        <v>49.254058386350984</v>
      </c>
      <c r="J2601">
        <f>VLOOKUP(A2601,'VXZ-IV'!A$1:C$4500,3,0)</f>
        <v>49.24</v>
      </c>
      <c r="K2601">
        <f>ROW()</f>
        <v>2601</v>
      </c>
      <c r="L2601">
        <f>B2601/C2601</f>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s="2">
        <f t="shared" si="40"/>
        <v>48.325522624399021</v>
      </c>
      <c r="J2602">
        <f>VLOOKUP(A2602,'VXZ-IV'!A$1:C$4500,3,0)</f>
        <v>48.32</v>
      </c>
      <c r="K2602">
        <f>ROW()</f>
        <v>2602</v>
      </c>
      <c r="L2602">
        <f>B2602/C2602</f>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s="2">
        <f t="shared" si="40"/>
        <v>48.687087833482813</v>
      </c>
      <c r="J2603">
        <f>VLOOKUP(A2603,'VXZ-IV'!A$1:C$4500,3,0)</f>
        <v>48.68</v>
      </c>
      <c r="K2603">
        <f>ROW()</f>
        <v>2603</v>
      </c>
      <c r="L2603">
        <f>B2603/C2603</f>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s="2">
        <f t="shared" si="40"/>
        <v>48.433898690206078</v>
      </c>
      <c r="J2604">
        <f>VLOOKUP(A2604,'VXZ-IV'!A$1:C$4500,3,0)</f>
        <v>48.4</v>
      </c>
      <c r="K2604">
        <f>ROW()</f>
        <v>2604</v>
      </c>
      <c r="L2604">
        <f>B2604/C2604</f>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s="2">
        <f t="shared" si="40"/>
        <v>48.900753390333463</v>
      </c>
      <c r="J2605">
        <f>VLOOKUP(A2605,'VXZ-IV'!A$1:C$4500,3,0)</f>
        <v>48.88</v>
      </c>
      <c r="K2605">
        <f>ROW()</f>
        <v>2605</v>
      </c>
      <c r="L2605">
        <f>B2605/C2605</f>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s="2">
        <f t="shared" si="40"/>
        <v>49.094839936690079</v>
      </c>
      <c r="J2606">
        <f>VLOOKUP(A2606,'VXZ-IV'!A$1:C$4500,3,0)</f>
        <v>49.08</v>
      </c>
      <c r="K2606">
        <f>ROW()</f>
        <v>2606</v>
      </c>
      <c r="L2606">
        <f>B2606/C2606</f>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s="2">
        <f t="shared" si="40"/>
        <v>49.494019874396102</v>
      </c>
      <c r="J2607">
        <f>VLOOKUP(A2607,'VXZ-IV'!A$1:C$4500,3,0)</f>
        <v>49.48</v>
      </c>
      <c r="K2607">
        <f>ROW()</f>
        <v>2607</v>
      </c>
      <c r="L2607">
        <f>B2607/C2607</f>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s="2">
        <f t="shared" si="40"/>
        <v>49.127979010395038</v>
      </c>
      <c r="J2608">
        <f>VLOOKUP(A2608,'VXZ-IV'!A$1:C$4500,3,0)</f>
        <v>49.12</v>
      </c>
      <c r="K2608">
        <f>ROW()</f>
        <v>2608</v>
      </c>
      <c r="L2608">
        <f>B2608/C2608</f>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s="2">
        <f t="shared" si="40"/>
        <v>48.971647589020336</v>
      </c>
      <c r="J2609">
        <f>VLOOKUP(A2609,'VXZ-IV'!A$1:C$4500,3,0)</f>
        <v>48.96</v>
      </c>
      <c r="K2609">
        <f>ROW()</f>
        <v>2609</v>
      </c>
      <c r="L2609">
        <f>B2609/C2609</f>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s="2">
        <f t="shared" si="40"/>
        <v>49.125465008887431</v>
      </c>
      <c r="J2610">
        <f>VLOOKUP(A2610,'VXZ-IV'!A$1:C$4500,3,0)</f>
        <v>49.12</v>
      </c>
      <c r="K2610">
        <f>ROW()</f>
        <v>2610</v>
      </c>
      <c r="L2610">
        <f>B2610/C2610</f>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s="2">
        <f t="shared" si="40"/>
        <v>51.280782834642011</v>
      </c>
      <c r="J2611">
        <f>VLOOKUP(A2611,'VXZ-IV'!A$1:C$4500,3,0)</f>
        <v>51.24</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40"/>
        <v>52.747359176703497</v>
      </c>
      <c r="J2612">
        <f>VLOOKUP(A2612,'VXZ-IV'!A$1:C$4500,3,0)</f>
        <v>52.72</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40"/>
        <v>51.458665929433998</v>
      </c>
      <c r="J2613">
        <f>VLOOKUP(A2613,'VXZ-IV'!A$1:C$4500,3,0)</f>
        <v>51.44</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40"/>
        <v>53.216095620194615</v>
      </c>
      <c r="J2614">
        <f>VLOOKUP(A2614,'VXZ-IV'!A$1:C$4500,3,0)</f>
        <v>53.2</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40"/>
        <v>53.759423650983635</v>
      </c>
      <c r="J2615">
        <f>VLOOKUP(A2615,'VXZ-IV'!A$1:C$4500,3,0)</f>
        <v>53.72</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40"/>
        <v>54.854495679537749</v>
      </c>
      <c r="J2616">
        <f>VLOOKUP(A2616,'VXZ-IV'!A$1:C$4500,3,0)</f>
        <v>54.84</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40"/>
        <v>53.932173053812654</v>
      </c>
      <c r="J2617">
        <f>VLOOKUP(A2617,'VXZ-IV'!A$1:C$4500,3,0)</f>
        <v>53.92</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40"/>
        <v>52.260366562887356</v>
      </c>
      <c r="J2618">
        <f>VLOOKUP(A2618,'VXZ-IV'!A$1:C$4500,3,0)</f>
        <v>52.24</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40"/>
        <v>52.093343277310325</v>
      </c>
      <c r="J2619">
        <f>VLOOKUP(A2619,'VXZ-IV'!A$1:C$4500,3,0)</f>
        <v>52.08</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40"/>
        <v>50.742785262416085</v>
      </c>
      <c r="J2620">
        <f>VLOOKUP(A2620,'VXZ-IV'!A$1:C$4500,3,0)</f>
        <v>50.72</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40"/>
        <v>49.610411423637515</v>
      </c>
      <c r="J2621">
        <f>VLOOKUP(A2621,'VXZ-IV'!A$1:C$4500,3,0)</f>
        <v>49.6</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40"/>
        <v>49.552150048234338</v>
      </c>
      <c r="J2622">
        <f>VLOOKUP(A2622,'VXZ-IV'!A$1:C$4500,3,0)</f>
        <v>49.52</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40"/>
        <v>48.471508624279942</v>
      </c>
      <c r="J2623">
        <f>VLOOKUP(A2623,'VXZ-IV'!A$1:C$4500,3,0)</f>
        <v>48.44</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40"/>
        <v>48.165399947783669</v>
      </c>
      <c r="J2624">
        <f>VLOOKUP(A2624,'VXZ-IV'!A$1:C$4500,3,0)</f>
        <v>48.16</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40"/>
        <v>48.265775270117402</v>
      </c>
      <c r="J2625">
        <f>VLOOKUP(A2625,'VXZ-IV'!A$1:C$4500,3,0)</f>
        <v>48.24</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40"/>
        <v>48.419273617860952</v>
      </c>
      <c r="J2626">
        <f>VLOOKUP(A2626,'VXZ-IV'!A$1:C$4500,3,0)</f>
        <v>48.4</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40"/>
        <v>48.519266518593</v>
      </c>
      <c r="J2627">
        <f>VLOOKUP(A2627,'VXZ-IV'!A$1:C$4500,3,0)</f>
        <v>48.48</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40"/>
        <v>48.364449125964867</v>
      </c>
      <c r="J2628">
        <f>VLOOKUP(A2628,'VXZ-IV'!A$1:C$4500,3,0)</f>
        <v>48.36</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40"/>
        <v>48.967754382070957</v>
      </c>
      <c r="J2629">
        <f>VLOOKUP(A2629,'VXZ-IV'!A$1:C$4500,3,0)</f>
        <v>48.96</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40"/>
        <v>49.382038453315161</v>
      </c>
      <c r="J2630">
        <f>VLOOKUP(A2630,'VXZ-IV'!A$1:C$4500,3,0)</f>
        <v>49.36</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40"/>
        <v>49.314840713768</v>
      </c>
      <c r="J2631">
        <f>VLOOKUP(A2631,'VXZ-IV'!A$1:C$4500,3,0)</f>
        <v>49.28</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40"/>
        <v>49.345309687542731</v>
      </c>
      <c r="J2632">
        <f>VLOOKUP(A2632,'VXZ-IV'!A$1:C$4500,3,0)</f>
        <v>49.32</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41">I2632*$F2633/$F2632*(1-I$1)^($A2633-$A2632)</f>
        <v>49.648525338888852</v>
      </c>
      <c r="J2633">
        <f>VLOOKUP(A2633,'VXZ-IV'!A$1:C$4500,3,0)</f>
        <v>49.64</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41"/>
        <v>49.421423796739781</v>
      </c>
      <c r="J2634">
        <f>VLOOKUP(A2634,'VXZ-IV'!A$1:C$4500,3,0)</f>
        <v>49.4</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41"/>
        <v>49.194721332485997</v>
      </c>
      <c r="J2635">
        <f>VLOOKUP(A2635,'VXZ-IV'!A$1:C$4500,3,0)</f>
        <v>49.16</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41"/>
        <v>48.455266115368772</v>
      </c>
      <c r="J2636">
        <f>VLOOKUP(A2636,'VXZ-IV'!A$1:C$4500,3,0)</f>
        <v>48.44</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41"/>
        <v>48.451822881842972</v>
      </c>
      <c r="J2637">
        <f>VLOOKUP(A2637,'VXZ-IV'!A$1:C$4500,3,0)</f>
        <v>48.44</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41"/>
        <v>48.847162143835121</v>
      </c>
      <c r="J2638">
        <f>VLOOKUP(A2638,'VXZ-IV'!A$1:C$4500,3,0)</f>
        <v>48.84</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41"/>
        <v>48.846004813050996</v>
      </c>
      <c r="J2639">
        <f>VLOOKUP(A2639,'VXZ-IV'!A$1:C$4500,3,0)</f>
        <v>48.84</v>
      </c>
      <c r="K2639">
        <f>ROW()</f>
        <v>2639</v>
      </c>
      <c r="L2639">
        <f>B2639/C2639</f>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s="2">
        <f t="shared" si="41"/>
        <v>48.89422041277053</v>
      </c>
      <c r="J2640">
        <f>VLOOKUP(A2640,'VXZ-IV'!A$1:C$4500,3,0)</f>
        <v>48.88</v>
      </c>
      <c r="K2640">
        <f>ROW()</f>
        <v>2640</v>
      </c>
      <c r="L2640">
        <f>B2640/C2640</f>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s="2">
        <f t="shared" si="41"/>
        <v>49.34452538680555</v>
      </c>
      <c r="J2641">
        <f>VLOOKUP(A2641,'VXZ-IV'!A$1:C$4500,3,0)</f>
        <v>49.32</v>
      </c>
      <c r="K2641">
        <f>ROW()</f>
        <v>2641</v>
      </c>
      <c r="L2641">
        <f>B2641/C2641</f>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s="2">
        <f t="shared" si="41"/>
        <v>50.138741024770546</v>
      </c>
      <c r="J2642">
        <f>VLOOKUP(A2642,'VXZ-IV'!A$1:C$4500,3,0)</f>
        <v>50.12</v>
      </c>
      <c r="K2642">
        <f>ROW()</f>
        <v>2642</v>
      </c>
      <c r="L2642">
        <f>B2642/C2642</f>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s="2">
        <f t="shared" si="41"/>
        <v>49.046244080861115</v>
      </c>
      <c r="J2643">
        <f>VLOOKUP(A2643,'VXZ-IV'!A$1:C$4500,3,0)</f>
        <v>49.04</v>
      </c>
      <c r="K2643">
        <f>ROW()</f>
        <v>2643</v>
      </c>
      <c r="L2643">
        <f>B2643/C2643</f>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s="2">
        <f t="shared" si="41"/>
        <v>48.946978500800881</v>
      </c>
      <c r="J2644">
        <f>VLOOKUP(A2644,'VXZ-IV'!A$1:C$4500,3,0)</f>
        <v>48.92</v>
      </c>
      <c r="K2644">
        <f>ROW()</f>
        <v>2644</v>
      </c>
      <c r="L2644">
        <f>B2644/C2644</f>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s="2">
        <f t="shared" si="41"/>
        <v>48.80078665312643</v>
      </c>
      <c r="J2645">
        <f>VLOOKUP(A2645,'VXZ-IV'!A$1:C$4500,3,0)</f>
        <v>48.8</v>
      </c>
      <c r="K2645">
        <f>ROW()</f>
        <v>2645</v>
      </c>
      <c r="L2645">
        <f>B2645/C2645</f>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s="2">
        <f t="shared" si="41"/>
        <v>48.999286467975686</v>
      </c>
      <c r="J2646">
        <f>VLOOKUP(A2646,'VXZ-IV'!A$1:C$4500,3,0)</f>
        <v>48.96</v>
      </c>
      <c r="K2646">
        <f>ROW()</f>
        <v>2646</v>
      </c>
      <c r="L2646">
        <f>B2646/C2646</f>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s="2">
        <f t="shared" si="41"/>
        <v>49.711371719987959</v>
      </c>
      <c r="J2647">
        <f>VLOOKUP(A2647,'VXZ-IV'!A$1:C$4500,3,0)</f>
        <v>49.68</v>
      </c>
      <c r="K2647">
        <f>ROW()</f>
        <v>2647</v>
      </c>
      <c r="L2647">
        <f>B2647/C2647</f>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s="2">
        <f t="shared" si="41"/>
        <v>50.817665112703978</v>
      </c>
      <c r="J2648">
        <f>VLOOKUP(A2648,'VXZ-IV'!A$1:C$4500,3,0)</f>
        <v>50.8</v>
      </c>
      <c r="K2648">
        <f>ROW()</f>
        <v>2648</v>
      </c>
      <c r="L2648">
        <f>B2648/C2648</f>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s="2">
        <f t="shared" si="41"/>
        <v>50.055364765101551</v>
      </c>
      <c r="J2649">
        <f>VLOOKUP(A2649,'VXZ-IV'!A$1:C$4500,3,0)</f>
        <v>50.04</v>
      </c>
      <c r="K2649">
        <f>ROW()</f>
        <v>2649</v>
      </c>
      <c r="L2649">
        <f>B2649/C2649</f>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s="2">
        <f t="shared" si="41"/>
        <v>51.054266417005159</v>
      </c>
      <c r="J2650">
        <f>VLOOKUP(A2650,'VXZ-IV'!A$1:C$4500,3,0)</f>
        <v>51.04</v>
      </c>
      <c r="K2650">
        <f>ROW()</f>
        <v>2650</v>
      </c>
      <c r="L2650">
        <f>B2650/C2650</f>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s="2">
        <f t="shared" si="41"/>
        <v>50.871893184436964</v>
      </c>
      <c r="J2651">
        <f>VLOOKUP(A2651,'VXZ-IV'!A$1:C$4500,3,0)</f>
        <v>50.84</v>
      </c>
      <c r="K2651">
        <f>ROW()</f>
        <v>2651</v>
      </c>
      <c r="L2651">
        <f>B2651/C2651</f>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s="2">
        <f t="shared" si="41"/>
        <v>52.214736705041631</v>
      </c>
      <c r="J2652">
        <f>VLOOKUP(A2652,'VXZ-IV'!A$1:C$4500,3,0)</f>
        <v>52.2</v>
      </c>
      <c r="K2652">
        <f>ROW()</f>
        <v>2652</v>
      </c>
      <c r="L2652">
        <f>B2652/C2652</f>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s="2">
        <f t="shared" si="41"/>
        <v>52.505104816391999</v>
      </c>
      <c r="J2653">
        <f>VLOOKUP(A2653,'VXZ-IV'!A$1:C$4500,3,0)</f>
        <v>52.48</v>
      </c>
      <c r="K2653">
        <f>ROW()</f>
        <v>2653</v>
      </c>
      <c r="L2653">
        <f>B2653/C2653</f>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s="2">
        <f t="shared" si="41"/>
        <v>53.640166957861602</v>
      </c>
      <c r="J2654">
        <f>VLOOKUP(A2654,'VXZ-IV'!A$1:C$4500,3,0)</f>
        <v>53.6</v>
      </c>
      <c r="K2654">
        <f>ROW()</f>
        <v>2654</v>
      </c>
      <c r="L2654">
        <f>B2654/C2654</f>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s="2">
        <f t="shared" si="41"/>
        <v>53.202225319506489</v>
      </c>
      <c r="J2655">
        <f>VLOOKUP(A2655,'VXZ-IV'!A$1:C$4500,3,0)</f>
        <v>53.2</v>
      </c>
      <c r="K2655">
        <f>ROW()</f>
        <v>2655</v>
      </c>
      <c r="L2655">
        <f>B2655/C2655</f>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s="2">
        <f t="shared" si="41"/>
        <v>50.897477091452032</v>
      </c>
      <c r="J2656">
        <f>VLOOKUP(A2656,'VXZ-IV'!A$1:C$4500,3,0)</f>
        <v>50.88</v>
      </c>
      <c r="K2656">
        <f>ROW()</f>
        <v>2656</v>
      </c>
      <c r="L2656">
        <f>B2656/C2656</f>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s="2">
        <f t="shared" si="41"/>
        <v>51.765452535231923</v>
      </c>
      <c r="J2657">
        <f>VLOOKUP(A2657,'VXZ-IV'!A$1:C$4500,3,0)</f>
        <v>51.76</v>
      </c>
      <c r="K2657">
        <f>ROW()</f>
        <v>2657</v>
      </c>
      <c r="L2657">
        <f>B2657/C2657</f>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s="2">
        <f t="shared" si="41"/>
        <v>53.714802678088112</v>
      </c>
      <c r="J2658">
        <f>VLOOKUP(A2658,'VXZ-IV'!A$1:C$4500,3,0)</f>
        <v>53.68</v>
      </c>
      <c r="K2658">
        <f>ROW()</f>
        <v>2658</v>
      </c>
      <c r="L2658">
        <f>B2658/C2658</f>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s="2">
        <f t="shared" si="41"/>
        <v>50.755212776871439</v>
      </c>
      <c r="J2659">
        <f>VLOOKUP(A2659,'VXZ-IV'!A$1:C$4500,3,0)</f>
        <v>50.72</v>
      </c>
      <c r="K2659">
        <f>ROW()</f>
        <v>2659</v>
      </c>
      <c r="L2659">
        <f>B2659/C2659</f>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s="2">
        <f t="shared" si="41"/>
        <v>52.961866691422081</v>
      </c>
      <c r="J2660">
        <f>VLOOKUP(A2660,'VXZ-IV'!A$1:C$4500,3,0)</f>
        <v>52.96</v>
      </c>
      <c r="K2660">
        <f>ROW()</f>
        <v>2660</v>
      </c>
      <c r="L2660">
        <f>B2660/C2660</f>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s="2">
        <f t="shared" si="41"/>
        <v>56.02926522069717</v>
      </c>
      <c r="J2661">
        <f>VLOOKUP(A2661,'VXZ-IV'!A$1:C$4500,3,0)</f>
        <v>56</v>
      </c>
      <c r="K2661">
        <f>ROW()</f>
        <v>2661</v>
      </c>
      <c r="L2661">
        <f>B2661/C2661</f>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s="2">
        <f t="shared" si="41"/>
        <v>58.964489563901473</v>
      </c>
      <c r="J2662">
        <f>VLOOKUP(A2662,'VXZ-IV'!A$1:C$4500,3,0)</f>
        <v>58.96</v>
      </c>
      <c r="K2662">
        <f>ROW()</f>
        <v>2662</v>
      </c>
      <c r="L2662">
        <f>B2662/C2662</f>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s="2">
        <f t="shared" si="41"/>
        <v>56.975406137504386</v>
      </c>
      <c r="J2663">
        <f>VLOOKUP(A2663,'VXZ-IV'!A$1:C$4500,3,0)</f>
        <v>56.96</v>
      </c>
      <c r="K2663">
        <f>ROW()</f>
        <v>2663</v>
      </c>
      <c r="L2663">
        <f>B2663/C2663</f>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s="2">
        <f t="shared" si="41"/>
        <v>60.606571913284121</v>
      </c>
      <c r="J2664">
        <f>VLOOKUP(A2664,'VXZ-IV'!A$1:C$4500,3,0)</f>
        <v>60.6</v>
      </c>
      <c r="K2664">
        <f>ROW()</f>
        <v>2664</v>
      </c>
      <c r="L2664">
        <f>B2664/C2664</f>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s="2">
        <f t="shared" si="41"/>
        <v>59.129240587626015</v>
      </c>
      <c r="J2665">
        <f>VLOOKUP(A2665,'VXZ-IV'!A$1:C$4500,3,0)</f>
        <v>59.12</v>
      </c>
      <c r="K2665">
        <f>ROW()</f>
        <v>2665</v>
      </c>
      <c r="L2665">
        <f>B2665/C2665</f>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s="2">
        <f t="shared" si="41"/>
        <v>56.949382094038633</v>
      </c>
      <c r="J2666">
        <f>VLOOKUP(A2666,'VXZ-IV'!A$1:C$4500,3,0)</f>
        <v>56.92</v>
      </c>
      <c r="K2666">
        <f>ROW()</f>
        <v>2666</v>
      </c>
      <c r="L2666">
        <f>B2666/C2666</f>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s="2">
        <f t="shared" si="41"/>
        <v>55.811288097754009</v>
      </c>
      <c r="J2667">
        <f>VLOOKUP(A2667,'VXZ-IV'!A$1:C$4500,3,0)</f>
        <v>55.8</v>
      </c>
      <c r="K2667">
        <f>ROW()</f>
        <v>2667</v>
      </c>
      <c r="L2667">
        <f>B2667/C2667</f>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s="2">
        <f t="shared" si="41"/>
        <v>53.641592386544943</v>
      </c>
      <c r="J2668">
        <f>VLOOKUP(A2668,'VXZ-IV'!A$1:C$4500,3,0)</f>
        <v>53.6</v>
      </c>
      <c r="K2668">
        <f>ROW()</f>
        <v>2668</v>
      </c>
      <c r="L2668">
        <f>B2668/C2668</f>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s="2">
        <f t="shared" si="41"/>
        <v>55.08225734569794</v>
      </c>
      <c r="J2669">
        <f>VLOOKUP(A2669,'VXZ-IV'!A$1:C$4500,3,0)</f>
        <v>55.04</v>
      </c>
      <c r="K2669">
        <f>ROW()</f>
        <v>2669</v>
      </c>
      <c r="L2669">
        <f>B2669/C2669</f>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s="2">
        <f t="shared" si="41"/>
        <v>53.690231027149373</v>
      </c>
      <c r="J2670">
        <f>VLOOKUP(A2670,'VXZ-IV'!A$1:C$4500,3,0)</f>
        <v>53.68</v>
      </c>
      <c r="K2670">
        <f>ROW()</f>
        <v>2670</v>
      </c>
      <c r="L2670">
        <f>B2670/C2670</f>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s="2">
        <f t="shared" si="41"/>
        <v>53.074431265939317</v>
      </c>
      <c r="J2671">
        <f>VLOOKUP(A2671,'VXZ-IV'!A$1:C$4500,3,0)</f>
        <v>53.04</v>
      </c>
      <c r="K2671">
        <f>ROW()</f>
        <v>2671</v>
      </c>
      <c r="L2671">
        <f>B2671/C2671</f>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s="2">
        <f t="shared" si="41"/>
        <v>52.494956859473518</v>
      </c>
      <c r="J2672">
        <f>VLOOKUP(A2672,'VXZ-IV'!A$1:C$4500,3,0)</f>
        <v>52.48</v>
      </c>
      <c r="K2672">
        <f>ROW()</f>
        <v>2672</v>
      </c>
      <c r="L2672">
        <f>B2672/C2672</f>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s="2">
        <f t="shared" si="41"/>
        <v>50.556953003317595</v>
      </c>
      <c r="J2673">
        <f>VLOOKUP(A2673,'VXZ-IV'!A$1:C$4500,3,0)</f>
        <v>50.52</v>
      </c>
      <c r="K2673">
        <f>ROW()</f>
        <v>2673</v>
      </c>
      <c r="L2673">
        <f>B2673/C2673</f>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s="2">
        <f t="shared" si="41"/>
        <v>51.226312127560206</v>
      </c>
      <c r="J2674">
        <f>VLOOKUP(A2674,'VXZ-IV'!A$1:C$4500,3,0)</f>
        <v>51.2</v>
      </c>
      <c r="K2674">
        <f>ROW()</f>
        <v>2674</v>
      </c>
      <c r="L2674">
        <f>B2674/C2674</f>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s="2">
        <f t="shared" si="41"/>
        <v>51.512227512432752</v>
      </c>
      <c r="J2675">
        <f>VLOOKUP(A2675,'VXZ-IV'!A$1:C$4500,3,0)</f>
        <v>51.48</v>
      </c>
      <c r="K2675">
        <f>ROW()</f>
        <v>2675</v>
      </c>
      <c r="L2675">
        <f>B2675/C2675</f>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s="2">
        <f t="shared" si="41"/>
        <v>51.322131300555796</v>
      </c>
      <c r="J2676">
        <f>VLOOKUP(A2676,'VXZ-IV'!A$1:C$4500,3,0)</f>
        <v>51.32</v>
      </c>
      <c r="K2676">
        <f>ROW()</f>
        <v>2676</v>
      </c>
      <c r="L2676">
        <f>B2676/C2676</f>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s="2">
        <f t="shared" si="41"/>
        <v>51.710133097443077</v>
      </c>
      <c r="J2677">
        <f>VLOOKUP(A2677,'VXZ-IV'!A$1:C$4500,3,0)</f>
        <v>51.68</v>
      </c>
      <c r="K2677">
        <f>ROW()</f>
        <v>2677</v>
      </c>
      <c r="L2677">
        <f>B2677/C2677</f>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s="2">
        <f t="shared" si="41"/>
        <v>51.852066117878579</v>
      </c>
      <c r="J2678">
        <f>VLOOKUP(A2678,'VXZ-IV'!A$1:C$4500,3,0)</f>
        <v>51.84</v>
      </c>
      <c r="K2678">
        <f>ROW()</f>
        <v>2678</v>
      </c>
      <c r="L2678">
        <f>B2678/C2678</f>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s="2">
        <f t="shared" si="41"/>
        <v>51.25484436146624</v>
      </c>
      <c r="J2679">
        <f>VLOOKUP(A2679,'VXZ-IV'!A$1:C$4500,3,0)</f>
        <v>51.24</v>
      </c>
      <c r="K2679">
        <f>ROW()</f>
        <v>2679</v>
      </c>
      <c r="L2679">
        <f>B2679/C2679</f>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s="2">
        <f t="shared" si="41"/>
        <v>50.25808391212589</v>
      </c>
      <c r="J2680">
        <f>VLOOKUP(A2680,'VXZ-IV'!A$1:C$4500,3,0)</f>
        <v>50.24</v>
      </c>
      <c r="K2680">
        <f>ROW()</f>
        <v>2680</v>
      </c>
      <c r="L2680">
        <f>B2680/C2680</f>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s="2">
        <f t="shared" si="41"/>
        <v>50.333018700621238</v>
      </c>
      <c r="J2681">
        <f>VLOOKUP(A2681,'VXZ-IV'!A$1:C$4500,3,0)</f>
        <v>50.32</v>
      </c>
      <c r="K2681">
        <f>ROW()</f>
        <v>2681</v>
      </c>
      <c r="L2681">
        <f>B2681/C2681</f>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s="2">
        <f t="shared" si="41"/>
        <v>49.12459648901747</v>
      </c>
      <c r="J2682">
        <f>VLOOKUP(A2682,'VXZ-IV'!A$1:C$4500,3,0)</f>
        <v>49.12</v>
      </c>
      <c r="K2682">
        <f>ROW()</f>
        <v>2682</v>
      </c>
      <c r="L2682">
        <f>B2682/C2682</f>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s="2">
        <f t="shared" si="41"/>
        <v>48.776891590871777</v>
      </c>
      <c r="J2683">
        <f>VLOOKUP(A2683,'VXZ-IV'!A$1:C$4500,3,0)</f>
        <v>48.76</v>
      </c>
      <c r="K2683">
        <f>ROW()</f>
        <v>2683</v>
      </c>
      <c r="L2683">
        <f>B2683/C2683</f>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s="2">
        <f t="shared" si="41"/>
        <v>49.344687190203324</v>
      </c>
      <c r="J2684">
        <f>VLOOKUP(A2684,'VXZ-IV'!A$1:C$4500,3,0)</f>
        <v>49.32</v>
      </c>
      <c r="K2684">
        <f>ROW()</f>
        <v>2684</v>
      </c>
      <c r="L2684">
        <f>B2684/C2684</f>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s="2">
        <f t="shared" si="41"/>
        <v>50.337964671126294</v>
      </c>
      <c r="J2685">
        <f>VLOOKUP(A2685,'VXZ-IV'!A$1:C$4500,3,0)</f>
        <v>50.32</v>
      </c>
      <c r="K2685">
        <f>ROW()</f>
        <v>2685</v>
      </c>
      <c r="L2685">
        <f>B2685/C2685</f>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s="2">
        <f t="shared" si="41"/>
        <v>49.532708750467705</v>
      </c>
      <c r="J2686">
        <f>VLOOKUP(A2686,'VXZ-IV'!A$1:C$4500,3,0)</f>
        <v>49.52</v>
      </c>
      <c r="K2686">
        <f>ROW()</f>
        <v>2686</v>
      </c>
      <c r="L2686">
        <f>B2686/C2686</f>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s="2">
        <f t="shared" si="41"/>
        <v>49.571702905666321</v>
      </c>
      <c r="J2687">
        <f>VLOOKUP(A2687,'VXZ-IV'!A$1:C$4500,3,0)</f>
        <v>49.56</v>
      </c>
      <c r="K2687">
        <f>ROW()</f>
        <v>2687</v>
      </c>
      <c r="L2687">
        <f>B2687/C2687</f>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s="2">
        <f t="shared" si="41"/>
        <v>49.71206421971241</v>
      </c>
      <c r="J2688">
        <f>VLOOKUP(A2688,'VXZ-IV'!A$1:C$4500,3,0)</f>
        <v>49.68</v>
      </c>
      <c r="K2688">
        <f>ROW()</f>
        <v>2688</v>
      </c>
      <c r="L2688">
        <f>B2688/C2688</f>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s="2">
        <f t="shared" si="41"/>
        <v>50.276318075410089</v>
      </c>
      <c r="J2689">
        <f>VLOOKUP(A2689,'VXZ-IV'!A$1:C$4500,3,0)</f>
        <v>50.24</v>
      </c>
      <c r="K2689">
        <f>ROW()</f>
        <v>2689</v>
      </c>
      <c r="L2689">
        <f>B2689/C2689</f>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s="2">
        <f t="shared" si="41"/>
        <v>49.901067504620151</v>
      </c>
      <c r="J2690">
        <f>VLOOKUP(A2690,'VXZ-IV'!A$1:C$4500,3,0)</f>
        <v>49.88</v>
      </c>
      <c r="K2690">
        <f>ROW()</f>
        <v>2690</v>
      </c>
      <c r="L2690">
        <f>B2690/C2690</f>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s="2">
        <f t="shared" si="41"/>
        <v>49.899885389980909</v>
      </c>
      <c r="J2691">
        <f>VLOOKUP(A2691,'VXZ-IV'!A$1:C$4500,3,0)</f>
        <v>49.88</v>
      </c>
      <c r="K2691">
        <f>ROW()</f>
        <v>2691</v>
      </c>
      <c r="L2691">
        <f>B2691/C2691</f>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s="2">
        <f t="shared" si="41"/>
        <v>49.856797869664113</v>
      </c>
      <c r="J2692">
        <f>VLOOKUP(A2692,'VXZ-IV'!A$1:C$4500,3,0)</f>
        <v>49.84</v>
      </c>
      <c r="K2692">
        <f>ROW()</f>
        <v>2692</v>
      </c>
      <c r="L2692">
        <f>B2692/C2692</f>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s="2">
        <f t="shared" si="41"/>
        <v>50.043203607938601</v>
      </c>
      <c r="J2693">
        <f>VLOOKUP(A2693,'VXZ-IV'!A$1:C$4500,3,0)</f>
        <v>50.04</v>
      </c>
      <c r="K2693">
        <f>ROW()</f>
        <v>2693</v>
      </c>
      <c r="L2693">
        <f>B2693/C2693</f>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s="2">
        <f t="shared" si="41"/>
        <v>49.77328606307826</v>
      </c>
      <c r="J2694">
        <f>VLOOKUP(A2694,'VXZ-IV'!A$1:C$4500,3,0)</f>
        <v>49.76</v>
      </c>
      <c r="K2694">
        <f>ROW()</f>
        <v>2694</v>
      </c>
      <c r="L2694">
        <f>B2694/C2694</f>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s="2">
        <f t="shared" si="41"/>
        <v>49.990049058090008</v>
      </c>
      <c r="J2695">
        <f>VLOOKUP(A2695,'VXZ-IV'!A$1:C$4500,3,0)</f>
        <v>49.96</v>
      </c>
      <c r="K2695">
        <f>ROW()</f>
        <v>2695</v>
      </c>
      <c r="L2695">
        <f>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s="2">
        <f t="shared" si="41"/>
        <v>51.336527839135265</v>
      </c>
      <c r="J2696">
        <f>VLOOKUP(A2696,'VXZ-IV'!A$1:C$4500,3,0)</f>
        <v>51.32</v>
      </c>
      <c r="K2696">
        <f>ROW()</f>
        <v>2696</v>
      </c>
      <c r="L2696">
        <f>B2696/C2696</f>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s="2">
        <f t="shared" ref="I2697:I2760" si="42">I2696*$F2697/$F2696*(1-I$1)^($A2697-$A2696)</f>
        <v>49.227560995543634</v>
      </c>
      <c r="J2697">
        <f>VLOOKUP(A2697,'VXZ-IV'!A$1:C$4500,3,0)</f>
        <v>49.2</v>
      </c>
      <c r="K2697">
        <f>ROW()</f>
        <v>2697</v>
      </c>
      <c r="L2697">
        <f>B2697/C2697</f>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s="2">
        <f t="shared" si="42"/>
        <v>49.363802681125293</v>
      </c>
      <c r="J2698">
        <f>VLOOKUP(A2698,'VXZ-IV'!A$1:C$4500,3,0)</f>
        <v>49.36</v>
      </c>
      <c r="K2698">
        <f>ROW()</f>
        <v>2698</v>
      </c>
      <c r="L2698">
        <f>B2698/C2698</f>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s="2">
        <f t="shared" si="42"/>
        <v>48.965634780923956</v>
      </c>
      <c r="J2699">
        <f>VLOOKUP(A2699,'VXZ-IV'!A$1:C$4500,3,0)</f>
        <v>48.96</v>
      </c>
      <c r="K2699">
        <f>ROW()</f>
        <v>2699</v>
      </c>
      <c r="L2699">
        <f>B2699/C2699</f>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s="2">
        <f t="shared" si="42"/>
        <v>49.01097941829795</v>
      </c>
      <c r="J2700">
        <f>VLOOKUP(A2700,'VXZ-IV'!A$1:C$4500,3,0)</f>
        <v>49</v>
      </c>
      <c r="K2700">
        <f>ROW()</f>
        <v>2700</v>
      </c>
      <c r="L2700">
        <f>B2700/C2700</f>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s="2">
        <f t="shared" si="42"/>
        <v>50.278637925802734</v>
      </c>
      <c r="J2701">
        <f>VLOOKUP(A2701,'VXZ-IV'!A$1:C$4500,3,0)</f>
        <v>50.24</v>
      </c>
      <c r="K2701">
        <f>ROW()</f>
        <v>2701</v>
      </c>
      <c r="L2701">
        <f>B2701/C2701</f>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s="2">
        <f t="shared" si="42"/>
        <v>50.123618643832408</v>
      </c>
      <c r="J2702">
        <f>VLOOKUP(A2702,'VXZ-IV'!A$1:C$4500,3,0)</f>
        <v>50.12</v>
      </c>
      <c r="K2702">
        <f>ROW()</f>
        <v>2702</v>
      </c>
      <c r="L2702">
        <f>B2702/C2702</f>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s="2">
        <f t="shared" si="42"/>
        <v>52.605138516971415</v>
      </c>
      <c r="J2703">
        <f>VLOOKUP(A2703,'VXZ-IV'!A$1:C$4500,3,0)</f>
        <v>52.6</v>
      </c>
      <c r="K2703">
        <f>ROW()</f>
        <v>2703</v>
      </c>
      <c r="L2703">
        <f>B2703/C2703</f>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s="2">
        <f t="shared" si="42"/>
        <v>55.040609771864879</v>
      </c>
      <c r="J2704">
        <f>VLOOKUP(A2704,'VXZ-IV'!A$1:C$4500,3,0)</f>
        <v>55</v>
      </c>
      <c r="K2704">
        <f>ROW()</f>
        <v>2704</v>
      </c>
      <c r="L2704">
        <f>B2704/C2704</f>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s="2">
        <f t="shared" si="42"/>
        <v>55.470308445065719</v>
      </c>
      <c r="J2705">
        <f>VLOOKUP(A2705,'VXZ-IV'!A$1:C$4500,3,0)</f>
        <v>55.44</v>
      </c>
      <c r="K2705">
        <f>ROW()</f>
        <v>2705</v>
      </c>
      <c r="L2705">
        <f>B2705/C2705</f>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s="2">
        <f t="shared" si="42"/>
        <v>55.169482158352913</v>
      </c>
      <c r="J2706">
        <f>VLOOKUP(A2706,'VXZ-IV'!A$1:C$4500,3,0)</f>
        <v>55.16</v>
      </c>
      <c r="K2706">
        <f>ROW()</f>
        <v>2706</v>
      </c>
      <c r="L2706">
        <f>B2706/C2706</f>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s="2">
        <f t="shared" si="42"/>
        <v>56.568792067633382</v>
      </c>
      <c r="J2707">
        <f>VLOOKUP(A2707,'VXZ-IV'!A$1:C$4500,3,0)</f>
        <v>56.56</v>
      </c>
      <c r="K2707">
        <f>ROW()</f>
        <v>2707</v>
      </c>
      <c r="L2707">
        <f>B2707/C2707</f>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s="2">
        <f t="shared" si="42"/>
        <v>52.596204455206561</v>
      </c>
      <c r="J2708">
        <f>VLOOKUP(A2708,'VXZ-IV'!A$1:C$4500,3,0)</f>
        <v>52.56</v>
      </c>
      <c r="K2708">
        <f>ROW()</f>
        <v>2708</v>
      </c>
      <c r="L2708">
        <f>B2708/C2708</f>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s="2">
        <f t="shared" si="42"/>
        <v>50.979894746280273</v>
      </c>
      <c r="J2709">
        <f>VLOOKUP(A2709,'VXZ-IV'!A$1:C$4500,3,0)</f>
        <v>50.96</v>
      </c>
      <c r="K2709">
        <f>ROW()</f>
        <v>2709</v>
      </c>
      <c r="L2709">
        <f>B2709/C2709</f>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s="2">
        <f t="shared" si="42"/>
        <v>50.278640813677903</v>
      </c>
      <c r="J2710">
        <f>VLOOKUP(A2710,'VXZ-IV'!A$1:C$4500,3,0)</f>
        <v>50.24</v>
      </c>
      <c r="K2710">
        <f>ROW()</f>
        <v>2710</v>
      </c>
      <c r="L2710">
        <f>B2710/C2710</f>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s="2">
        <f t="shared" si="42"/>
        <v>49.965119435344498</v>
      </c>
      <c r="J2711">
        <f>VLOOKUP(A2711,'VXZ-IV'!A$1:C$4500,3,0)</f>
        <v>49.96</v>
      </c>
      <c r="K2711">
        <f>ROW()</f>
        <v>2711</v>
      </c>
      <c r="L2711">
        <f>B2711/C2711</f>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s="2">
        <f t="shared" si="42"/>
        <v>50.058161239919322</v>
      </c>
      <c r="J2712">
        <f>VLOOKUP(A2712,'VXZ-IV'!A$1:C$4500,3,0)</f>
        <v>50.04</v>
      </c>
      <c r="K2712">
        <f>ROW()</f>
        <v>2712</v>
      </c>
      <c r="L2712">
        <f>B2712/C2712</f>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s="2">
        <f t="shared" si="42"/>
        <v>50.412519476317719</v>
      </c>
      <c r="J2713">
        <f>VLOOKUP(A2713,'VXZ-IV'!A$1:C$4500,3,0)</f>
        <v>50.4</v>
      </c>
      <c r="K2713">
        <f>ROW()</f>
        <v>2713</v>
      </c>
      <c r="L2713">
        <f>B2713/C2713</f>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s="2">
        <f t="shared" si="42"/>
        <v>49.756269868451156</v>
      </c>
      <c r="J2714">
        <f>VLOOKUP(A2714,'VXZ-IV'!A$1:C$4500,3,0)</f>
        <v>49.72</v>
      </c>
      <c r="K2714">
        <f>ROW()</f>
        <v>2714</v>
      </c>
      <c r="L2714">
        <f>B2714/C2714</f>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s="2">
        <f t="shared" si="42"/>
        <v>49.876000703944428</v>
      </c>
      <c r="J2715">
        <f>VLOOKUP(A2715,'VXZ-IV'!A$1:C$4500,3,0)</f>
        <v>49.84</v>
      </c>
      <c r="K2715">
        <f>ROW()</f>
        <v>2715</v>
      </c>
      <c r="L2715">
        <f>B2715/C2715</f>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s="2">
        <f t="shared" si="42"/>
        <v>50.333611472129505</v>
      </c>
      <c r="J2716">
        <f>VLOOKUP(A2716,'VXZ-IV'!A$1:C$4500,3,0)</f>
        <v>50.32</v>
      </c>
      <c r="K2716">
        <f>ROW()</f>
        <v>2716</v>
      </c>
      <c r="L2716">
        <f>B2716/C2716</f>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s="2">
        <f t="shared" si="42"/>
        <v>52.228394004407086</v>
      </c>
      <c r="J2717">
        <f>VLOOKUP(A2717,'VXZ-IV'!A$1:C$4500,3,0)</f>
        <v>52.2</v>
      </c>
      <c r="K2717">
        <f>ROW()</f>
        <v>2717</v>
      </c>
      <c r="L2717">
        <f>B2717/C2717</f>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s="2">
        <f t="shared" si="42"/>
        <v>52.719385184800252</v>
      </c>
      <c r="J2718">
        <f>VLOOKUP(A2718,'VXZ-IV'!A$1:C$4500,3,0)</f>
        <v>52.68</v>
      </c>
      <c r="K2718">
        <f>ROW()</f>
        <v>2718</v>
      </c>
      <c r="L2718">
        <f>B2718/C2718</f>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s="2">
        <f t="shared" si="42"/>
        <v>54.557942716754184</v>
      </c>
      <c r="J2719">
        <f>VLOOKUP(A2719,'VXZ-IV'!A$1:C$4500,3,0)</f>
        <v>54.52</v>
      </c>
      <c r="K2719">
        <f>ROW()</f>
        <v>2719</v>
      </c>
      <c r="L2719">
        <f>B2719/C2719</f>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s="2">
        <f t="shared" si="42"/>
        <v>55.091057733164796</v>
      </c>
      <c r="J2720">
        <f>VLOOKUP(A2720,'VXZ-IV'!A$1:C$4500,3,0)</f>
        <v>55.08</v>
      </c>
      <c r="K2720">
        <f>ROW()</f>
        <v>2720</v>
      </c>
      <c r="L2720">
        <f>B2720/C2720</f>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s="2">
        <f t="shared" si="42"/>
        <v>53.387529614189837</v>
      </c>
      <c r="J2721">
        <f>VLOOKUP(A2721,'VXZ-IV'!A$1:C$4500,3,0)</f>
        <v>53.36</v>
      </c>
      <c r="K2721">
        <f>ROW()</f>
        <v>2721</v>
      </c>
      <c r="L2721">
        <f>B2721/C2721</f>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s="2">
        <f t="shared" si="42"/>
        <v>51.273755546402143</v>
      </c>
      <c r="J2722">
        <f>VLOOKUP(A2722,'VXZ-IV'!A$1:C$4500,3,0)</f>
        <v>51.24</v>
      </c>
      <c r="K2722">
        <f>ROW()</f>
        <v>2722</v>
      </c>
      <c r="L2722">
        <f>B2722/C2722</f>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s="2">
        <f t="shared" si="42"/>
        <v>53.164610487864906</v>
      </c>
      <c r="J2723">
        <f>VLOOKUP(A2723,'VXZ-IV'!A$1:C$4500,3,0)</f>
        <v>53.16</v>
      </c>
      <c r="K2723">
        <f>ROW()</f>
        <v>2723</v>
      </c>
      <c r="L2723">
        <f>B2723/C2723</f>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s="2">
        <f t="shared" si="42"/>
        <v>54.069549274549395</v>
      </c>
      <c r="J2724">
        <f>VLOOKUP(A2724,'VXZ-IV'!A$1:C$4500,3,0)</f>
        <v>54.04</v>
      </c>
      <c r="K2724">
        <f>ROW()</f>
        <v>2724</v>
      </c>
      <c r="L2724">
        <f>B2724/C2724</f>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s="2">
        <f t="shared" si="42"/>
        <v>54.585672712572432</v>
      </c>
      <c r="J2725">
        <f>VLOOKUP(A2725,'VXZ-IV'!A$1:C$4500,3,0)</f>
        <v>54.56</v>
      </c>
      <c r="K2725">
        <f>ROW()</f>
        <v>2725</v>
      </c>
      <c r="L2725">
        <f>B2725/C2725</f>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s="2">
        <f t="shared" si="42"/>
        <v>54.584379624424741</v>
      </c>
      <c r="J2726">
        <f>VLOOKUP(A2726,'VXZ-IV'!A$1:C$4500,3,0)</f>
        <v>54.56</v>
      </c>
      <c r="K2726">
        <f>ROW()</f>
        <v>2726</v>
      </c>
      <c r="L2726">
        <f>B2726/C2726</f>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s="2">
        <f t="shared" si="42"/>
        <v>55.838869690576409</v>
      </c>
      <c r="J2727">
        <f>VLOOKUP(A2727,'VXZ-IV'!A$1:C$4500,3,0)</f>
        <v>55.8</v>
      </c>
      <c r="K2727">
        <f>ROW()</f>
        <v>2727</v>
      </c>
      <c r="L2727">
        <f>B2727/C2727</f>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s="2">
        <f t="shared" si="42"/>
        <v>55.460476436083255</v>
      </c>
      <c r="J2728">
        <f>VLOOKUP(A2728,'VXZ-IV'!A$1:C$4500,3,0)</f>
        <v>55.44</v>
      </c>
      <c r="K2728">
        <f>ROW()</f>
        <v>2728</v>
      </c>
      <c r="L2728">
        <f>B2728/C2728</f>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s="2">
        <f t="shared" si="42"/>
        <v>55.548416206980868</v>
      </c>
      <c r="J2729">
        <f>VLOOKUP(A2729,'VXZ-IV'!A$1:C$4500,3,0)</f>
        <v>55.52</v>
      </c>
      <c r="K2729">
        <f>ROW()</f>
        <v>2729</v>
      </c>
      <c r="L2729">
        <f>B2729/C2729</f>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s="2">
        <f t="shared" si="42"/>
        <v>53.634040374899136</v>
      </c>
      <c r="J2730">
        <f>VLOOKUP(A2730,'VXZ-IV'!A$1:C$4500,3,0)</f>
        <v>53.6</v>
      </c>
      <c r="K2730">
        <f>ROW()</f>
        <v>2730</v>
      </c>
      <c r="L2730">
        <f>B2730/C2730</f>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s="2">
        <f t="shared" si="42"/>
        <v>52.139809778684409</v>
      </c>
      <c r="J2731">
        <f>VLOOKUP(A2731,'VXZ-IV'!A$1:C$4500,3,0)</f>
        <v>52.12</v>
      </c>
      <c r="K2731">
        <f>ROW()</f>
        <v>2731</v>
      </c>
      <c r="L2731">
        <f>B2731/C2731</f>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s="2">
        <f t="shared" si="42"/>
        <v>52.962463889589692</v>
      </c>
      <c r="J2732">
        <f>VLOOKUP(A2732,'VXZ-IV'!A$1:C$4500,3,0)</f>
        <v>52.96</v>
      </c>
      <c r="K2732">
        <f>ROW()</f>
        <v>2732</v>
      </c>
      <c r="L2732">
        <f>B2732/C2732</f>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s="2">
        <f t="shared" si="42"/>
        <v>51.577681549576248</v>
      </c>
      <c r="J2733">
        <f>VLOOKUP(A2733,'VXZ-IV'!A$1:C$4500,3,0)</f>
        <v>51.56</v>
      </c>
      <c r="K2733">
        <f>ROW()</f>
        <v>2733</v>
      </c>
      <c r="L2733">
        <f>B2733/C2733</f>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s="2">
        <f t="shared" si="42"/>
        <v>52.284338467967032</v>
      </c>
      <c r="J2734">
        <f>VLOOKUP(A2734,'VXZ-IV'!A$1:C$4500,3,0)</f>
        <v>52.28</v>
      </c>
      <c r="K2734">
        <f>ROW()</f>
        <v>2734</v>
      </c>
      <c r="L2734">
        <f>B2734/C2734</f>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s="2">
        <f t="shared" si="42"/>
        <v>56.309922128398433</v>
      </c>
      <c r="J2735">
        <f>VLOOKUP(A2735,'VXZ-IV'!A$1:C$4500,3,0)</f>
        <v>56.28</v>
      </c>
      <c r="K2735">
        <f>ROW()</f>
        <v>2735</v>
      </c>
      <c r="L2735">
        <f>B2735/C2735</f>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s="2">
        <f t="shared" si="42"/>
        <v>53.614082833162534</v>
      </c>
      <c r="J2736">
        <f>VLOOKUP(A2736,'VXZ-IV'!A$1:C$4500,3,0)</f>
        <v>53.6</v>
      </c>
      <c r="K2736">
        <f>ROW()</f>
        <v>2736</v>
      </c>
      <c r="L2736">
        <f>B2736/C2736</f>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s="2">
        <f t="shared" si="42"/>
        <v>55.882034413352478</v>
      </c>
      <c r="J2737">
        <f>VLOOKUP(A2737,'VXZ-IV'!A$1:C$4500,3,0)</f>
        <v>55.84</v>
      </c>
      <c r="K2737">
        <f>ROW()</f>
        <v>2737</v>
      </c>
      <c r="L2737">
        <f>B2737/C2737</f>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s="2">
        <f t="shared" si="42"/>
        <v>54.695570377067376</v>
      </c>
      <c r="J2738">
        <f>VLOOKUP(A2738,'VXZ-IV'!A$1:C$4500,3,0)</f>
        <v>54.68</v>
      </c>
      <c r="K2738">
        <f>ROW()</f>
        <v>2738</v>
      </c>
      <c r="L2738">
        <f>B2738/C2738</f>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s="2">
        <f t="shared" si="42"/>
        <v>54.03588195932447</v>
      </c>
      <c r="J2739">
        <f>VLOOKUP(A2739,'VXZ-IV'!A$1:C$4500,3,0)</f>
        <v>54</v>
      </c>
      <c r="K2739">
        <f>ROW()</f>
        <v>2739</v>
      </c>
      <c r="L2739">
        <f>B2739/C2739</f>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s="2">
        <f t="shared" si="42"/>
        <v>55.369803923636724</v>
      </c>
      <c r="J2740">
        <f>VLOOKUP(A2740,'VXZ-IV'!A$1:C$4500,3,0)</f>
        <v>55.36</v>
      </c>
      <c r="K2740">
        <f>ROW()</f>
        <v>2740</v>
      </c>
      <c r="L2740">
        <f>B2740/C2740</f>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s="2">
        <f t="shared" si="42"/>
        <v>54.181575908145106</v>
      </c>
      <c r="J2741">
        <f>VLOOKUP(A2741,'VXZ-IV'!A$1:C$4500,3,0)</f>
        <v>54.16</v>
      </c>
      <c r="K2741">
        <f>ROW()</f>
        <v>2741</v>
      </c>
      <c r="L2741">
        <f>B2741/C2741</f>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s="2">
        <f t="shared" si="42"/>
        <v>54.740113774086439</v>
      </c>
      <c r="J2742" t="e">
        <f>VLOOKUP(A2742,'VXZ-IV'!A$1:C$4500,3,0)</f>
        <v>#N/A</v>
      </c>
      <c r="K2742">
        <f>ROW()</f>
        <v>2742</v>
      </c>
      <c r="L2742">
        <f>B2742/C2742</f>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s="2">
        <f t="shared" si="42"/>
        <v>55.66247592038647</v>
      </c>
      <c r="J2743">
        <f>VLOOKUP(A2743,'VXZ-IV'!A$1:C$4500,3,0)</f>
        <v>55.64</v>
      </c>
      <c r="K2743">
        <f>ROW()</f>
        <v>2743</v>
      </c>
      <c r="L2743">
        <f>B2743/C2743</f>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s="2">
        <f t="shared" si="42"/>
        <v>54.438783108788158</v>
      </c>
      <c r="J2744">
        <f>VLOOKUP(A2744,'VXZ-IV'!A$1:C$4500,3,0)</f>
        <v>54.4</v>
      </c>
      <c r="K2744">
        <f>ROW()</f>
        <v>2744</v>
      </c>
      <c r="L2744">
        <f>B2744/C2744</f>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s="2">
        <f t="shared" si="42"/>
        <v>54.269733490340464</v>
      </c>
      <c r="J2745">
        <f>VLOOKUP(A2745,'VXZ-IV'!A$1:C$4500,3,0)</f>
        <v>54.24</v>
      </c>
      <c r="K2745">
        <f>ROW()</f>
        <v>2745</v>
      </c>
      <c r="L2745">
        <f>B2745/C2745</f>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s="2">
        <f t="shared" si="42"/>
        <v>53.129202115654401</v>
      </c>
      <c r="J2746">
        <f>VLOOKUP(A2746,'VXZ-IV'!A$1:C$4500,3,0)</f>
        <v>53.12</v>
      </c>
      <c r="K2746">
        <f>ROW()</f>
        <v>2746</v>
      </c>
      <c r="L2746">
        <f>B2746/C2746</f>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s="2">
        <f t="shared" si="42"/>
        <v>52.493338962293642</v>
      </c>
      <c r="J2747">
        <f>VLOOKUP(A2747,'VXZ-IV'!A$1:C$4500,3,0)</f>
        <v>52.48</v>
      </c>
      <c r="K2747">
        <f>ROW()</f>
        <v>2747</v>
      </c>
      <c r="L2747">
        <f>B2747/C2747</f>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s="2">
        <f t="shared" si="42"/>
        <v>53.009631960501686</v>
      </c>
      <c r="J2748">
        <f>VLOOKUP(A2748,'VXZ-IV'!A$1:C$4500,3,0)</f>
        <v>53</v>
      </c>
      <c r="K2748">
        <f>ROW()</f>
        <v>2748</v>
      </c>
      <c r="L2748">
        <f>B2748/C2748</f>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s="2">
        <f t="shared" si="42"/>
        <v>52.7828900295548</v>
      </c>
      <c r="J2749">
        <f>VLOOKUP(A2749,'VXZ-IV'!A$1:C$4500,3,0)</f>
        <v>52.76</v>
      </c>
      <c r="K2749">
        <f>ROW()</f>
        <v>2749</v>
      </c>
      <c r="L2749">
        <f>B2749/C2749</f>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s="2">
        <f t="shared" si="42"/>
        <v>52.914564778908101</v>
      </c>
      <c r="J2750">
        <f>VLOOKUP(A2750,'VXZ-IV'!A$1:C$4500,3,0)</f>
        <v>52.88</v>
      </c>
      <c r="K2750">
        <f>ROW()</f>
        <v>2750</v>
      </c>
      <c r="L2750">
        <f>B2750/C2750</f>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s="2">
        <f t="shared" si="42"/>
        <v>51.796393690582697</v>
      </c>
      <c r="J2751">
        <f>VLOOKUP(A2751,'VXZ-IV'!A$1:C$4500,3,0)</f>
        <v>51.76</v>
      </c>
      <c r="K2751">
        <f>ROW()</f>
        <v>2751</v>
      </c>
      <c r="L2751">
        <f>B2751/C2751</f>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s="2">
        <f t="shared" si="42"/>
        <v>51.931050213467053</v>
      </c>
      <c r="J2752">
        <f>VLOOKUP(A2752,'VXZ-IV'!A$1:C$4500,3,0)</f>
        <v>51.92</v>
      </c>
      <c r="K2752">
        <f>ROW()</f>
        <v>2752</v>
      </c>
      <c r="L2752">
        <f>B2752/C2752</f>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s="2">
        <f t="shared" si="42"/>
        <v>50.369401040499497</v>
      </c>
      <c r="J2753">
        <f>VLOOKUP(A2753,'VXZ-IV'!A$1:C$4500,3,0)</f>
        <v>50.36</v>
      </c>
      <c r="K2753">
        <f>ROW()</f>
        <v>2753</v>
      </c>
      <c r="L2753">
        <f>B2753/C2753</f>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s="2">
        <f t="shared" si="42"/>
        <v>50.851214094560497</v>
      </c>
      <c r="J2754">
        <f>VLOOKUP(A2754,'VXZ-IV'!A$1:C$4500,3,0)</f>
        <v>50.84</v>
      </c>
      <c r="K2754">
        <f>ROW()</f>
        <v>2754</v>
      </c>
      <c r="L2754">
        <f>B2754/C2754</f>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s="2">
        <f t="shared" si="42"/>
        <v>50.266345638802434</v>
      </c>
      <c r="J2755">
        <f>VLOOKUP(A2755,'VXZ-IV'!A$1:C$4500,3,0)</f>
        <v>50.24</v>
      </c>
      <c r="K2755">
        <f>ROW()</f>
        <v>2755</v>
      </c>
      <c r="L2755">
        <f>B2755/C2755</f>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s="2">
        <f t="shared" si="42"/>
        <v>49.995978613680357</v>
      </c>
      <c r="J2756">
        <f>VLOOKUP(A2756,'VXZ-IV'!A$1:C$4500,3,0)</f>
        <v>49.96</v>
      </c>
      <c r="K2756">
        <f>ROW()</f>
        <v>2756</v>
      </c>
      <c r="L2756">
        <f>B2756/C2756</f>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s="2">
        <f t="shared" si="42"/>
        <v>49.033168999680512</v>
      </c>
      <c r="J2757">
        <f>VLOOKUP(A2757,'VXZ-IV'!A$1:C$4500,3,0)</f>
        <v>49</v>
      </c>
      <c r="K2757">
        <f>ROW()</f>
        <v>2757</v>
      </c>
      <c r="L2757">
        <f>B2757/C2757</f>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s="2">
        <f t="shared" si="42"/>
        <v>49.494401176343395</v>
      </c>
      <c r="J2758">
        <f>VLOOKUP(A2758,'VXZ-IV'!A$1:C$4500,3,0)</f>
        <v>49.48</v>
      </c>
      <c r="K2758">
        <f>ROW()</f>
        <v>2758</v>
      </c>
      <c r="L2758">
        <f>B2758/C2758</f>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s="2">
        <f t="shared" si="42"/>
        <v>49.314216056951324</v>
      </c>
      <c r="J2759">
        <f>VLOOKUP(A2759,'VXZ-IV'!A$1:C$4500,3,0)</f>
        <v>49.28</v>
      </c>
      <c r="K2759">
        <f>ROW()</f>
        <v>2759</v>
      </c>
      <c r="L2759">
        <f>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s="2">
        <f t="shared" si="42"/>
        <v>48.845749971339472</v>
      </c>
      <c r="J2760">
        <f>VLOOKUP(A2760,'VXZ-IV'!A$1:C$4500,3,0)</f>
        <v>48.84</v>
      </c>
      <c r="K2760">
        <f>ROW()</f>
        <v>2760</v>
      </c>
      <c r="L2760">
        <f>B2760/C2760</f>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s="2">
        <f t="shared" ref="I2761:I2824" si="43">I2760*$F2761/$F2760*(1-I$1)^($A2761-$A2760)</f>
        <v>49.666697737567759</v>
      </c>
      <c r="J2761">
        <f>VLOOKUP(A2761,'VXZ-IV'!A$1:C$4500,3,0)</f>
        <v>49.64</v>
      </c>
      <c r="K2761">
        <f>ROW()</f>
        <v>2761</v>
      </c>
      <c r="L2761">
        <f>B2761/C2761</f>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s="2">
        <f t="shared" si="43"/>
        <v>49.601733026861517</v>
      </c>
      <c r="J2762">
        <f>VLOOKUP(A2762,'VXZ-IV'!A$1:C$4500,3,0)</f>
        <v>49.6</v>
      </c>
      <c r="K2762">
        <f>ROW()</f>
        <v>2762</v>
      </c>
      <c r="L2762">
        <f>B2762/C2762</f>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s="2">
        <f t="shared" si="43"/>
        <v>51.032744289100563</v>
      </c>
      <c r="J2763">
        <f>VLOOKUP(A2763,'VXZ-IV'!A$1:C$4500,3,0)</f>
        <v>51</v>
      </c>
      <c r="K2763">
        <f>ROW()</f>
        <v>2763</v>
      </c>
      <c r="L2763">
        <f>B2763/C2763</f>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s="2">
        <f t="shared" si="43"/>
        <v>51.644612608394148</v>
      </c>
      <c r="J2764">
        <f>VLOOKUP(A2764,'VXZ-IV'!A$1:C$4500,3,0)</f>
        <v>51.64</v>
      </c>
      <c r="K2764">
        <f>ROW()</f>
        <v>2764</v>
      </c>
      <c r="L2764">
        <f>B2764/C2764</f>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s="2">
        <f t="shared" si="43"/>
        <v>50.012391388666096</v>
      </c>
      <c r="J2765">
        <f>VLOOKUP(A2765,'VXZ-IV'!A$1:C$4500,3,0)</f>
        <v>50</v>
      </c>
      <c r="K2765">
        <f>ROW()</f>
        <v>2765</v>
      </c>
      <c r="L2765">
        <f>B2765/C2765</f>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s="2">
        <f t="shared" si="43"/>
        <v>50.679136456478432</v>
      </c>
      <c r="J2766">
        <f>VLOOKUP(A2766,'VXZ-IV'!A$1:C$4500,3,0)</f>
        <v>50.64</v>
      </c>
      <c r="K2766">
        <f>ROW()</f>
        <v>2766</v>
      </c>
      <c r="L2766">
        <f>B2766/C2766</f>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s="2">
        <f t="shared" si="43"/>
        <v>50.008066711355092</v>
      </c>
      <c r="J2767">
        <f>VLOOKUP(A2767,'VXZ-IV'!A$1:C$4500,3,0)</f>
        <v>50</v>
      </c>
      <c r="K2767">
        <f>ROW()</f>
        <v>2767</v>
      </c>
      <c r="L2767">
        <f>B2767/C2767</f>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s="2">
        <f t="shared" si="43"/>
        <v>49.962440513562626</v>
      </c>
      <c r="J2768">
        <f>VLOOKUP(A2768,'VXZ-IV'!A$1:C$4500,3,0)</f>
        <v>49.96</v>
      </c>
      <c r="K2768">
        <f>ROW()</f>
        <v>2768</v>
      </c>
      <c r="L2768">
        <f>B2768/C2768</f>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s="2">
        <f t="shared" si="43"/>
        <v>49.161542771657302</v>
      </c>
      <c r="J2769">
        <f>VLOOKUP(A2769,'VXZ-IV'!A$1:C$4500,3,0)</f>
        <v>49.16</v>
      </c>
      <c r="K2769">
        <f>ROW()</f>
        <v>2769</v>
      </c>
      <c r="L2769">
        <f>B2769/C2769</f>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s="2">
        <f t="shared" si="43"/>
        <v>49.732859239596337</v>
      </c>
      <c r="J2770">
        <f>VLOOKUP(A2770,'VXZ-IV'!A$1:C$4500,3,0)</f>
        <v>49.72</v>
      </c>
      <c r="K2770">
        <f>ROW()</f>
        <v>2770</v>
      </c>
      <c r="L2770">
        <f>B2770/C2770</f>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s="2">
        <f t="shared" si="43"/>
        <v>49.68967213188418</v>
      </c>
      <c r="J2771">
        <f>VLOOKUP(A2771,'VXZ-IV'!A$1:C$4500,3,0)</f>
        <v>49.68</v>
      </c>
      <c r="K2771">
        <f>ROW()</f>
        <v>2771</v>
      </c>
      <c r="L2771">
        <f>B2771/C2771</f>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s="2">
        <f t="shared" si="43"/>
        <v>49.638371890537925</v>
      </c>
      <c r="J2772">
        <f>VLOOKUP(A2772,'VXZ-IV'!A$1:C$4500,3,0)</f>
        <v>49.6</v>
      </c>
      <c r="K2772">
        <f>ROW()</f>
        <v>2772</v>
      </c>
      <c r="L2772">
        <f>B2772/C2772</f>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s="2">
        <f t="shared" si="43"/>
        <v>49.602214479031005</v>
      </c>
      <c r="J2773">
        <f>VLOOKUP(A2773,'VXZ-IV'!A$1:C$4500,3,0)</f>
        <v>49.6</v>
      </c>
      <c r="K2773">
        <f>ROW()</f>
        <v>2773</v>
      </c>
      <c r="L2773">
        <f>B2773/C2773</f>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s="2">
        <f t="shared" si="43"/>
        <v>50.50738063302159</v>
      </c>
      <c r="J2774">
        <f>VLOOKUP(A2774,'VXZ-IV'!A$1:C$4500,3,0)</f>
        <v>50.48</v>
      </c>
      <c r="K2774">
        <f>ROW()</f>
        <v>2774</v>
      </c>
      <c r="L2774">
        <f>B2774/C2774</f>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s="2">
        <f t="shared" si="43"/>
        <v>50.152246408429377</v>
      </c>
      <c r="J2775">
        <f>VLOOKUP(A2775,'VXZ-IV'!A$1:C$4500,3,0)</f>
        <v>50.12</v>
      </c>
      <c r="K2775">
        <f>ROW()</f>
        <v>2775</v>
      </c>
      <c r="L2775">
        <f>B2775/C2775</f>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s="2">
        <f t="shared" si="43"/>
        <v>50.155705445586619</v>
      </c>
      <c r="J2776">
        <f>VLOOKUP(A2776,'VXZ-IV'!A$1:C$4500,3,0)</f>
        <v>50.12</v>
      </c>
      <c r="K2776">
        <f>ROW()</f>
        <v>2776</v>
      </c>
      <c r="L2776">
        <f>B2776/C2776</f>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s="2">
        <f t="shared" si="43"/>
        <v>49.861478116602967</v>
      </c>
      <c r="J2777">
        <f>VLOOKUP(A2777,'VXZ-IV'!A$1:C$4500,3,0)</f>
        <v>49.84</v>
      </c>
      <c r="K2777">
        <f>ROW()</f>
        <v>2777</v>
      </c>
      <c r="L2777">
        <f>B2777/C2777</f>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s="2">
        <f t="shared" si="43"/>
        <v>50.413242434385602</v>
      </c>
      <c r="J2778">
        <f>VLOOKUP(A2778,'VXZ-IV'!A$1:C$4500,3,0)</f>
        <v>50.4</v>
      </c>
      <c r="K2778">
        <f>ROW()</f>
        <v>2778</v>
      </c>
      <c r="L2778">
        <f>B2778/C2778</f>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s="2">
        <f t="shared" si="43"/>
        <v>50.544386328083355</v>
      </c>
      <c r="J2779">
        <f>VLOOKUP(A2779,'VXZ-IV'!A$1:C$4500,3,0)</f>
        <v>50.52</v>
      </c>
      <c r="K2779">
        <f>ROW()</f>
        <v>2779</v>
      </c>
      <c r="L2779">
        <f>B2779/C2779</f>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s="2">
        <f t="shared" si="43"/>
        <v>50.462012921314738</v>
      </c>
      <c r="J2780">
        <f>VLOOKUP(A2780,'VXZ-IV'!A$1:C$4500,3,0)</f>
        <v>50.44</v>
      </c>
      <c r="K2780">
        <f>ROW()</f>
        <v>2780</v>
      </c>
      <c r="L2780">
        <f>B2780/C2780</f>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s="2">
        <f t="shared" si="43"/>
        <v>49.604419831163327</v>
      </c>
      <c r="J2781">
        <f>VLOOKUP(A2781,'VXZ-IV'!A$1:C$4500,3,0)</f>
        <v>49.6</v>
      </c>
      <c r="K2781">
        <f>ROW()</f>
        <v>2781</v>
      </c>
      <c r="L2781">
        <f>B2781/C2781</f>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s="2">
        <f t="shared" si="43"/>
        <v>49.427261947230967</v>
      </c>
      <c r="J2782">
        <f>VLOOKUP(A2782,'VXZ-IV'!A$1:C$4500,3,0)</f>
        <v>49.4</v>
      </c>
      <c r="K2782">
        <f>ROW()</f>
        <v>2782</v>
      </c>
      <c r="L2782">
        <f>B2782/C2782</f>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s="2">
        <f t="shared" si="43"/>
        <v>49.402950613851161</v>
      </c>
      <c r="J2783">
        <f>VLOOKUP(A2783,'VXZ-IV'!A$1:C$4500,3,0)</f>
        <v>49.4</v>
      </c>
      <c r="K2783">
        <f>ROW()</f>
        <v>2783</v>
      </c>
      <c r="L2783">
        <f>B2783/C2783</f>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s="2">
        <f t="shared" si="43"/>
        <v>48.662243645684029</v>
      </c>
      <c r="J2784">
        <f>VLOOKUP(A2784,'VXZ-IV'!A$1:C$4500,3,0)</f>
        <v>48.64</v>
      </c>
      <c r="K2784">
        <f>ROW()</f>
        <v>2784</v>
      </c>
      <c r="L2784">
        <f>B2784/C2784</f>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s="2">
        <f t="shared" si="43"/>
        <v>47.316537210415206</v>
      </c>
      <c r="J2785">
        <f>VLOOKUP(A2785,'VXZ-IV'!A$1:C$4500,3,0)</f>
        <v>47.28</v>
      </c>
      <c r="K2785">
        <f>ROW()</f>
        <v>2785</v>
      </c>
      <c r="L2785">
        <f>B2785/C2785</f>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s="2">
        <f t="shared" si="43"/>
        <v>48.176431266592509</v>
      </c>
      <c r="J2786">
        <f>VLOOKUP(A2786,'VXZ-IV'!A$1:C$4500,3,0)</f>
        <v>48.16</v>
      </c>
      <c r="K2786">
        <f>ROW()</f>
        <v>2786</v>
      </c>
      <c r="L2786">
        <f>B2786/C2786</f>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s="2">
        <f t="shared" si="43"/>
        <v>48.148811862922798</v>
      </c>
      <c r="J2787">
        <f>VLOOKUP(A2787,'VXZ-IV'!A$1:C$4500,3,0)</f>
        <v>48.12</v>
      </c>
      <c r="K2787">
        <f>ROW()</f>
        <v>2787</v>
      </c>
      <c r="L2787">
        <f>B2787/C2787</f>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s="2">
        <f t="shared" si="43"/>
        <v>47.863678838591305</v>
      </c>
      <c r="J2788">
        <f>VLOOKUP(A2788,'VXZ-IV'!A$1:C$4500,3,0)</f>
        <v>47.84</v>
      </c>
      <c r="K2788">
        <f>ROW()</f>
        <v>2788</v>
      </c>
      <c r="L2788">
        <f>B2788/C2788</f>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s="2">
        <f t="shared" si="43"/>
        <v>47.729838511528811</v>
      </c>
      <c r="J2789">
        <f>VLOOKUP(A2789,'VXZ-IV'!A$1:C$4500,3,0)</f>
        <v>47.72</v>
      </c>
      <c r="K2789">
        <f>ROW()</f>
        <v>2789</v>
      </c>
      <c r="L2789">
        <f>B2789/C2789</f>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s="2">
        <f t="shared" si="43"/>
        <v>48.426584748889127</v>
      </c>
      <c r="J2790">
        <f>VLOOKUP(A2790,'VXZ-IV'!A$1:C$4500,3,0)</f>
        <v>48.4</v>
      </c>
      <c r="K2790">
        <f>ROW()</f>
        <v>2790</v>
      </c>
      <c r="L2790">
        <f>B2790/C2790</f>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s="2">
        <f t="shared" si="43"/>
        <v>47.818258355583644</v>
      </c>
      <c r="J2791">
        <f>VLOOKUP(A2791,'VXZ-IV'!A$1:C$4500,3,0)</f>
        <v>47.8</v>
      </c>
      <c r="K2791">
        <f>ROW()</f>
        <v>2791</v>
      </c>
      <c r="L2791">
        <f>B2791/C2791</f>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s="2">
        <f t="shared" si="43"/>
        <v>47.737008068362627</v>
      </c>
      <c r="J2792">
        <f>VLOOKUP(A2792,'VXZ-IV'!A$1:C$4500,3,0)</f>
        <v>47.72</v>
      </c>
      <c r="K2792">
        <f>ROW()</f>
        <v>2792</v>
      </c>
      <c r="L2792">
        <f>B2792/C2792</f>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s="2">
        <f t="shared" si="43"/>
        <v>47.466158606584557</v>
      </c>
      <c r="J2793">
        <f>VLOOKUP(A2793,'VXZ-IV'!A$1:C$4500,3,0)</f>
        <v>47.44</v>
      </c>
      <c r="K2793">
        <f>ROW()</f>
        <v>2793</v>
      </c>
      <c r="L2793">
        <f>B2793/C2793</f>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s="2">
        <f t="shared" si="43"/>
        <v>47.177320086958431</v>
      </c>
      <c r="J2794">
        <f>VLOOKUP(A2794,'VXZ-IV'!A$1:C$4500,3,0)</f>
        <v>47.16</v>
      </c>
      <c r="K2794">
        <f>ROW()</f>
        <v>2794</v>
      </c>
      <c r="L2794">
        <f>B2794/C2794</f>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s="2">
        <f t="shared" si="43"/>
        <v>47.17620249564834</v>
      </c>
      <c r="J2795">
        <f>VLOOKUP(A2795,'VXZ-IV'!A$1:C$4500,3,0)</f>
        <v>47.16</v>
      </c>
      <c r="K2795">
        <f>ROW()</f>
        <v>2795</v>
      </c>
      <c r="L2795">
        <f>B2795/C2795</f>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s="2">
        <f t="shared" si="43"/>
        <v>47.636118834581183</v>
      </c>
      <c r="J2796">
        <f>VLOOKUP(A2796,'VXZ-IV'!A$1:C$4500,3,0)</f>
        <v>47.6</v>
      </c>
      <c r="K2796">
        <f>ROW()</f>
        <v>2796</v>
      </c>
      <c r="L2796">
        <f>B2796/C2796</f>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s="2">
        <f t="shared" si="43"/>
        <v>46.681539197099944</v>
      </c>
      <c r="J2797">
        <f>VLOOKUP(A2797,'VXZ-IV'!A$1:C$4500,3,0)</f>
        <v>46.68</v>
      </c>
      <c r="K2797">
        <f>ROW()</f>
        <v>2797</v>
      </c>
      <c r="L2797">
        <f>B2797/C2797</f>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s="2">
        <f t="shared" si="43"/>
        <v>47.650319256801112</v>
      </c>
      <c r="J2798">
        <f>VLOOKUP(A2798,'VXZ-IV'!A$1:C$4500,3,0)</f>
        <v>47.64</v>
      </c>
      <c r="K2798">
        <f>ROW()</f>
        <v>2798</v>
      </c>
      <c r="L2798">
        <f>B2798/C2798</f>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s="2">
        <f t="shared" si="43"/>
        <v>47.846442275115685</v>
      </c>
      <c r="J2799">
        <f>VLOOKUP(A2799,'VXZ-IV'!A$1:C$4500,3,0)</f>
        <v>47.84</v>
      </c>
      <c r="K2799">
        <f>ROW()</f>
        <v>2799</v>
      </c>
      <c r="L2799">
        <f>B2799/C2799</f>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s="2">
        <f t="shared" si="43"/>
        <v>46.783821849607968</v>
      </c>
      <c r="J2800">
        <f>VLOOKUP(A2800,'VXZ-IV'!A$1:C$4500,3,0)</f>
        <v>46.76</v>
      </c>
      <c r="K2800">
        <f>ROW()</f>
        <v>2800</v>
      </c>
      <c r="L2800">
        <f>B2800/C2800</f>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s="2">
        <f t="shared" si="43"/>
        <v>46.737303968978544</v>
      </c>
      <c r="J2801">
        <f>VLOOKUP(A2801,'VXZ-IV'!A$1:C$4500,3,0)</f>
        <v>46.72</v>
      </c>
      <c r="K2801">
        <f>ROW()</f>
        <v>2801</v>
      </c>
      <c r="L2801">
        <f>B2801/C2801</f>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s="2">
        <f t="shared" si="43"/>
        <v>47.372777633945319</v>
      </c>
      <c r="J2802">
        <f>VLOOKUP(A2802,'VXZ-IV'!A$1:C$4500,3,0)</f>
        <v>47.36</v>
      </c>
      <c r="K2802">
        <f>ROW()</f>
        <v>2802</v>
      </c>
      <c r="L2802">
        <f>B2802/C2802</f>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s="2">
        <f t="shared" si="43"/>
        <v>47.630197461414646</v>
      </c>
      <c r="J2803">
        <f>VLOOKUP(A2803,'VXZ-IV'!A$1:C$4500,3,0)</f>
        <v>47.6</v>
      </c>
      <c r="K2803">
        <f>ROW()</f>
        <v>2803</v>
      </c>
      <c r="L2803">
        <f>B2803/C2803</f>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s="2">
        <f t="shared" si="43"/>
        <v>47.31216623185216</v>
      </c>
      <c r="J2804">
        <f>VLOOKUP(A2804,'VXZ-IV'!A$1:C$4500,3,0)</f>
        <v>47.28</v>
      </c>
      <c r="K2804">
        <f>ROW()</f>
        <v>2804</v>
      </c>
      <c r="L2804">
        <f>B2804/C2804</f>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s="2">
        <f t="shared" si="43"/>
        <v>46.630502566961646</v>
      </c>
      <c r="J2805">
        <f>VLOOKUP(A2805,'VXZ-IV'!A$1:C$4500,3,0)</f>
        <v>46.6</v>
      </c>
      <c r="K2805">
        <f>ROW()</f>
        <v>2805</v>
      </c>
      <c r="L2805">
        <f>B2805/C2805</f>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s="2">
        <f t="shared" si="43"/>
        <v>47.379199751915287</v>
      </c>
      <c r="J2806">
        <f>VLOOKUP(A2806,'VXZ-IV'!A$1:C$4500,3,0)</f>
        <v>47.36</v>
      </c>
      <c r="K2806">
        <f>ROW()</f>
        <v>2806</v>
      </c>
      <c r="L2806">
        <f>B2806/C2806</f>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s="2">
        <f t="shared" si="43"/>
        <v>47.067226178308132</v>
      </c>
      <c r="J2807">
        <f>VLOOKUP(A2807,'VXZ-IV'!A$1:C$4500,3,0)</f>
        <v>47.04</v>
      </c>
      <c r="K2807">
        <f>ROW()</f>
        <v>2807</v>
      </c>
      <c r="L2807">
        <f>B2807/C2807</f>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s="2">
        <f t="shared" si="43"/>
        <v>46.620021352836005</v>
      </c>
      <c r="J2808">
        <f>VLOOKUP(A2808,'VXZ-IV'!A$1:C$4500,3,0)</f>
        <v>46.6</v>
      </c>
      <c r="K2808">
        <f>ROW()</f>
        <v>2808</v>
      </c>
      <c r="L2808">
        <f>B2808/C2808</f>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s="2">
        <f t="shared" si="43"/>
        <v>46.451790070378038</v>
      </c>
      <c r="J2809">
        <f>VLOOKUP(A2809,'VXZ-IV'!A$1:C$4500,3,0)</f>
        <v>46.44</v>
      </c>
      <c r="K2809">
        <f>ROW()</f>
        <v>2809</v>
      </c>
      <c r="L2809">
        <f>B2809/C2809</f>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s="2">
        <f t="shared" si="43"/>
        <v>46.113370816599108</v>
      </c>
      <c r="J2810">
        <f>VLOOKUP(A2810,'VXZ-IV'!A$1:C$4500,3,0)</f>
        <v>46.08</v>
      </c>
      <c r="K2810">
        <f>ROW()</f>
        <v>2810</v>
      </c>
      <c r="L2810">
        <f>B2810/C2810</f>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s="2">
        <f t="shared" si="43"/>
        <v>45.165930062221378</v>
      </c>
      <c r="J2811">
        <f>VLOOKUP(A2811,'VXZ-IV'!A$1:C$4500,3,0)</f>
        <v>45.16</v>
      </c>
      <c r="K2811">
        <f>ROW()</f>
        <v>2811</v>
      </c>
      <c r="L2811">
        <f>B2811/C2811</f>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s="2">
        <f t="shared" si="43"/>
        <v>44.864141686305132</v>
      </c>
      <c r="J2812">
        <f>VLOOKUP(A2812,'VXZ-IV'!A$1:C$4500,3,0)</f>
        <v>44.84</v>
      </c>
      <c r="K2812">
        <f>ROW()</f>
        <v>2812</v>
      </c>
      <c r="L2812">
        <f>B2812/C2812</f>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s="2">
        <f t="shared" si="43"/>
        <v>44.991063716097244</v>
      </c>
      <c r="J2813">
        <f>VLOOKUP(A2813,'VXZ-IV'!A$1:C$4500,3,0)</f>
        <v>44.96</v>
      </c>
      <c r="K2813">
        <f>ROW()</f>
        <v>2813</v>
      </c>
      <c r="L2813">
        <f>B2813/C2813</f>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s="2">
        <f t="shared" si="43"/>
        <v>44.204839783471812</v>
      </c>
      <c r="J2814">
        <f>VLOOKUP(A2814,'VXZ-IV'!A$1:C$4500,3,0)</f>
        <v>44.2</v>
      </c>
      <c r="K2814">
        <f>ROW()</f>
        <v>2814</v>
      </c>
      <c r="L2814">
        <f>B2814/C2814</f>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s="2">
        <f t="shared" si="43"/>
        <v>44.695630372458886</v>
      </c>
      <c r="J2815">
        <f>VLOOKUP(A2815,'VXZ-IV'!A$1:C$4500,3,0)</f>
        <v>44.68</v>
      </c>
      <c r="K2815">
        <f>ROW()</f>
        <v>2815</v>
      </c>
      <c r="L2815">
        <f>B2815/C2815</f>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s="2">
        <f t="shared" si="43"/>
        <v>44.848011868858961</v>
      </c>
      <c r="J2816">
        <f>VLOOKUP(A2816,'VXZ-IV'!A$1:C$4500,3,0)</f>
        <v>44.84</v>
      </c>
      <c r="K2816">
        <f>ROW()</f>
        <v>2816</v>
      </c>
      <c r="L2816">
        <f>B2816/C2816</f>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s="2">
        <f t="shared" si="43"/>
        <v>44.516037687526968</v>
      </c>
      <c r="J2817">
        <f>VLOOKUP(A2817,'VXZ-IV'!A$1:C$4500,3,0)</f>
        <v>44.48</v>
      </c>
      <c r="K2817">
        <f>ROW()</f>
        <v>2817</v>
      </c>
      <c r="L2817">
        <f>B2817/C2817</f>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s="2">
        <f t="shared" si="43"/>
        <v>44.599839864364483</v>
      </c>
      <c r="J2818">
        <f>VLOOKUP(A2818,'VXZ-IV'!A$1:C$4500,3,0)</f>
        <v>44.6</v>
      </c>
      <c r="K2818">
        <f>ROW()</f>
        <v>2818</v>
      </c>
      <c r="L2818">
        <f>B2818/C2818</f>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s="2">
        <f t="shared" si="43"/>
        <v>44.725937795206221</v>
      </c>
      <c r="J2819">
        <f>VLOOKUP(A2819,'VXZ-IV'!A$1:C$4500,3,0)</f>
        <v>44.72</v>
      </c>
      <c r="K2819">
        <f>ROW()</f>
        <v>2819</v>
      </c>
      <c r="L2819">
        <f>B2819/C2819</f>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s="2">
        <f t="shared" si="43"/>
        <v>44.511014486283223</v>
      </c>
      <c r="J2820">
        <f>VLOOKUP(A2820,'VXZ-IV'!A$1:C$4500,3,0)</f>
        <v>44.48</v>
      </c>
      <c r="K2820">
        <f>ROW()</f>
        <v>2820</v>
      </c>
      <c r="L2820">
        <f>B2820/C2820</f>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s="2">
        <f t="shared" si="43"/>
        <v>45.168869670530647</v>
      </c>
      <c r="J2821">
        <f>VLOOKUP(A2821,'VXZ-IV'!A$1:C$4500,3,0)</f>
        <v>45.16</v>
      </c>
      <c r="K2821">
        <f>ROW()</f>
        <v>2821</v>
      </c>
      <c r="L2821">
        <f>B2821/C2821</f>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s="2">
        <f t="shared" si="43"/>
        <v>44.61626283059136</v>
      </c>
      <c r="J2822">
        <f>VLOOKUP(A2822,'VXZ-IV'!A$1:C$4500,3,0)</f>
        <v>44.6</v>
      </c>
      <c r="K2822">
        <f>ROW()</f>
        <v>2822</v>
      </c>
      <c r="L2822">
        <f>B2822/C2822</f>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s="2">
        <f t="shared" si="43"/>
        <v>45.288263475741623</v>
      </c>
      <c r="J2823">
        <f>VLOOKUP(A2823,'VXZ-IV'!A$1:C$4500,3,0)</f>
        <v>45.28</v>
      </c>
      <c r="K2823">
        <f>ROW()</f>
        <v>2823</v>
      </c>
      <c r="L2823">
        <f>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s="2">
        <f t="shared" si="43"/>
        <v>45.353746055529811</v>
      </c>
      <c r="J2824">
        <f>VLOOKUP(A2824,'VXZ-IV'!A$1:C$4500,3,0)</f>
        <v>45.32</v>
      </c>
      <c r="K2824">
        <f>ROW()</f>
        <v>2824</v>
      </c>
      <c r="L2824">
        <f>B2824/C2824</f>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s="2">
        <f t="shared" ref="I2825:I2888" si="44">I2824*$F2825/$F2824*(1-I$1)^($A2825-$A2824)</f>
        <v>45.702922130637639</v>
      </c>
      <c r="J2825">
        <f>VLOOKUP(A2825,'VXZ-IV'!A$1:C$4500,3,0)</f>
        <v>45.68</v>
      </c>
      <c r="K2825">
        <f>ROW()</f>
        <v>2825</v>
      </c>
      <c r="L2825">
        <f>B2825/C2825</f>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s="2">
        <f t="shared" si="44"/>
        <v>45.562313080503905</v>
      </c>
      <c r="J2826">
        <f>VLOOKUP(A2826,'VXZ-IV'!A$1:C$4500,3,0)</f>
        <v>45.56</v>
      </c>
      <c r="K2826">
        <f>ROW()</f>
        <v>2826</v>
      </c>
      <c r="L2826">
        <f>B2826/C2826</f>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s="2">
        <f t="shared" si="44"/>
        <v>44.446276284315864</v>
      </c>
      <c r="J2827">
        <f>VLOOKUP(A2827,'VXZ-IV'!A$1:C$4500,3,0)</f>
        <v>44.44</v>
      </c>
      <c r="K2827">
        <f>ROW()</f>
        <v>2827</v>
      </c>
      <c r="L2827">
        <f>B2827/C2827</f>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s="2">
        <f t="shared" si="44"/>
        <v>44.133656090818015</v>
      </c>
      <c r="J2828">
        <f>VLOOKUP(A2828,'VXZ-IV'!A$1:C$4500,3,0)</f>
        <v>44.12</v>
      </c>
      <c r="K2828">
        <f>ROW()</f>
        <v>2828</v>
      </c>
      <c r="L2828">
        <f>B2828/C2828</f>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s="2">
        <f t="shared" si="44"/>
        <v>44.432722398028496</v>
      </c>
      <c r="J2829">
        <f>VLOOKUP(A2829,'VXZ-IV'!A$1:C$4500,3,0)</f>
        <v>44.4</v>
      </c>
      <c r="K2829">
        <f>ROW()</f>
        <v>2829</v>
      </c>
      <c r="L2829">
        <f>B2829/C2829</f>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s="2">
        <f t="shared" si="44"/>
        <v>45.192114108498757</v>
      </c>
      <c r="J2830">
        <f>VLOOKUP(A2830,'VXZ-IV'!A$1:C$4500,3,0)</f>
        <v>45.16</v>
      </c>
      <c r="K2830">
        <f>ROW()</f>
        <v>2830</v>
      </c>
      <c r="L2830">
        <f>B2830/C2830</f>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s="2">
        <f t="shared" si="44"/>
        <v>44.770520330151832</v>
      </c>
      <c r="J2831">
        <f>VLOOKUP(A2831,'VXZ-IV'!A$1:C$4500,3,0)</f>
        <v>44.76</v>
      </c>
      <c r="K2831">
        <f>ROW()</f>
        <v>2831</v>
      </c>
      <c r="L2831">
        <f>B2831/C2831</f>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s="2">
        <f t="shared" si="44"/>
        <v>44.727659087965634</v>
      </c>
      <c r="J2832">
        <f>VLOOKUP(A2832,'VXZ-IV'!A$1:C$4500,3,0)</f>
        <v>44.72</v>
      </c>
      <c r="K2832">
        <f>ROW()</f>
        <v>2832</v>
      </c>
      <c r="L2832">
        <f>B2832/C2832</f>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s="2">
        <f t="shared" si="44"/>
        <v>44.018705898313016</v>
      </c>
      <c r="J2833">
        <f>VLOOKUP(A2833,'VXZ-IV'!A$1:C$4500,3,0)</f>
        <v>44</v>
      </c>
      <c r="K2833">
        <f>ROW()</f>
        <v>2833</v>
      </c>
      <c r="L2833">
        <f>B2833/C2833</f>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s="2">
        <f t="shared" si="44"/>
        <v>44.511092636538059</v>
      </c>
      <c r="J2834">
        <f>VLOOKUP(A2834,'VXZ-IV'!A$1:C$4500,3,0)</f>
        <v>44.48</v>
      </c>
      <c r="K2834">
        <f>ROW()</f>
        <v>2834</v>
      </c>
      <c r="L2834">
        <f>B2834/C2834</f>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s="2">
        <f t="shared" si="44"/>
        <v>43.31016670962984</v>
      </c>
      <c r="J2835">
        <f>VLOOKUP(A2835,'VXZ-IV'!A$1:C$4500,3,0)</f>
        <v>43.28</v>
      </c>
      <c r="K2835">
        <f>ROW()</f>
        <v>2835</v>
      </c>
      <c r="L2835">
        <f>B2835/C2835</f>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s="2">
        <f t="shared" si="44"/>
        <v>42.906827934911938</v>
      </c>
      <c r="J2836">
        <f>VLOOKUP(A2836,'VXZ-IV'!A$1:C$4500,3,0)</f>
        <v>42.88</v>
      </c>
      <c r="K2836">
        <f>ROW()</f>
        <v>2836</v>
      </c>
      <c r="L2836">
        <f>B2836/C2836</f>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s="2">
        <f t="shared" si="44"/>
        <v>43.25827542955107</v>
      </c>
      <c r="J2837">
        <f>VLOOKUP(A2837,'VXZ-IV'!A$1:C$4500,3,0)</f>
        <v>43.24</v>
      </c>
      <c r="K2837">
        <f>ROW()</f>
        <v>2837</v>
      </c>
      <c r="L2837">
        <f>B2837/C2837</f>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s="2">
        <f t="shared" si="44"/>
        <v>43.20013084129809</v>
      </c>
      <c r="J2838">
        <f>VLOOKUP(A2838,'VXZ-IV'!A$1:C$4500,3,0)</f>
        <v>43.2</v>
      </c>
      <c r="K2838">
        <f>ROW()</f>
        <v>2838</v>
      </c>
      <c r="L2838">
        <f>B2838/C2838</f>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s="2">
        <f t="shared" si="44"/>
        <v>42.858558147400721</v>
      </c>
      <c r="J2839">
        <f>VLOOKUP(A2839,'VXZ-IV'!A$1:C$4500,3,0)</f>
        <v>42.84</v>
      </c>
      <c r="K2839">
        <f>ROW()</f>
        <v>2839</v>
      </c>
      <c r="L2839">
        <f>B2839/C2839</f>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s="2">
        <f t="shared" si="44"/>
        <v>45.272767120395699</v>
      </c>
      <c r="J2840">
        <f>VLOOKUP(A2840,'VXZ-IV'!A$1:C$4500,3,0)</f>
        <v>45.24</v>
      </c>
      <c r="K2840">
        <f>ROW()</f>
        <v>2840</v>
      </c>
      <c r="L2840">
        <f>B2840/C2840</f>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s="2">
        <f t="shared" si="44"/>
        <v>45.142275307858576</v>
      </c>
      <c r="J2841">
        <f>VLOOKUP(A2841,'VXZ-IV'!A$1:C$4500,3,0)</f>
        <v>45.12</v>
      </c>
      <c r="K2841">
        <f>ROW()</f>
        <v>2841</v>
      </c>
      <c r="L2841">
        <f>B2841/C2841</f>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s="2">
        <f t="shared" si="44"/>
        <v>43.009842950846888</v>
      </c>
      <c r="J2842">
        <f>VLOOKUP(A2842,'VXZ-IV'!A$1:C$4500,3,0)</f>
        <v>43</v>
      </c>
      <c r="K2842">
        <f>ROW()</f>
        <v>2842</v>
      </c>
      <c r="L2842">
        <f>B2842/C2842</f>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s="2">
        <f t="shared" si="44"/>
        <v>44.267391804149604</v>
      </c>
      <c r="J2843">
        <f>VLOOKUP(A2843,'VXZ-IV'!A$1:C$4500,3,0)</f>
        <v>44.24</v>
      </c>
      <c r="K2843">
        <f>ROW()</f>
        <v>2843</v>
      </c>
      <c r="L2843">
        <f>B2843/C2843</f>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s="2">
        <f t="shared" si="44"/>
        <v>45.027551306381262</v>
      </c>
      <c r="J2844">
        <f>VLOOKUP(A2844,'VXZ-IV'!A$1:C$4500,3,0)</f>
        <v>45</v>
      </c>
      <c r="K2844">
        <f>ROW()</f>
        <v>2844</v>
      </c>
      <c r="L2844">
        <f>B2844/C2844</f>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s="2">
        <f t="shared" si="44"/>
        <v>44.029401893830652</v>
      </c>
      <c r="J2845">
        <f>VLOOKUP(A2845,'VXZ-IV'!A$1:C$4500,3,0)</f>
        <v>44</v>
      </c>
      <c r="K2845">
        <f>ROW()</f>
        <v>2845</v>
      </c>
      <c r="L2845">
        <f>B2845/C2845</f>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s="2">
        <f t="shared" si="44"/>
        <v>45.799245513427238</v>
      </c>
      <c r="J2846">
        <f>VLOOKUP(A2846,'VXZ-IV'!A$1:C$4500,3,0)</f>
        <v>45.8</v>
      </c>
      <c r="K2846">
        <f>ROW()</f>
        <v>2846</v>
      </c>
      <c r="L2846">
        <f>B2846/C2846</f>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s="2">
        <f t="shared" si="44"/>
        <v>46.62306067220856</v>
      </c>
      <c r="J2847">
        <f>VLOOKUP(A2847,'VXZ-IV'!A$1:C$4500,3,0)</f>
        <v>46.6</v>
      </c>
      <c r="K2847">
        <f>ROW()</f>
        <v>2847</v>
      </c>
      <c r="L2847">
        <f>B2847/C2847</f>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s="2">
        <f t="shared" si="44"/>
        <v>44.98656848534948</v>
      </c>
      <c r="J2848">
        <f>VLOOKUP(A2848,'VXZ-IV'!A$1:C$4500,3,0)</f>
        <v>44.96</v>
      </c>
      <c r="K2848">
        <f>ROW()</f>
        <v>2848</v>
      </c>
      <c r="L2848">
        <f>B2848/C2848</f>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s="2">
        <f t="shared" si="44"/>
        <v>42.604047520339073</v>
      </c>
      <c r="J2849">
        <f>VLOOKUP(A2849,'VXZ-IV'!A$1:C$4500,3,0)</f>
        <v>42.6</v>
      </c>
      <c r="K2849">
        <f>ROW()</f>
        <v>2849</v>
      </c>
      <c r="L2849">
        <f>B2849/C2849</f>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s="2">
        <f t="shared" si="44"/>
        <v>42.85000039869351</v>
      </c>
      <c r="J2850">
        <f>VLOOKUP(A2850,'VXZ-IV'!A$1:C$4500,3,0)</f>
        <v>42.84</v>
      </c>
      <c r="K2850">
        <f>ROW()</f>
        <v>2850</v>
      </c>
      <c r="L2850">
        <f>B2850/C2850</f>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s="2">
        <f t="shared" si="44"/>
        <v>42.490842101688749</v>
      </c>
      <c r="J2851">
        <f>VLOOKUP(A2851,'VXZ-IV'!A$1:C$4500,3,0)</f>
        <v>42.48</v>
      </c>
      <c r="K2851">
        <f>ROW()</f>
        <v>2851</v>
      </c>
      <c r="L2851">
        <f>B2851/C2851</f>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s="2">
        <f t="shared" si="44"/>
        <v>41.62701703202697</v>
      </c>
      <c r="J2852">
        <f>VLOOKUP(A2852,'VXZ-IV'!A$1:C$4500,3,0)</f>
        <v>41.6</v>
      </c>
      <c r="K2852">
        <f>ROW()</f>
        <v>2852</v>
      </c>
      <c r="L2852">
        <f>B2852/C2852</f>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s="2">
        <f t="shared" si="44"/>
        <v>41.618324144256846</v>
      </c>
      <c r="J2853">
        <f>VLOOKUP(A2853,'VXZ-IV'!A$1:C$4500,3,0)</f>
        <v>41.6</v>
      </c>
      <c r="K2853">
        <f>ROW()</f>
        <v>2853</v>
      </c>
      <c r="L2853">
        <f>B2853/C2853</f>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s="2">
        <f t="shared" si="44"/>
        <v>41.26177702448242</v>
      </c>
      <c r="J2854">
        <f>VLOOKUP(A2854,'VXZ-IV'!A$1:C$4500,3,0)</f>
        <v>41.24</v>
      </c>
      <c r="K2854">
        <f>ROW()</f>
        <v>2854</v>
      </c>
      <c r="L2854">
        <f>B2854/C2854</f>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s="2">
        <f t="shared" si="44"/>
        <v>41.445043248235514</v>
      </c>
      <c r="J2855">
        <f>VLOOKUP(A2855,'VXZ-IV'!A$1:C$4500,3,0)</f>
        <v>41.44</v>
      </c>
      <c r="K2855">
        <f>ROW()</f>
        <v>2855</v>
      </c>
      <c r="L2855">
        <f>B2855/C2855</f>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s="2">
        <f t="shared" si="44"/>
        <v>41.668973156631154</v>
      </c>
      <c r="J2856">
        <f>VLOOKUP(A2856,'VXZ-IV'!A$1:C$4500,3,0)</f>
        <v>41.64</v>
      </c>
      <c r="K2856">
        <f>ROW()</f>
        <v>2856</v>
      </c>
      <c r="L2856">
        <f>B2856/C2856</f>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s="2">
        <f t="shared" si="44"/>
        <v>41.729250231392882</v>
      </c>
      <c r="J2857">
        <f>VLOOKUP(A2857,'VXZ-IV'!A$1:C$4500,3,0)</f>
        <v>41.72</v>
      </c>
      <c r="K2857">
        <f>ROW()</f>
        <v>2857</v>
      </c>
      <c r="L2857">
        <f>B2857/C2857</f>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s="2">
        <f t="shared" si="44"/>
        <v>42.174875011439163</v>
      </c>
      <c r="J2858">
        <f>VLOOKUP(A2858,'VXZ-IV'!A$1:C$4500,3,0)</f>
        <v>42.16</v>
      </c>
      <c r="K2858">
        <f>ROW()</f>
        <v>2858</v>
      </c>
      <c r="L2858">
        <f>B2858/C2858</f>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s="2">
        <f t="shared" si="44"/>
        <v>42.671891744887013</v>
      </c>
      <c r="J2859">
        <f>VLOOKUP(A2859,'VXZ-IV'!A$1:C$4500,3,0)</f>
        <v>42.64</v>
      </c>
      <c r="K2859">
        <f>ROW()</f>
        <v>2859</v>
      </c>
      <c r="L2859">
        <f>B2859/C2859</f>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s="2">
        <f t="shared" si="44"/>
        <v>41.657843973648667</v>
      </c>
      <c r="J2860">
        <f>VLOOKUP(A2860,'VXZ-IV'!A$1:C$4500,3,0)</f>
        <v>41.64</v>
      </c>
      <c r="K2860">
        <f>ROW()</f>
        <v>2860</v>
      </c>
      <c r="L2860">
        <f>B2860/C2860</f>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s="2">
        <f t="shared" si="44"/>
        <v>41.727990139855393</v>
      </c>
      <c r="J2861">
        <f>VLOOKUP(A2861,'VXZ-IV'!A$1:C$4500,3,0)</f>
        <v>41.72</v>
      </c>
      <c r="K2861">
        <f>ROW()</f>
        <v>2861</v>
      </c>
      <c r="L2861">
        <f>B2861/C2861</f>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s="2">
        <f t="shared" si="44"/>
        <v>41.645873423886968</v>
      </c>
      <c r="J2862">
        <f>VLOOKUP(A2862,'VXZ-IV'!A$1:C$4500,3,0)</f>
        <v>41.64</v>
      </c>
      <c r="K2862">
        <f>ROW()</f>
        <v>2862</v>
      </c>
      <c r="L2862">
        <f>B2862/C2862</f>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s="2">
        <f t="shared" si="44"/>
        <v>41.591218405139855</v>
      </c>
      <c r="J2863">
        <f>VLOOKUP(A2863,'VXZ-IV'!A$1:C$4500,3,0)</f>
        <v>41.56</v>
      </c>
      <c r="K2863">
        <f>ROW()</f>
        <v>2863</v>
      </c>
      <c r="L2863">
        <f>B2863/C2863</f>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s="2">
        <f t="shared" si="44"/>
        <v>41.106742406068797</v>
      </c>
      <c r="J2864">
        <f>VLOOKUP(A2864,'VXZ-IV'!A$1:C$4500,3,0)</f>
        <v>41.08</v>
      </c>
      <c r="K2864">
        <f>ROW()</f>
        <v>2864</v>
      </c>
      <c r="L2864">
        <f>B2864/C2864</f>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s="2">
        <f t="shared" si="44"/>
        <v>41.348313618410288</v>
      </c>
      <c r="J2865">
        <f>VLOOKUP(A2865,'VXZ-IV'!A$1:C$4500,3,0)</f>
        <v>41.32</v>
      </c>
      <c r="K2865">
        <f>ROW()</f>
        <v>2865</v>
      </c>
      <c r="L2865">
        <f>B2865/C2865</f>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s="2">
        <f t="shared" si="44"/>
        <v>41.226315980756354</v>
      </c>
      <c r="J2866">
        <f>VLOOKUP(A2866,'VXZ-IV'!A$1:C$4500,3,0)</f>
        <v>41.2</v>
      </c>
      <c r="K2866">
        <f>ROW()</f>
        <v>2866</v>
      </c>
      <c r="L2866">
        <f>B2866/C2866</f>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s="2">
        <f t="shared" si="44"/>
        <v>41.529709394726524</v>
      </c>
      <c r="J2867">
        <f>VLOOKUP(A2867,'VXZ-IV'!A$1:C$4500,3,0)</f>
        <v>41.52</v>
      </c>
      <c r="K2867">
        <f>ROW()</f>
        <v>2867</v>
      </c>
      <c r="L2867">
        <f>B2867/C2867</f>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s="2">
        <f t="shared" si="44"/>
        <v>41.110155336270374</v>
      </c>
      <c r="J2868">
        <f>VLOOKUP(A2868,'VXZ-IV'!A$1:C$4500,3,0)</f>
        <v>41.08</v>
      </c>
      <c r="K2868">
        <f>ROW()</f>
        <v>2868</v>
      </c>
      <c r="L2868">
        <f>B2868/C2868</f>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s="2">
        <f t="shared" si="44"/>
        <v>40.832071228192326</v>
      </c>
      <c r="J2869">
        <f>VLOOKUP(A2869,'VXZ-IV'!A$1:C$4500,3,0)</f>
        <v>40.799999999999997</v>
      </c>
      <c r="K2869">
        <f>ROW()</f>
        <v>2869</v>
      </c>
      <c r="L2869">
        <f>B2869/C2869</f>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s="2">
        <f t="shared" si="44"/>
        <v>41.557691853638985</v>
      </c>
      <c r="J2870">
        <f>VLOOKUP(A2870,'VXZ-IV'!A$1:C$4500,3,0)</f>
        <v>41.56</v>
      </c>
      <c r="K2870">
        <f>ROW()</f>
        <v>2870</v>
      </c>
      <c r="L2870">
        <f>B2870/C2870</f>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s="2">
        <f t="shared" si="44"/>
        <v>41.326342110361807</v>
      </c>
      <c r="J2871">
        <f>VLOOKUP(A2871,'VXZ-IV'!A$1:C$4500,3,0)</f>
        <v>41.32</v>
      </c>
      <c r="K2871">
        <f>ROW()</f>
        <v>2871</v>
      </c>
      <c r="L2871">
        <f>B2871/C2871</f>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s="2">
        <f t="shared" si="44"/>
        <v>41.177358460974872</v>
      </c>
      <c r="J2872">
        <f>VLOOKUP(A2872,'VXZ-IV'!A$1:C$4500,3,0)</f>
        <v>41.16</v>
      </c>
      <c r="K2872">
        <f>ROW()</f>
        <v>2872</v>
      </c>
      <c r="L2872">
        <f>B2872/C2872</f>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s="2">
        <f t="shared" si="44"/>
        <v>40.942620349855112</v>
      </c>
      <c r="J2873">
        <f>VLOOKUP(A2873,'VXZ-IV'!A$1:C$4500,3,0)</f>
        <v>40.92</v>
      </c>
      <c r="K2873">
        <f>ROW()</f>
        <v>2873</v>
      </c>
      <c r="L2873">
        <f>B2873/C2873</f>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s="2">
        <f t="shared" si="44"/>
        <v>40.967999824935866</v>
      </c>
      <c r="J2874">
        <f>VLOOKUP(A2874,'VXZ-IV'!A$1:C$4500,3,0)</f>
        <v>40.96</v>
      </c>
      <c r="K2874">
        <f>ROW()</f>
        <v>2874</v>
      </c>
      <c r="L2874">
        <f>B2874/C2874</f>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s="2">
        <f t="shared" si="44"/>
        <v>41.389727759086611</v>
      </c>
      <c r="J2875">
        <f>VLOOKUP(A2875,'VXZ-IV'!A$1:C$4500,3,0)</f>
        <v>41.36</v>
      </c>
      <c r="K2875">
        <f>ROW()</f>
        <v>2875</v>
      </c>
      <c r="L2875">
        <f>B2875/C2875</f>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s="2">
        <f t="shared" si="44"/>
        <v>41.826815122767265</v>
      </c>
      <c r="J2876">
        <f>VLOOKUP(A2876,'VXZ-IV'!A$1:C$4500,3,0)</f>
        <v>41.8</v>
      </c>
      <c r="K2876">
        <f>ROW()</f>
        <v>2876</v>
      </c>
      <c r="L2876">
        <f>B2876/C2876</f>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s="2">
        <f t="shared" si="44"/>
        <v>43.131894188518004</v>
      </c>
      <c r="J2877">
        <f>VLOOKUP(A2877,'VXZ-IV'!A$1:C$4500,3,0)</f>
        <v>43.12</v>
      </c>
      <c r="K2877">
        <f>ROW()</f>
        <v>2877</v>
      </c>
      <c r="L2877">
        <f>B2877/C2877</f>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s="2">
        <f t="shared" si="44"/>
        <v>44.544237461714744</v>
      </c>
      <c r="J2878">
        <f>VLOOKUP(A2878,'VXZ-IV'!A$1:C$4500,3,0)</f>
        <v>44.52</v>
      </c>
      <c r="K2878">
        <f>ROW()</f>
        <v>2878</v>
      </c>
      <c r="L2878">
        <f>B2878/C2878</f>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s="2">
        <f t="shared" si="44"/>
        <v>49.148048034814245</v>
      </c>
      <c r="J2879">
        <f>VLOOKUP(A2879,'VXZ-IV'!A$1:C$4500,3,0)</f>
        <v>49.12</v>
      </c>
      <c r="K2879">
        <f>ROW()</f>
        <v>2879</v>
      </c>
      <c r="L2879">
        <f>B2879/C2879</f>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s="2">
        <f t="shared" si="44"/>
        <v>49.536467401618189</v>
      </c>
      <c r="J2880">
        <f>VLOOKUP(A2880,'VXZ-IV'!A$1:C$4500,3,0)</f>
        <v>49.52</v>
      </c>
      <c r="K2880">
        <f>ROW()</f>
        <v>2880</v>
      </c>
      <c r="L2880">
        <f>B2880/C2880</f>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s="2">
        <f t="shared" si="44"/>
        <v>47.949039521447425</v>
      </c>
      <c r="J2881">
        <f>VLOOKUP(A2881,'VXZ-IV'!A$1:C$4500,3,0)</f>
        <v>47.92</v>
      </c>
      <c r="K2881">
        <f>ROW()</f>
        <v>2881</v>
      </c>
      <c r="L2881">
        <f>B2881/C2881</f>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s="2">
        <f t="shared" si="44"/>
        <v>48.468962648044034</v>
      </c>
      <c r="J2882">
        <f>VLOOKUP(A2882,'VXZ-IV'!A$1:C$4500,3,0)</f>
        <v>48.44</v>
      </c>
      <c r="K2882">
        <f>ROW()</f>
        <v>2882</v>
      </c>
      <c r="L2882">
        <f>B2882/C2882</f>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s="2">
        <f t="shared" si="44"/>
        <v>50.399044092388174</v>
      </c>
      <c r="J2883">
        <f>VLOOKUP(A2883,'VXZ-IV'!A$1:C$4500,3,0)</f>
        <v>50.36</v>
      </c>
      <c r="K2883">
        <f>ROW()</f>
        <v>2883</v>
      </c>
      <c r="L2883">
        <f>B2883/C2883</f>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s="2">
        <f t="shared" si="44"/>
        <v>52.911632939739285</v>
      </c>
      <c r="J2884">
        <f>VLOOKUP(A2884,'VXZ-IV'!A$1:C$4500,3,0)</f>
        <v>52.88</v>
      </c>
      <c r="K2884">
        <f>ROW()</f>
        <v>2884</v>
      </c>
      <c r="L2884">
        <f>B2884/C2884</f>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s="2">
        <f t="shared" si="44"/>
        <v>56.969432343957251</v>
      </c>
      <c r="J2885">
        <f>VLOOKUP(A2885,'VXZ-IV'!A$1:C$4500,3,0)</f>
        <v>56.96</v>
      </c>
      <c r="K2885">
        <f>ROW()</f>
        <v>2885</v>
      </c>
      <c r="L2885">
        <f>B2885/C2885</f>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s="2">
        <f t="shared" si="44"/>
        <v>54.584916524267022</v>
      </c>
      <c r="J2886">
        <f>VLOOKUP(A2886,'VXZ-IV'!A$1:C$4500,3,0)</f>
        <v>54.56</v>
      </c>
      <c r="K2886">
        <f>ROW()</f>
        <v>2886</v>
      </c>
      <c r="L2886">
        <f>B2886/C2886</f>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s="2">
        <f t="shared" si="44"/>
        <v>55.011476126056245</v>
      </c>
      <c r="J2887">
        <f>VLOOKUP(A2887,'VXZ-IV'!A$1:C$4500,3,0)</f>
        <v>55</v>
      </c>
      <c r="K2887">
        <f>ROW()</f>
        <v>2887</v>
      </c>
      <c r="L2887">
        <f>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s="2">
        <f t="shared" si="44"/>
        <v>56.826288212108217</v>
      </c>
      <c r="J2888">
        <f>VLOOKUP(A2888,'VXZ-IV'!A$1:C$4500,3,0)</f>
        <v>56.8</v>
      </c>
      <c r="K2888">
        <f>ROW()</f>
        <v>2888</v>
      </c>
      <c r="L2888">
        <f>B2888/C2888</f>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s="2">
        <f t="shared" ref="I2889:I2952" si="45">I2888*$F2889/$F2888*(1-I$1)^($A2889-$A2888)</f>
        <v>54.269784448671864</v>
      </c>
      <c r="J2889">
        <f>VLOOKUP(A2889,'VXZ-IV'!A$1:C$4500,3,0)</f>
        <v>54.24</v>
      </c>
      <c r="K2889">
        <f>ROW()</f>
        <v>2889</v>
      </c>
      <c r="L2889">
        <f>B2889/C2889</f>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s="2">
        <f t="shared" si="45"/>
        <v>54.923592362733849</v>
      </c>
      <c r="J2890">
        <f>VLOOKUP(A2890,'VXZ-IV'!A$1:C$4500,3,0)</f>
        <v>54.92</v>
      </c>
      <c r="K2890">
        <f>ROW()</f>
        <v>2890</v>
      </c>
      <c r="L2890">
        <f>B2890/C2890</f>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s="2">
        <f t="shared" si="45"/>
        <v>54.045238526341386</v>
      </c>
      <c r="J2891">
        <f>VLOOKUP(A2891,'VXZ-IV'!A$1:C$4500,3,0)</f>
        <v>54.04</v>
      </c>
      <c r="K2891">
        <f>ROW()</f>
        <v>2891</v>
      </c>
      <c r="L2891">
        <f>B2891/C2891</f>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s="2">
        <f t="shared" si="45"/>
        <v>53.751013423174406</v>
      </c>
      <c r="J2892">
        <f>VLOOKUP(A2892,'VXZ-IV'!A$1:C$4500,3,0)</f>
        <v>53.72</v>
      </c>
      <c r="K2892">
        <f>ROW()</f>
        <v>2892</v>
      </c>
      <c r="L2892">
        <f>B2892/C2892</f>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s="2">
        <f t="shared" si="45"/>
        <v>53.559778628990962</v>
      </c>
      <c r="J2893">
        <f>VLOOKUP(A2893,'VXZ-IV'!A$1:C$4500,3,0)</f>
        <v>53.52</v>
      </c>
      <c r="K2893">
        <f>ROW()</f>
        <v>2893</v>
      </c>
      <c r="L2893">
        <f>B2893/C2893</f>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s="2">
        <f t="shared" si="45"/>
        <v>50.17330297649449</v>
      </c>
      <c r="J2894">
        <f>VLOOKUP(A2894,'VXZ-IV'!A$1:C$4500,3,0)</f>
        <v>50.16</v>
      </c>
      <c r="K2894">
        <f>ROW()</f>
        <v>2894</v>
      </c>
      <c r="L2894">
        <f>B2894/C2894</f>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s="2">
        <f t="shared" si="45"/>
        <v>47.163810630685724</v>
      </c>
      <c r="J2895">
        <f>VLOOKUP(A2895,'VXZ-IV'!A$1:C$4500,3,0)</f>
        <v>47.16</v>
      </c>
      <c r="K2895">
        <f>ROW()</f>
        <v>2895</v>
      </c>
      <c r="L2895">
        <f>B2895/C2895</f>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s="2">
        <f t="shared" si="45"/>
        <v>48.443002195911099</v>
      </c>
      <c r="J2896">
        <f>VLOOKUP(A2896,'VXZ-IV'!A$1:C$4500,3,0)</f>
        <v>48.44</v>
      </c>
      <c r="K2896">
        <f>ROW()</f>
        <v>2896</v>
      </c>
      <c r="L2896">
        <f>B2896/C2896</f>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s="2">
        <f t="shared" si="45"/>
        <v>50.253203372123764</v>
      </c>
      <c r="J2897">
        <f>VLOOKUP(A2897,'VXZ-IV'!A$1:C$4500,3,0)</f>
        <v>50.24</v>
      </c>
      <c r="K2897">
        <f>ROW()</f>
        <v>2897</v>
      </c>
      <c r="L2897">
        <f>B2897/C2897</f>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s="2">
        <f t="shared" si="45"/>
        <v>48.388459133820156</v>
      </c>
      <c r="J2898">
        <f>VLOOKUP(A2898,'VXZ-IV'!A$1:C$4500,3,0)</f>
        <v>48.36</v>
      </c>
      <c r="K2898">
        <f>ROW()</f>
        <v>2898</v>
      </c>
      <c r="L2898">
        <f>B2898/C2898</f>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s="2">
        <f t="shared" si="45"/>
        <v>50.344243608079125</v>
      </c>
      <c r="J2899">
        <f>VLOOKUP(A2899,'VXZ-IV'!A$1:C$4500,3,0)</f>
        <v>50.32</v>
      </c>
      <c r="K2899">
        <f>ROW()</f>
        <v>2899</v>
      </c>
      <c r="L2899">
        <f>B2899/C2899</f>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s="2">
        <f t="shared" si="45"/>
        <v>49.541042941441681</v>
      </c>
      <c r="J2900">
        <f>VLOOKUP(A2900,'VXZ-IV'!A$1:C$4500,3,0)</f>
        <v>49.52</v>
      </c>
      <c r="K2900">
        <f>ROW()</f>
        <v>2900</v>
      </c>
      <c r="L2900">
        <f>B2900/C2900</f>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s="2">
        <f t="shared" si="45"/>
        <v>50.655909863942576</v>
      </c>
      <c r="J2901">
        <f>VLOOKUP(A2901,'VXZ-IV'!A$1:C$4500,3,0)</f>
        <v>50.64</v>
      </c>
      <c r="K2901">
        <f>ROW()</f>
        <v>2901</v>
      </c>
      <c r="L2901">
        <f>B2901/C2901</f>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s="2">
        <f t="shared" si="45"/>
        <v>51.402448355969909</v>
      </c>
      <c r="J2902">
        <f>VLOOKUP(A2902,'VXZ-IV'!A$1:C$4500,3,0)</f>
        <v>51.4</v>
      </c>
      <c r="K2902">
        <f>ROW()</f>
        <v>2902</v>
      </c>
      <c r="L2902">
        <f>B2902/C2902</f>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s="2">
        <f t="shared" si="45"/>
        <v>52.80145376954944</v>
      </c>
      <c r="J2903">
        <f>VLOOKUP(A2903,'VXZ-IV'!A$1:C$4500,3,0)</f>
        <v>52.76</v>
      </c>
      <c r="K2903">
        <f>ROW()</f>
        <v>2903</v>
      </c>
      <c r="L2903">
        <f>B2903/C2903</f>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s="2">
        <f t="shared" si="45"/>
        <v>53.183776200664639</v>
      </c>
      <c r="J2904">
        <f>VLOOKUP(A2904,'VXZ-IV'!A$1:C$4500,3,0)</f>
        <v>53.16</v>
      </c>
      <c r="K2904">
        <f>ROW()</f>
        <v>2904</v>
      </c>
      <c r="L2904">
        <f>B2904/C2904</f>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s="2">
        <f t="shared" si="45"/>
        <v>52.480188225658921</v>
      </c>
      <c r="J2905">
        <f>VLOOKUP(A2905,'VXZ-IV'!A$1:C$4500,3,0)</f>
        <v>52.44</v>
      </c>
      <c r="K2905">
        <f>ROW()</f>
        <v>2905</v>
      </c>
      <c r="L2905">
        <f>B2905/C2905</f>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s="2">
        <f t="shared" si="45"/>
        <v>51.538581102397181</v>
      </c>
      <c r="J2906">
        <f>VLOOKUP(A2906,'VXZ-IV'!A$1:C$4500,3,0)</f>
        <v>51.52</v>
      </c>
      <c r="K2906">
        <f>ROW()</f>
        <v>2906</v>
      </c>
      <c r="L2906">
        <f>B2906/C2906</f>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s="2">
        <f t="shared" si="45"/>
        <v>49.967220825151713</v>
      </c>
      <c r="J2907">
        <f>VLOOKUP(A2907,'VXZ-IV'!A$1:C$4500,3,0)</f>
        <v>49.96</v>
      </c>
      <c r="K2907">
        <f>ROW()</f>
        <v>2907</v>
      </c>
      <c r="L2907">
        <f>B2907/C2907</f>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s="2">
        <f t="shared" si="45"/>
        <v>48.034100891141385</v>
      </c>
      <c r="J2908">
        <f>VLOOKUP(A2908,'VXZ-IV'!A$1:C$4500,3,0)</f>
        <v>48</v>
      </c>
      <c r="K2908">
        <f>ROW()</f>
        <v>2908</v>
      </c>
      <c r="L2908">
        <f>B2908/C2908</f>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s="2">
        <f t="shared" si="45"/>
        <v>48.875059801961534</v>
      </c>
      <c r="J2909">
        <f>VLOOKUP(A2909,'VXZ-IV'!A$1:C$4500,3,0)</f>
        <v>48.84</v>
      </c>
      <c r="K2909">
        <f>ROW()</f>
        <v>2909</v>
      </c>
      <c r="L2909">
        <f>B2909/C2909</f>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s="2">
        <f t="shared" si="45"/>
        <v>47.484108474539923</v>
      </c>
      <c r="J2910">
        <f>VLOOKUP(A2910,'VXZ-IV'!A$1:C$4500,3,0)</f>
        <v>47.48</v>
      </c>
      <c r="K2910">
        <f>ROW()</f>
        <v>2910</v>
      </c>
      <c r="L2910">
        <f>B2910/C2910</f>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s="2">
        <f t="shared" si="45"/>
        <v>46.687331650931313</v>
      </c>
      <c r="J2911">
        <f>VLOOKUP(A2911,'VXZ-IV'!A$1:C$4500,3,0)</f>
        <v>46.68</v>
      </c>
      <c r="K2911">
        <f>ROW()</f>
        <v>2911</v>
      </c>
      <c r="L2911">
        <f>B2911/C2911</f>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s="2">
        <f t="shared" si="45"/>
        <v>46.784501495118128</v>
      </c>
      <c r="J2912">
        <f>VLOOKUP(A2912,'VXZ-IV'!A$1:C$4500,3,0)</f>
        <v>46.76</v>
      </c>
      <c r="K2912">
        <f>ROW()</f>
        <v>2912</v>
      </c>
      <c r="L2912">
        <f>B2912/C2912</f>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s="2">
        <f t="shared" si="45"/>
        <v>44.766733442546588</v>
      </c>
      <c r="J2913">
        <f>VLOOKUP(A2913,'VXZ-IV'!A$1:C$4500,3,0)</f>
        <v>44.76</v>
      </c>
      <c r="K2913">
        <f>ROW()</f>
        <v>2913</v>
      </c>
      <c r="L2913">
        <f>B2913/C2913</f>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s="2">
        <f t="shared" si="45"/>
        <v>46.917345382599301</v>
      </c>
      <c r="J2914">
        <f>VLOOKUP(A2914,'VXZ-IV'!A$1:C$4500,3,0)</f>
        <v>46.88</v>
      </c>
      <c r="K2914">
        <f>ROW()</f>
        <v>2914</v>
      </c>
      <c r="L2914">
        <f>B2914/C2914</f>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s="2">
        <f t="shared" si="45"/>
        <v>47.606895761259324</v>
      </c>
      <c r="J2915">
        <f>VLOOKUP(A2915,'VXZ-IV'!A$1:C$4500,3,0)</f>
        <v>47.6</v>
      </c>
      <c r="K2915">
        <f>ROW()</f>
        <v>2915</v>
      </c>
      <c r="L2915">
        <f>B2915/C2915</f>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s="2">
        <f t="shared" si="45"/>
        <v>45.031264734369387</v>
      </c>
      <c r="J2916">
        <f>VLOOKUP(A2916,'VXZ-IV'!A$1:C$4500,3,0)</f>
        <v>45</v>
      </c>
      <c r="K2916">
        <f>ROW()</f>
        <v>2916</v>
      </c>
      <c r="L2916">
        <f>B2916/C2916</f>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s="2">
        <f t="shared" si="45"/>
        <v>45.128145281329658</v>
      </c>
      <c r="J2917">
        <f>VLOOKUP(A2917,'VXZ-IV'!A$1:C$4500,3,0)</f>
        <v>45.12</v>
      </c>
      <c r="K2917">
        <f>ROW()</f>
        <v>2917</v>
      </c>
      <c r="L2917">
        <f>B2917/C2917</f>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s="2">
        <f t="shared" si="45"/>
        <v>43.336798884888147</v>
      </c>
      <c r="J2918">
        <f>VLOOKUP(A2918,'VXZ-IV'!A$1:C$4500,3,0)</f>
        <v>43.32</v>
      </c>
      <c r="K2918">
        <f>ROW()</f>
        <v>2918</v>
      </c>
      <c r="L2918">
        <f>B2918/C2918</f>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s="2">
        <f t="shared" si="45"/>
        <v>44.980638802442414</v>
      </c>
      <c r="J2919">
        <f>VLOOKUP(A2919,'VXZ-IV'!A$1:C$4500,3,0)</f>
        <v>44.96</v>
      </c>
      <c r="K2919">
        <f>ROW()</f>
        <v>2919</v>
      </c>
      <c r="L2919">
        <f>B2919/C2919</f>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s="2">
        <f t="shared" si="45"/>
        <v>46.48474317180343</v>
      </c>
      <c r="J2920">
        <f>VLOOKUP(A2920,'VXZ-IV'!A$1:C$4500,3,0)</f>
        <v>46.48</v>
      </c>
      <c r="K2920">
        <f>ROW()</f>
        <v>2920</v>
      </c>
      <c r="L2920">
        <f>B2920/C2920</f>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s="2">
        <f t="shared" si="45"/>
        <v>43.365837899071579</v>
      </c>
      <c r="J2921">
        <f>VLOOKUP(A2921,'VXZ-IV'!A$1:C$4500,3,0)</f>
        <v>43.36</v>
      </c>
      <c r="K2921">
        <f>ROW()</f>
        <v>2921</v>
      </c>
      <c r="L2921">
        <f>B2921/C2921</f>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s="2">
        <f t="shared" si="45"/>
        <v>44.063537930712037</v>
      </c>
      <c r="J2922">
        <f>VLOOKUP(A2922,'VXZ-IV'!A$1:C$4500,3,0)</f>
        <v>44.04</v>
      </c>
      <c r="K2922">
        <f>ROW()</f>
        <v>2922</v>
      </c>
      <c r="L2922">
        <f>B2922/C2922</f>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s="2">
        <f t="shared" si="45"/>
        <v>44.804328830695617</v>
      </c>
      <c r="J2923">
        <f>VLOOKUP(A2923,'VXZ-IV'!A$1:C$4500,3,0)</f>
        <v>44.8</v>
      </c>
      <c r="K2923">
        <f>ROW()</f>
        <v>2923</v>
      </c>
      <c r="L2923">
        <f>B2923/C2923</f>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s="2">
        <f t="shared" si="45"/>
        <v>44.031665097241962</v>
      </c>
      <c r="J2924">
        <f>VLOOKUP(A2924,'VXZ-IV'!A$1:C$4500,3,0)</f>
        <v>44</v>
      </c>
      <c r="K2924">
        <f>ROW()</f>
        <v>2924</v>
      </c>
      <c r="L2924">
        <f>B2924/C2924</f>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s="2">
        <f t="shared" si="45"/>
        <v>43.329708863515449</v>
      </c>
      <c r="J2925">
        <f>VLOOKUP(A2925,'VXZ-IV'!A$1:C$4500,3,0)</f>
        <v>43.32</v>
      </c>
      <c r="K2925">
        <f>ROW()</f>
        <v>2925</v>
      </c>
      <c r="L2925">
        <f>B2925/C2925</f>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s="2">
        <f t="shared" si="45"/>
        <v>43.78390739673636</v>
      </c>
      <c r="J2926">
        <f>VLOOKUP(A2926,'VXZ-IV'!A$1:C$4500,3,0)</f>
        <v>43.76</v>
      </c>
      <c r="K2926">
        <f>ROW()</f>
        <v>2926</v>
      </c>
      <c r="L2926">
        <f>B2926/C2926</f>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s="2">
        <f t="shared" si="45"/>
        <v>44.404945136220903</v>
      </c>
      <c r="J2927">
        <f>VLOOKUP(A2927,'VXZ-IV'!A$1:C$4500,3,0)</f>
        <v>44.4</v>
      </c>
      <c r="K2927">
        <f>ROW()</f>
        <v>2927</v>
      </c>
      <c r="L2927">
        <f>B2927/C2927</f>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s="2">
        <f t="shared" si="45"/>
        <v>43.088640029191012</v>
      </c>
      <c r="J2928">
        <f>VLOOKUP(A2928,'VXZ-IV'!A$1:C$4500,3,0)</f>
        <v>43.08</v>
      </c>
      <c r="K2928">
        <f>ROW()</f>
        <v>2928</v>
      </c>
      <c r="L2928">
        <f>B2928/C2928</f>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s="2">
        <f t="shared" si="45"/>
        <v>43.613676491644149</v>
      </c>
      <c r="J2929">
        <f>VLOOKUP(A2929,'VXZ-IV'!A$1:C$4500,3,0)</f>
        <v>43.6</v>
      </c>
      <c r="K2929">
        <f>ROW()</f>
        <v>2929</v>
      </c>
      <c r="L2929">
        <f>B2929/C2929</f>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s="2">
        <f t="shared" si="45"/>
        <v>44.310858397065395</v>
      </c>
      <c r="J2930">
        <f>VLOOKUP(A2930,'VXZ-IV'!A$1:C$4500,3,0)</f>
        <v>44.28</v>
      </c>
      <c r="K2930">
        <f>ROW()</f>
        <v>2930</v>
      </c>
      <c r="L2930">
        <f>B2930/C2930</f>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s="2">
        <f t="shared" si="45"/>
        <v>43.559984022266079</v>
      </c>
      <c r="J2931">
        <f>VLOOKUP(A2931,'VXZ-IV'!A$1:C$4500,3,0)</f>
        <v>43.56</v>
      </c>
      <c r="K2931">
        <f>ROW()</f>
        <v>2931</v>
      </c>
      <c r="L2931">
        <f>B2931/C2931</f>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s="2">
        <f t="shared" si="45"/>
        <v>43.059534952421991</v>
      </c>
      <c r="J2932">
        <f>VLOOKUP(A2932,'VXZ-IV'!A$1:C$4500,3,0)</f>
        <v>43.04</v>
      </c>
      <c r="K2932">
        <f>ROW()</f>
        <v>2932</v>
      </c>
      <c r="L2932">
        <f>B2932/C2932</f>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s="2">
        <f t="shared" si="45"/>
        <v>44.097405962704237</v>
      </c>
      <c r="J2933">
        <f>VLOOKUP(A2933,'VXZ-IV'!A$1:C$4500,3,0)</f>
        <v>44.08</v>
      </c>
      <c r="K2933">
        <f>ROW()</f>
        <v>2933</v>
      </c>
      <c r="L2933">
        <f>B2933/C2933</f>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s="2">
        <f t="shared" si="45"/>
        <v>43.578488883744399</v>
      </c>
      <c r="J2934">
        <f>VLOOKUP(A2934,'VXZ-IV'!A$1:C$4500,3,0)</f>
        <v>43.56</v>
      </c>
      <c r="K2934">
        <f>ROW()</f>
        <v>2934</v>
      </c>
      <c r="L2934">
        <f>B2934/C2934</f>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s="2">
        <f t="shared" si="45"/>
        <v>44.137636421428333</v>
      </c>
      <c r="J2935">
        <f>VLOOKUP(A2935,'VXZ-IV'!A$1:C$4500,3,0)</f>
        <v>44.12</v>
      </c>
      <c r="K2935">
        <f>ROW()</f>
        <v>2935</v>
      </c>
      <c r="L2935">
        <f>B2935/C2935</f>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s="2">
        <f t="shared" si="45"/>
        <v>46.189768487253012</v>
      </c>
      <c r="J2936">
        <f>VLOOKUP(A2936,'VXZ-IV'!A$1:C$4500,3,0)</f>
        <v>46.16</v>
      </c>
      <c r="K2936">
        <f>ROW()</f>
        <v>2936</v>
      </c>
      <c r="L2936">
        <f>B2936/C2936</f>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s="2">
        <f t="shared" si="45"/>
        <v>47.864650704347603</v>
      </c>
      <c r="J2937">
        <f>VLOOKUP(A2937,'VXZ-IV'!A$1:C$4500,3,0)</f>
        <v>47.84</v>
      </c>
      <c r="K2937">
        <f>ROW()</f>
        <v>2937</v>
      </c>
      <c r="L2937">
        <f>B2937/C2937</f>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s="2">
        <f t="shared" si="45"/>
        <v>44.814226159235353</v>
      </c>
      <c r="J2938">
        <f>VLOOKUP(A2938,'VXZ-IV'!A$1:C$4500,3,0)</f>
        <v>44.8</v>
      </c>
      <c r="K2938">
        <f>ROW()</f>
        <v>2938</v>
      </c>
      <c r="L2938">
        <f>B2938/C2938</f>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s="2">
        <f t="shared" si="45"/>
        <v>45.600185160041327</v>
      </c>
      <c r="J2939">
        <f>VLOOKUP(A2939,'VXZ-IV'!A$1:C$4500,3,0)</f>
        <v>45.6</v>
      </c>
      <c r="K2939">
        <f>ROW()</f>
        <v>2939</v>
      </c>
      <c r="L2939">
        <f>B2939/C2939</f>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s="2">
        <f t="shared" si="45"/>
        <v>44.636845117539487</v>
      </c>
      <c r="J2940">
        <f>VLOOKUP(A2940,'VXZ-IV'!A$1:C$4500,3,0)</f>
        <v>44.6</v>
      </c>
      <c r="K2940">
        <f>ROW()</f>
        <v>2940</v>
      </c>
      <c r="L2940">
        <f>B2940/C2940</f>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s="2">
        <f t="shared" si="45"/>
        <v>45.650201501587766</v>
      </c>
      <c r="J2941">
        <f>VLOOKUP(A2941,'VXZ-IV'!A$1:C$4500,3,0)</f>
        <v>45.64</v>
      </c>
      <c r="K2941">
        <f>ROW()</f>
        <v>2941</v>
      </c>
      <c r="L2941">
        <f>B2941/C2941</f>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s="2">
        <f t="shared" si="45"/>
        <v>45.138441104091179</v>
      </c>
      <c r="J2942">
        <f>VLOOKUP(A2942,'VXZ-IV'!A$1:C$4500,3,0)</f>
        <v>45.12</v>
      </c>
      <c r="K2942">
        <f>ROW()</f>
        <v>2942</v>
      </c>
      <c r="L2942">
        <f>B2942/C2942</f>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s="2">
        <f t="shared" si="45"/>
        <v>44.302862257913766</v>
      </c>
      <c r="J2943">
        <f>VLOOKUP(A2943,'VXZ-IV'!A$1:C$4500,3,0)</f>
        <v>44.28</v>
      </c>
      <c r="K2943">
        <f>ROW()</f>
        <v>2943</v>
      </c>
      <c r="L2943">
        <f>B2943/C2943</f>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s="2">
        <f t="shared" si="45"/>
        <v>45.168377367852933</v>
      </c>
      <c r="J2944">
        <f>VLOOKUP(A2944,'VXZ-IV'!A$1:C$4500,3,0)</f>
        <v>45.16</v>
      </c>
      <c r="K2944">
        <f>ROW()</f>
        <v>2944</v>
      </c>
      <c r="L2944">
        <f>B2944/C2944</f>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s="2">
        <f t="shared" si="45"/>
        <v>44.632663069395058</v>
      </c>
      <c r="J2945">
        <f>VLOOKUP(A2945,'VXZ-IV'!A$1:C$4500,3,0)</f>
        <v>44.6</v>
      </c>
      <c r="K2945">
        <f>ROW()</f>
        <v>2945</v>
      </c>
      <c r="L2945">
        <f>B2945/C2945</f>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s="2">
        <f t="shared" si="45"/>
        <v>44.822355382490628</v>
      </c>
      <c r="J2946">
        <f>VLOOKUP(A2946,'VXZ-IV'!A$1:C$4500,3,0)</f>
        <v>44.8</v>
      </c>
      <c r="K2946">
        <f>ROW()</f>
        <v>2946</v>
      </c>
      <c r="L2946">
        <f>B2946/C2946</f>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s="2">
        <f t="shared" si="45"/>
        <v>44.255667274026735</v>
      </c>
      <c r="J2947">
        <f>VLOOKUP(A2947,'VXZ-IV'!A$1:C$4500,3,0)</f>
        <v>44.24</v>
      </c>
      <c r="K2947">
        <f>ROW()</f>
        <v>2947</v>
      </c>
      <c r="L2947">
        <f>B2947/C2947</f>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s="2">
        <f t="shared" si="45"/>
        <v>43.156159562815724</v>
      </c>
      <c r="J2948">
        <f>VLOOKUP(A2948,'VXZ-IV'!A$1:C$4500,3,0)</f>
        <v>43.12</v>
      </c>
      <c r="K2948">
        <f>ROW()</f>
        <v>2948</v>
      </c>
      <c r="L2948">
        <f>B2948/C2948</f>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s="2">
        <f t="shared" si="45"/>
        <v>43.786555117601665</v>
      </c>
      <c r="J2949">
        <f>VLOOKUP(A2949,'VXZ-IV'!A$1:C$4500,3,0)</f>
        <v>43.76</v>
      </c>
      <c r="K2949">
        <f>ROW()</f>
        <v>2949</v>
      </c>
      <c r="L2949">
        <f>B2949/C2949</f>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s="2">
        <f t="shared" si="45"/>
        <v>45.107135521424404</v>
      </c>
      <c r="J2950">
        <f>VLOOKUP(A2950,'VXZ-IV'!A$1:C$4500,3,0)</f>
        <v>45.08</v>
      </c>
      <c r="K2950">
        <f>ROW()</f>
        <v>2950</v>
      </c>
      <c r="L2950">
        <f>B2950/C2950</f>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s="2">
        <f t="shared" si="45"/>
        <v>43.43273833991649</v>
      </c>
      <c r="J2951">
        <f>VLOOKUP(A2951,'VXZ-IV'!A$1:C$4500,3,0)</f>
        <v>43.4</v>
      </c>
      <c r="K2951">
        <f>ROW()</f>
        <v>2951</v>
      </c>
      <c r="L2951">
        <f>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s="2">
        <f t="shared" si="45"/>
        <v>43.551617638096232</v>
      </c>
      <c r="J2952">
        <f>VLOOKUP(A2952,'VXZ-IV'!A$1:C$4500,3,0)</f>
        <v>43.52</v>
      </c>
      <c r="K2952">
        <f>ROW()</f>
        <v>2952</v>
      </c>
      <c r="L2952">
        <f>B2952/C2952</f>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s="2">
        <f t="shared" ref="I2953:I3016" si="46">I2952*$F2953/$F2952*(1-I$1)^($A2953-$A2952)</f>
        <v>44.691428042269095</v>
      </c>
      <c r="J2953">
        <f>VLOOKUP(A2953,'VXZ-IV'!A$1:C$4500,3,0)</f>
        <v>44.68</v>
      </c>
      <c r="K2953">
        <f>ROW()</f>
        <v>2953</v>
      </c>
      <c r="L2953">
        <f>B2953/C2953</f>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s="2">
        <f t="shared" si="46"/>
        <v>45.396022800020958</v>
      </c>
      <c r="J2954">
        <f>VLOOKUP(A2954,'VXZ-IV'!A$1:C$4500,3,0)</f>
        <v>45.36</v>
      </c>
      <c r="K2954">
        <f>ROW()</f>
        <v>2954</v>
      </c>
      <c r="L2954">
        <f>B2954/C2954</f>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s="2">
        <f t="shared" si="46"/>
        <v>45.976152839103925</v>
      </c>
      <c r="J2955">
        <f>VLOOKUP(A2955,'VXZ-IV'!A$1:C$4500,3,0)</f>
        <v>45.96</v>
      </c>
      <c r="K2955">
        <f>ROW()</f>
        <v>2955</v>
      </c>
      <c r="L2955">
        <f>B2955/C2955</f>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s="2">
        <f t="shared" si="46"/>
        <v>49.205440942940449</v>
      </c>
      <c r="J2956">
        <f>VLOOKUP(A2956,'VXZ-IV'!A$1:C$4500,3,0)</f>
        <v>49.2</v>
      </c>
      <c r="K2956">
        <f>ROW()</f>
        <v>2956</v>
      </c>
      <c r="L2956">
        <f>B2956/C2956</f>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s="2">
        <f t="shared" si="46"/>
        <v>47.361241965001952</v>
      </c>
      <c r="J2957">
        <f>VLOOKUP(A2957,'VXZ-IV'!A$1:C$4500,3,0)</f>
        <v>47.36</v>
      </c>
      <c r="K2957">
        <f>ROW()</f>
        <v>2957</v>
      </c>
      <c r="L2957">
        <f>B2957/C2957</f>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s="2">
        <f t="shared" si="46"/>
        <v>45.192114361061059</v>
      </c>
      <c r="J2958">
        <f>VLOOKUP(A2958,'VXZ-IV'!A$1:C$4500,3,0)</f>
        <v>45.16</v>
      </c>
      <c r="K2958">
        <f>ROW()</f>
        <v>2958</v>
      </c>
      <c r="L2958">
        <f>B2958/C2958</f>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s="2">
        <f t="shared" si="46"/>
        <v>44.452081526714778</v>
      </c>
      <c r="J2959">
        <f>VLOOKUP(A2959,'VXZ-IV'!A$1:C$4500,3,0)</f>
        <v>44.44</v>
      </c>
      <c r="K2959">
        <f>ROW()</f>
        <v>2959</v>
      </c>
      <c r="L2959">
        <f>B2959/C2959</f>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s="2">
        <f t="shared" si="46"/>
        <v>46.058130540455018</v>
      </c>
      <c r="J2960">
        <f>VLOOKUP(A2960,'VXZ-IV'!A$1:C$4500,3,0)</f>
        <v>46.04</v>
      </c>
      <c r="K2960">
        <f>ROW()</f>
        <v>2960</v>
      </c>
      <c r="L2960">
        <f>B2960/C2960</f>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s="2">
        <f t="shared" si="46"/>
        <v>47.654678892658033</v>
      </c>
      <c r="J2961">
        <f>VLOOKUP(A2961,'VXZ-IV'!A$1:C$4500,3,0)</f>
        <v>47.64</v>
      </c>
      <c r="K2961">
        <f>ROW()</f>
        <v>2961</v>
      </c>
      <c r="L2961">
        <f>B2961/C2961</f>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s="2">
        <f t="shared" si="46"/>
        <v>45.726231203102948</v>
      </c>
      <c r="J2962">
        <f>VLOOKUP(A2962,'VXZ-IV'!A$1:C$4500,3,0)</f>
        <v>45.72</v>
      </c>
      <c r="K2962">
        <f>ROW()</f>
        <v>2962</v>
      </c>
      <c r="L2962">
        <f>B2962/C2962</f>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s="2">
        <f t="shared" si="46"/>
        <v>44.415169933315518</v>
      </c>
      <c r="J2963">
        <f>VLOOKUP(A2963,'VXZ-IV'!A$1:C$4500,3,0)</f>
        <v>44.4</v>
      </c>
      <c r="K2963">
        <f>ROW()</f>
        <v>2963</v>
      </c>
      <c r="L2963">
        <f>B2963/C2963</f>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s="2">
        <f t="shared" si="46"/>
        <v>44.519214561258153</v>
      </c>
      <c r="J2964">
        <f>VLOOKUP(A2964,'VXZ-IV'!A$1:C$4500,3,0)</f>
        <v>44.52</v>
      </c>
      <c r="K2964">
        <f>ROW()</f>
        <v>2964</v>
      </c>
      <c r="L2964">
        <f>B2964/C2964</f>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s="2">
        <f t="shared" si="46"/>
        <v>44.796633649862514</v>
      </c>
      <c r="J2965">
        <f>VLOOKUP(A2965,'VXZ-IV'!A$1:C$4500,3,0)</f>
        <v>44.76</v>
      </c>
      <c r="K2965">
        <f>ROW()</f>
        <v>2965</v>
      </c>
      <c r="L2965">
        <f>B2965/C2965</f>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s="2">
        <f t="shared" si="46"/>
        <v>43.704656414940075</v>
      </c>
      <c r="J2966">
        <f>VLOOKUP(A2966,'VXZ-IV'!A$1:C$4500,3,0)</f>
        <v>43.68</v>
      </c>
      <c r="K2966">
        <f>ROW()</f>
        <v>2966</v>
      </c>
      <c r="L2966">
        <f>B2966/C2966</f>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s="2">
        <f t="shared" si="46"/>
        <v>43.196263626198281</v>
      </c>
      <c r="J2967">
        <f>VLOOKUP(A2967,'VXZ-IV'!A$1:C$4500,3,0)</f>
        <v>43.16</v>
      </c>
      <c r="K2967">
        <f>ROW()</f>
        <v>2967</v>
      </c>
      <c r="L2967">
        <f>B2967/C2967</f>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s="2">
        <f t="shared" si="46"/>
        <v>44.341190773833851</v>
      </c>
      <c r="J2968">
        <f>VLOOKUP(A2968,'VXZ-IV'!A$1:C$4500,3,0)</f>
        <v>44.32</v>
      </c>
      <c r="K2968">
        <f>ROW()</f>
        <v>2968</v>
      </c>
      <c r="L2968">
        <f>B2968/C2968</f>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s="2">
        <f t="shared" si="46"/>
        <v>44.400374442388681</v>
      </c>
      <c r="J2969">
        <f>VLOOKUP(A2969,'VXZ-IV'!A$1:C$4500,3,0)</f>
        <v>44.4</v>
      </c>
      <c r="K2969">
        <f>ROW()</f>
        <v>2969</v>
      </c>
      <c r="L2969">
        <f>B2969/C2969</f>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s="2">
        <f t="shared" si="46"/>
        <v>45.272821538828126</v>
      </c>
      <c r="J2970">
        <f>VLOOKUP(A2970,'VXZ-IV'!A$1:C$4500,3,0)</f>
        <v>45.24</v>
      </c>
      <c r="K2970">
        <f>ROW()</f>
        <v>2970</v>
      </c>
      <c r="L2970">
        <f>B2970/C2970</f>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s="2">
        <f t="shared" si="46"/>
        <v>44.644117149737617</v>
      </c>
      <c r="J2971">
        <f>VLOOKUP(A2971,'VXZ-IV'!A$1:C$4500,3,0)</f>
        <v>44.64</v>
      </c>
      <c r="K2971">
        <f>ROW()</f>
        <v>2971</v>
      </c>
      <c r="L2971">
        <f>B2971/C2971</f>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s="2">
        <f t="shared" si="46"/>
        <v>45.366570798609132</v>
      </c>
      <c r="J2972">
        <f>VLOOKUP(A2972,'VXZ-IV'!A$1:C$4500,3,0)</f>
        <v>45.36</v>
      </c>
      <c r="K2972">
        <f>ROW()</f>
        <v>2972</v>
      </c>
      <c r="L2972">
        <f>B2972/C2972</f>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s="2">
        <f t="shared" si="46"/>
        <v>47.717499886999704</v>
      </c>
      <c r="J2973">
        <f>VLOOKUP(A2973,'VXZ-IV'!A$1:C$4500,3,0)</f>
        <v>47.68</v>
      </c>
      <c r="K2973">
        <f>ROW()</f>
        <v>2973</v>
      </c>
      <c r="L2973">
        <f>B2973/C2973</f>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s="2">
        <f t="shared" si="46"/>
        <v>49.67667720413808</v>
      </c>
      <c r="J2974">
        <f>VLOOKUP(A2974,'VXZ-IV'!A$1:C$4500,3,0)</f>
        <v>49.64</v>
      </c>
      <c r="K2974">
        <f>ROW()</f>
        <v>2974</v>
      </c>
      <c r="L2974">
        <f>B2974/C2974</f>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s="2">
        <f t="shared" si="46"/>
        <v>49.104962680698037</v>
      </c>
      <c r="J2975">
        <f>VLOOKUP(A2975,'VXZ-IV'!A$1:C$4500,3,0)</f>
        <v>49.08</v>
      </c>
      <c r="K2975">
        <f>ROW()</f>
        <v>2975</v>
      </c>
      <c r="L2975">
        <f>B2975/C2975</f>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s="2">
        <f t="shared" si="46"/>
        <v>47.300267793382176</v>
      </c>
      <c r="J2976">
        <f>VLOOKUP(A2976,'VXZ-IV'!A$1:C$4500,3,0)</f>
        <v>47.28</v>
      </c>
      <c r="K2976">
        <f>ROW()</f>
        <v>2976</v>
      </c>
      <c r="L2976">
        <f>B2976/C2976</f>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s="2">
        <f t="shared" si="46"/>
        <v>50.330406356998154</v>
      </c>
      <c r="J2977">
        <f>VLOOKUP(A2977,'VXZ-IV'!A$1:C$4500,3,0)</f>
        <v>50.32</v>
      </c>
      <c r="K2977">
        <f>ROW()</f>
        <v>2977</v>
      </c>
      <c r="L2977">
        <f>B2977/C2977</f>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s="2">
        <f t="shared" si="46"/>
        <v>49.243514896925468</v>
      </c>
      <c r="J2978">
        <f>VLOOKUP(A2978,'VXZ-IV'!A$1:C$4500,3,0)</f>
        <v>49.24</v>
      </c>
      <c r="K2978">
        <f>ROW()</f>
        <v>2978</v>
      </c>
      <c r="L2978">
        <f>B2978/C2978</f>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s="2">
        <f t="shared" si="46"/>
        <v>52.01509197399853</v>
      </c>
      <c r="J2979">
        <f>VLOOKUP(A2979,'VXZ-IV'!A$1:C$4500,3,0)</f>
        <v>52</v>
      </c>
      <c r="K2979">
        <f>ROW()</f>
        <v>2979</v>
      </c>
      <c r="L2979">
        <f>B2979/C2979</f>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s="2">
        <f t="shared" si="46"/>
        <v>51.633950697783845</v>
      </c>
      <c r="J2980">
        <f>VLOOKUP(A2980,'VXZ-IV'!A$1:C$4500,3,0)</f>
        <v>51.6</v>
      </c>
      <c r="K2980">
        <f>ROW()</f>
        <v>2980</v>
      </c>
      <c r="L2980">
        <f>B2980/C2980</f>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s="2">
        <f t="shared" si="46"/>
        <v>52.290439923360772</v>
      </c>
      <c r="J2981">
        <f>VLOOKUP(A2981,'VXZ-IV'!A$1:C$4500,3,0)</f>
        <v>52.28</v>
      </c>
      <c r="K2981">
        <f>ROW()</f>
        <v>2981</v>
      </c>
      <c r="L2981">
        <f>B2981/C2981</f>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s="2">
        <f t="shared" si="46"/>
        <v>52.476381273914079</v>
      </c>
      <c r="J2982">
        <f>VLOOKUP(A2982,'VXZ-IV'!A$1:C$4500,3,0)</f>
        <v>52.44</v>
      </c>
      <c r="K2982">
        <f>ROW()</f>
        <v>2982</v>
      </c>
      <c r="L2982">
        <f>B2982/C2982</f>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s="2">
        <f t="shared" si="46"/>
        <v>49.518336044556278</v>
      </c>
      <c r="J2983">
        <f>VLOOKUP(A2983,'VXZ-IV'!A$1:C$4500,3,0)</f>
        <v>49.48</v>
      </c>
      <c r="K2983">
        <f>ROW()</f>
        <v>2983</v>
      </c>
      <c r="L2983">
        <f>B2983/C2983</f>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s="2">
        <f t="shared" si="46"/>
        <v>50.988506631765915</v>
      </c>
      <c r="J2984">
        <f>VLOOKUP(A2984,'VXZ-IV'!A$1:C$4500,3,0)</f>
        <v>50.96</v>
      </c>
      <c r="K2984">
        <f>ROW()</f>
        <v>2984</v>
      </c>
      <c r="L2984">
        <f>B2984/C2984</f>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s="2">
        <f t="shared" si="46"/>
        <v>49.584149617589333</v>
      </c>
      <c r="J2985">
        <f>VLOOKUP(A2985,'VXZ-IV'!A$1:C$4500,3,0)</f>
        <v>49.56</v>
      </c>
      <c r="K2985">
        <f>ROW()</f>
        <v>2985</v>
      </c>
      <c r="L2985">
        <f>B2985/C2985</f>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s="2">
        <f t="shared" si="46"/>
        <v>50.661573097089637</v>
      </c>
      <c r="J2986">
        <f>VLOOKUP(A2986,'VXZ-IV'!A$1:C$4500,3,0)</f>
        <v>50.64</v>
      </c>
      <c r="K2986">
        <f>ROW()</f>
        <v>2986</v>
      </c>
      <c r="L2986">
        <f>B2986/C2986</f>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s="2">
        <f t="shared" si="46"/>
        <v>49.977877428372388</v>
      </c>
      <c r="J2987">
        <f>VLOOKUP(A2987,'VXZ-IV'!A$1:C$4500,3,0)</f>
        <v>49.96</v>
      </c>
      <c r="K2987">
        <f>ROW()</f>
        <v>2987</v>
      </c>
      <c r="L2987">
        <f>B2987/C2987</f>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s="2">
        <f t="shared" si="46"/>
        <v>48.225977243328167</v>
      </c>
      <c r="J2988">
        <f>VLOOKUP(A2988,'VXZ-IV'!A$1:C$4500,3,0)</f>
        <v>48.2</v>
      </c>
      <c r="K2988">
        <f>ROW()</f>
        <v>2988</v>
      </c>
      <c r="L2988">
        <f>B2988/C2988</f>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s="2">
        <f t="shared" si="46"/>
        <v>47.842283110645667</v>
      </c>
      <c r="J2989">
        <f>VLOOKUP(A2989,'VXZ-IV'!A$1:C$4500,3,0)</f>
        <v>47.84</v>
      </c>
      <c r="K2989">
        <f>ROW()</f>
        <v>2989</v>
      </c>
      <c r="L2989">
        <f>B2989/C2989</f>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s="2">
        <f t="shared" si="46"/>
        <v>49.582264703680906</v>
      </c>
      <c r="J2990">
        <f>VLOOKUP(A2990,'VXZ-IV'!A$1:C$4500,3,0)</f>
        <v>49.56</v>
      </c>
      <c r="K2990">
        <f>ROW()</f>
        <v>2990</v>
      </c>
      <c r="L2990">
        <f>B2990/C2990</f>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s="2">
        <f t="shared" si="46"/>
        <v>49.356295263218101</v>
      </c>
      <c r="J2991">
        <f>VLOOKUP(A2991,'VXZ-IV'!A$1:C$4500,3,0)</f>
        <v>49.32</v>
      </c>
      <c r="K2991">
        <f>ROW()</f>
        <v>2991</v>
      </c>
      <c r="L2991">
        <f>B2991/C2991</f>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s="2">
        <f t="shared" si="46"/>
        <v>50.02340029649978</v>
      </c>
      <c r="J2992">
        <f>VLOOKUP(A2992,'VXZ-IV'!A$1:C$4500,3,0)</f>
        <v>50</v>
      </c>
      <c r="K2992">
        <f>ROW()</f>
        <v>2992</v>
      </c>
      <c r="L2992">
        <f>B2992/C2992</f>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s="2">
        <f t="shared" si="46"/>
        <v>50.986854870225919</v>
      </c>
      <c r="J2993">
        <f>VLOOKUP(A2993,'VXZ-IV'!A$1:C$4500,3,0)</f>
        <v>50.96</v>
      </c>
      <c r="K2993">
        <f>ROW()</f>
        <v>2993</v>
      </c>
      <c r="L2993">
        <f>B2993/C2993</f>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s="2">
        <f t="shared" si="46"/>
        <v>51.938879516591257</v>
      </c>
      <c r="J2994">
        <f>VLOOKUP(A2994,'VXZ-IV'!A$1:C$4500,3,0)</f>
        <v>51.92</v>
      </c>
      <c r="K2994">
        <f>ROW()</f>
        <v>2994</v>
      </c>
      <c r="L2994">
        <f>B2994/C2994</f>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s="2">
        <f t="shared" si="46"/>
        <v>52.792727275603859</v>
      </c>
      <c r="J2995">
        <f>VLOOKUP(A2995,'VXZ-IV'!A$1:C$4500,3,0)</f>
        <v>52.76</v>
      </c>
      <c r="K2995">
        <f>ROW()</f>
        <v>2995</v>
      </c>
      <c r="L2995">
        <f>B2995/C2995</f>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s="2">
        <f t="shared" si="46"/>
        <v>52.874915289780681</v>
      </c>
      <c r="J2996">
        <f>VLOOKUP(A2996,'VXZ-IV'!A$1:C$4500,3,0)</f>
        <v>52.84</v>
      </c>
      <c r="K2996">
        <f>ROW()</f>
        <v>2996</v>
      </c>
      <c r="L2996">
        <f>B2996/C2996</f>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s="2">
        <f t="shared" si="46"/>
        <v>55.014181203107235</v>
      </c>
      <c r="J2997">
        <f>VLOOKUP(A2997,'VXZ-IV'!A$1:C$4500,3,0)</f>
        <v>55</v>
      </c>
      <c r="K2997">
        <f>ROW()</f>
        <v>2997</v>
      </c>
      <c r="L2997">
        <f>B2997/C2997</f>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s="2">
        <f t="shared" si="46"/>
        <v>54.761168423408002</v>
      </c>
      <c r="J2998">
        <f>VLOOKUP(A2998,'VXZ-IV'!A$1:C$4500,3,0)</f>
        <v>54.72</v>
      </c>
      <c r="K2998">
        <f>ROW()</f>
        <v>2998</v>
      </c>
      <c r="L2998">
        <f>B2998/C2998</f>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s="2">
        <f t="shared" si="46"/>
        <v>53.35727421777365</v>
      </c>
      <c r="J2999">
        <f>VLOOKUP(A2999,'VXZ-IV'!A$1:C$4500,3,0)</f>
        <v>53.32</v>
      </c>
      <c r="K2999">
        <f>ROW()</f>
        <v>2999</v>
      </c>
      <c r="L2999">
        <f>B2999/C2999</f>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s="2">
        <f t="shared" si="46"/>
        <v>52.097224529441327</v>
      </c>
      <c r="J3000">
        <f>VLOOKUP(A3000,'VXZ-IV'!A$1:C$4500,3,0)</f>
        <v>52.08</v>
      </c>
      <c r="K3000">
        <f>ROW()</f>
        <v>3000</v>
      </c>
      <c r="L3000">
        <f>B3000/C3000</f>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s="2">
        <f t="shared" si="46"/>
        <v>52.376363161467239</v>
      </c>
      <c r="J3001">
        <f>VLOOKUP(A3001,'VXZ-IV'!A$1:C$4500,3,0)</f>
        <v>52.36</v>
      </c>
      <c r="K3001">
        <f>ROW()</f>
        <v>3001</v>
      </c>
      <c r="L3001">
        <f>B3001/C3001</f>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s="2">
        <f t="shared" si="46"/>
        <v>51.781845672204035</v>
      </c>
      <c r="J3002">
        <f>VLOOKUP(A3002,'VXZ-IV'!A$1:C$4500,3,0)</f>
        <v>51.76</v>
      </c>
      <c r="K3002">
        <f>ROW()</f>
        <v>3002</v>
      </c>
      <c r="L3002">
        <f>B3002/C3002</f>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s="2">
        <f t="shared" si="46"/>
        <v>50.076769791210801</v>
      </c>
      <c r="J3003">
        <f>VLOOKUP(A3003,'VXZ-IV'!A$1:C$4500,3,0)</f>
        <v>50.04</v>
      </c>
      <c r="K3003">
        <f>ROW()</f>
        <v>3003</v>
      </c>
      <c r="L3003">
        <f>B3003/C3003</f>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s="2">
        <f t="shared" si="46"/>
        <v>51.318870961866836</v>
      </c>
      <c r="J3004">
        <f>VLOOKUP(A3004,'VXZ-IV'!A$1:C$4500,3,0)</f>
        <v>51.28</v>
      </c>
      <c r="K3004">
        <f>ROW()</f>
        <v>3004</v>
      </c>
      <c r="L3004">
        <f>B3004/C3004</f>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s="2">
        <f t="shared" si="46"/>
        <v>50.801896546668239</v>
      </c>
      <c r="J3005">
        <f>VLOOKUP(A3005,'VXZ-IV'!A$1:C$4500,3,0)</f>
        <v>50.8</v>
      </c>
      <c r="K3005">
        <f>ROW()</f>
        <v>3005</v>
      </c>
      <c r="L3005">
        <f>B3005/C3005</f>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s="2">
        <f t="shared" si="46"/>
        <v>49.971695748960748</v>
      </c>
      <c r="J3006">
        <f>VLOOKUP(A3006,'VXZ-IV'!A$1:C$4500,3,0)</f>
        <v>49.96</v>
      </c>
      <c r="K3006">
        <f>ROW()</f>
        <v>3006</v>
      </c>
      <c r="L3006">
        <f>B3006/C3006</f>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s="2">
        <f t="shared" si="46"/>
        <v>50.469876090178197</v>
      </c>
      <c r="J3007">
        <f>VLOOKUP(A3007,'VXZ-IV'!A$1:C$4500,3,0)</f>
        <v>50.44</v>
      </c>
      <c r="K3007">
        <f>ROW()</f>
        <v>3007</v>
      </c>
      <c r="L3007">
        <f>B3007/C3007</f>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s="2">
        <f t="shared" si="46"/>
        <v>51.075059908509537</v>
      </c>
      <c r="J3008">
        <f>VLOOKUP(A3008,'VXZ-IV'!A$1:C$4500,3,0)</f>
        <v>51.04</v>
      </c>
      <c r="K3008">
        <f>ROW()</f>
        <v>3008</v>
      </c>
      <c r="L3008">
        <f>B3008/C3008</f>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s="2">
        <f t="shared" si="46"/>
        <v>48.342865289234993</v>
      </c>
      <c r="J3009">
        <f>VLOOKUP(A3009,'VXZ-IV'!A$1:C$4500,3,0)</f>
        <v>48.32</v>
      </c>
      <c r="K3009">
        <f>ROW()</f>
        <v>3009</v>
      </c>
      <c r="L3009">
        <f>B3009/C3009</f>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s="2">
        <f t="shared" si="46"/>
        <v>48.08917243338874</v>
      </c>
      <c r="J3010">
        <f>VLOOKUP(A3010,'VXZ-IV'!A$1:C$4500,3,0)</f>
        <v>48.08</v>
      </c>
      <c r="K3010">
        <f>ROW()</f>
        <v>3010</v>
      </c>
      <c r="L3010">
        <f>B3010/C3010</f>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s="2">
        <f t="shared" si="46"/>
        <v>46.885180729726187</v>
      </c>
      <c r="J3011">
        <f>VLOOKUP(A3011,'VXZ-IV'!A$1:C$4500,3,0)</f>
        <v>46.88</v>
      </c>
      <c r="K3011">
        <f>ROW()</f>
        <v>3011</v>
      </c>
      <c r="L3011">
        <f>B3011/C3011</f>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s="2">
        <f t="shared" si="46"/>
        <v>47.625621770704917</v>
      </c>
      <c r="J3012">
        <f>VLOOKUP(A3012,'VXZ-IV'!A$1:C$4500,3,0)</f>
        <v>47.6</v>
      </c>
      <c r="K3012">
        <f>ROW()</f>
        <v>3012</v>
      </c>
      <c r="L3012">
        <f>B3012/C3012</f>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s="2">
        <f t="shared" si="46"/>
        <v>47.27363690386472</v>
      </c>
      <c r="J3013">
        <f>VLOOKUP(A3013,'VXZ-IV'!A$1:C$4500,3,0)</f>
        <v>47.24</v>
      </c>
      <c r="K3013">
        <f>ROW()</f>
        <v>3013</v>
      </c>
      <c r="L3013">
        <f>B3013/C3013</f>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s="2">
        <f t="shared" si="46"/>
        <v>48.484341877867529</v>
      </c>
      <c r="J3014">
        <f>VLOOKUP(A3014,'VXZ-IV'!A$1:C$4500,3,0)</f>
        <v>48.48</v>
      </c>
      <c r="K3014">
        <f>ROW()</f>
        <v>3014</v>
      </c>
      <c r="L3014">
        <f>B3014/C3014</f>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s="2">
        <f t="shared" si="46"/>
        <v>47.932320532240382</v>
      </c>
      <c r="J3015">
        <f>VLOOKUP(A3015,'VXZ-IV'!A$1:C$4500,3,0)</f>
        <v>47.92</v>
      </c>
      <c r="K3015">
        <f>ROW()</f>
        <v>3015</v>
      </c>
      <c r="L3015">
        <f>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s="2">
        <f t="shared" si="46"/>
        <v>47.681307375031814</v>
      </c>
      <c r="J3016">
        <f>VLOOKUP(A3016,'VXZ-IV'!A$1:C$4500,3,0)</f>
        <v>47.68</v>
      </c>
      <c r="K3016">
        <f>ROW()</f>
        <v>3016</v>
      </c>
      <c r="L3016">
        <f>B3016/C3016</f>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s="2">
        <f t="shared" ref="I3017:I3080" si="47">I3016*$F3017/$F3016*(1-I$1)^($A3017-$A3016)</f>
        <v>46.674483607073718</v>
      </c>
      <c r="J3017">
        <f>VLOOKUP(A3017,'VXZ-IV'!A$1:C$4500,3,0)</f>
        <v>46.64</v>
      </c>
      <c r="K3017">
        <f>ROW()</f>
        <v>3017</v>
      </c>
      <c r="L3017">
        <f>B3017/C3017</f>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s="2">
        <f t="shared" si="47"/>
        <v>46.142542331843799</v>
      </c>
      <c r="J3018">
        <f>VLOOKUP(A3018,'VXZ-IV'!A$1:C$4500,3,0)</f>
        <v>46.12</v>
      </c>
      <c r="K3018">
        <f>ROW()</f>
        <v>3018</v>
      </c>
      <c r="L3018">
        <f>B3018/C3018</f>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s="2">
        <f t="shared" si="47"/>
        <v>46.833171297744734</v>
      </c>
      <c r="J3019">
        <f>VLOOKUP(A3019,'VXZ-IV'!A$1:C$4500,3,0)</f>
        <v>46.8</v>
      </c>
      <c r="K3019">
        <f>ROW()</f>
        <v>3019</v>
      </c>
      <c r="L3019">
        <f>B3019/C3019</f>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s="2">
        <f t="shared" si="47"/>
        <v>46.013085495411538</v>
      </c>
      <c r="J3020">
        <f>VLOOKUP(A3020,'VXZ-IV'!A$1:C$4500,3,0)</f>
        <v>46</v>
      </c>
      <c r="K3020">
        <f>ROW()</f>
        <v>3020</v>
      </c>
      <c r="L3020">
        <f>B3020/C3020</f>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s="2">
        <f t="shared" si="47"/>
        <v>45.436173380949299</v>
      </c>
      <c r="J3021">
        <f>VLOOKUP(A3021,'VXZ-IV'!A$1:C$4500,3,0)</f>
        <v>45.4</v>
      </c>
      <c r="K3021">
        <f>ROW()</f>
        <v>3021</v>
      </c>
      <c r="L3021">
        <f>B3021/C3021</f>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s="2">
        <f t="shared" si="47"/>
        <v>45.486614852149835</v>
      </c>
      <c r="J3022">
        <f>VLOOKUP(A3022,'VXZ-IV'!A$1:C$4500,3,0)</f>
        <v>45.48</v>
      </c>
      <c r="K3022">
        <f>ROW()</f>
        <v>3022</v>
      </c>
      <c r="L3022">
        <f>B3022/C3022</f>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s="2">
        <f t="shared" si="47"/>
        <v>44.754815999959263</v>
      </c>
      <c r="J3023">
        <f>VLOOKUP(A3023,'VXZ-IV'!A$1:C$4500,3,0)</f>
        <v>44.72</v>
      </c>
      <c r="K3023">
        <f>ROW()</f>
        <v>3023</v>
      </c>
      <c r="L3023">
        <f>B3023/C3023</f>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s="2">
        <f t="shared" si="47"/>
        <v>44.747923469518739</v>
      </c>
      <c r="J3024">
        <f>VLOOKUP(A3024,'VXZ-IV'!A$1:C$4500,3,0)</f>
        <v>44.72</v>
      </c>
      <c r="K3024">
        <f>ROW()</f>
        <v>3024</v>
      </c>
      <c r="L3024">
        <f>B3024/C3024</f>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s="2">
        <f t="shared" si="47"/>
        <v>46.060918073960359</v>
      </c>
      <c r="J3025">
        <f>VLOOKUP(A3025,'VXZ-IV'!A$1:C$4500,3,0)</f>
        <v>46.04</v>
      </c>
      <c r="K3025">
        <f>ROW()</f>
        <v>3025</v>
      </c>
      <c r="L3025">
        <f>B3025/C3025</f>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s="2">
        <f t="shared" si="47"/>
        <v>45.781807106743123</v>
      </c>
      <c r="J3026">
        <f>VLOOKUP(A3026,'VXZ-IV'!A$1:C$4500,3,0)</f>
        <v>45.76</v>
      </c>
      <c r="K3026">
        <f>ROW()</f>
        <v>3026</v>
      </c>
      <c r="L3026">
        <f>B3026/C3026</f>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s="2">
        <f t="shared" si="47"/>
        <v>45.408579567701445</v>
      </c>
      <c r="J3027">
        <f>VLOOKUP(A3027,'VXZ-IV'!A$1:C$4500,3,0)</f>
        <v>45.4</v>
      </c>
      <c r="K3027">
        <f>ROW()</f>
        <v>3027</v>
      </c>
      <c r="L3027">
        <f>B3027/C3027</f>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s="2">
        <f t="shared" si="47"/>
        <v>44.004885191261998</v>
      </c>
      <c r="J3028">
        <f>VLOOKUP(A3028,'VXZ-IV'!A$1:C$4500,3,0)</f>
        <v>44</v>
      </c>
      <c r="K3028">
        <f>ROW()</f>
        <v>3028</v>
      </c>
      <c r="L3028">
        <f>B3028/C3028</f>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s="2">
        <f t="shared" si="47"/>
        <v>43.344074877960146</v>
      </c>
      <c r="J3029">
        <f>VLOOKUP(A3029,'VXZ-IV'!A$1:C$4500,3,0)</f>
        <v>43.32</v>
      </c>
      <c r="K3029">
        <f>ROW()</f>
        <v>3029</v>
      </c>
      <c r="L3029">
        <f>B3029/C3029</f>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s="2">
        <f t="shared" si="47"/>
        <v>43.395829456175477</v>
      </c>
      <c r="J3030">
        <f>VLOOKUP(A3030,'VXZ-IV'!A$1:C$4500,3,0)</f>
        <v>43.36</v>
      </c>
      <c r="K3030">
        <f>ROW()</f>
        <v>3030</v>
      </c>
      <c r="L3030">
        <f>B3030/C3030</f>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s="2">
        <f t="shared" si="47"/>
        <v>42.634966376179037</v>
      </c>
      <c r="J3031">
        <f>VLOOKUP(A3031,'VXZ-IV'!A$1:C$4500,3,0)</f>
        <v>42.6</v>
      </c>
      <c r="K3031">
        <f>ROW()</f>
        <v>3031</v>
      </c>
      <c r="L3031">
        <f>B3031/C3031</f>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s="2">
        <f t="shared" si="47"/>
        <v>43.279918090999345</v>
      </c>
      <c r="J3032">
        <f>VLOOKUP(A3032,'VXZ-IV'!A$1:C$4500,3,0)</f>
        <v>43.28</v>
      </c>
      <c r="K3032">
        <f>ROW()</f>
        <v>3032</v>
      </c>
      <c r="L3032">
        <f>B3032/C3032</f>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s="2">
        <f t="shared" si="47"/>
        <v>44.381498696542266</v>
      </c>
      <c r="J3033">
        <f>VLOOKUP(A3033,'VXZ-IV'!A$1:C$4500,3,0)</f>
        <v>44.36</v>
      </c>
      <c r="K3033">
        <f>ROW()</f>
        <v>3033</v>
      </c>
      <c r="L3033">
        <f>B3033/C3033</f>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s="2">
        <f t="shared" si="47"/>
        <v>43.211404636779385</v>
      </c>
      <c r="J3034">
        <f>VLOOKUP(A3034,'VXZ-IV'!A$1:C$4500,3,0)</f>
        <v>43.2</v>
      </c>
      <c r="K3034">
        <f>ROW()</f>
        <v>3034</v>
      </c>
      <c r="L3034">
        <f>B3034/C3034</f>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s="2">
        <f t="shared" si="47"/>
        <v>45.346302985624163</v>
      </c>
      <c r="J3035">
        <f>VLOOKUP(A3035,'VXZ-IV'!A$1:C$4500,3,0)</f>
        <v>45.32</v>
      </c>
      <c r="K3035">
        <f>ROW()</f>
        <v>3035</v>
      </c>
      <c r="L3035">
        <f>B3035/C3035</f>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s="2">
        <f t="shared" si="47"/>
        <v>44.982817541509988</v>
      </c>
      <c r="J3036">
        <f>VLOOKUP(A3036,'VXZ-IV'!A$1:C$4500,3,0)</f>
        <v>44.96</v>
      </c>
      <c r="K3036">
        <f>ROW()</f>
        <v>3036</v>
      </c>
      <c r="L3036">
        <f>B3036/C3036</f>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s="2">
        <f t="shared" si="47"/>
        <v>45.757468523112138</v>
      </c>
      <c r="J3037">
        <f>VLOOKUP(A3037,'VXZ-IV'!A$1:C$4500,3,0)</f>
        <v>45.72</v>
      </c>
      <c r="K3037">
        <f>ROW()</f>
        <v>3037</v>
      </c>
      <c r="L3037">
        <f>B3037/C3037</f>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s="2">
        <f t="shared" si="47"/>
        <v>45.13034416872307</v>
      </c>
      <c r="J3038">
        <f>VLOOKUP(A3038,'VXZ-IV'!A$1:C$4500,3,0)</f>
        <v>45.12</v>
      </c>
      <c r="K3038">
        <f>ROW()</f>
        <v>3038</v>
      </c>
      <c r="L3038">
        <f>B3038/C3038</f>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s="2">
        <f t="shared" si="47"/>
        <v>44.226726224334847</v>
      </c>
      <c r="J3039">
        <f>VLOOKUP(A3039,'VXZ-IV'!A$1:C$4500,3,0)</f>
        <v>44.2</v>
      </c>
      <c r="K3039">
        <f>ROW()</f>
        <v>3039</v>
      </c>
      <c r="L3039">
        <f>B3039/C3039</f>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s="2">
        <f t="shared" si="47"/>
        <v>44.094090488200528</v>
      </c>
      <c r="J3040">
        <f>VLOOKUP(A3040,'VXZ-IV'!A$1:C$4500,3,0)</f>
        <v>44.08</v>
      </c>
      <c r="K3040">
        <f>ROW()</f>
        <v>3040</v>
      </c>
      <c r="L3040">
        <f>B3040/C3040</f>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s="2">
        <f t="shared" si="47"/>
        <v>43.964613205281964</v>
      </c>
      <c r="J3041">
        <f>VLOOKUP(A3041,'VXZ-IV'!A$1:C$4500,3,0)</f>
        <v>43.96</v>
      </c>
      <c r="K3041">
        <f>ROW()</f>
        <v>3041</v>
      </c>
      <c r="L3041">
        <f>B3041/C3041</f>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s="2">
        <f t="shared" si="47"/>
        <v>42.348969232919288</v>
      </c>
      <c r="J3042">
        <f>VLOOKUP(A3042,'VXZ-IV'!A$1:C$4500,3,0)</f>
        <v>42.32</v>
      </c>
      <c r="K3042">
        <f>ROW()</f>
        <v>3042</v>
      </c>
      <c r="L3042">
        <f>B3042/C3042</f>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s="2">
        <f t="shared" si="47"/>
        <v>42.768708319176632</v>
      </c>
      <c r="J3043">
        <f>VLOOKUP(A3043,'VXZ-IV'!A$1:C$4500,3,0)</f>
        <v>42.76</v>
      </c>
      <c r="K3043">
        <f>ROW()</f>
        <v>3043</v>
      </c>
      <c r="L3043">
        <f>B3043/C3043</f>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s="2">
        <f t="shared" si="47"/>
        <v>43.171222499911671</v>
      </c>
      <c r="J3044">
        <f>VLOOKUP(A3044,'VXZ-IV'!A$1:C$4500,3,0)</f>
        <v>43.16</v>
      </c>
      <c r="K3044">
        <f>ROW()</f>
        <v>3044</v>
      </c>
      <c r="L3044">
        <f>B3044/C3044</f>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s="2">
        <f t="shared" si="47"/>
        <v>44.265667763951235</v>
      </c>
      <c r="J3045">
        <f>VLOOKUP(A3045,'VXZ-IV'!A$1:C$4500,3,0)</f>
        <v>44.24</v>
      </c>
      <c r="K3045">
        <f>ROW()</f>
        <v>3045</v>
      </c>
      <c r="L3045">
        <f>B3045/C3045</f>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s="2">
        <f t="shared" si="47"/>
        <v>43.646299026075397</v>
      </c>
      <c r="J3046">
        <f>VLOOKUP(A3046,'VXZ-IV'!A$1:C$4500,3,0)</f>
        <v>43.64</v>
      </c>
      <c r="K3046">
        <f>ROW()</f>
        <v>3046</v>
      </c>
      <c r="L3046">
        <f>B3046/C3046</f>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s="2">
        <f t="shared" si="47"/>
        <v>43.863274281704712</v>
      </c>
      <c r="J3047">
        <f>VLOOKUP(A3047,'VXZ-IV'!A$1:C$4500,3,0)</f>
        <v>43.84</v>
      </c>
      <c r="K3047">
        <f>ROW()</f>
        <v>3047</v>
      </c>
      <c r="L3047">
        <f>B3047/C3047</f>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s="2">
        <f t="shared" si="47"/>
        <v>43.646894649615689</v>
      </c>
      <c r="J3048">
        <f>VLOOKUP(A3048,'VXZ-IV'!A$1:C$4500,3,0)</f>
        <v>43.64</v>
      </c>
      <c r="K3048">
        <f>ROW()</f>
        <v>3048</v>
      </c>
      <c r="L3048">
        <f>B3048/C3048</f>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s="2">
        <f t="shared" si="47"/>
        <v>42.961623520308066</v>
      </c>
      <c r="J3049">
        <f>VLOOKUP(A3049,'VXZ-IV'!A$1:C$4500,3,0)</f>
        <v>42.96</v>
      </c>
      <c r="K3049">
        <f>ROW()</f>
        <v>3049</v>
      </c>
      <c r="L3049">
        <f>B3049/C3049</f>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s="2">
        <f t="shared" si="47"/>
        <v>44.186239726216044</v>
      </c>
      <c r="J3050">
        <f>VLOOKUP(A3050,'VXZ-IV'!A$1:C$4500,3,0)</f>
        <v>44.16</v>
      </c>
      <c r="K3050">
        <f>ROW()</f>
        <v>3050</v>
      </c>
      <c r="L3050">
        <f>B3050/C3050</f>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s="2">
        <f t="shared" si="47"/>
        <v>44.943440831167102</v>
      </c>
      <c r="J3051">
        <f>VLOOKUP(A3051,'VXZ-IV'!A$1:C$4500,3,0)</f>
        <v>44.92</v>
      </c>
      <c r="K3051">
        <f>ROW()</f>
        <v>3051</v>
      </c>
      <c r="L3051">
        <f>B3051/C3051</f>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s="2">
        <f t="shared" si="47"/>
        <v>44.030631740115886</v>
      </c>
      <c r="J3052">
        <f>VLOOKUP(A3052,'VXZ-IV'!A$1:C$4500,3,0)</f>
        <v>44</v>
      </c>
      <c r="K3052">
        <f>ROW()</f>
        <v>3052</v>
      </c>
      <c r="L3052">
        <f>B3052/C3052</f>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s="2">
        <f t="shared" si="47"/>
        <v>45.125074984747002</v>
      </c>
      <c r="J3053">
        <f>VLOOKUP(A3053,'VXZ-IV'!A$1:C$4500,3,0)</f>
        <v>45.12</v>
      </c>
      <c r="K3053">
        <f>ROW()</f>
        <v>3053</v>
      </c>
      <c r="L3053">
        <f>B3053/C3053</f>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s="2">
        <f t="shared" si="47"/>
        <v>45.5605947969106</v>
      </c>
      <c r="J3054">
        <f>VLOOKUP(A3054,'VXZ-IV'!A$1:C$4500,3,0)</f>
        <v>45.56</v>
      </c>
      <c r="K3054">
        <f>ROW()</f>
        <v>3054</v>
      </c>
      <c r="L3054">
        <f>B3054/C3054</f>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s="2">
        <f t="shared" si="47"/>
        <v>45.672415615165036</v>
      </c>
      <c r="J3055">
        <f>VLOOKUP(A3055,'VXZ-IV'!A$1:C$4500,3,0)</f>
        <v>45.64</v>
      </c>
      <c r="K3055">
        <f>ROW()</f>
        <v>3055</v>
      </c>
      <c r="L3055">
        <f>B3055/C3055</f>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s="2">
        <f t="shared" si="47"/>
        <v>44.872801736743732</v>
      </c>
      <c r="J3056">
        <f>VLOOKUP(A3056,'VXZ-IV'!A$1:C$4500,3,0)</f>
        <v>44.84</v>
      </c>
      <c r="K3056">
        <f>ROW()</f>
        <v>3056</v>
      </c>
      <c r="L3056">
        <f>B3056/C3056</f>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s="2">
        <f t="shared" si="47"/>
        <v>44.633619622222525</v>
      </c>
      <c r="J3057">
        <f>VLOOKUP(A3057,'VXZ-IV'!A$1:C$4500,3,0)</f>
        <v>44.6</v>
      </c>
      <c r="K3057">
        <f>ROW()</f>
        <v>3057</v>
      </c>
      <c r="L3057">
        <f>B3057/C3057</f>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s="2">
        <f t="shared" si="47"/>
        <v>43.435077236934184</v>
      </c>
      <c r="J3058">
        <f>VLOOKUP(A3058,'VXZ-IV'!A$1:C$4500,3,0)</f>
        <v>43.4</v>
      </c>
      <c r="K3058">
        <f>ROW()</f>
        <v>3058</v>
      </c>
      <c r="L3058">
        <f>B3058/C3058</f>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s="2">
        <f t="shared" si="47"/>
        <v>44.520235141930172</v>
      </c>
      <c r="J3059">
        <f>VLOOKUP(A3059,'VXZ-IV'!A$1:C$4500,3,0)</f>
        <v>44.52</v>
      </c>
      <c r="K3059">
        <f>ROW()</f>
        <v>3059</v>
      </c>
      <c r="L3059">
        <f>B3059/C3059</f>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s="2">
        <f t="shared" si="47"/>
        <v>44.031221123403149</v>
      </c>
      <c r="J3060">
        <f>VLOOKUP(A3060,'VXZ-IV'!A$1:C$4500,3,0)</f>
        <v>44</v>
      </c>
      <c r="K3060">
        <f>ROW()</f>
        <v>3060</v>
      </c>
      <c r="L3060">
        <f>B3060/C3060</f>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s="2">
        <f t="shared" si="47"/>
        <v>44.740195492082599</v>
      </c>
      <c r="J3061">
        <f>VLOOKUP(A3061,'VXZ-IV'!A$1:C$4500,3,0)</f>
        <v>44.72</v>
      </c>
      <c r="K3061">
        <f>ROW()</f>
        <v>3061</v>
      </c>
      <c r="L3061">
        <f>B3061/C3061</f>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s="2">
        <f t="shared" si="47"/>
        <v>43.722042344027678</v>
      </c>
      <c r="J3062">
        <f>VLOOKUP(A3062,'VXZ-IV'!A$1:C$4500,3,0)</f>
        <v>43.72</v>
      </c>
      <c r="K3062">
        <f>ROW()</f>
        <v>3062</v>
      </c>
      <c r="L3062">
        <f>B3062/C3062</f>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s="2">
        <f t="shared" si="47"/>
        <v>44.949299058542337</v>
      </c>
      <c r="J3063">
        <f>VLOOKUP(A3063,'VXZ-IV'!A$1:C$4500,3,0)</f>
        <v>44.92</v>
      </c>
      <c r="K3063">
        <f>ROW()</f>
        <v>3063</v>
      </c>
      <c r="L3063">
        <f>B3063/C3063</f>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s="2">
        <f t="shared" si="47"/>
        <v>45.200483900998108</v>
      </c>
      <c r="J3064">
        <f>VLOOKUP(A3064,'VXZ-IV'!A$1:C$4500,3,0)</f>
        <v>45.2</v>
      </c>
      <c r="K3064">
        <f>ROW()</f>
        <v>3064</v>
      </c>
      <c r="L3064">
        <f>B3064/C3064</f>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s="2">
        <f t="shared" si="47"/>
        <v>45.095481724403029</v>
      </c>
      <c r="J3065">
        <f>VLOOKUP(A3065,'VXZ-IV'!A$1:C$4500,3,0)</f>
        <v>45.08</v>
      </c>
      <c r="K3065">
        <f>ROW()</f>
        <v>3065</v>
      </c>
      <c r="L3065">
        <f>B3065/C3065</f>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s="2">
        <f t="shared" si="47"/>
        <v>44.736928683716286</v>
      </c>
      <c r="J3066">
        <f>VLOOKUP(A3066,'VXZ-IV'!A$1:C$4500,3,0)</f>
        <v>44.72</v>
      </c>
      <c r="K3066">
        <f>ROW()</f>
        <v>3066</v>
      </c>
      <c r="L3066">
        <f>B3066/C3066</f>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s="2">
        <f t="shared" si="47"/>
        <v>44.399761874123584</v>
      </c>
      <c r="J3067">
        <f>VLOOKUP(A3067,'VXZ-IV'!A$1:C$4500,3,0)</f>
        <v>44.4</v>
      </c>
      <c r="K3067">
        <f>ROW()</f>
        <v>3067</v>
      </c>
      <c r="L3067">
        <f>B3067/C3067</f>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s="2">
        <f t="shared" si="47"/>
        <v>43.206702069498895</v>
      </c>
      <c r="J3068">
        <f>VLOOKUP(A3068,'VXZ-IV'!A$1:C$4500,3,0)</f>
        <v>43.2</v>
      </c>
      <c r="K3068">
        <f>ROW()</f>
        <v>3068</v>
      </c>
      <c r="L3068">
        <f>B3068/C3068</f>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s="2">
        <f t="shared" si="47"/>
        <v>42.927184077844373</v>
      </c>
      <c r="J3069">
        <f>VLOOKUP(A3069,'VXZ-IV'!A$1:C$4500,3,0)</f>
        <v>42.92</v>
      </c>
      <c r="K3069">
        <f>ROW()</f>
        <v>3069</v>
      </c>
      <c r="L3069">
        <f>B3069/C3069</f>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s="2">
        <f t="shared" si="47"/>
        <v>42.603417605558882</v>
      </c>
      <c r="J3070">
        <f>VLOOKUP(A3070,'VXZ-IV'!A$1:C$4500,3,0)</f>
        <v>42.6</v>
      </c>
      <c r="K3070">
        <f>ROW()</f>
        <v>3070</v>
      </c>
      <c r="L3070">
        <f>B3070/C3070</f>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s="2">
        <f t="shared" si="47"/>
        <v>42.279902592551863</v>
      </c>
      <c r="J3071">
        <f>VLOOKUP(A3071,'VXZ-IV'!A$1:C$4500,3,0)</f>
        <v>42.28</v>
      </c>
      <c r="K3071">
        <f>ROW()</f>
        <v>3071</v>
      </c>
      <c r="L3071">
        <f>B3071/C3071</f>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s="2">
        <f t="shared" si="47"/>
        <v>42.074475495741531</v>
      </c>
      <c r="J3072">
        <f>VLOOKUP(A3072,'VXZ-IV'!A$1:C$4500,3,0)</f>
        <v>42.04</v>
      </c>
      <c r="K3072">
        <f>ROW()</f>
        <v>3072</v>
      </c>
      <c r="L3072">
        <f>B3072/C3072</f>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s="2">
        <f t="shared" si="47"/>
        <v>42.127584714509169</v>
      </c>
      <c r="J3073">
        <f>VLOOKUP(A3073,'VXZ-IV'!A$1:C$4500,3,0)</f>
        <v>42.12</v>
      </c>
      <c r="K3073">
        <f>ROW()</f>
        <v>3073</v>
      </c>
      <c r="L3073">
        <f>B3073/C3073</f>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s="2">
        <f t="shared" si="47"/>
        <v>41.878148238475703</v>
      </c>
      <c r="J3074">
        <f>VLOOKUP(A3074,'VXZ-IV'!A$1:C$4500,3,0)</f>
        <v>41.88</v>
      </c>
      <c r="K3074">
        <f>ROW()</f>
        <v>3074</v>
      </c>
      <c r="L3074">
        <f>B3074/C3074</f>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s="2">
        <f t="shared" si="47"/>
        <v>41.800281206564605</v>
      </c>
      <c r="J3075">
        <f>VLOOKUP(A3075,'VXZ-IV'!A$1:C$4500,3,0)</f>
        <v>41.8</v>
      </c>
      <c r="K3075">
        <f>ROW()</f>
        <v>3075</v>
      </c>
      <c r="L3075">
        <f>B3075/C3075</f>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s="2">
        <f t="shared" si="47"/>
        <v>41.856707086301391</v>
      </c>
      <c r="J3076">
        <f>VLOOKUP(A3076,'VXZ-IV'!A$1:C$4500,3,0)</f>
        <v>41.84</v>
      </c>
      <c r="K3076">
        <f>ROW()</f>
        <v>3076</v>
      </c>
      <c r="L3076">
        <f>B3076/C3076</f>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s="2">
        <f t="shared" si="47"/>
        <v>42.029126811785275</v>
      </c>
      <c r="J3077">
        <f>VLOOKUP(A3077,'VXZ-IV'!A$1:C$4500,3,0)</f>
        <v>42</v>
      </c>
      <c r="K3077">
        <f>ROW()</f>
        <v>3077</v>
      </c>
      <c r="L3077">
        <f>B3077/C3077</f>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s="2">
        <f t="shared" si="47"/>
        <v>42.273803719472291</v>
      </c>
      <c r="J3078">
        <f>VLOOKUP(A3078,'VXZ-IV'!A$1:C$4500,3,0)</f>
        <v>42.24</v>
      </c>
      <c r="K3078">
        <f>ROW()</f>
        <v>3078</v>
      </c>
      <c r="L3078">
        <f>B3078/C3078</f>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s="2">
        <f t="shared" si="47"/>
        <v>43.058401653826429</v>
      </c>
      <c r="J3079">
        <f>VLOOKUP(A3079,'VXZ-IV'!A$1:C$4500,3,0)</f>
        <v>43.04</v>
      </c>
      <c r="K3079">
        <f>ROW()</f>
        <v>3079</v>
      </c>
      <c r="L3079">
        <f>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s="2">
        <f t="shared" si="47"/>
        <v>44.313598174343326</v>
      </c>
      <c r="J3080">
        <f>VLOOKUP(A3080,'VXZ-IV'!A$1:C$4500,3,0)</f>
        <v>44.28</v>
      </c>
      <c r="K3080">
        <f>ROW()</f>
        <v>3080</v>
      </c>
      <c r="L3080">
        <f>B3080/C3080</f>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s="2">
        <f t="shared" ref="I3081:I3144" si="48">I3080*$F3081/$F3080*(1-I$1)^($A3081-$A3080)</f>
        <v>46.959824572616704</v>
      </c>
      <c r="J3081">
        <f>VLOOKUP(A3081,'VXZ-IV'!A$1:C$4500,3,0)</f>
        <v>46.96</v>
      </c>
      <c r="K3081">
        <f>ROW()</f>
        <v>3081</v>
      </c>
      <c r="L3081">
        <f>B3081/C3081</f>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s="2">
        <f t="shared" si="48"/>
        <v>46.317387707078815</v>
      </c>
      <c r="J3082">
        <f>VLOOKUP(A3082,'VXZ-IV'!A$1:C$4500,3,0)</f>
        <v>46.32</v>
      </c>
      <c r="K3082">
        <f>ROW()</f>
        <v>3082</v>
      </c>
      <c r="L3082">
        <f>B3082/C3082</f>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s="2">
        <f t="shared" si="48"/>
        <v>45.746333789779236</v>
      </c>
      <c r="J3083">
        <f>VLOOKUP(A3083,'VXZ-IV'!A$1:C$4500,3,0)</f>
        <v>45.72</v>
      </c>
      <c r="K3083">
        <f>ROW()</f>
        <v>3083</v>
      </c>
      <c r="L3083">
        <f>B3083/C3083</f>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s="2">
        <f t="shared" si="48"/>
        <v>45.070146337739729</v>
      </c>
      <c r="J3084">
        <f>VLOOKUP(A3084,'VXZ-IV'!A$1:C$4500,3,0)</f>
        <v>45.04</v>
      </c>
      <c r="K3084">
        <f>ROW()</f>
        <v>3084</v>
      </c>
      <c r="L3084">
        <f>B3084/C3084</f>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s="2">
        <f t="shared" si="48"/>
        <v>45.244437730857399</v>
      </c>
      <c r="J3085">
        <f>VLOOKUP(A3085,'VXZ-IV'!A$1:C$4500,3,0)</f>
        <v>45.24</v>
      </c>
      <c r="K3085">
        <f>ROW()</f>
        <v>3085</v>
      </c>
      <c r="L3085">
        <f>B3085/C3085</f>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s="2">
        <f t="shared" si="48"/>
        <v>43.533683409928386</v>
      </c>
      <c r="J3086">
        <f>VLOOKUP(A3086,'VXZ-IV'!A$1:C$4500,3,0)</f>
        <v>43.52</v>
      </c>
      <c r="K3086">
        <f>ROW()</f>
        <v>3086</v>
      </c>
      <c r="L3086">
        <f>B3086/C3086</f>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s="2">
        <f t="shared" si="48"/>
        <v>43.45585443542015</v>
      </c>
      <c r="J3087">
        <f>VLOOKUP(A3087,'VXZ-IV'!A$1:C$4500,3,0)</f>
        <v>43.44</v>
      </c>
      <c r="K3087">
        <f>ROW()</f>
        <v>3087</v>
      </c>
      <c r="L3087">
        <f>B3087/C3087</f>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s="2">
        <f t="shared" si="48"/>
        <v>43.180347572082887</v>
      </c>
      <c r="J3088">
        <f>VLOOKUP(A3088,'VXZ-IV'!A$1:C$4500,3,0)</f>
        <v>43.16</v>
      </c>
      <c r="K3088">
        <f>ROW()</f>
        <v>3088</v>
      </c>
      <c r="L3088">
        <f>B3088/C3088</f>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s="2">
        <f t="shared" si="48"/>
        <v>41.083469251945829</v>
      </c>
      <c r="J3089">
        <f>VLOOKUP(A3089,'VXZ-IV'!A$1:C$4500,3,0)</f>
        <v>41.08</v>
      </c>
      <c r="K3089">
        <f>ROW()</f>
        <v>3089</v>
      </c>
      <c r="L3089">
        <f>B3089/C3089</f>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s="2">
        <f t="shared" si="48"/>
        <v>46.592850747238629</v>
      </c>
      <c r="J3090">
        <f>VLOOKUP(A3090,'VXZ-IV'!A$1:C$4500,3,0)</f>
        <v>46.56</v>
      </c>
      <c r="K3090">
        <f>ROW()</f>
        <v>3090</v>
      </c>
      <c r="L3090">
        <f>B3090/C3090</f>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s="2">
        <f t="shared" si="48"/>
        <v>48.43530571560629</v>
      </c>
      <c r="J3091">
        <f>VLOOKUP(A3091,'VXZ-IV'!A$1:C$4500,3,0)</f>
        <v>48.4</v>
      </c>
      <c r="K3091">
        <f>ROW()</f>
        <v>3091</v>
      </c>
      <c r="L3091">
        <f>B3091/C3091</f>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s="2">
        <f t="shared" si="48"/>
        <v>44.175663437859946</v>
      </c>
      <c r="J3092">
        <f>VLOOKUP(A3092,'VXZ-IV'!A$1:C$4500,3,0)</f>
        <v>44.16</v>
      </c>
      <c r="K3092">
        <f>ROW()</f>
        <v>3092</v>
      </c>
      <c r="L3092">
        <f>B3092/C3092</f>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s="2">
        <f t="shared" si="48"/>
        <v>42.981544240276691</v>
      </c>
      <c r="J3093">
        <f>VLOOKUP(A3093,'VXZ-IV'!A$1:C$4500,3,0)</f>
        <v>42.96</v>
      </c>
      <c r="K3093">
        <f>ROW()</f>
        <v>3093</v>
      </c>
      <c r="L3093">
        <f>B3093/C3093</f>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s="2">
        <f t="shared" si="48"/>
        <v>42.800756295211528</v>
      </c>
      <c r="J3094">
        <f>VLOOKUP(A3094,'VXZ-IV'!A$1:C$4500,3,0)</f>
        <v>42.8</v>
      </c>
      <c r="K3094">
        <f>ROW()</f>
        <v>3094</v>
      </c>
      <c r="L3094">
        <f>B3094/C3094</f>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s="2">
        <f t="shared" si="48"/>
        <v>43.091923040901904</v>
      </c>
      <c r="J3095">
        <f>VLOOKUP(A3095,'VXZ-IV'!A$1:C$4500,3,0)</f>
        <v>43.08</v>
      </c>
      <c r="K3095">
        <f>ROW()</f>
        <v>3095</v>
      </c>
      <c r="L3095">
        <f>B3095/C3095</f>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s="2">
        <f t="shared" si="48"/>
        <v>43.077773399591209</v>
      </c>
      <c r="J3096">
        <f>VLOOKUP(A3096,'VXZ-IV'!A$1:C$4500,3,0)</f>
        <v>43.08</v>
      </c>
      <c r="K3096">
        <f>ROW()</f>
        <v>3096</v>
      </c>
      <c r="L3096">
        <f>B3096/C3096</f>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s="2">
        <f t="shared" si="48"/>
        <v>42.806149580765876</v>
      </c>
      <c r="J3097">
        <f>VLOOKUP(A3097,'VXZ-IV'!A$1:C$4500,3,0)</f>
        <v>42.8</v>
      </c>
      <c r="K3097">
        <f>ROW()</f>
        <v>3097</v>
      </c>
      <c r="L3097">
        <f>B3097/C3097</f>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s="2">
        <f t="shared" si="48"/>
        <v>42.703903651333533</v>
      </c>
      <c r="J3098">
        <f>VLOOKUP(A3098,'VXZ-IV'!A$1:C$4500,3,0)</f>
        <v>42.68</v>
      </c>
      <c r="K3098">
        <f>ROW()</f>
        <v>3098</v>
      </c>
      <c r="L3098">
        <f>B3098/C3098</f>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s="2">
        <f t="shared" si="48"/>
        <v>41.727563761089172</v>
      </c>
      <c r="J3099">
        <f>VLOOKUP(A3099,'VXZ-IV'!A$1:C$4500,3,0)</f>
        <v>41.72</v>
      </c>
      <c r="K3099">
        <f>ROW()</f>
        <v>3099</v>
      </c>
      <c r="L3099">
        <f>B3099/C3099</f>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s="2">
        <f t="shared" si="48"/>
        <v>41.604291465413546</v>
      </c>
      <c r="J3100">
        <f>VLOOKUP(A3100,'VXZ-IV'!A$1:C$4500,3,0)</f>
        <v>41.6</v>
      </c>
      <c r="K3100">
        <f>ROW()</f>
        <v>3100</v>
      </c>
      <c r="L3100">
        <f>B3100/C3100</f>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s="2">
        <f t="shared" si="48"/>
        <v>40.961350060560683</v>
      </c>
      <c r="J3101">
        <f>VLOOKUP(A3101,'VXZ-IV'!A$1:C$4500,3,0)</f>
        <v>40.96</v>
      </c>
      <c r="K3101">
        <f>ROW()</f>
        <v>3101</v>
      </c>
      <c r="L3101">
        <f>B3101/C3101</f>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s="2">
        <f t="shared" si="48"/>
        <v>40.820029588449074</v>
      </c>
      <c r="J3102">
        <f>VLOOKUP(A3102,'VXZ-IV'!A$1:C$4500,3,0)</f>
        <v>40.799999999999997</v>
      </c>
      <c r="K3102">
        <f>ROW()</f>
        <v>3102</v>
      </c>
      <c r="L3102">
        <f>B3102/C3102</f>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s="2">
        <f t="shared" si="48"/>
        <v>40.63789987700104</v>
      </c>
      <c r="J3103">
        <f>VLOOKUP(A3103,'VXZ-IV'!A$1:C$4500,3,0)</f>
        <v>40.64</v>
      </c>
      <c r="K3103">
        <f>ROW()</f>
        <v>3103</v>
      </c>
      <c r="L3103">
        <f>B3103/C3103</f>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s="2">
        <f t="shared" si="48"/>
        <v>41.027427941994048</v>
      </c>
      <c r="J3104">
        <f>VLOOKUP(A3104,'VXZ-IV'!A$1:C$4500,3,0)</f>
        <v>41</v>
      </c>
      <c r="K3104">
        <f>ROW()</f>
        <v>3104</v>
      </c>
      <c r="L3104">
        <f>B3104/C3104</f>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s="2">
        <f t="shared" si="48"/>
        <v>40.394812581538325</v>
      </c>
      <c r="J3105">
        <f>VLOOKUP(A3105,'VXZ-IV'!A$1:C$4500,3,0)</f>
        <v>40.4</v>
      </c>
      <c r="K3105">
        <f>ROW()</f>
        <v>3105</v>
      </c>
      <c r="L3105">
        <f>B3105/C3105</f>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s="2">
        <f t="shared" si="48"/>
        <v>40.534865146968727</v>
      </c>
      <c r="J3106">
        <f>VLOOKUP(A3106,'VXZ-IV'!A$1:C$4500,3,0)</f>
        <v>40.520000000000003</v>
      </c>
      <c r="K3106">
        <f>ROW()</f>
        <v>3106</v>
      </c>
      <c r="L3106">
        <f>B3106/C3106</f>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s="2">
        <f t="shared" si="48"/>
        <v>40.289496949789736</v>
      </c>
      <c r="J3107">
        <f>VLOOKUP(A3107,'VXZ-IV'!A$1:C$4500,3,0)</f>
        <v>40.28</v>
      </c>
      <c r="K3107">
        <f>ROW()</f>
        <v>3107</v>
      </c>
      <c r="L3107">
        <f>B3107/C3107</f>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s="2">
        <f t="shared" si="48"/>
        <v>41.139968130548546</v>
      </c>
      <c r="J3108">
        <f>VLOOKUP(A3108,'VXZ-IV'!A$1:C$4500,3,0)</f>
        <v>41.12</v>
      </c>
      <c r="K3108">
        <f>ROW()</f>
        <v>3108</v>
      </c>
      <c r="L3108">
        <f>B3108/C3108</f>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s="2">
        <f t="shared" si="48"/>
        <v>40.63177544892504</v>
      </c>
      <c r="J3109">
        <f>VLOOKUP(A3109,'VXZ-IV'!A$1:C$4500,3,0)</f>
        <v>40.6</v>
      </c>
      <c r="K3109">
        <f>ROW()</f>
        <v>3109</v>
      </c>
      <c r="L3109">
        <f>B3109/C3109</f>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s="2">
        <f t="shared" si="48"/>
        <v>40.844156759163006</v>
      </c>
      <c r="J3110">
        <f>VLOOKUP(A3110,'VXZ-IV'!A$1:C$4500,3,0)</f>
        <v>40.840000000000003</v>
      </c>
      <c r="K3110">
        <f>ROW()</f>
        <v>3110</v>
      </c>
      <c r="L3110">
        <f>B3110/C3110</f>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s="2">
        <f t="shared" si="48"/>
        <v>40.71123277393751</v>
      </c>
      <c r="J3111">
        <f>VLOOKUP(A3111,'VXZ-IV'!A$1:C$4500,3,0)</f>
        <v>40.68</v>
      </c>
      <c r="K3111">
        <f>ROW()</f>
        <v>3111</v>
      </c>
      <c r="L3111">
        <f>B3111/C3111</f>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s="2">
        <f t="shared" si="48"/>
        <v>40.458488084078283</v>
      </c>
      <c r="J3112">
        <f>VLOOKUP(A3112,'VXZ-IV'!A$1:C$4500,3,0)</f>
        <v>40.44</v>
      </c>
      <c r="K3112">
        <f>ROW()</f>
        <v>3112</v>
      </c>
      <c r="L3112">
        <f>B3112/C3112</f>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s="2">
        <f t="shared" si="48"/>
        <v>39.902115172044468</v>
      </c>
      <c r="J3113">
        <f>VLOOKUP(A3113,'VXZ-IV'!A$1:C$4500,3,0)</f>
        <v>39.880000000000003</v>
      </c>
      <c r="K3113">
        <f>ROW()</f>
        <v>3113</v>
      </c>
      <c r="L3113">
        <f>B3113/C3113</f>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s="2">
        <f t="shared" si="48"/>
        <v>39.150357794428054</v>
      </c>
      <c r="J3114">
        <f>VLOOKUP(A3114,'VXZ-IV'!A$1:C$4500,3,0)</f>
        <v>39.119999999999997</v>
      </c>
      <c r="K3114">
        <f>ROW()</f>
        <v>3114</v>
      </c>
      <c r="L3114">
        <f>B3114/C3114</f>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s="2">
        <f t="shared" si="48"/>
        <v>38.971758403556237</v>
      </c>
      <c r="J3115">
        <f>VLOOKUP(A3115,'VXZ-IV'!A$1:C$4500,3,0)</f>
        <v>38.96</v>
      </c>
      <c r="K3115">
        <f>ROW()</f>
        <v>3115</v>
      </c>
      <c r="L3115">
        <f>B3115/C3115</f>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s="2">
        <f t="shared" si="48"/>
        <v>39.770551953936433</v>
      </c>
      <c r="J3116">
        <f>VLOOKUP(A3116,'VXZ-IV'!A$1:C$4500,3,0)</f>
        <v>39.76</v>
      </c>
      <c r="K3116">
        <f>ROW()</f>
        <v>3116</v>
      </c>
      <c r="L3116">
        <f>B3116/C3116</f>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s="2">
        <f t="shared" si="48"/>
        <v>39.458808800539856</v>
      </c>
      <c r="J3117">
        <f>VLOOKUP(A3117,'VXZ-IV'!A$1:C$4500,3,0)</f>
        <v>39.44</v>
      </c>
      <c r="K3117">
        <f>ROW()</f>
        <v>3117</v>
      </c>
      <c r="L3117">
        <f>B3117/C3117</f>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s="2">
        <f t="shared" si="48"/>
        <v>39.254482100801582</v>
      </c>
      <c r="J3118">
        <f>VLOOKUP(A3118,'VXZ-IV'!A$1:C$4500,3,0)</f>
        <v>39.24</v>
      </c>
      <c r="K3118">
        <f>ROW()</f>
        <v>3118</v>
      </c>
      <c r="L3118">
        <f>B3118/C3118</f>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s="2">
        <f t="shared" si="48"/>
        <v>38.771123481378353</v>
      </c>
      <c r="J3119">
        <f>VLOOKUP(A3119,'VXZ-IV'!A$1:C$4500,3,0)</f>
        <v>38.76</v>
      </c>
      <c r="K3119">
        <f>ROW()</f>
        <v>3119</v>
      </c>
      <c r="L3119">
        <f>B3119/C3119</f>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s="2">
        <f t="shared" si="48"/>
        <v>38.349112847297185</v>
      </c>
      <c r="J3120">
        <f>VLOOKUP(A3120,'VXZ-IV'!A$1:C$4500,3,0)</f>
        <v>38.32</v>
      </c>
      <c r="K3120">
        <f>ROW()</f>
        <v>3120</v>
      </c>
      <c r="L3120">
        <f>B3120/C3120</f>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s="2">
        <f t="shared" si="48"/>
        <v>37.827598612162951</v>
      </c>
      <c r="J3121">
        <f>VLOOKUP(A3121,'VXZ-IV'!A$1:C$4500,3,0)</f>
        <v>37.81</v>
      </c>
      <c r="K3121">
        <f>ROW()</f>
        <v>3121</v>
      </c>
      <c r="L3121">
        <f>B3121/C3121</f>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s="2">
        <f t="shared" si="48"/>
        <v>38.191709611170573</v>
      </c>
      <c r="J3122">
        <f>VLOOKUP(A3122,'VXZ-IV'!A$1:C$4500,3,0)</f>
        <v>38.18</v>
      </c>
      <c r="K3122">
        <f>ROW()</f>
        <v>3122</v>
      </c>
      <c r="L3122">
        <f>B3122/C3122</f>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s="2">
        <f t="shared" si="48"/>
        <v>38.314471049804695</v>
      </c>
      <c r="J3123">
        <f>VLOOKUP(A3123,'VXZ-IV'!A$1:C$4500,3,0)</f>
        <v>38.299999999999997</v>
      </c>
      <c r="K3123">
        <f>ROW()</f>
        <v>3123</v>
      </c>
      <c r="L3123">
        <f>B3123/C3123</f>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s="2">
        <f t="shared" si="48"/>
        <v>38.411386756898914</v>
      </c>
      <c r="J3124">
        <f>VLOOKUP(A3124,'VXZ-IV'!A$1:C$4500,3,0)</f>
        <v>38.4</v>
      </c>
      <c r="K3124">
        <f>ROW()</f>
        <v>3124</v>
      </c>
      <c r="L3124">
        <f>B3124/C3124</f>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s="2">
        <f t="shared" si="48"/>
        <v>38.36848395059409</v>
      </c>
      <c r="J3125">
        <f>VLOOKUP(A3125,'VXZ-IV'!A$1:C$4500,3,0)</f>
        <v>38.36</v>
      </c>
      <c r="K3125">
        <f>ROW()</f>
        <v>3125</v>
      </c>
      <c r="L3125">
        <f>B3125/C3125</f>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s="2">
        <f t="shared" si="48"/>
        <v>38.934162922221525</v>
      </c>
      <c r="J3126">
        <f>VLOOKUP(A3126,'VXZ-IV'!A$1:C$4500,3,0)</f>
        <v>38.92</v>
      </c>
      <c r="K3126">
        <f>ROW()</f>
        <v>3126</v>
      </c>
      <c r="L3126">
        <f>B3126/C3126</f>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s="2">
        <f t="shared" si="48"/>
        <v>38.643992317165299</v>
      </c>
      <c r="J3127">
        <f>VLOOKUP(A3127,'VXZ-IV'!A$1:C$4500,3,0)</f>
        <v>38.630000000000003</v>
      </c>
      <c r="K3127">
        <f>ROW()</f>
        <v>3127</v>
      </c>
      <c r="L3127">
        <f>B3127/C3127</f>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s="2">
        <f t="shared" si="48"/>
        <v>38.678793458700518</v>
      </c>
      <c r="J3128">
        <f>VLOOKUP(A3128,'VXZ-IV'!A$1:C$4500,3,0)</f>
        <v>38.67</v>
      </c>
      <c r="K3128">
        <f>ROW()</f>
        <v>3128</v>
      </c>
      <c r="L3128">
        <f>B3128/C3128</f>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s="2">
        <f t="shared" si="48"/>
        <v>38.897581991473167</v>
      </c>
      <c r="J3129">
        <f>VLOOKUP(A3129,'VXZ-IV'!A$1:C$4500,3,0)</f>
        <v>38.880000000000003</v>
      </c>
      <c r="K3129">
        <f>ROW()</f>
        <v>3129</v>
      </c>
      <c r="L3129">
        <f>B3129/C3129</f>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s="2">
        <f t="shared" si="48"/>
        <v>38.980474947335232</v>
      </c>
      <c r="J3130">
        <f>VLOOKUP(A3130,'VXZ-IV'!A$1:C$4500,3,0)</f>
        <v>38.97</v>
      </c>
      <c r="K3130">
        <f>ROW()</f>
        <v>3130</v>
      </c>
      <c r="L3130">
        <f>B3130/C3130</f>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s="2">
        <f t="shared" si="48"/>
        <v>39.143630994192556</v>
      </c>
      <c r="J3131">
        <f>VLOOKUP(A3131,'VXZ-IV'!A$1:C$4500,3,0)</f>
        <v>39.130000000000003</v>
      </c>
      <c r="K3131">
        <f>ROW()</f>
        <v>3131</v>
      </c>
      <c r="L3131">
        <f>B3131/C3131</f>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s="2">
        <f t="shared" si="48"/>
        <v>39.3531298538974</v>
      </c>
      <c r="J3132">
        <f>VLOOKUP(A3132,'VXZ-IV'!A$1:C$4500,3,0)</f>
        <v>39.340000000000003</v>
      </c>
      <c r="K3132">
        <f>ROW()</f>
        <v>3132</v>
      </c>
      <c r="L3132">
        <f>B3132/C3132</f>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s="2">
        <f t="shared" si="48"/>
        <v>39.048207109292925</v>
      </c>
      <c r="J3133">
        <f>VLOOKUP(A3133,'VXZ-IV'!A$1:C$4500,3,0)</f>
        <v>39.04</v>
      </c>
      <c r="K3133">
        <f>ROW()</f>
        <v>3133</v>
      </c>
      <c r="L3133">
        <f>B3133/C3133</f>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s="2">
        <f t="shared" si="48"/>
        <v>39.307852581581393</v>
      </c>
      <c r="J3134">
        <f>VLOOKUP(A3134,'VXZ-IV'!A$1:C$4500,3,0)</f>
        <v>39.29</v>
      </c>
      <c r="K3134">
        <f>ROW()</f>
        <v>3134</v>
      </c>
      <c r="L3134">
        <f>B3134/C3134</f>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s="2">
        <f t="shared" si="48"/>
        <v>39.086739797587882</v>
      </c>
      <c r="J3135">
        <f>VLOOKUP(A3135,'VXZ-IV'!A$1:C$4500,3,0)</f>
        <v>39.07</v>
      </c>
      <c r="K3135">
        <f>ROW()</f>
        <v>3135</v>
      </c>
      <c r="L3135">
        <f>B3135/C3135</f>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s="2">
        <f t="shared" si="48"/>
        <v>39.025058613230428</v>
      </c>
      <c r="J3136">
        <f>VLOOKUP(A3136,'VXZ-IV'!A$1:C$4500,3,0)</f>
        <v>39.01</v>
      </c>
      <c r="K3136">
        <f>ROW()</f>
        <v>3136</v>
      </c>
      <c r="L3136">
        <f>B3136/C3136</f>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s="2">
        <f t="shared" si="48"/>
        <v>38.937526053036997</v>
      </c>
      <c r="J3137">
        <f>VLOOKUP(A3137,'VXZ-IV'!A$1:C$4500,3,0)</f>
        <v>38.92</v>
      </c>
      <c r="K3137">
        <f>ROW()</f>
        <v>3137</v>
      </c>
      <c r="L3137">
        <f>B3137/C3137</f>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s="2">
        <f t="shared" si="48"/>
        <v>38.967691194971557</v>
      </c>
      <c r="J3138">
        <f>VLOOKUP(A3138,'VXZ-IV'!A$1:C$4500,3,0)</f>
        <v>38.96</v>
      </c>
      <c r="K3138">
        <f>ROW()</f>
        <v>3138</v>
      </c>
      <c r="L3138">
        <f>B3138/C3138</f>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s="2">
        <f t="shared" si="48"/>
        <v>38.774177461701505</v>
      </c>
      <c r="J3139">
        <f>VLOOKUP(A3139,'VXZ-IV'!A$1:C$4500,3,0)</f>
        <v>38.76</v>
      </c>
      <c r="K3139">
        <f>ROW()</f>
        <v>3139</v>
      </c>
      <c r="L3139">
        <f>B3139/C3139</f>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s="2">
        <f t="shared" si="48"/>
        <v>38.180590107291266</v>
      </c>
      <c r="J3140">
        <f>VLOOKUP(A3140,'VXZ-IV'!A$1:C$4500,3,0)</f>
        <v>38.17</v>
      </c>
      <c r="K3140">
        <f>ROW()</f>
        <v>3140</v>
      </c>
      <c r="L3140">
        <f>B3140/C3140</f>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s="2">
        <f t="shared" si="48"/>
        <v>38.132599818505689</v>
      </c>
      <c r="J3141">
        <f>VLOOKUP(A3141,'VXZ-IV'!A$1:C$4500,3,0)</f>
        <v>38.119999999999997</v>
      </c>
      <c r="K3141">
        <f>ROW()</f>
        <v>3141</v>
      </c>
      <c r="L3141">
        <f>B3141/C3141</f>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s="2">
        <f t="shared" si="48"/>
        <v>38.432647711712818</v>
      </c>
      <c r="J3142">
        <f>VLOOKUP(A3142,'VXZ-IV'!A$1:C$4500,3,0)</f>
        <v>38.42</v>
      </c>
      <c r="K3142">
        <f>ROW()</f>
        <v>3142</v>
      </c>
      <c r="L3142">
        <f>B3142/C3142</f>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s="2">
        <f t="shared" si="48"/>
        <v>40.494556431158486</v>
      </c>
      <c r="J3143">
        <f>VLOOKUP(A3143,'VXZ-IV'!A$1:C$4500,3,0)</f>
        <v>40.479999999999997</v>
      </c>
      <c r="K3143">
        <f>ROW()</f>
        <v>3143</v>
      </c>
      <c r="L3143">
        <f>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s="2">
        <f t="shared" si="48"/>
        <v>39.572929391071234</v>
      </c>
      <c r="J3144">
        <f>VLOOKUP(A3144,'VXZ-IV'!A$1:C$4500,3,0)</f>
        <v>39.56</v>
      </c>
      <c r="K3144">
        <f>ROW()</f>
        <v>3144</v>
      </c>
      <c r="L3144">
        <f>B3144/C3144</f>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s="2">
        <f t="shared" ref="I3145:I3208" si="49">I3144*$F3145/$F3144*(1-I$1)^($A3145-$A3144)</f>
        <v>40.370898710226491</v>
      </c>
      <c r="J3145">
        <f>VLOOKUP(A3145,'VXZ-IV'!A$1:C$4500,3,0)</f>
        <v>40.36</v>
      </c>
      <c r="K3145">
        <f>ROW()</f>
        <v>3145</v>
      </c>
      <c r="L3145">
        <f>B3145/C3145</f>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s="2">
        <f t="shared" si="49"/>
        <v>41.115314196630393</v>
      </c>
      <c r="J3146">
        <f>VLOOKUP(A3146,'VXZ-IV'!A$1:C$4500,3,0)</f>
        <v>41.1</v>
      </c>
      <c r="K3146">
        <f>ROW()</f>
        <v>3146</v>
      </c>
      <c r="L3146">
        <f>B3146/C3146</f>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s="2">
        <f t="shared" si="49"/>
        <v>40.46170638120217</v>
      </c>
      <c r="J3147">
        <f>VLOOKUP(A3147,'VXZ-IV'!A$1:C$4500,3,0)</f>
        <v>40.450000000000003</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49"/>
        <v>39.905601917083196</v>
      </c>
      <c r="J3148">
        <f>VLOOKUP(A3148,'VXZ-IV'!A$1:C$4500,3,0)</f>
        <v>39.89</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49"/>
        <v>39.506349516417401</v>
      </c>
      <c r="J3149">
        <f>VLOOKUP(A3149,'VXZ-IV'!A$1:C$4500,3,0)</f>
        <v>39.49</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49"/>
        <v>39.773196226241943</v>
      </c>
      <c r="J3150">
        <f>VLOOKUP(A3150,'VXZ-IV'!A$1:C$4500,3,0)</f>
        <v>39.76</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49"/>
        <v>38.913382234203674</v>
      </c>
      <c r="J3151">
        <f>VLOOKUP(A3151,'VXZ-IV'!A$1:C$4500,3,0)</f>
        <v>38.9</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49"/>
        <v>38.153475051673183</v>
      </c>
      <c r="J3152">
        <f>VLOOKUP(A3152,'VXZ-IV'!A$1:C$4500,3,0)</f>
        <v>38.14</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49"/>
        <v>38.307852785035493</v>
      </c>
      <c r="J3153">
        <f>VLOOKUP(A3153,'VXZ-IV'!A$1:C$4500,3,0)</f>
        <v>38.299999999999997</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49"/>
        <v>38.522548208305253</v>
      </c>
      <c r="J3154">
        <f>VLOOKUP(A3154,'VXZ-IV'!A$1:C$4500,3,0)</f>
        <v>38.51</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49"/>
        <v>37.824267992907039</v>
      </c>
      <c r="J3155">
        <f>VLOOKUP(A3155,'VXZ-IV'!A$1:C$4500,3,0)</f>
        <v>37.81</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49"/>
        <v>37.589452425957894</v>
      </c>
      <c r="J3156">
        <f>VLOOKUP(A3156,'VXZ-IV'!A$1:C$4500,3,0)</f>
        <v>37.58</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49"/>
        <v>37.871140366751284</v>
      </c>
      <c r="J3157">
        <f>VLOOKUP(A3157,'VXZ-IV'!A$1:C$4500,3,0)</f>
        <v>37.86</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49"/>
        <v>37.686812806186929</v>
      </c>
      <c r="J3158">
        <f>VLOOKUP(A3158,'VXZ-IV'!A$1:C$4500,3,0)</f>
        <v>37.68</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49"/>
        <v>37.393276624484855</v>
      </c>
      <c r="J3159">
        <f>VLOOKUP(A3159,'VXZ-IV'!A$1:C$4500,3,0)</f>
        <v>37.380000000000003</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49"/>
        <v>36.927355384584871</v>
      </c>
      <c r="J3160">
        <f>VLOOKUP(A3160,'VXZ-IV'!A$1:C$4500,3,0)</f>
        <v>36.92</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49"/>
        <v>37.22064485801257</v>
      </c>
      <c r="J3161">
        <f>VLOOKUP(A3161,'VXZ-IV'!A$1:C$4500,3,0)</f>
        <v>37.21</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49"/>
        <v>37.104142322346632</v>
      </c>
      <c r="J3162">
        <f>VLOOKUP(A3162,'VXZ-IV'!A$1:C$4500,3,0)</f>
        <v>37.090000000000003</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49"/>
        <v>37.28599587199087</v>
      </c>
      <c r="J3163">
        <f>VLOOKUP(A3163,'VXZ-IV'!A$1:C$4500,3,0)</f>
        <v>37.270000000000003</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49"/>
        <v>36.768293119251553</v>
      </c>
      <c r="J3164">
        <f>VLOOKUP(A3164,'VXZ-IV'!A$1:C$4500,3,0)</f>
        <v>36.76</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49"/>
        <v>37.393448426392311</v>
      </c>
      <c r="J3165">
        <f>VLOOKUP(A3165,'VXZ-IV'!A$1:C$4500,3,0)</f>
        <v>37.380000000000003</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49"/>
        <v>37.750029402585106</v>
      </c>
      <c r="J3166">
        <f>VLOOKUP(A3166,'VXZ-IV'!A$1:C$4500,3,0)</f>
        <v>37.74</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49"/>
        <v>38.096498503159879</v>
      </c>
      <c r="J3167">
        <f>VLOOKUP(A3167,'VXZ-IV'!A$1:C$4500,3,0)</f>
        <v>38.090000000000003</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49"/>
        <v>37.894198486317826</v>
      </c>
      <c r="J3168">
        <f>VLOOKUP(A3168,'VXZ-IV'!A$1:C$4500,3,0)</f>
        <v>37.880000000000003</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49"/>
        <v>37.583361234738774</v>
      </c>
      <c r="J3169">
        <f>VLOOKUP(A3169,'VXZ-IV'!A$1:C$4500,3,0)</f>
        <v>37.57</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49"/>
        <v>37.353214753666485</v>
      </c>
      <c r="J3170">
        <f>VLOOKUP(A3170,'VXZ-IV'!A$1:C$4500,3,0)</f>
        <v>37.340000000000003</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49"/>
        <v>36.900488905488018</v>
      </c>
      <c r="J3171">
        <f>VLOOKUP(A3171,'VXZ-IV'!A$1:C$4500,3,0)</f>
        <v>36.89</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49"/>
        <v>36.902357591592541</v>
      </c>
      <c r="J3172">
        <f>VLOOKUP(A3172,'VXZ-IV'!A$1:C$4500,3,0)</f>
        <v>36.89</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49"/>
        <v>36.64394889033489</v>
      </c>
      <c r="J3173">
        <f>VLOOKUP(A3173,'VXZ-IV'!A$1:C$4500,3,0)</f>
        <v>36.630000000000003</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49"/>
        <v>35.943673293120533</v>
      </c>
      <c r="J3174">
        <f>VLOOKUP(A3174,'VXZ-IV'!A$1:C$4500,3,0)</f>
        <v>35.93</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49"/>
        <v>35.952752108681373</v>
      </c>
      <c r="J3175">
        <f>VLOOKUP(A3175,'VXZ-IV'!A$1:C$4500,3,0)</f>
        <v>35.94</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49"/>
        <v>36.281355972675613</v>
      </c>
      <c r="J3176">
        <f>VLOOKUP(A3176,'VXZ-IV'!A$1:C$4500,3,0)</f>
        <v>36.270000000000003</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49"/>
        <v>36.819698006412331</v>
      </c>
      <c r="J3177">
        <f>VLOOKUP(A3177,'VXZ-IV'!A$1:C$4500,3,0)</f>
        <v>36.81</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49"/>
        <v>36.904055873448655</v>
      </c>
      <c r="J3178">
        <f>VLOOKUP(A3178,'VXZ-IV'!A$1:C$4500,3,0)</f>
        <v>36.89</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49"/>
        <v>36.908744536568491</v>
      </c>
      <c r="J3179">
        <f>VLOOKUP(A3179,'VXZ-IV'!A$1:C$4500,3,0)</f>
        <v>36.9</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49"/>
        <v>37.455263743633807</v>
      </c>
      <c r="J3180">
        <f>VLOOKUP(A3180,'VXZ-IV'!A$1:C$4500,3,0)</f>
        <v>37.44</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49"/>
        <v>37.67848245113786</v>
      </c>
      <c r="J3181">
        <f>VLOOKUP(A3181,'VXZ-IV'!A$1:C$4500,3,0)</f>
        <v>37.67</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49"/>
        <v>38.709898177452914</v>
      </c>
      <c r="J3182">
        <f>VLOOKUP(A3182,'VXZ-IV'!A$1:C$4500,3,0)</f>
        <v>38.700000000000003</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49"/>
        <v>38.511304127149245</v>
      </c>
      <c r="J3183">
        <f>VLOOKUP(A3183,'VXZ-IV'!A$1:C$4500,3,0)</f>
        <v>38.5</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49"/>
        <v>35.727572768066537</v>
      </c>
      <c r="J3184">
        <f>VLOOKUP(A3184,'VXZ-IV'!A$1:C$4500,3,0)</f>
        <v>35.72</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49"/>
        <v>35.985381810784808</v>
      </c>
      <c r="J3185">
        <f>VLOOKUP(A3185,'VXZ-IV'!A$1:C$4500,3,0)</f>
        <v>35.979999999999997</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49"/>
        <v>35.060719877672952</v>
      </c>
      <c r="J3186">
        <f>VLOOKUP(A3186,'VXZ-IV'!A$1:C$4500,3,0)</f>
        <v>35.049999999999997</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49"/>
        <v>35.734960679286395</v>
      </c>
      <c r="J3187">
        <f>VLOOKUP(A3187,'VXZ-IV'!A$1:C$4500,3,0)</f>
        <v>35.729999999999997</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49"/>
        <v>35.670877264009896</v>
      </c>
      <c r="J3188">
        <f>VLOOKUP(A3188,'VXZ-IV'!A$1:C$4500,3,0)</f>
        <v>35.659999999999997</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49"/>
        <v>35.793257214034128</v>
      </c>
      <c r="J3189">
        <f>VLOOKUP(A3189,'VXZ-IV'!A$1:C$4500,3,0)</f>
        <v>35.78</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49"/>
        <v>35.814969103041939</v>
      </c>
      <c r="J3190">
        <f>VLOOKUP(A3190,'VXZ-IV'!A$1:C$4500,3,0)</f>
        <v>35.81</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49"/>
        <v>35.846153899852219</v>
      </c>
      <c r="J3191">
        <f>VLOOKUP(A3191,'VXZ-IV'!A$1:C$4500,3,0)</f>
        <v>35.840000000000003</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49"/>
        <v>35.341854099815009</v>
      </c>
      <c r="J3192">
        <f>VLOOKUP(A3192,'VXZ-IV'!A$1:C$4500,3,0)</f>
        <v>35.33</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49"/>
        <v>35.40734444852621</v>
      </c>
      <c r="J3193">
        <f>VLOOKUP(A3193,'VXZ-IV'!A$1:C$4500,3,0)</f>
        <v>35.4</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49"/>
        <v>34.987600921519451</v>
      </c>
      <c r="J3194">
        <f>VLOOKUP(A3194,'VXZ-IV'!A$1:C$4500,3,0)</f>
        <v>34.979999999999997</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49"/>
        <v>35.034550824890907</v>
      </c>
      <c r="J3195">
        <f>VLOOKUP(A3195,'VXZ-IV'!A$1:C$4500,3,0)</f>
        <v>35.03</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49"/>
        <v>35.216740588895391</v>
      </c>
      <c r="J3196">
        <f>VLOOKUP(A3196,'VXZ-IV'!A$1:C$4500,3,0)</f>
        <v>35.21</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49"/>
        <v>35.070316086337044</v>
      </c>
      <c r="J3197">
        <f>VLOOKUP(A3197,'VXZ-IV'!A$1:C$4500,3,0)</f>
        <v>35.06</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49"/>
        <v>35.244070844918184</v>
      </c>
      <c r="J3198">
        <f>VLOOKUP(A3198,'VXZ-IV'!A$1:C$4500,3,0)</f>
        <v>35.24</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49"/>
        <v>35.233187041145484</v>
      </c>
      <c r="J3199">
        <f>VLOOKUP(A3199,'VXZ-IV'!A$1:C$4500,3,0)</f>
        <v>35.22</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49"/>
        <v>35.228854527002703</v>
      </c>
      <c r="J3200">
        <f>VLOOKUP(A3200,'VXZ-IV'!A$1:C$4500,3,0)</f>
        <v>35.22</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49"/>
        <v>35.560341725429694</v>
      </c>
      <c r="J3201">
        <f>VLOOKUP(A3201,'VXZ-IV'!A$1:C$4500,3,0)</f>
        <v>35.549999999999997</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49"/>
        <v>35.764906560690719</v>
      </c>
      <c r="J3202">
        <f>VLOOKUP(A3202,'VXZ-IV'!A$1:C$4500,3,0)</f>
        <v>35.76</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49"/>
        <v>34.855969994399601</v>
      </c>
      <c r="J3203">
        <f>VLOOKUP(A3203,'VXZ-IV'!A$1:C$4500,3,0)</f>
        <v>34.85</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49"/>
        <v>34.551358481969004</v>
      </c>
      <c r="J3204">
        <f>VLOOKUP(A3204,'VXZ-IV'!A$1:C$4500,3,0)</f>
        <v>34.54</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49"/>
        <v>34.631669008924355</v>
      </c>
      <c r="J3205">
        <f>VLOOKUP(A3205,'VXZ-IV'!A$1:C$4500,3,0)</f>
        <v>34.619999999999997</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49"/>
        <v>34.765839602503306</v>
      </c>
      <c r="J3206">
        <f>VLOOKUP(A3206,'VXZ-IV'!A$1:C$4500,3,0)</f>
        <v>34.76</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49"/>
        <v>34.474578737204666</v>
      </c>
      <c r="J3207">
        <f>VLOOKUP(A3207,'VXZ-IV'!A$1:C$4500,3,0)</f>
        <v>34.47</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49"/>
        <v>34.846962889932961</v>
      </c>
      <c r="J3208">
        <f>VLOOKUP(A3208,'VXZ-IV'!A$1:C$4500,3,0)</f>
        <v>34.840000000000003</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50">I3208*$F3209/$F3208*(1-I$1)^($A3209-$A3208)</f>
        <v>34.885442823424555</v>
      </c>
      <c r="J3209">
        <f>VLOOKUP(A3209,'VXZ-IV'!A$1:C$4500,3,0)</f>
        <v>34.880000000000003</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50"/>
        <v>34.543432398674192</v>
      </c>
      <c r="J3210">
        <f>VLOOKUP(A3210,'VXZ-IV'!A$1:C$4500,3,0)</f>
        <v>34.54</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50"/>
        <v>34.568902320229363</v>
      </c>
      <c r="J3211">
        <f>VLOOKUP(A3211,'VXZ-IV'!A$1:C$4500,3,0)</f>
        <v>34.56</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50"/>
        <v>34.56467626910392</v>
      </c>
      <c r="J3212">
        <f>VLOOKUP(A3212,'VXZ-IV'!A$1:C$4500,3,0)</f>
        <v>34.56</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50"/>
        <v>34.125208194771517</v>
      </c>
      <c r="J3213">
        <f>VLOOKUP(A3213,'VXZ-IV'!A$1:C$4500,3,0)</f>
        <v>34.119999999999997</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50"/>
        <v>33.983844704310883</v>
      </c>
      <c r="J3214">
        <f>VLOOKUP(A3214,'VXZ-IV'!A$1:C$4500,3,0)</f>
        <v>33.979999999999997</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50"/>
        <v>33.87546822806334</v>
      </c>
      <c r="J3215">
        <f>VLOOKUP(A3215,'VXZ-IV'!A$1:C$4500,3,0)</f>
        <v>33.869999999999997</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50"/>
        <v>34.332851116833815</v>
      </c>
      <c r="J3216">
        <f>VLOOKUP(A3216,'VXZ-IV'!A$1:C$4500,3,0)</f>
        <v>34.32</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50"/>
        <v>34.332481549929518</v>
      </c>
      <c r="J3217">
        <f>VLOOKUP(A3217,'VXZ-IV'!A$1:C$4500,3,0)</f>
        <v>34.32</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50"/>
        <v>34.05173567704778</v>
      </c>
      <c r="J3218">
        <f>VLOOKUP(A3218,'VXZ-IV'!A$1:C$4500,3,0)</f>
        <v>34.04</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50"/>
        <v>34.388926816141058</v>
      </c>
      <c r="J3219">
        <f>VLOOKUP(A3219,'VXZ-IV'!A$1:C$4500,3,0)</f>
        <v>34.380000000000003</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50"/>
        <v>34.572426065599991</v>
      </c>
      <c r="J3220">
        <f>VLOOKUP(A3220,'VXZ-IV'!A$1:C$4500,3,0)</f>
        <v>34.56</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50"/>
        <v>34.739533292847398</v>
      </c>
      <c r="J3221">
        <f>VLOOKUP(A3221,'VXZ-IV'!A$1:C$4500,3,0)</f>
        <v>34.729999999999997</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50"/>
        <v>33.773795339988759</v>
      </c>
      <c r="J3222">
        <f>VLOOKUP(A3222,'VXZ-IV'!A$1:C$4500,3,0)</f>
        <v>33.770000000000003</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50"/>
        <v>33.006965679547022</v>
      </c>
      <c r="J3223">
        <f>VLOOKUP(A3223,'VXZ-IV'!A$1:C$4500,3,0)</f>
        <v>33</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50"/>
        <v>32.854349095328153</v>
      </c>
      <c r="J3224">
        <f>VLOOKUP(A3224,'VXZ-IV'!A$1:C$4500,3,0)</f>
        <v>32.85</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50"/>
        <v>32.598223147208572</v>
      </c>
      <c r="J3225">
        <f>VLOOKUP(A3225,'VXZ-IV'!A$1:C$4500,3,0)</f>
        <v>32.590000000000003</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50"/>
        <v>32.415154672452552</v>
      </c>
      <c r="J3226">
        <f>VLOOKUP(A3226,'VXZ-IV'!A$1:C$4500,3,0)</f>
        <v>32.409999999999997</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50"/>
        <v>32.375630525906431</v>
      </c>
      <c r="J3227">
        <f>VLOOKUP(A3227,'VXZ-IV'!A$1:C$4500,3,0)</f>
        <v>32.369999999999997</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50"/>
        <v>32.16361894441075</v>
      </c>
      <c r="J3228">
        <f>VLOOKUP(A3228,'VXZ-IV'!A$1:C$4500,3,0)</f>
        <v>32.159999999999997</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50"/>
        <v>32.490024029796018</v>
      </c>
      <c r="J3229">
        <f>VLOOKUP(A3229,'VXZ-IV'!A$1:C$4500,3,0)</f>
        <v>32.479999999999997</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50"/>
        <v>32.742233789525997</v>
      </c>
      <c r="J3230">
        <f>VLOOKUP(A3230,'VXZ-IV'!A$1:C$4500,3,0)</f>
        <v>32.729999999999997</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50"/>
        <v>32.904494811047016</v>
      </c>
      <c r="J3231">
        <f>VLOOKUP(A3231,'VXZ-IV'!A$1:C$4500,3,0)</f>
        <v>32.9</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50"/>
        <v>32.694103431269433</v>
      </c>
      <c r="J3232">
        <f>VLOOKUP(A3232,'VXZ-IV'!A$1:C$4500,3,0)</f>
        <v>32.69</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50"/>
        <v>32.395604340910594</v>
      </c>
      <c r="J3233">
        <f>VLOOKUP(A3233,'VXZ-IV'!A$1:C$4500,3,0)</f>
        <v>32.39</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50"/>
        <v>32.045190679729778</v>
      </c>
      <c r="J3234">
        <f>VLOOKUP(A3234,'VXZ-IV'!A$1:C$4500,3,0)</f>
        <v>32.04</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50"/>
        <v>31.660381981435592</v>
      </c>
      <c r="J3235">
        <f>VLOOKUP(A3235,'VXZ-IV'!A$1:C$4500,3,0)</f>
        <v>31.65</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50"/>
        <v>30.747420665188095</v>
      </c>
      <c r="J3236">
        <f>VLOOKUP(A3236,'VXZ-IV'!A$1:C$4500,3,0)</f>
        <v>30.74</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50"/>
        <v>30.322877895002343</v>
      </c>
      <c r="J3237">
        <f>VLOOKUP(A3237,'VXZ-IV'!A$1:C$4500,3,0)</f>
        <v>30.32</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50"/>
        <v>30.402826109818029</v>
      </c>
      <c r="J3238">
        <f>VLOOKUP(A3238,'VXZ-IV'!A$1:C$4500,3,0)</f>
        <v>30.4</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50"/>
        <v>30.550850563594018</v>
      </c>
      <c r="J3239">
        <f>VLOOKUP(A3239,'VXZ-IV'!A$1:C$4500,3,0)</f>
        <v>30.54</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50"/>
        <v>30.638749403026043</v>
      </c>
      <c r="J3240">
        <f>VLOOKUP(A3240,'VXZ-IV'!A$1:C$4500,3,0)</f>
        <v>30.63</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50"/>
        <v>30.477296447728087</v>
      </c>
      <c r="J3241">
        <f>VLOOKUP(A3241,'VXZ-IV'!A$1:C$4500,3,0)</f>
        <v>30.47</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50"/>
        <v>30.108015560776124</v>
      </c>
      <c r="J3242">
        <f>VLOOKUP(A3242,'VXZ-IV'!A$1:C$4500,3,0)</f>
        <v>30.1</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50"/>
        <v>30.369954879778792</v>
      </c>
      <c r="J3243">
        <f>VLOOKUP(A3243,'VXZ-IV'!A$1:C$4500,3,0)</f>
        <v>30.36</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50"/>
        <v>30.046040295174109</v>
      </c>
      <c r="J3244">
        <f>VLOOKUP(A3244,'VXZ-IV'!A$1:C$4500,3,0)</f>
        <v>30.04</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50"/>
        <v>30.13324213024201</v>
      </c>
      <c r="J3245">
        <f>VLOOKUP(A3245,'VXZ-IV'!A$1:C$4500,3,0)</f>
        <v>30.13</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50"/>
        <v>30.220908284880554</v>
      </c>
      <c r="J3246">
        <f>VLOOKUP(A3246,'VXZ-IV'!A$1:C$4500,3,0)</f>
        <v>30.21</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50"/>
        <v>30.396260113085912</v>
      </c>
      <c r="J3247">
        <f>VLOOKUP(A3247,'VXZ-IV'!A$1:C$4500,3,0)</f>
        <v>30.39</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50"/>
        <v>30.091969637220792</v>
      </c>
      <c r="J3248">
        <f>VLOOKUP(A3248,'VXZ-IV'!A$1:C$4500,3,0)</f>
        <v>30.09</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50"/>
        <v>30.050093540146879</v>
      </c>
      <c r="J3249">
        <f>VLOOKUP(A3249,'VXZ-IV'!A$1:C$4500,3,0)</f>
        <v>30.04</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50"/>
        <v>29.601986754873511</v>
      </c>
      <c r="J3250">
        <f>VLOOKUP(A3250,'VXZ-IV'!A$1:C$4500,3,0)</f>
        <v>29.6</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50"/>
        <v>28.550979389360972</v>
      </c>
      <c r="J3251">
        <f>VLOOKUP(A3251,'VXZ-IV'!A$1:C$4500,3,0)</f>
        <v>28.54</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50"/>
        <v>28.057206298274394</v>
      </c>
      <c r="J3252">
        <f>VLOOKUP(A3252,'VXZ-IV'!A$1:C$4500,3,0)</f>
        <v>28.05</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50"/>
        <v>28.375148929885217</v>
      </c>
      <c r="J3253">
        <f>VLOOKUP(A3253,'VXZ-IV'!A$1:C$4500,3,0)</f>
        <v>28.37</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50"/>
        <v>28.548515531224631</v>
      </c>
      <c r="J3254">
        <f>VLOOKUP(A3254,'VXZ-IV'!A$1:C$4500,3,0)</f>
        <v>28.54</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50"/>
        <v>28.829146434642503</v>
      </c>
      <c r="J3255">
        <f>VLOOKUP(A3255,'VXZ-IV'!A$1:C$4500,3,0)</f>
        <v>28.82</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50"/>
        <v>28.973138639238044</v>
      </c>
      <c r="J3256">
        <f>VLOOKUP(A3256,'VXZ-IV'!A$1:C$4500,3,0)</f>
        <v>28.97</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50"/>
        <v>29.605521062763767</v>
      </c>
      <c r="J3257">
        <f>VLOOKUP(A3257,'VXZ-IV'!A$1:C$4500,3,0)</f>
        <v>29.6</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50"/>
        <v>29.828264654718911</v>
      </c>
      <c r="J3258">
        <f>VLOOKUP(A3258,'VXZ-IV'!A$1:C$4500,3,0)</f>
        <v>29.82</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50"/>
        <v>29.260928637846376</v>
      </c>
      <c r="J3259">
        <f>VLOOKUP(A3259,'VXZ-IV'!A$1:C$4500,3,0)</f>
        <v>29.25</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50"/>
        <v>29.356350093612591</v>
      </c>
      <c r="J3260">
        <f>VLOOKUP(A3260,'VXZ-IV'!A$1:C$4500,3,0)</f>
        <v>29.35</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50"/>
        <v>29.223434560103666</v>
      </c>
      <c r="J3261">
        <f>VLOOKUP(A3261,'VXZ-IV'!A$1:C$4500,3,0)</f>
        <v>29.22</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50"/>
        <v>29.395026848894837</v>
      </c>
      <c r="J3262">
        <f>VLOOKUP(A3262,'VXZ-IV'!A$1:C$4500,3,0)</f>
        <v>29.39</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50"/>
        <v>28.877326161518251</v>
      </c>
      <c r="J3263">
        <f>VLOOKUP(A3263,'VXZ-IV'!A$1:C$4500,3,0)</f>
        <v>28.87</v>
      </c>
      <c r="K3263">
        <f>ROW()</f>
        <v>3263</v>
      </c>
      <c r="L3263">
        <f>B3263/C3263</f>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s="2">
        <f t="shared" si="50"/>
        <v>28.690715248010722</v>
      </c>
      <c r="J3264">
        <f>VLOOKUP(A3264,'VXZ-IV'!A$1:C$4500,3,0)</f>
        <v>28.68</v>
      </c>
      <c r="K3264">
        <f>ROW()</f>
        <v>3264</v>
      </c>
      <c r="L3264">
        <f>B3264/C3264</f>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s="2">
        <f t="shared" si="50"/>
        <v>28.762968994659495</v>
      </c>
      <c r="J3265">
        <f>VLOOKUP(A3265,'VXZ-IV'!A$1:C$4500,3,0)</f>
        <v>28.76</v>
      </c>
      <c r="K3265">
        <f>ROW()</f>
        <v>3265</v>
      </c>
      <c r="L3265">
        <f>B3265/C3265</f>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s="2">
        <f t="shared" si="50"/>
        <v>28.713982119144447</v>
      </c>
      <c r="J3266">
        <f>VLOOKUP(A3266,'VXZ-IV'!A$1:C$4500,3,0)</f>
        <v>28.71</v>
      </c>
      <c r="K3266">
        <f>ROW()</f>
        <v>3266</v>
      </c>
      <c r="L3266">
        <f>B3266/C3266</f>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s="2">
        <f t="shared" si="50"/>
        <v>28.66565070056809</v>
      </c>
      <c r="J3267">
        <f>VLOOKUP(A3267,'VXZ-IV'!A$1:C$4500,3,0)</f>
        <v>28.66</v>
      </c>
      <c r="K3267">
        <f>ROW()</f>
        <v>3267</v>
      </c>
      <c r="L3267">
        <f>B3267/C3267</f>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s="2">
        <f t="shared" si="50"/>
        <v>28.428605908015953</v>
      </c>
      <c r="J3268">
        <f>VLOOKUP(A3268,'VXZ-IV'!A$1:C$4500,3,0)</f>
        <v>28.42</v>
      </c>
      <c r="K3268">
        <f>ROW()</f>
        <v>3268</v>
      </c>
      <c r="L3268">
        <f>B3268/C3268</f>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s="2">
        <f t="shared" si="50"/>
        <v>28.282185207251921</v>
      </c>
      <c r="J3269">
        <f>VLOOKUP(A3269,'VXZ-IV'!A$1:C$4500,3,0)</f>
        <v>28.28</v>
      </c>
      <c r="K3269">
        <f>ROW()</f>
        <v>3269</v>
      </c>
      <c r="L3269">
        <f>B3269/C3269</f>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s="2">
        <f t="shared" si="50"/>
        <v>28.55500723871851</v>
      </c>
      <c r="J3270">
        <f>VLOOKUP(A3270,'VXZ-IV'!A$1:C$4500,3,0)</f>
        <v>28.55</v>
      </c>
      <c r="K3270">
        <f>ROW()</f>
        <v>3270</v>
      </c>
      <c r="L3270">
        <f>B3270/C3270</f>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s="2">
        <f t="shared" si="50"/>
        <v>28.186794641058434</v>
      </c>
      <c r="J3271">
        <f>VLOOKUP(A3271,'VXZ-IV'!A$1:C$4500,3,0)</f>
        <v>28.18</v>
      </c>
      <c r="K3271">
        <f>ROW()</f>
        <v>3271</v>
      </c>
      <c r="L3271">
        <f>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s="2">
        <f t="shared" si="50"/>
        <v>27.793188443826001</v>
      </c>
      <c r="J3272">
        <f>VLOOKUP(A3272,'VXZ-IV'!A$1:C$4500,3,0)</f>
        <v>27.79</v>
      </c>
      <c r="K3272">
        <f>ROW()</f>
        <v>3272</v>
      </c>
      <c r="L3272">
        <f>B3272/C3272</f>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s="2">
        <f t="shared" ref="I3273:I3336" si="51">I3272*$F3273/$F3272*(1-I$1)^($A3273-$A3272)</f>
        <v>27.579610009040913</v>
      </c>
      <c r="J3273">
        <f>VLOOKUP(A3273,'VXZ-IV'!A$1:C$4500,3,0)</f>
        <v>27.57</v>
      </c>
      <c r="K3273">
        <f>ROW()</f>
        <v>3273</v>
      </c>
      <c r="L3273">
        <f>B3273/C3273</f>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s="2">
        <f t="shared" si="51"/>
        <v>27.490131490879566</v>
      </c>
      <c r="J3274">
        <f>VLOOKUP(A3274,'VXZ-IV'!A$1:C$4500,3,0)</f>
        <v>27.48</v>
      </c>
      <c r="K3274">
        <f>ROW()</f>
        <v>3274</v>
      </c>
      <c r="L3274">
        <f>B3274/C3274</f>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s="2">
        <f t="shared" si="51"/>
        <v>28.000098570639992</v>
      </c>
      <c r="J3275">
        <f>VLOOKUP(A3275,'VXZ-IV'!A$1:C$4500,3,0)</f>
        <v>27.99</v>
      </c>
      <c r="K3275">
        <f>ROW()</f>
        <v>3275</v>
      </c>
      <c r="L3275">
        <f>B3275/C3275</f>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s="2">
        <f t="shared" si="51"/>
        <v>27.943827572349552</v>
      </c>
      <c r="J3276">
        <f>VLOOKUP(A3276,'VXZ-IV'!A$1:C$4500,3,0)</f>
        <v>27.94</v>
      </c>
      <c r="K3276">
        <f>ROW()</f>
        <v>3276</v>
      </c>
      <c r="L3276">
        <f>B3276/C3276</f>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s="2">
        <f t="shared" si="51"/>
        <v>28.24935157016666</v>
      </c>
      <c r="J3277">
        <f>VLOOKUP(A3277,'VXZ-IV'!A$1:C$4500,3,0)</f>
        <v>28.24</v>
      </c>
      <c r="K3277">
        <f>ROW()</f>
        <v>3277</v>
      </c>
      <c r="L3277">
        <f>B3277/C3277</f>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s="2">
        <f t="shared" si="51"/>
        <v>27.73114520955442</v>
      </c>
      <c r="J3278">
        <f>VLOOKUP(A3278,'VXZ-IV'!A$1:C$4500,3,0)</f>
        <v>27.73</v>
      </c>
      <c r="K3278">
        <f>ROW()</f>
        <v>3278</v>
      </c>
      <c r="L3278">
        <f>B3278/C3278</f>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s="2">
        <f t="shared" si="51"/>
        <v>27.203310633773732</v>
      </c>
      <c r="J3279">
        <f>VLOOKUP(A3279,'VXZ-IV'!A$1:C$4500,3,0)</f>
        <v>27.2</v>
      </c>
      <c r="K3279">
        <f>ROW()</f>
        <v>3279</v>
      </c>
      <c r="L3279">
        <f>B3279/C3279</f>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s="2">
        <f t="shared" si="51"/>
        <v>26.700843163470012</v>
      </c>
      <c r="J3280">
        <f>VLOOKUP(A3280,'VXZ-IV'!A$1:C$4500,3,0)</f>
        <v>26.7</v>
      </c>
      <c r="K3280">
        <f>ROW()</f>
        <v>3280</v>
      </c>
      <c r="L3280">
        <f>B3280/C3280</f>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s="2">
        <f t="shared" si="51"/>
        <v>26.457367512994239</v>
      </c>
      <c r="J3281">
        <f>VLOOKUP(A3281,'VXZ-IV'!A$1:C$4500,3,0)</f>
        <v>26.45</v>
      </c>
      <c r="K3281">
        <f>ROW()</f>
        <v>3281</v>
      </c>
      <c r="L3281">
        <f>B3281/C3281</f>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s="2">
        <f t="shared" si="51"/>
        <v>26.309482631013346</v>
      </c>
      <c r="J3282">
        <f>VLOOKUP(A3282,'VXZ-IV'!A$1:C$4500,3,0)</f>
        <v>26.3</v>
      </c>
      <c r="K3282">
        <f>ROW()</f>
        <v>3282</v>
      </c>
      <c r="L3282">
        <f>B3282/C3282</f>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s="2">
        <f t="shared" si="51"/>
        <v>26.309411706639604</v>
      </c>
      <c r="J3283">
        <f>VLOOKUP(A3283,'VXZ-IV'!A$1:C$4500,3,0)</f>
        <v>26.3</v>
      </c>
      <c r="K3283">
        <f>ROW()</f>
        <v>3283</v>
      </c>
      <c r="L3283">
        <f>B3283/C3283</f>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s="2">
        <f t="shared" si="51"/>
        <v>26.408326696098676</v>
      </c>
      <c r="J3284">
        <f>VLOOKUP(A3284,'VXZ-IV'!A$1:C$4500,3,0)</f>
        <v>26.4</v>
      </c>
      <c r="K3284">
        <f>ROW()</f>
        <v>3284</v>
      </c>
      <c r="L3284">
        <f>B3284/C3284</f>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s="2">
        <f t="shared" si="51"/>
        <v>26.077932100653822</v>
      </c>
      <c r="J3285">
        <f>VLOOKUP(A3285,'VXZ-IV'!A$1:C$4500,3,0)</f>
        <v>26.07</v>
      </c>
      <c r="K3285">
        <f>ROW()</f>
        <v>3285</v>
      </c>
      <c r="L3285">
        <f>B3285/C3285</f>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s="2">
        <f t="shared" si="51"/>
        <v>26.573216396302808</v>
      </c>
      <c r="J3286">
        <f>VLOOKUP(A3286,'VXZ-IV'!A$1:C$4500,3,0)</f>
        <v>26.57</v>
      </c>
      <c r="K3286">
        <f>ROW()</f>
        <v>3286</v>
      </c>
      <c r="L3286">
        <f>B3286/C3286</f>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s="2">
        <f t="shared" si="51"/>
        <v>26.065522626256474</v>
      </c>
      <c r="J3287">
        <f>VLOOKUP(A3287,'VXZ-IV'!A$1:C$4500,3,0)</f>
        <v>26.06</v>
      </c>
      <c r="K3287">
        <f>ROW()</f>
        <v>3287</v>
      </c>
      <c r="L3287">
        <f>B3287/C3287</f>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s="2">
        <f t="shared" si="51"/>
        <v>26.433233481413556</v>
      </c>
      <c r="J3288">
        <f>VLOOKUP(A3288,'VXZ-IV'!A$1:C$4500,3,0)</f>
        <v>26.43</v>
      </c>
      <c r="K3288">
        <f>ROW()</f>
        <v>3288</v>
      </c>
      <c r="L3288">
        <f>B3288/C3288</f>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s="2">
        <f t="shared" si="51"/>
        <v>26.716371084852845</v>
      </c>
      <c r="J3289">
        <f>VLOOKUP(A3289,'VXZ-IV'!A$1:C$4500,3,0)</f>
        <v>26.71</v>
      </c>
      <c r="K3289">
        <f>ROW()</f>
        <v>3289</v>
      </c>
      <c r="L3289">
        <f>B3289/C3289</f>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s="2">
        <f t="shared" si="51"/>
        <v>26.833224307989422</v>
      </c>
      <c r="J3290">
        <f>VLOOKUP(A3290,'VXZ-IV'!A$1:C$4500,3,0)</f>
        <v>26.83</v>
      </c>
      <c r="K3290">
        <f>ROW()</f>
        <v>3290</v>
      </c>
      <c r="L3290">
        <f>B3290/C3290</f>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s="2">
        <f t="shared" si="51"/>
        <v>26.866310090223472</v>
      </c>
      <c r="J3291">
        <f>VLOOKUP(A3291,'VXZ-IV'!A$1:C$4500,3,0)</f>
        <v>26.86</v>
      </c>
      <c r="K3291">
        <f>ROW()</f>
        <v>3291</v>
      </c>
      <c r="L3291">
        <f>B3291/C3291</f>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s="2">
        <f t="shared" si="51"/>
        <v>27.198728401947747</v>
      </c>
      <c r="J3292">
        <f>VLOOKUP(A3292,'VXZ-IV'!A$1:C$4500,3,0)</f>
        <v>27.19</v>
      </c>
      <c r="K3292">
        <f>ROW()</f>
        <v>3292</v>
      </c>
      <c r="L3292">
        <f>B3292/C3292</f>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s="2">
        <f t="shared" si="51"/>
        <v>26.373555005504354</v>
      </c>
      <c r="J3293">
        <f>VLOOKUP(A3293,'VXZ-IV'!A$1:C$4500,3,0)</f>
        <v>26.37</v>
      </c>
      <c r="K3293">
        <f>ROW()</f>
        <v>3293</v>
      </c>
      <c r="L3293">
        <f>B3293/C3293</f>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s="2">
        <f t="shared" si="51"/>
        <v>26.290269567995825</v>
      </c>
      <c r="J3294">
        <f>VLOOKUP(A3294,'VXZ-IV'!A$1:C$4500,3,0)</f>
        <v>26.28</v>
      </c>
      <c r="K3294">
        <f>ROW()</f>
        <v>3294</v>
      </c>
      <c r="L3294">
        <f>B3294/C3294</f>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s="2">
        <f t="shared" si="51"/>
        <v>26.235773565875764</v>
      </c>
      <c r="J3295">
        <f>VLOOKUP(A3295,'VXZ-IV'!A$1:C$4500,3,0)</f>
        <v>26.23</v>
      </c>
      <c r="K3295">
        <f>ROW()</f>
        <v>3295</v>
      </c>
      <c r="L3295">
        <f>B3295/C3295</f>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s="2">
        <f t="shared" si="51"/>
        <v>26.209907029733838</v>
      </c>
      <c r="J3296">
        <f>VLOOKUP(A3296,'VXZ-IV'!A$1:C$4500,3,0)</f>
        <v>26.2</v>
      </c>
      <c r="K3296">
        <f>ROW()</f>
        <v>3296</v>
      </c>
      <c r="L3296">
        <f>B3296/C3296</f>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s="2">
        <f t="shared" si="51"/>
        <v>25.846111861250048</v>
      </c>
      <c r="J3297">
        <f>VLOOKUP(A3297,'VXZ-IV'!A$1:C$4500,3,0)</f>
        <v>25.84</v>
      </c>
      <c r="K3297">
        <f>ROW()</f>
        <v>3297</v>
      </c>
      <c r="L3297">
        <f>B3297/C3297</f>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s="2">
        <f t="shared" si="51"/>
        <v>25.244362033605505</v>
      </c>
      <c r="J3298">
        <f>VLOOKUP(A3298,'VXZ-IV'!A$1:C$4500,3,0)</f>
        <v>25.24</v>
      </c>
      <c r="K3298">
        <f>ROW()</f>
        <v>3298</v>
      </c>
      <c r="L3298">
        <f>B3298/C3298</f>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s="2">
        <f t="shared" si="51"/>
        <v>24.697838666718653</v>
      </c>
      <c r="J3299">
        <f>VLOOKUP(A3299,'VXZ-IV'!A$1:C$4500,3,0)</f>
        <v>24.69</v>
      </c>
      <c r="K3299">
        <f>ROW()</f>
        <v>3299</v>
      </c>
      <c r="L3299">
        <f>B3299/C3299</f>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s="2">
        <f t="shared" si="51"/>
        <v>24.826079380077434</v>
      </c>
      <c r="J3300">
        <f>VLOOKUP(A3300,'VXZ-IV'!A$1:C$4500,3,0)</f>
        <v>24.82</v>
      </c>
      <c r="K3300">
        <f>ROW()</f>
        <v>3300</v>
      </c>
      <c r="L3300">
        <f>B3300/C3300</f>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s="2">
        <f t="shared" si="51"/>
        <v>24.920402777821344</v>
      </c>
      <c r="J3301">
        <f>VLOOKUP(A3301,'VXZ-IV'!A$1:C$4500,3,0)</f>
        <v>24.92</v>
      </c>
      <c r="K3301">
        <f>ROW()</f>
        <v>3301</v>
      </c>
      <c r="L3301">
        <f>B3301/C3301</f>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s="2">
        <f t="shared" si="51"/>
        <v>24.768290283839335</v>
      </c>
      <c r="J3302">
        <f>VLOOKUP(A3302,'VXZ-IV'!A$1:C$4500,3,0)</f>
        <v>24.76</v>
      </c>
      <c r="K3302">
        <f>ROW()</f>
        <v>3302</v>
      </c>
      <c r="L3302">
        <f>B3302/C3302</f>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s="2">
        <f t="shared" si="51"/>
        <v>24.190521056400492</v>
      </c>
      <c r="J3303">
        <f>VLOOKUP(A3303,'VXZ-IV'!A$1:C$4500,3,0)</f>
        <v>24.19</v>
      </c>
      <c r="K3303">
        <f>ROW()</f>
        <v>3303</v>
      </c>
      <c r="L3303">
        <f>B3303/C3303</f>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s="2">
        <f t="shared" si="51"/>
        <v>24.339339765581801</v>
      </c>
      <c r="J3304">
        <f>VLOOKUP(A3304,'VXZ-IV'!A$1:C$4500,3,0)</f>
        <v>24.33</v>
      </c>
      <c r="K3304">
        <f>ROW()</f>
        <v>3304</v>
      </c>
      <c r="L3304">
        <f>B3304/C3304</f>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s="2">
        <f t="shared" si="51"/>
        <v>24.499953040722474</v>
      </c>
      <c r="J3305">
        <f>VLOOKUP(A3305,'VXZ-IV'!A$1:C$4500,3,0)</f>
        <v>24.5</v>
      </c>
      <c r="K3305">
        <f>ROW()</f>
        <v>3305</v>
      </c>
      <c r="L3305">
        <f>B3305/C3305</f>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s="2">
        <f t="shared" si="51"/>
        <v>24.235287551543301</v>
      </c>
      <c r="J3306">
        <f>VLOOKUP(A3306,'VXZ-IV'!A$1:C$4500,3,0)</f>
        <v>24.23</v>
      </c>
      <c r="K3306">
        <f>ROW()</f>
        <v>3306</v>
      </c>
      <c r="L3306">
        <f>B3306/C3306</f>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s="2">
        <f t="shared" si="51"/>
        <v>24.464725925100456</v>
      </c>
      <c r="J3307">
        <f>VLOOKUP(A3307,'VXZ-IV'!A$1:C$4500,3,0)</f>
        <v>24.46</v>
      </c>
      <c r="K3307">
        <f>ROW()</f>
        <v>3307</v>
      </c>
      <c r="L3307">
        <f>B3307/C3307</f>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s="2">
        <f t="shared" si="51"/>
        <v>24.624444896033424</v>
      </c>
      <c r="J3308">
        <f>VLOOKUP(A3308,'VXZ-IV'!A$1:C$4500,3,0)</f>
        <v>24.62</v>
      </c>
      <c r="K3308">
        <f>ROW()</f>
        <v>3308</v>
      </c>
      <c r="L3308">
        <f>B3308/C3308</f>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s="2">
        <f t="shared" si="51"/>
        <v>24.624423064568315</v>
      </c>
      <c r="J3309">
        <f>VLOOKUP(A3309,'VXZ-IV'!A$1:C$4500,3,0)</f>
        <v>24.62</v>
      </c>
      <c r="K3309">
        <f>ROW()</f>
        <v>3309</v>
      </c>
      <c r="L3309">
        <f>B3309/C3309</f>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s="2">
        <f t="shared" si="51"/>
        <v>24.783606984059901</v>
      </c>
      <c r="J3310">
        <f>VLOOKUP(A3310,'VXZ-IV'!A$1:C$4500,3,0)</f>
        <v>24.78</v>
      </c>
      <c r="K3310">
        <f>ROW()</f>
        <v>3310</v>
      </c>
      <c r="L3310">
        <f>B3310/C3310</f>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s="2">
        <f t="shared" si="51"/>
        <v>24.778287800544959</v>
      </c>
      <c r="J3311">
        <f>VLOOKUP(A3311,'VXZ-IV'!A$1:C$4500,3,0)</f>
        <v>24.77</v>
      </c>
      <c r="K3311">
        <f>ROW()</f>
        <v>3311</v>
      </c>
      <c r="L3311">
        <f>B3311/C3311</f>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s="2">
        <f t="shared" si="51"/>
        <v>24.906521181798652</v>
      </c>
      <c r="J3312">
        <f>VLOOKUP(A3312,'VXZ-IV'!A$1:C$4500,3,0)</f>
        <v>24.9</v>
      </c>
      <c r="K3312">
        <f>ROW()</f>
        <v>3312</v>
      </c>
      <c r="L3312">
        <f>B3312/C3312</f>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s="2">
        <f t="shared" si="51"/>
        <v>24.713959638707315</v>
      </c>
      <c r="J3313">
        <f>VLOOKUP(A3313,'VXZ-IV'!A$1:C$4500,3,0)</f>
        <v>24.71</v>
      </c>
      <c r="K3313">
        <f>ROW()</f>
        <v>3313</v>
      </c>
      <c r="L3313">
        <f>B3313/C3313</f>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s="2">
        <f t="shared" si="51"/>
        <v>24.737673850117687</v>
      </c>
      <c r="J3314">
        <f>VLOOKUP(A3314,'VXZ-IV'!A$1:C$4500,3,0)</f>
        <v>24.73</v>
      </c>
      <c r="K3314">
        <f>ROW()</f>
        <v>3314</v>
      </c>
      <c r="L3314">
        <f>B3314/C3314</f>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s="2">
        <f t="shared" si="51"/>
        <v>25.644146448045937</v>
      </c>
      <c r="J3315">
        <f>VLOOKUP(A3315,'VXZ-IV'!A$1:C$4500,3,0)</f>
        <v>25.64</v>
      </c>
      <c r="K3315">
        <f>ROW()</f>
        <v>3315</v>
      </c>
      <c r="L3315">
        <f>B3315/C3315</f>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s="2">
        <f t="shared" si="51"/>
        <v>25.732751079499948</v>
      </c>
      <c r="J3316">
        <f>VLOOKUP(A3316,'VXZ-IV'!A$1:C$4500,3,0)</f>
        <v>25.73</v>
      </c>
      <c r="K3316">
        <f>ROW()</f>
        <v>3316</v>
      </c>
      <c r="L3316">
        <f>B3316/C3316</f>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s="2">
        <f t="shared" si="51"/>
        <v>24.82360160330547</v>
      </c>
      <c r="J3317">
        <f>VLOOKUP(A3317,'VXZ-IV'!A$1:C$4500,3,0)</f>
        <v>24.82</v>
      </c>
      <c r="K3317">
        <f>ROW()</f>
        <v>3317</v>
      </c>
      <c r="L3317">
        <f>B3317/C3317</f>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s="2">
        <f t="shared" si="51"/>
        <v>24.486371858956982</v>
      </c>
      <c r="J3318">
        <f>VLOOKUP(A3318,'VXZ-IV'!A$1:C$4500,3,0)</f>
        <v>24.48</v>
      </c>
      <c r="K3318">
        <f>ROW()</f>
        <v>3318</v>
      </c>
      <c r="L3318">
        <f>B3318/C3318</f>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s="2">
        <f t="shared" si="51"/>
        <v>24.76989218502753</v>
      </c>
      <c r="J3319">
        <f>VLOOKUP(A3319,'VXZ-IV'!A$1:C$4500,3,0)</f>
        <v>24.76</v>
      </c>
      <c r="K3319">
        <f>ROW()</f>
        <v>3319</v>
      </c>
      <c r="L3319">
        <f>B3319/C3319</f>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s="2">
        <f t="shared" si="51"/>
        <v>24.70237880119846</v>
      </c>
      <c r="J3320">
        <f>VLOOKUP(A3320,'VXZ-IV'!A$1:C$4500,3,0)</f>
        <v>24.7</v>
      </c>
      <c r="K3320">
        <f>ROW()</f>
        <v>3320</v>
      </c>
      <c r="L3320">
        <f>B3320/C3320</f>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s="2">
        <f t="shared" si="51"/>
        <v>24.708926117016738</v>
      </c>
      <c r="J3321">
        <f>VLOOKUP(A3321,'VXZ-IV'!A$1:C$4500,3,0)</f>
        <v>24.7</v>
      </c>
      <c r="K3321">
        <f>ROW()</f>
        <v>3321</v>
      </c>
      <c r="L3321">
        <f>B3321/C3321</f>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s="2">
        <f t="shared" si="51"/>
        <v>24.57692161826758</v>
      </c>
      <c r="J3322">
        <f>VLOOKUP(A3322,'VXZ-IV'!A$1:C$4500,3,0)</f>
        <v>24.57</v>
      </c>
      <c r="K3322">
        <f>ROW()</f>
        <v>3322</v>
      </c>
      <c r="L3322">
        <f>B3322/C3322</f>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s="2">
        <f t="shared" si="51"/>
        <v>24.195029814342483</v>
      </c>
      <c r="J3323">
        <f>VLOOKUP(A3323,'VXZ-IV'!A$1:C$4500,3,0)</f>
        <v>24.19</v>
      </c>
      <c r="K3323">
        <f>ROW()</f>
        <v>3323</v>
      </c>
      <c r="L3323">
        <f>B3323/C3323</f>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s="2">
        <f t="shared" si="51"/>
        <v>24.204814706717954</v>
      </c>
      <c r="J3324">
        <f>VLOOKUP(A3324,'VXZ-IV'!A$1:C$4500,3,0)</f>
        <v>24.2</v>
      </c>
      <c r="K3324">
        <f>ROW()</f>
        <v>3324</v>
      </c>
      <c r="L3324">
        <f>B3324/C3324</f>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s="2">
        <f t="shared" si="51"/>
        <v>24.013227914568983</v>
      </c>
      <c r="J3325">
        <f>VLOOKUP(A3325,'VXZ-IV'!A$1:C$4500,3,0)</f>
        <v>24.01</v>
      </c>
      <c r="K3325">
        <f>ROW()</f>
        <v>3325</v>
      </c>
      <c r="L3325">
        <f>B3325/C3325</f>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s="2">
        <f t="shared" si="51"/>
        <v>24.098149118102789</v>
      </c>
      <c r="J3326">
        <f>VLOOKUP(A3326,'VXZ-IV'!A$1:C$4500,3,0)</f>
        <v>24.09</v>
      </c>
      <c r="K3326">
        <f>ROW()</f>
        <v>3326</v>
      </c>
      <c r="L3326">
        <f>B3326/C3326</f>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s="2">
        <f t="shared" si="51"/>
        <v>24.111271545827851</v>
      </c>
      <c r="J3327">
        <f>VLOOKUP(A3327,'VXZ-IV'!A$1:C$4500,3,0)</f>
        <v>24.11</v>
      </c>
      <c r="K3327">
        <f>ROW()</f>
        <v>3327</v>
      </c>
      <c r="L3327">
        <f>B3327/C3327</f>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s="2">
        <f t="shared" si="51"/>
        <v>24.292480985905055</v>
      </c>
      <c r="J3328">
        <f>VLOOKUP(A3328,'VXZ-IV'!A$1:C$4500,3,0)</f>
        <v>24.29</v>
      </c>
      <c r="K3328">
        <f>ROW()</f>
        <v>3328</v>
      </c>
      <c r="L3328">
        <f>B3328/C3328</f>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s="2">
        <f t="shared" si="51"/>
        <v>24.281767638311223</v>
      </c>
      <c r="J3329">
        <f>VLOOKUP(A3329,'VXZ-IV'!A$1:C$4500,3,0)</f>
        <v>24.28</v>
      </c>
      <c r="K3329">
        <f>ROW()</f>
        <v>3329</v>
      </c>
      <c r="L3329">
        <f>B3329/C3329</f>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s="2">
        <f t="shared" si="51"/>
        <v>24.014004910603898</v>
      </c>
      <c r="J3330">
        <f>VLOOKUP(A3330,'VXZ-IV'!A$1:C$4500,3,0)</f>
        <v>24.01</v>
      </c>
      <c r="K3330">
        <f>ROW()</f>
        <v>3330</v>
      </c>
      <c r="L3330">
        <f>B3330/C3330</f>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s="2">
        <f t="shared" si="51"/>
        <v>23.971108379076998</v>
      </c>
      <c r="J3331">
        <f>VLOOKUP(A3331,'VXZ-IV'!A$1:C$4500,3,0)</f>
        <v>23.97</v>
      </c>
      <c r="K3331">
        <f>ROW()</f>
        <v>3331</v>
      </c>
      <c r="L3331">
        <f>B3331/C3331</f>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s="2">
        <f t="shared" si="51"/>
        <v>24.01368350598203</v>
      </c>
      <c r="J3332">
        <f>VLOOKUP(A3332,'VXZ-IV'!A$1:C$4500,3,0)</f>
        <v>24.01</v>
      </c>
      <c r="K3332">
        <f>ROW()</f>
        <v>3332</v>
      </c>
      <c r="L3332">
        <f>B3332/C3332</f>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s="2">
        <f t="shared" si="51"/>
        <v>23.750225436706518</v>
      </c>
      <c r="J3333">
        <f>VLOOKUP(A3333,'VXZ-IV'!A$1:C$4500,3,0)</f>
        <v>23.75</v>
      </c>
      <c r="K3333">
        <f>ROW()</f>
        <v>3333</v>
      </c>
      <c r="L3333">
        <f>B3333/C3333</f>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s="2">
        <f t="shared" si="51"/>
        <v>23.642248323800597</v>
      </c>
      <c r="J3334">
        <f>VLOOKUP(A3334,'VXZ-IV'!A$1:C$4500,3,0)</f>
        <v>23.64</v>
      </c>
      <c r="K3334">
        <f>ROW()</f>
        <v>3334</v>
      </c>
      <c r="L3334">
        <f>B3334/C3334</f>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s="2">
        <f t="shared" si="51"/>
        <v>23.75341029337131</v>
      </c>
      <c r="J3335">
        <f>VLOOKUP(A3335,'VXZ-IV'!A$1:C$4500,3,0)</f>
        <v>23.75</v>
      </c>
      <c r="K3335">
        <f>ROW()</f>
        <v>3335</v>
      </c>
      <c r="L3335">
        <f>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s="2">
        <f t="shared" si="51"/>
        <v>23.494258598789354</v>
      </c>
      <c r="J3336">
        <f>VLOOKUP(A3336,'VXZ-IV'!A$1:C$4500,3,0)</f>
        <v>23.49</v>
      </c>
      <c r="K3336">
        <f>ROW()</f>
        <v>3336</v>
      </c>
      <c r="L3336">
        <f>B3336/C3336</f>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s="2">
        <f t="shared" ref="I3337:I3400" si="52">I3336*$F3337/$F3336*(1-I$1)^($A3337-$A3336)</f>
        <v>23.310196206294066</v>
      </c>
      <c r="J3337">
        <f>VLOOKUP(A3337,'VXZ-IV'!A$1:C$4500,3,0)</f>
        <v>23.31</v>
      </c>
      <c r="K3337">
        <f>ROW()</f>
        <v>3337</v>
      </c>
      <c r="L3337">
        <f>B3337/C3337</f>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s="2">
        <f t="shared" si="52"/>
        <v>23.157634105521911</v>
      </c>
      <c r="J3338">
        <f>VLOOKUP(A3338,'VXZ-IV'!A$1:C$4500,3,0)</f>
        <v>23.15</v>
      </c>
      <c r="K3338">
        <f>ROW()</f>
        <v>3338</v>
      </c>
      <c r="L3338">
        <f>B3338/C3338</f>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s="2">
        <f t="shared" si="52"/>
        <v>23.081239032993548</v>
      </c>
      <c r="J3339">
        <f>VLOOKUP(A3339,'VXZ-IV'!A$1:C$4500,3,0)</f>
        <v>23.08</v>
      </c>
      <c r="K3339">
        <f>ROW()</f>
        <v>3339</v>
      </c>
      <c r="L3339">
        <f>B3339/C3339</f>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s="2">
        <f t="shared" si="52"/>
        <v>23.055881450739722</v>
      </c>
      <c r="J3340">
        <f>VLOOKUP(A3340,'VXZ-IV'!A$1:C$4500,3,0)</f>
        <v>23.05</v>
      </c>
      <c r="K3340">
        <f>ROW()</f>
        <v>3340</v>
      </c>
      <c r="L3340">
        <f>B3340/C3340</f>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s="2">
        <f t="shared" si="52"/>
        <v>22.955816405620553</v>
      </c>
      <c r="J3341">
        <f>VLOOKUP(A3341,'VXZ-IV'!A$1:C$4500,3,0)</f>
        <v>22.95</v>
      </c>
      <c r="K3341">
        <f>ROW()</f>
        <v>3341</v>
      </c>
      <c r="L3341">
        <f>B3341/C3341</f>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s="2">
        <f t="shared" si="52"/>
        <v>22.553098814274083</v>
      </c>
      <c r="J3342">
        <f>VLOOKUP(A3342,'VXZ-IV'!A$1:C$4500,3,0)</f>
        <v>22.55</v>
      </c>
      <c r="K3342">
        <f>ROW()</f>
        <v>3342</v>
      </c>
      <c r="L3342">
        <f>B3342/C3342</f>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s="2">
        <f t="shared" si="52"/>
        <v>22.632922727054229</v>
      </c>
      <c r="J3343">
        <f>VLOOKUP(A3343,'VXZ-IV'!A$1:C$4500,3,0)</f>
        <v>22.63</v>
      </c>
      <c r="K3343">
        <f>ROW()</f>
        <v>3343</v>
      </c>
      <c r="L3343">
        <f>B3343/C3343</f>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s="2">
        <f t="shared" si="52"/>
        <v>22.538851522566421</v>
      </c>
      <c r="J3344">
        <f>VLOOKUP(A3344,'VXZ-IV'!A$1:C$4500,3,0)</f>
        <v>22.53</v>
      </c>
      <c r="K3344">
        <f>ROW()</f>
        <v>3344</v>
      </c>
      <c r="L3344">
        <f>B3344/C3344</f>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s="2">
        <f t="shared" si="52"/>
        <v>22.606417015105148</v>
      </c>
      <c r="J3345">
        <f>VLOOKUP(A3345,'VXZ-IV'!A$1:C$4500,3,0)</f>
        <v>22.6</v>
      </c>
      <c r="K3345">
        <f>ROW()</f>
        <v>3345</v>
      </c>
      <c r="L3345">
        <f>B3345/C3345</f>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s="2">
        <f t="shared" si="52"/>
        <v>22.672510554609936</v>
      </c>
      <c r="J3346">
        <f>VLOOKUP(A3346,'VXZ-IV'!A$1:C$4500,3,0)</f>
        <v>22.67</v>
      </c>
      <c r="K3346">
        <f>ROW()</f>
        <v>3346</v>
      </c>
      <c r="L3346">
        <f>B3346/C3346</f>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s="2">
        <f t="shared" si="52"/>
        <v>22.903305998977636</v>
      </c>
      <c r="J3347">
        <f>VLOOKUP(A3347,'VXZ-IV'!A$1:C$4500,3,0)</f>
        <v>22.9</v>
      </c>
      <c r="K3347">
        <f>ROW()</f>
        <v>3347</v>
      </c>
      <c r="L3347">
        <f>B3347/C3347</f>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s="2">
        <f t="shared" si="52"/>
        <v>22.86073265802289</v>
      </c>
      <c r="J3348">
        <f>VLOOKUP(A3348,'VXZ-IV'!A$1:C$4500,3,0)</f>
        <v>22.86</v>
      </c>
      <c r="K3348">
        <f>ROW()</f>
        <v>3348</v>
      </c>
      <c r="L3348">
        <f>B3348/C3348</f>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s="2">
        <f t="shared" si="52"/>
        <v>23.221661044437099</v>
      </c>
      <c r="J3349">
        <f>VLOOKUP(A3349,'VXZ-IV'!A$1:C$4500,3,0)</f>
        <v>23.22</v>
      </c>
      <c r="K3349">
        <f>ROW()</f>
        <v>3349</v>
      </c>
      <c r="L3349">
        <f>B3349/C3349</f>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s="2">
        <f t="shared" si="52"/>
        <v>23.161524979530558</v>
      </c>
      <c r="J3350">
        <f>VLOOKUP(A3350,'VXZ-IV'!A$1:C$4500,3,0)</f>
        <v>23.16</v>
      </c>
      <c r="K3350">
        <f>ROW()</f>
        <v>3350</v>
      </c>
      <c r="L3350">
        <f>B3350/C3350</f>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s="2">
        <f t="shared" si="52"/>
        <v>22.730532058935676</v>
      </c>
      <c r="J3351">
        <f>VLOOKUP(A3351,'VXZ-IV'!A$1:C$4500,3,0)</f>
        <v>22.73</v>
      </c>
      <c r="K3351">
        <f>ROW()</f>
        <v>3351</v>
      </c>
      <c r="L3351">
        <f>B3351/C3351</f>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s="2">
        <f t="shared" si="52"/>
        <v>22.507584563709411</v>
      </c>
      <c r="J3352">
        <f>VLOOKUP(A3352,'VXZ-IV'!A$1:C$4500,3,0)</f>
        <v>22.5</v>
      </c>
      <c r="K3352">
        <f>ROW()</f>
        <v>3352</v>
      </c>
      <c r="L3352">
        <f>B3352/C3352</f>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s="2">
        <f t="shared" si="52"/>
        <v>22.210902458951747</v>
      </c>
      <c r="J3353">
        <f>VLOOKUP(A3353,'VXZ-IV'!A$1:C$4500,3,0)</f>
        <v>22.21</v>
      </c>
      <c r="K3353">
        <f>ROW()</f>
        <v>3353</v>
      </c>
      <c r="L3353">
        <f>B3353/C3353</f>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s="2">
        <f t="shared" si="52"/>
        <v>22.13176956474398</v>
      </c>
      <c r="J3354">
        <f>VLOOKUP(A3354,'VXZ-IV'!A$1:C$4500,3,0)</f>
        <v>22.13</v>
      </c>
      <c r="K3354">
        <f>ROW()</f>
        <v>3354</v>
      </c>
      <c r="L3354">
        <f>B3354/C3354</f>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s="2">
        <f t="shared" si="52"/>
        <v>21.627017024094247</v>
      </c>
      <c r="J3355">
        <f>VLOOKUP(A3355,'VXZ-IV'!A$1:C$4500,3,0)</f>
        <v>21.62</v>
      </c>
      <c r="K3355">
        <f>ROW()</f>
        <v>3355</v>
      </c>
      <c r="L3355">
        <f>B3355/C3355</f>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s="2">
        <f t="shared" si="52"/>
        <v>21.590454657017631</v>
      </c>
      <c r="J3356">
        <f>VLOOKUP(A3356,'VXZ-IV'!A$1:C$4500,3,0)</f>
        <v>21.59</v>
      </c>
      <c r="K3356">
        <f>ROW()</f>
        <v>3356</v>
      </c>
      <c r="L3356">
        <f>B3356/C3356</f>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s="2">
        <f t="shared" si="52"/>
        <v>21.687336738181724</v>
      </c>
      <c r="J3357">
        <f>VLOOKUP(A3357,'VXZ-IV'!A$1:C$4500,3,0)</f>
        <v>21.68</v>
      </c>
      <c r="K3357">
        <f>ROW()</f>
        <v>3357</v>
      </c>
      <c r="L3357">
        <f>B3357/C3357</f>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s="2">
        <f t="shared" si="52"/>
        <v>21.638508456841841</v>
      </c>
      <c r="J3358">
        <f>VLOOKUP(A3358,'VXZ-IV'!A$1:C$4500,3,0)</f>
        <v>21.63</v>
      </c>
      <c r="K3358">
        <f>ROW()</f>
        <v>3358</v>
      </c>
      <c r="L3358">
        <f>B3358/C3358</f>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s="2">
        <f t="shared" si="52"/>
        <v>21.565377654180118</v>
      </c>
      <c r="J3359">
        <f>VLOOKUP(A3359,'VXZ-IV'!A$1:C$4500,3,0)</f>
        <v>21.56</v>
      </c>
      <c r="K3359">
        <f>ROW()</f>
        <v>3359</v>
      </c>
      <c r="L3359">
        <f>B3359/C3359</f>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s="2">
        <f t="shared" si="52"/>
        <v>21.477799832862402</v>
      </c>
      <c r="J3360">
        <f>VLOOKUP(A3360,'VXZ-IV'!A$1:C$4500,3,0)</f>
        <v>21.47</v>
      </c>
      <c r="K3360">
        <f>ROW()</f>
        <v>3360</v>
      </c>
      <c r="L3360">
        <f>B3360/C3360</f>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s="2">
        <f t="shared" si="52"/>
        <v>21.231438875373847</v>
      </c>
      <c r="J3361">
        <f>VLOOKUP(A3361,'VXZ-IV'!A$1:C$4500,3,0)</f>
        <v>21.23</v>
      </c>
      <c r="K3361">
        <f>ROW()</f>
        <v>3361</v>
      </c>
      <c r="L3361">
        <f>B3361/C3361</f>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s="2">
        <f t="shared" si="52"/>
        <v>21.233966527276788</v>
      </c>
      <c r="J3362">
        <f>VLOOKUP(A3362,'VXZ-IV'!A$1:C$4500,3,0)</f>
        <v>21.23</v>
      </c>
      <c r="K3362">
        <f>ROW()</f>
        <v>3362</v>
      </c>
      <c r="L3362">
        <f>B3362/C3362</f>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s="2">
        <f t="shared" si="52"/>
        <v>21.149352955668675</v>
      </c>
      <c r="J3363">
        <f>VLOOKUP(A3363,'VXZ-IV'!A$1:C$4500,3,0)</f>
        <v>21.15</v>
      </c>
      <c r="K3363">
        <f>ROW()</f>
        <v>3363</v>
      </c>
      <c r="L3363">
        <f>B3363/C3363</f>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s="2">
        <f t="shared" si="52"/>
        <v>20.985173352468475</v>
      </c>
      <c r="J3364">
        <f>VLOOKUP(A3364,'VXZ-IV'!A$1:C$4500,3,0)</f>
        <v>20.98</v>
      </c>
      <c r="K3364">
        <f>ROW()</f>
        <v>3364</v>
      </c>
      <c r="L3364">
        <f>B3364/C3364</f>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s="2">
        <f t="shared" si="52"/>
        <v>20.997407908265316</v>
      </c>
      <c r="J3365">
        <f>VLOOKUP(A3365,'VXZ-IV'!A$1:C$4500,3,0)</f>
        <v>20.99</v>
      </c>
      <c r="K3365">
        <f>ROW()</f>
        <v>3365</v>
      </c>
      <c r="L3365">
        <f>B3365/C3365</f>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s="2">
        <f t="shared" si="52"/>
        <v>20.824638964640929</v>
      </c>
      <c r="J3366">
        <f>VLOOKUP(A3366,'VXZ-IV'!A$1:C$4500,3,0)</f>
        <v>20.82</v>
      </c>
      <c r="K3366">
        <f>ROW()</f>
        <v>3366</v>
      </c>
      <c r="L3366">
        <f>B3366/C3366</f>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s="2">
        <f t="shared" si="52"/>
        <v>20.573762443901867</v>
      </c>
      <c r="J3367">
        <f>VLOOKUP(A3367,'VXZ-IV'!A$1:C$4500,3,0)</f>
        <v>20.57</v>
      </c>
      <c r="K3367">
        <f>ROW()</f>
        <v>3367</v>
      </c>
      <c r="L3367">
        <f>B3367/C3367</f>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s="2">
        <f t="shared" si="52"/>
        <v>20.801728661266626</v>
      </c>
      <c r="J3368">
        <f>VLOOKUP(A3368,'VXZ-IV'!A$1:C$4500,3,0)</f>
        <v>20.8</v>
      </c>
      <c r="K3368">
        <f>ROW()</f>
        <v>3368</v>
      </c>
      <c r="L3368">
        <f>B3368/C3368</f>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s="2">
        <f t="shared" si="52"/>
        <v>21.004148359674264</v>
      </c>
      <c r="J3369">
        <f>VLOOKUP(A3369,'VXZ-IV'!A$1:C$4500,3,0)</f>
        <v>21</v>
      </c>
      <c r="K3369">
        <f>ROW()</f>
        <v>3369</v>
      </c>
      <c r="L3369">
        <f>B3369/C3369</f>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s="2">
        <f t="shared" si="52"/>
        <v>21.204955843842676</v>
      </c>
      <c r="J3370">
        <f>VLOOKUP(A3370,'VXZ-IV'!A$1:C$4500,3,0)</f>
        <v>21.2</v>
      </c>
      <c r="K3370">
        <f>ROW()</f>
        <v>3370</v>
      </c>
      <c r="L3370">
        <f>B3370/C3370</f>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s="2">
        <f t="shared" si="52"/>
        <v>21.081887215263027</v>
      </c>
      <c r="J3371">
        <f>VLOOKUP(A3371,'VXZ-IV'!A$1:C$4500,3,0)</f>
        <v>21.08</v>
      </c>
      <c r="K3371">
        <f>ROW()</f>
        <v>3371</v>
      </c>
      <c r="L3371">
        <f>B3371/C3371</f>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s="2">
        <f t="shared" si="52"/>
        <v>21.493820566614648</v>
      </c>
      <c r="J3372">
        <f>VLOOKUP(A3372,'VXZ-IV'!A$1:C$4500,3,0)</f>
        <v>21.49</v>
      </c>
      <c r="K3372">
        <f>ROW()</f>
        <v>3372</v>
      </c>
      <c r="L3372">
        <f>B3372/C3372</f>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s="2">
        <f t="shared" si="52"/>
        <v>21.666215222931768</v>
      </c>
      <c r="J3373">
        <f>VLOOKUP(A3373,'VXZ-IV'!A$1:C$4500,3,0)</f>
        <v>21.66</v>
      </c>
      <c r="K3373">
        <f>ROW()</f>
        <v>3373</v>
      </c>
      <c r="L3373">
        <f>B3373/C3373</f>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s="2">
        <f t="shared" si="52"/>
        <v>22.963948174644667</v>
      </c>
      <c r="J3374">
        <f>VLOOKUP(A3374,'VXZ-IV'!A$1:C$4500,3,0)</f>
        <v>22.96</v>
      </c>
      <c r="K3374">
        <f>ROW()</f>
        <v>3374</v>
      </c>
      <c r="L3374">
        <f>B3374/C3374</f>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s="2">
        <f t="shared" si="52"/>
        <v>23.311139051582739</v>
      </c>
      <c r="J3375">
        <f>VLOOKUP(A3375,'VXZ-IV'!A$1:C$4500,3,0)</f>
        <v>23.31</v>
      </c>
      <c r="K3375">
        <f>ROW()</f>
        <v>3375</v>
      </c>
      <c r="L3375">
        <f>B3375/C3375</f>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s="2">
        <f t="shared" si="52"/>
        <v>21.664581731848877</v>
      </c>
      <c r="J3376">
        <f>VLOOKUP(A3376,'VXZ-IV'!A$1:C$4500,3,0)</f>
        <v>21.66</v>
      </c>
      <c r="K3376">
        <f>ROW()</f>
        <v>3376</v>
      </c>
      <c r="L3376">
        <f>B3376/C3376</f>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s="2">
        <f t="shared" si="52"/>
        <v>21.806429688774575</v>
      </c>
      <c r="J3377">
        <f>VLOOKUP(A3377,'VXZ-IV'!A$1:C$4500,3,0)</f>
        <v>21.8</v>
      </c>
      <c r="K3377">
        <f>ROW()</f>
        <v>3377</v>
      </c>
      <c r="L3377">
        <f>B3377/C3377</f>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s="2">
        <f t="shared" si="52"/>
        <v>21.594248517453956</v>
      </c>
      <c r="J3378">
        <f>VLOOKUP(A3378,'VXZ-IV'!A$1:C$4500,3,0)</f>
        <v>21.59</v>
      </c>
      <c r="K3378">
        <f>ROW()</f>
        <v>3378</v>
      </c>
      <c r="L3378">
        <f>B3378/C3378</f>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s="2">
        <f t="shared" si="52"/>
        <v>22.485213974728396</v>
      </c>
      <c r="J3379">
        <f>VLOOKUP(A3379,'VXZ-IV'!A$1:C$4500,3,0)</f>
        <v>22.48</v>
      </c>
      <c r="K3379">
        <f>ROW()</f>
        <v>3379</v>
      </c>
      <c r="L3379">
        <f>B3379/C3379</f>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s="2">
        <f t="shared" si="52"/>
        <v>22.694961405892638</v>
      </c>
      <c r="J3380">
        <f>VLOOKUP(A3380,'VXZ-IV'!A$1:C$4500,3,0)</f>
        <v>22.69</v>
      </c>
      <c r="K3380">
        <f>ROW()</f>
        <v>3380</v>
      </c>
      <c r="L3380">
        <f>B3380/C3380</f>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s="2">
        <f t="shared" si="52"/>
        <v>22.254975616651379</v>
      </c>
      <c r="J3381">
        <f>VLOOKUP(A3381,'VXZ-IV'!A$1:C$4500,3,0)</f>
        <v>22.25</v>
      </c>
      <c r="K3381">
        <f>ROW()</f>
        <v>3381</v>
      </c>
      <c r="L3381">
        <f>B3381/C3381</f>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s="2">
        <f t="shared" si="52"/>
        <v>21.465702937843339</v>
      </c>
      <c r="J3382">
        <f>VLOOKUP(A3382,'VXZ-IV'!A$1:C$4500,3,0)</f>
        <v>21.46</v>
      </c>
      <c r="K3382">
        <f>ROW()</f>
        <v>3382</v>
      </c>
      <c r="L3382">
        <f>B3382/C3382</f>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s="2">
        <f t="shared" si="52"/>
        <v>21.966132525482809</v>
      </c>
      <c r="J3383">
        <f>VLOOKUP(A3383,'VXZ-IV'!A$1:C$4500,3,0)</f>
        <v>21.96</v>
      </c>
      <c r="K3383">
        <f>ROW()</f>
        <v>3383</v>
      </c>
      <c r="L3383">
        <f>B3383/C3383</f>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s="2">
        <f t="shared" si="52"/>
        <v>21.884408469330594</v>
      </c>
      <c r="J3384">
        <f>VLOOKUP(A3384,'VXZ-IV'!A$1:C$4500,3,0)</f>
        <v>21.88</v>
      </c>
      <c r="K3384">
        <f>ROW()</f>
        <v>3384</v>
      </c>
      <c r="L3384">
        <f>B3384/C3384</f>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s="2">
        <f t="shared" si="52"/>
        <v>21.809615368071537</v>
      </c>
      <c r="J3385">
        <f>VLOOKUP(A3385,'VXZ-IV'!A$1:C$4500,3,0)</f>
        <v>21.81</v>
      </c>
      <c r="K3385">
        <f>ROW()</f>
        <v>3385</v>
      </c>
      <c r="L3385">
        <f>B3385/C3385</f>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s="2">
        <f t="shared" si="52"/>
        <v>21.70501350729575</v>
      </c>
      <c r="J3386">
        <f>VLOOKUP(A3386,'VXZ-IV'!A$1:C$4500,3,0)</f>
        <v>21.7</v>
      </c>
      <c r="K3386">
        <f>ROW()</f>
        <v>3386</v>
      </c>
      <c r="L3386">
        <f>B3386/C3386</f>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s="2">
        <f t="shared" si="52"/>
        <v>21.830133810025529</v>
      </c>
      <c r="J3387">
        <f>VLOOKUP(A3387,'VXZ-IV'!A$1:C$4500,3,0)</f>
        <v>21.83</v>
      </c>
      <c r="K3387">
        <f>ROW()</f>
        <v>3387</v>
      </c>
      <c r="L3387">
        <f>B3387/C3387</f>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s="2">
        <f t="shared" si="52"/>
        <v>21.899890466544193</v>
      </c>
      <c r="J3388">
        <f>VLOOKUP(A3388,'VXZ-IV'!A$1:C$4500,3,0)</f>
        <v>21.9</v>
      </c>
      <c r="K3388">
        <f>ROW()</f>
        <v>3388</v>
      </c>
      <c r="L3388">
        <f>B3388/C3388</f>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s="2">
        <f t="shared" si="52"/>
        <v>21.632353184703422</v>
      </c>
      <c r="J3389">
        <f>VLOOKUP(A3389,'VXZ-IV'!A$1:C$4500,3,0)</f>
        <v>21.63</v>
      </c>
      <c r="K3389">
        <f>ROW()</f>
        <v>3389</v>
      </c>
      <c r="L3389">
        <f>B3389/C3389</f>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s="2">
        <f t="shared" si="52"/>
        <v>21.63243941240917</v>
      </c>
      <c r="J3390">
        <f>VLOOKUP(A3390,'VXZ-IV'!A$1:C$4500,3,0)</f>
        <v>21.63</v>
      </c>
      <c r="K3390">
        <f>ROW()</f>
        <v>3390</v>
      </c>
      <c r="L3390">
        <f>B3390/C3390</f>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s="2">
        <f t="shared" si="52"/>
        <v>21.75698589675212</v>
      </c>
      <c r="J3391">
        <f>VLOOKUP(A3391,'VXZ-IV'!A$1:C$4500,3,0)</f>
        <v>21.75</v>
      </c>
      <c r="K3391">
        <f>ROW()</f>
        <v>3391</v>
      </c>
      <c r="L3391">
        <f>B3391/C3391</f>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s="2">
        <f t="shared" si="52"/>
        <v>22.182010900821727</v>
      </c>
      <c r="J3392">
        <f>VLOOKUP(A3392,'VXZ-IV'!A$1:C$4500,3,0)</f>
        <v>22.18</v>
      </c>
      <c r="K3392">
        <f>ROW()</f>
        <v>3392</v>
      </c>
      <c r="L3392">
        <f>B3392/C3392</f>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s="2">
        <f t="shared" si="52"/>
        <v>22.182099318599427</v>
      </c>
      <c r="J3393">
        <f>VLOOKUP(A3393,'VXZ-IV'!A$1:C$4500,3,0)</f>
        <v>22.18</v>
      </c>
      <c r="K3393">
        <f>ROW()</f>
        <v>3393</v>
      </c>
      <c r="L3393">
        <f>B3393/C3393</f>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s="2">
        <f t="shared" si="52"/>
        <v>22.373903886233748</v>
      </c>
      <c r="J3394">
        <f>VLOOKUP(A3394,'VXZ-IV'!A$1:C$4500,3,0)</f>
        <v>22.37</v>
      </c>
      <c r="K3394">
        <f>ROW()</f>
        <v>3394</v>
      </c>
      <c r="L3394">
        <f>B3394/C3394</f>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s="2">
        <f t="shared" si="52"/>
        <v>21.976939976612165</v>
      </c>
      <c r="J3395">
        <f>VLOOKUP(A3395,'VXZ-IV'!A$1:C$4500,3,0)</f>
        <v>21.97</v>
      </c>
      <c r="K3395">
        <f>ROW()</f>
        <v>3395</v>
      </c>
      <c r="L3395">
        <f>B3395/C3395</f>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s="2">
        <f t="shared" si="52"/>
        <v>21.673074179697586</v>
      </c>
      <c r="J3396">
        <f>VLOOKUP(A3396,'VXZ-IV'!A$1:C$4500,3,0)</f>
        <v>21.67</v>
      </c>
      <c r="K3396">
        <f>ROW()</f>
        <v>3396</v>
      </c>
      <c r="L3396">
        <f>B3396/C3396</f>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s="2">
        <f t="shared" si="52"/>
        <v>21.365856870262846</v>
      </c>
      <c r="J3397">
        <f>VLOOKUP(A3397,'VXZ-IV'!A$1:C$4500,3,0)</f>
        <v>21.36</v>
      </c>
      <c r="K3397">
        <f>ROW()</f>
        <v>3397</v>
      </c>
      <c r="L3397">
        <f>B3397/C3397</f>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s="2">
        <f t="shared" si="52"/>
        <v>21.476465535457255</v>
      </c>
      <c r="J3398">
        <f>VLOOKUP(A3398,'VXZ-IV'!A$1:C$4500,3,0)</f>
        <v>21.47</v>
      </c>
      <c r="K3398">
        <f>ROW()</f>
        <v>3398</v>
      </c>
      <c r="L3398">
        <f>B3398/C3398</f>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s="2">
        <f t="shared" si="52"/>
        <v>21.393806683268565</v>
      </c>
      <c r="J3399">
        <f>VLOOKUP(A3399,'VXZ-IV'!A$1:C$4500,3,0)</f>
        <v>21.39</v>
      </c>
      <c r="K3399">
        <f>ROW()</f>
        <v>3399</v>
      </c>
      <c r="L3399">
        <f>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s="2">
        <f t="shared" si="52"/>
        <v>20.945925187440086</v>
      </c>
      <c r="J3400">
        <f>VLOOKUP(A3400,'VXZ-IV'!A$1:C$4500,3,0)</f>
        <v>20.94</v>
      </c>
      <c r="K3400">
        <f>ROW()</f>
        <v>3400</v>
      </c>
      <c r="L3400">
        <f>B3400/C3400</f>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s="2">
        <f t="shared" ref="I3401:I3464" si="53">I3400*$F3401/$F3400*(1-I$1)^($A3401-$A3400)</f>
        <v>21.150742056833408</v>
      </c>
      <c r="J3401">
        <f>VLOOKUP(A3401,'VXZ-IV'!A$1:C$4500,3,0)</f>
        <v>21.15</v>
      </c>
      <c r="K3401">
        <f>ROW()</f>
        <v>3401</v>
      </c>
      <c r="L3401">
        <f>B3401/C3401</f>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s="2">
        <f t="shared" si="53"/>
        <v>20.94648518886417</v>
      </c>
      <c r="J3402">
        <f>VLOOKUP(A3402,'VXZ-IV'!A$1:C$4500,3,0)</f>
        <v>20.94</v>
      </c>
      <c r="K3402">
        <f>ROW()</f>
        <v>3402</v>
      </c>
      <c r="L3402">
        <f>B3402/C3402</f>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s="2">
        <f t="shared" si="53"/>
        <v>21.03840596384709</v>
      </c>
      <c r="J3403">
        <f>VLOOKUP(A3403,'VXZ-IV'!A$1:C$4500,3,0)</f>
        <v>21.03</v>
      </c>
      <c r="K3403">
        <f>ROW()</f>
        <v>3403</v>
      </c>
      <c r="L3403">
        <f>B3403/C3403</f>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s="2">
        <f t="shared" si="53"/>
        <v>21.264913136895217</v>
      </c>
      <c r="J3404">
        <f>VLOOKUP(A3404,'VXZ-IV'!A$1:C$4500,3,0)</f>
        <v>21.26</v>
      </c>
      <c r="K3404">
        <f>ROW()</f>
        <v>3404</v>
      </c>
      <c r="L3404">
        <f>B3404/C3404</f>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s="2">
        <f t="shared" si="53"/>
        <v>21.174782385726012</v>
      </c>
      <c r="J3405">
        <f>VLOOKUP(A3405,'VXZ-IV'!A$1:C$4500,3,0)</f>
        <v>21.17</v>
      </c>
      <c r="K3405">
        <f>ROW()</f>
        <v>3405</v>
      </c>
      <c r="L3405">
        <f>B3405/C3405</f>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s="2">
        <f t="shared" si="53"/>
        <v>21.025878275090516</v>
      </c>
      <c r="J3406">
        <f>VLOOKUP(A3406,'VXZ-IV'!A$1:C$4500,3,0)</f>
        <v>21.02</v>
      </c>
      <c r="K3406">
        <f>ROW()</f>
        <v>3406</v>
      </c>
      <c r="L3406">
        <f>B3406/C3406</f>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s="2">
        <f t="shared" si="53"/>
        <v>21.025976726629182</v>
      </c>
      <c r="J3407">
        <f>VLOOKUP(A3407,'VXZ-IV'!A$1:C$4500,3,0)</f>
        <v>21.02</v>
      </c>
      <c r="K3407">
        <f>ROW()</f>
        <v>3407</v>
      </c>
      <c r="L3407">
        <f>B3407/C3407</f>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s="2">
        <f t="shared" si="53"/>
        <v>20.942801556026218</v>
      </c>
      <c r="J3408">
        <f>VLOOKUP(A3408,'VXZ-IV'!A$1:C$4500,3,0)</f>
        <v>20.94</v>
      </c>
      <c r="K3408">
        <f>ROW()</f>
        <v>3408</v>
      </c>
      <c r="L3408">
        <f>B3408/C3408</f>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s="2">
        <f t="shared" si="53"/>
        <v>20.819316054365142</v>
      </c>
      <c r="J3409">
        <f>VLOOKUP(A3409,'VXZ-IV'!A$1:C$4500,3,0)</f>
        <v>20.82</v>
      </c>
      <c r="K3409">
        <f>ROW()</f>
        <v>3409</v>
      </c>
      <c r="L3409">
        <f>B3409/C3409</f>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s="2">
        <f t="shared" si="53"/>
        <v>20.449473253093014</v>
      </c>
      <c r="J3410">
        <f>VLOOKUP(A3410,'VXZ-IV'!A$1:C$4500,3,0)</f>
        <v>20.45</v>
      </c>
      <c r="K3410">
        <f>ROW()</f>
        <v>3410</v>
      </c>
      <c r="L3410">
        <f>B3410/C3410</f>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s="2">
        <f t="shared" si="53"/>
        <v>20.382379166016843</v>
      </c>
      <c r="J3411">
        <f>VLOOKUP(A3411,'VXZ-IV'!A$1:C$4500,3,0)</f>
        <v>20.38</v>
      </c>
      <c r="K3411">
        <f>ROW()</f>
        <v>3411</v>
      </c>
      <c r="L3411">
        <f>B3411/C3411</f>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s="2">
        <f t="shared" si="53"/>
        <v>20.382477441630794</v>
      </c>
      <c r="J3412">
        <f>VLOOKUP(A3412,'VXZ-IV'!A$1:C$4500,3,0)</f>
        <v>20.38</v>
      </c>
      <c r="K3412">
        <f>ROW()</f>
        <v>3412</v>
      </c>
      <c r="L3412">
        <f>B3412/C3412</f>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s="2">
        <f t="shared" si="53"/>
        <v>20.104639621354643</v>
      </c>
      <c r="J3413">
        <f>VLOOKUP(A3413,'VXZ-IV'!A$1:C$4500,3,0)</f>
        <v>20.100000000000001</v>
      </c>
      <c r="K3413">
        <f>ROW()</f>
        <v>3413</v>
      </c>
      <c r="L3413">
        <f>B3413/C3413</f>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s="2">
        <f t="shared" si="53"/>
        <v>20.180508765670091</v>
      </c>
      <c r="J3414">
        <f>VLOOKUP(A3414,'VXZ-IV'!A$1:C$4500,3,0)</f>
        <v>20.18</v>
      </c>
      <c r="K3414">
        <f>ROW()</f>
        <v>3414</v>
      </c>
      <c r="L3414">
        <f>B3414/C3414</f>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s="2">
        <f t="shared" si="53"/>
        <v>20.366016162716214</v>
      </c>
      <c r="K3415">
        <f>ROW()</f>
        <v>3415</v>
      </c>
      <c r="L3415">
        <f>B3415/C3415</f>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s="2">
        <f t="shared" si="53"/>
        <v>20.173976340266631</v>
      </c>
      <c r="J3416">
        <f>VLOOKUP(A3416,'VXZ-IV'!A$1:C$4500,3,0)</f>
        <v>20.170000000000002</v>
      </c>
      <c r="K3416">
        <f>ROW()</f>
        <v>3416</v>
      </c>
      <c r="L3416">
        <f>B3416/C3416</f>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s="2">
        <f t="shared" si="53"/>
        <v>20.068743520711383</v>
      </c>
      <c r="J3417">
        <f>VLOOKUP(A3417,'VXZ-IV'!A$1:C$4500,3,0)</f>
        <v>20.059999999999999</v>
      </c>
      <c r="K3417">
        <f>ROW()</f>
        <v>3417</v>
      </c>
      <c r="L3417">
        <f>B3417/C3417</f>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s="2">
        <f t="shared" si="53"/>
        <v>20.0688402853885</v>
      </c>
      <c r="J3418">
        <f>VLOOKUP(A3418,'VXZ-IV'!A$1:C$4500,3,0)</f>
        <v>20.07</v>
      </c>
      <c r="K3418">
        <f>ROW()</f>
        <v>3418</v>
      </c>
      <c r="L3418">
        <f>B3418/C3418</f>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s="2">
        <f t="shared" si="53"/>
        <v>19.781760926831538</v>
      </c>
      <c r="J3419">
        <f>VLOOKUP(A3419,'VXZ-IV'!A$1:C$4500,3,0)</f>
        <v>19.78</v>
      </c>
      <c r="K3419">
        <f>ROW()</f>
        <v>3419</v>
      </c>
      <c r="L3419">
        <f>B3419/C3419</f>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s="2">
        <f t="shared" si="53"/>
        <v>19.557203347025911</v>
      </c>
      <c r="J3420">
        <f>VLOOKUP(A3420,'VXZ-IV'!A$1:C$4500,3,0)</f>
        <v>19.55</v>
      </c>
      <c r="K3420">
        <f>ROW()</f>
        <v>3420</v>
      </c>
      <c r="L3420">
        <f>B3420/C3420</f>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s="2">
        <f t="shared" si="53"/>
        <v>19.535313440145842</v>
      </c>
      <c r="J3421">
        <f>VLOOKUP(A3421,'VXZ-IV'!A$1:C$4500,3,0)</f>
        <v>19.53</v>
      </c>
      <c r="K3421">
        <f>ROW()</f>
        <v>3421</v>
      </c>
      <c r="L3421">
        <f>B3421/C3421</f>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s="2">
        <f t="shared" si="53"/>
        <v>19.579352583755</v>
      </c>
      <c r="J3422">
        <f>VLOOKUP(A3422,'VXZ-IV'!A$1:C$4500,3,0)</f>
        <v>19.579999999999998</v>
      </c>
      <c r="K3422">
        <f>ROW()</f>
        <v>3422</v>
      </c>
      <c r="L3422">
        <f>B3422/C3422</f>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s="2">
        <f t="shared" si="53"/>
        <v>19.383285491078205</v>
      </c>
      <c r="J3423">
        <f>VLOOKUP(A3423,'VXZ-IV'!A$1:C$4500,3,0)</f>
        <v>19.38</v>
      </c>
      <c r="K3423">
        <f>ROW()</f>
        <v>3423</v>
      </c>
      <c r="L3423">
        <f>B3423/C3423</f>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s="2">
        <f t="shared" si="53"/>
        <v>19.25979682944401</v>
      </c>
      <c r="J3424">
        <f>VLOOKUP(A3424,'VXZ-IV'!A$1:C$4500,3,0)</f>
        <v>19.260000000000002</v>
      </c>
      <c r="K3424">
        <f>ROW()</f>
        <v>3424</v>
      </c>
      <c r="L3424">
        <f>B3424/C3424</f>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s="2">
        <f t="shared" si="53"/>
        <v>19.571824258549345</v>
      </c>
      <c r="J3425">
        <f>VLOOKUP(A3425,'VXZ-IV'!A$1:C$4500,3,0)</f>
        <v>19.57</v>
      </c>
      <c r="K3425">
        <f>ROW()</f>
        <v>3425</v>
      </c>
      <c r="L3425">
        <f>B3425/C3425</f>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s="2">
        <f t="shared" si="53"/>
        <v>19.580667327825918</v>
      </c>
      <c r="J3426">
        <f>VLOOKUP(A3426,'VXZ-IV'!A$1:C$4500,3,0)</f>
        <v>19.579999999999998</v>
      </c>
      <c r="K3426">
        <f>ROW()</f>
        <v>3426</v>
      </c>
      <c r="L3426">
        <f>B3426/C3426</f>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s="2">
        <f t="shared" si="53"/>
        <v>19.618864325245621</v>
      </c>
      <c r="J3427">
        <f>VLOOKUP(A3427,'VXZ-IV'!A$1:C$4500,3,0)</f>
        <v>19.62</v>
      </c>
      <c r="K3427">
        <f>ROW()</f>
        <v>3427</v>
      </c>
      <c r="L3427">
        <f>B3427/C3427</f>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s="2">
        <f t="shared" si="53"/>
        <v>19.680880052031771</v>
      </c>
      <c r="J3428">
        <f>VLOOKUP(A3428,'VXZ-IV'!A$1:C$4500,3,0)</f>
        <v>19.68</v>
      </c>
      <c r="K3428">
        <f>ROW()</f>
        <v>3428</v>
      </c>
      <c r="L3428">
        <f>B3428/C3428</f>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s="2">
        <f t="shared" si="53"/>
        <v>19.193804771200149</v>
      </c>
      <c r="J3429">
        <f>VLOOKUP(A3429,'VXZ-IV'!A$1:C$4500,3,0)</f>
        <v>19.190000000000001</v>
      </c>
      <c r="K3429">
        <f>ROW()</f>
        <v>3429</v>
      </c>
      <c r="L3429">
        <f>B3429/C3429</f>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s="2">
        <f t="shared" si="53"/>
        <v>19.207151611917698</v>
      </c>
      <c r="J3430">
        <f>VLOOKUP(A3430,'VXZ-IV'!A$1:C$4500,3,0)</f>
        <v>19.2</v>
      </c>
      <c r="K3430">
        <f>ROW()</f>
        <v>3430</v>
      </c>
      <c r="L3430">
        <f>B3430/C3430</f>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s="2">
        <f t="shared" si="53"/>
        <v>19.06583115431383</v>
      </c>
      <c r="J3431">
        <f>VLOOKUP(A3431,'VXZ-IV'!A$1:C$4500,3,0)</f>
        <v>19.059999999999999</v>
      </c>
      <c r="K3431">
        <f>ROW()</f>
        <v>3431</v>
      </c>
      <c r="L3431">
        <f>B3431/C3431</f>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s="2">
        <f t="shared" si="53"/>
        <v>19.173740391271846</v>
      </c>
      <c r="J3432">
        <f>VLOOKUP(A3432,'VXZ-IV'!A$1:C$4500,3,0)</f>
        <v>19.170000000000002</v>
      </c>
      <c r="K3432">
        <f>ROW()</f>
        <v>3432</v>
      </c>
      <c r="L3432">
        <f>B3432/C3432</f>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s="2">
        <f t="shared" si="53"/>
        <v>19.291126842241955</v>
      </c>
      <c r="J3433">
        <f>VLOOKUP(A3433,'VXZ-IV'!A$1:C$4500,3,0)</f>
        <v>19.29</v>
      </c>
      <c r="K3433">
        <f>ROW()</f>
        <v>3433</v>
      </c>
      <c r="L3433">
        <f>B3433/C3433</f>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s="2">
        <f t="shared" si="53"/>
        <v>19.364276572410343</v>
      </c>
      <c r="J3434">
        <f>VLOOKUP(A3434,'VXZ-IV'!A$1:C$4500,3,0)</f>
        <v>19.36</v>
      </c>
      <c r="K3434">
        <f>ROW()</f>
        <v>3434</v>
      </c>
      <c r="L3434">
        <f>B3434/C3434</f>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s="2">
        <f t="shared" si="53"/>
        <v>19.328245453505328</v>
      </c>
      <c r="J3435">
        <f>VLOOKUP(A3435,'VXZ-IV'!A$1:C$4500,3,0)</f>
        <v>19.32</v>
      </c>
      <c r="K3435">
        <f>ROW()</f>
        <v>3435</v>
      </c>
      <c r="L3435">
        <f>B3435/C3435</f>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s="2">
        <f t="shared" si="53"/>
        <v>19.496376602623041</v>
      </c>
      <c r="J3436">
        <f>VLOOKUP(A3436,'VXZ-IV'!A$1:C$4500,3,0)</f>
        <v>19.489999999999998</v>
      </c>
      <c r="K3436">
        <f>ROW()</f>
        <v>3436</v>
      </c>
      <c r="L3436">
        <f>B3436/C3436</f>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s="2">
        <f t="shared" si="53"/>
        <v>19.581970304774149</v>
      </c>
      <c r="J3437">
        <f>VLOOKUP(A3437,'VXZ-IV'!A$1:C$4500,3,0)</f>
        <v>19.579999999999998</v>
      </c>
      <c r="K3437">
        <f>ROW()</f>
        <v>3437</v>
      </c>
      <c r="L3437">
        <f>B3437/C3437</f>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s="2">
        <f t="shared" si="53"/>
        <v>19.669536707926579</v>
      </c>
      <c r="J3438">
        <f>VLOOKUP(A3438,'VXZ-IV'!A$1:C$4500,3,0)</f>
        <v>19.670000000000002</v>
      </c>
      <c r="K3438">
        <f>ROW()</f>
        <v>3438</v>
      </c>
      <c r="L3438">
        <f>B3438/C3438</f>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s="2">
        <f t="shared" si="53"/>
        <v>19.952698225218402</v>
      </c>
      <c r="J3439">
        <f>VLOOKUP(A3439,'VXZ-IV'!A$1:C$4500,3,0)</f>
        <v>19.95</v>
      </c>
      <c r="K3439">
        <f>ROW()</f>
        <v>3439</v>
      </c>
      <c r="L3439">
        <f>B3439/C3439</f>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s="2">
        <f t="shared" si="53"/>
        <v>20.184733828946744</v>
      </c>
      <c r="J3440">
        <f>VLOOKUP(A3440,'VXZ-IV'!A$1:C$4500,3,0)</f>
        <v>20.18</v>
      </c>
      <c r="K3440">
        <f>ROW()</f>
        <v>3440</v>
      </c>
      <c r="L3440">
        <f>B3440/C3440</f>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s="2">
        <f t="shared" si="53"/>
        <v>20.353519933564073</v>
      </c>
      <c r="J3441">
        <f>VLOOKUP(A3441,'VXZ-IV'!A$1:C$4500,3,0)</f>
        <v>20.350000000000001</v>
      </c>
      <c r="K3441">
        <f>ROW()</f>
        <v>3441</v>
      </c>
      <c r="L3441">
        <f>B3441/C3441</f>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s="2">
        <f t="shared" si="53"/>
        <v>20.650077681180996</v>
      </c>
      <c r="J3442">
        <f>VLOOKUP(A3442,'VXZ-IV'!A$1:C$4500,3,0)</f>
        <v>20.65</v>
      </c>
      <c r="K3442">
        <f>ROW()</f>
        <v>3442</v>
      </c>
      <c r="L3442">
        <f>B3442/C3442</f>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s="2">
        <f t="shared" si="53"/>
        <v>20.270595148592079</v>
      </c>
      <c r="J3443">
        <f>VLOOKUP(A3443,'VXZ-IV'!A$1:C$4500,3,0)</f>
        <v>20.27</v>
      </c>
      <c r="K3443">
        <f>ROW()</f>
        <v>3443</v>
      </c>
      <c r="L3443">
        <f>B3443/C3443</f>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s="2">
        <f t="shared" si="53"/>
        <v>20.165217571378328</v>
      </c>
      <c r="J3444">
        <f>VLOOKUP(A3444,'VXZ-IV'!A$1:C$4500,3,0)</f>
        <v>20.16</v>
      </c>
      <c r="K3444">
        <f>ROW()</f>
        <v>3444</v>
      </c>
      <c r="L3444">
        <f>B3444/C3444</f>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s="2">
        <f t="shared" si="53"/>
        <v>19.746685132146887</v>
      </c>
      <c r="J3445">
        <f>VLOOKUP(A3445,'VXZ-IV'!A$1:C$4500,3,0)</f>
        <v>19.739999999999998</v>
      </c>
      <c r="K3445">
        <f>ROW()</f>
        <v>3445</v>
      </c>
      <c r="L3445">
        <f>B3445/C3445</f>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s="2">
        <f t="shared" si="53"/>
        <v>19.392347800187792</v>
      </c>
      <c r="J3446">
        <f>VLOOKUP(A3446,'VXZ-IV'!A$1:C$4500,3,0)</f>
        <v>19.39</v>
      </c>
      <c r="K3446">
        <f>ROW()</f>
        <v>3446</v>
      </c>
      <c r="L3446">
        <f>B3446/C3446</f>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s="2">
        <f t="shared" si="53"/>
        <v>19.24532716564541</v>
      </c>
      <c r="J3447">
        <f>VLOOKUP(A3447,'VXZ-IV'!A$1:C$4500,3,0)</f>
        <v>19.239999999999998</v>
      </c>
      <c r="K3447">
        <f>ROW()</f>
        <v>3447</v>
      </c>
      <c r="L3447">
        <f>B3447/C3447</f>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s="2">
        <f t="shared" si="53"/>
        <v>19.177488478280406</v>
      </c>
      <c r="J3448">
        <f>VLOOKUP(A3448,'VXZ-IV'!A$1:C$4500,3,0)</f>
        <v>19.170000000000002</v>
      </c>
      <c r="K3448">
        <f>ROW()</f>
        <v>3448</v>
      </c>
      <c r="L3448">
        <f>B3448/C3448</f>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s="2">
        <f t="shared" si="53"/>
        <v>19.28911084247073</v>
      </c>
      <c r="J3449">
        <f>VLOOKUP(A3449,'VXZ-IV'!A$1:C$4500,3,0)</f>
        <v>19.29</v>
      </c>
      <c r="K3449">
        <f>ROW()</f>
        <v>3449</v>
      </c>
      <c r="L3449">
        <f>B3449/C3449</f>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s="2">
        <f t="shared" si="53"/>
        <v>19.163648495751538</v>
      </c>
      <c r="J3450">
        <f>VLOOKUP(A3450,'VXZ-IV'!A$1:C$4500,3,0)</f>
        <v>19.16</v>
      </c>
      <c r="K3450">
        <f>ROW()</f>
        <v>3450</v>
      </c>
      <c r="L3450">
        <f>B3450/C3450</f>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s="2">
        <f t="shared" si="53"/>
        <v>19.427951680695859</v>
      </c>
      <c r="J3451">
        <f>VLOOKUP(A3451,'VXZ-IV'!A$1:C$4500,3,0)</f>
        <v>19.420000000000002</v>
      </c>
      <c r="K3451">
        <f>ROW()</f>
        <v>3451</v>
      </c>
      <c r="L3451">
        <f>B3451/C3451</f>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s="2">
        <f t="shared" si="53"/>
        <v>19.38639302791292</v>
      </c>
      <c r="J3452">
        <f>VLOOKUP(A3452,'VXZ-IV'!A$1:C$4500,3,0)</f>
        <v>19.38</v>
      </c>
      <c r="K3452">
        <f>ROW()</f>
        <v>3452</v>
      </c>
      <c r="L3452">
        <f>B3452/C3452</f>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s="2">
        <f t="shared" si="53"/>
        <v>19.585670718631029</v>
      </c>
      <c r="J3453">
        <f>VLOOKUP(A3453,'VXZ-IV'!A$1:C$4500,3,0)</f>
        <v>19.579999999999998</v>
      </c>
      <c r="K3453">
        <f>ROW()</f>
        <v>3453</v>
      </c>
      <c r="L3453">
        <f>B3453/C3453</f>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s="2">
        <f t="shared" si="53"/>
        <v>19.513418681118399</v>
      </c>
      <c r="J3454">
        <f>VLOOKUP(A3454,'VXZ-IV'!A$1:C$4500,3,0)</f>
        <v>19.510000000000002</v>
      </c>
      <c r="K3454">
        <f>ROW()</f>
        <v>3454</v>
      </c>
      <c r="L3454">
        <f>B3454/C3454</f>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s="2">
        <f t="shared" si="53"/>
        <v>19.367972500006257</v>
      </c>
      <c r="J3455">
        <f>VLOOKUP(A3455,'VXZ-IV'!A$1:C$4500,3,0)</f>
        <v>19.36</v>
      </c>
      <c r="K3455">
        <f>ROW()</f>
        <v>3455</v>
      </c>
      <c r="L3455">
        <f>B3455/C3455</f>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s="2">
        <f t="shared" si="53"/>
        <v>19.305842498337402</v>
      </c>
      <c r="J3456">
        <f>VLOOKUP(A3456,'VXZ-IV'!A$1:C$4500,3,0)</f>
        <v>19.3</v>
      </c>
      <c r="K3456">
        <f>ROW()</f>
        <v>3456</v>
      </c>
      <c r="L3456">
        <f>B3456/C3456</f>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s="2">
        <f t="shared" si="53"/>
        <v>18.945386355114518</v>
      </c>
      <c r="J3457">
        <f>VLOOKUP(A3457,'VXZ-IV'!A$1:C$4500,3,0)</f>
        <v>18.940000000000001</v>
      </c>
      <c r="K3457">
        <f>ROW()</f>
        <v>3457</v>
      </c>
      <c r="L3457">
        <f>B3457/C3457</f>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s="2">
        <f t="shared" si="53"/>
        <v>18.845403246736566</v>
      </c>
      <c r="J3458">
        <f>VLOOKUP(A3458,'VXZ-IV'!A$1:C$4500,3,0)</f>
        <v>18.84</v>
      </c>
      <c r="K3458">
        <f>ROW()</f>
        <v>3458</v>
      </c>
      <c r="L3458">
        <f>B3458/C3458</f>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s="2">
        <f t="shared" si="53"/>
        <v>18.699414481139129</v>
      </c>
      <c r="J3459">
        <f>VLOOKUP(A3459,'VXZ-IV'!A$1:C$4500,3,0)</f>
        <v>18.7</v>
      </c>
      <c r="K3459">
        <f>ROW()</f>
        <v>3459</v>
      </c>
      <c r="L3459">
        <f>B3459/C3459</f>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s="2">
        <f t="shared" si="53"/>
        <v>18.756496760020749</v>
      </c>
      <c r="J3460">
        <f>VLOOKUP(A3460,'VXZ-IV'!A$1:C$4500,3,0)</f>
        <v>18.75</v>
      </c>
      <c r="K3460">
        <f>ROW()</f>
        <v>3460</v>
      </c>
      <c r="L3460">
        <f>B3460/C3460</f>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s="2">
        <f t="shared" si="53"/>
        <v>18.607932274636859</v>
      </c>
      <c r="J3461">
        <f>VLOOKUP(A3461,'VXZ-IV'!A$1:C$4500,3,0)</f>
        <v>18.600000000000001</v>
      </c>
      <c r="K3461">
        <f>ROW()</f>
        <v>3461</v>
      </c>
      <c r="L3461">
        <f>B3461/C3461</f>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s="2">
        <f t="shared" si="53"/>
        <v>18.587551882331233</v>
      </c>
      <c r="J3462">
        <f>VLOOKUP(A3462,'VXZ-IV'!A$1:C$4500,3,0)</f>
        <v>18.579999999999998</v>
      </c>
      <c r="K3462">
        <f>ROW()</f>
        <v>3462</v>
      </c>
      <c r="L3462">
        <f>B3462/C3462</f>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s="2">
        <f t="shared" si="53"/>
        <v>18.273966491687666</v>
      </c>
      <c r="J3463">
        <f>VLOOKUP(A3463,'VXZ-IV'!A$1:C$4500,3,0)</f>
        <v>18.27</v>
      </c>
      <c r="K3463">
        <f>ROW()</f>
        <v>3463</v>
      </c>
      <c r="L3463">
        <f>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s="2">
        <f t="shared" si="53"/>
        <v>17.945961865986174</v>
      </c>
      <c r="J3464">
        <f>VLOOKUP(A3464,'VXZ-IV'!A$1:C$4500,3,0)</f>
        <v>17.940000000000001</v>
      </c>
      <c r="K3464">
        <f>ROW()</f>
        <v>3464</v>
      </c>
      <c r="L3464">
        <f>B3464/C3464</f>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s="2">
        <f t="shared" ref="I3465:I3528" si="54">I3464*$F3465/$F3464*(1-I$1)^($A3465-$A3464)</f>
        <v>17.90432801122887</v>
      </c>
      <c r="J3465">
        <f>VLOOKUP(A3465,'VXZ-IV'!A$1:C$4500,3,0)</f>
        <v>17.899999999999999</v>
      </c>
      <c r="K3465">
        <f>ROW()</f>
        <v>3465</v>
      </c>
      <c r="L3465">
        <f>B3465/C3465</f>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s="2">
        <f t="shared" si="54"/>
        <v>17.945513070113634</v>
      </c>
      <c r="J3466">
        <f>VLOOKUP(A3466,'VXZ-IV'!A$1:C$4500,3,0)</f>
        <v>17.940000000000001</v>
      </c>
      <c r="K3466">
        <f>ROW()</f>
        <v>3466</v>
      </c>
      <c r="L3466">
        <f>B3466/C3466</f>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s="2">
        <f t="shared" si="54"/>
        <v>17.742724969644346</v>
      </c>
      <c r="J3467">
        <f>VLOOKUP(A3467,'VXZ-IV'!A$1:C$4500,3,0)</f>
        <v>17.739999999999998</v>
      </c>
      <c r="K3467">
        <f>ROW()</f>
        <v>3467</v>
      </c>
      <c r="L3467">
        <f>B3467/C3467</f>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s="2">
        <f t="shared" si="54"/>
        <v>17.710008672474562</v>
      </c>
      <c r="J3468">
        <f>VLOOKUP(A3468,'VXZ-IV'!A$1:C$4500,3,0)</f>
        <v>17.71</v>
      </c>
      <c r="K3468">
        <f>ROW()</f>
        <v>3468</v>
      </c>
      <c r="L3468">
        <f>B3468/C3468</f>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s="2">
        <f t="shared" si="54"/>
        <v>17.595614171285039</v>
      </c>
      <c r="J3469">
        <f>VLOOKUP(A3469,'VXZ-IV'!A$1:C$4500,3,0)</f>
        <v>17.59</v>
      </c>
      <c r="K3469">
        <f>ROW()</f>
        <v>3469</v>
      </c>
      <c r="L3469">
        <f>B3469/C3469</f>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s="2">
        <f t="shared" si="54"/>
        <v>17.505266541558608</v>
      </c>
      <c r="J3470">
        <f>VLOOKUP(A3470,'VXZ-IV'!A$1:C$4500,3,0)</f>
        <v>17.5</v>
      </c>
      <c r="K3470">
        <f>ROW()</f>
        <v>3470</v>
      </c>
      <c r="L3470">
        <f>B3470/C3470</f>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s="2">
        <f t="shared" si="54"/>
        <v>17.505543626291381</v>
      </c>
      <c r="J3471">
        <f>VLOOKUP(A3471,'VXZ-IV'!A$1:C$4500,3,0)</f>
        <v>17.5</v>
      </c>
      <c r="K3471">
        <f>ROW()</f>
        <v>3471</v>
      </c>
      <c r="L3471">
        <f>B3471/C3471</f>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s="2">
        <f t="shared" si="54"/>
        <v>17.605527771200485</v>
      </c>
      <c r="J3472">
        <f>VLOOKUP(A3472,'VXZ-IV'!A$1:C$4500,3,0)</f>
        <v>17.600000000000001</v>
      </c>
      <c r="K3472">
        <f>ROW()</f>
        <v>3472</v>
      </c>
      <c r="L3472">
        <f>B3472/C3472</f>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s="2">
        <f t="shared" si="54"/>
        <v>17.212222369814711</v>
      </c>
      <c r="J3473">
        <f>VLOOKUP(A3473,'VXZ-IV'!A$1:C$4500,3,0)</f>
        <v>17.21</v>
      </c>
      <c r="K3473">
        <f>ROW()</f>
        <v>3473</v>
      </c>
      <c r="L3473">
        <f>B3473/C3473</f>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s="2">
        <f t="shared" si="54"/>
        <v>16.971360480220543</v>
      </c>
      <c r="J3474">
        <f>VLOOKUP(A3474,'VXZ-IV'!A$1:C$4500,3,0)</f>
        <v>16.97</v>
      </c>
      <c r="K3474">
        <f>ROW()</f>
        <v>3474</v>
      </c>
      <c r="L3474">
        <f>B3474/C3474</f>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s="2">
        <f t="shared" si="54"/>
        <v>17.051823441739728</v>
      </c>
      <c r="J3475">
        <f>VLOOKUP(A3475,'VXZ-IV'!A$1:C$4500,3,0)</f>
        <v>17.05</v>
      </c>
      <c r="K3475">
        <f>ROW()</f>
        <v>3475</v>
      </c>
      <c r="L3475">
        <f>B3475/C3475</f>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s="2">
        <f t="shared" si="54"/>
        <v>16.910282829679655</v>
      </c>
      <c r="J3476">
        <f>VLOOKUP(A3476,'VXZ-IV'!A$1:C$4500,3,0)</f>
        <v>16.91</v>
      </c>
      <c r="K3476">
        <f>ROW()</f>
        <v>3476</v>
      </c>
      <c r="L3476">
        <f>B3476/C3476</f>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s="2">
        <f t="shared" si="54"/>
        <v>16.8740831602498</v>
      </c>
      <c r="J3477">
        <f>VLOOKUP(A3477,'VXZ-IV'!A$1:C$4500,3,0)</f>
        <v>16.87</v>
      </c>
      <c r="K3477">
        <f>ROW()</f>
        <v>3477</v>
      </c>
      <c r="L3477">
        <f>B3477/C3477</f>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s="2">
        <f t="shared" si="54"/>
        <v>16.84036267617466</v>
      </c>
      <c r="J3478">
        <f>VLOOKUP(A3478,'VXZ-IV'!A$1:C$4500,3,0)</f>
        <v>16.84</v>
      </c>
      <c r="K3478">
        <f>ROW()</f>
        <v>3478</v>
      </c>
      <c r="L3478">
        <f>B3478/C3478</f>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s="2">
        <f t="shared" si="54"/>
        <v>16.676928855813248</v>
      </c>
      <c r="J3479">
        <f>VLOOKUP(A3479,'VXZ-IV'!A$1:C$4500,3,0)</f>
        <v>16.670000000000002</v>
      </c>
      <c r="K3479">
        <f>ROW()</f>
        <v>3479</v>
      </c>
      <c r="L3479">
        <f>B3479/C3479</f>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s="2">
        <f t="shared" si="54"/>
        <v>16.541855722349414</v>
      </c>
      <c r="J3480">
        <f>VLOOKUP(A3480,'VXZ-IV'!A$1:C$4500,3,0)</f>
        <v>16.54</v>
      </c>
      <c r="K3480">
        <f>ROW()</f>
        <v>3480</v>
      </c>
      <c r="L3480">
        <f>B3480/C3480</f>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s="2">
        <f t="shared" si="54"/>
        <v>16.522320731508596</v>
      </c>
      <c r="J3481">
        <f>VLOOKUP(A3481,'VXZ-IV'!A$1:C$4500,3,0)</f>
        <v>16.52</v>
      </c>
      <c r="K3481">
        <f>ROW()</f>
        <v>3481</v>
      </c>
      <c r="L3481">
        <f>B3481/C3481</f>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s="2">
        <f t="shared" si="54"/>
        <v>16.976327346221524</v>
      </c>
      <c r="J3482">
        <f>VLOOKUP(A3482,'VXZ-IV'!A$1:C$4500,3,0)</f>
        <v>16.97</v>
      </c>
      <c r="K3482">
        <f>ROW()</f>
        <v>3482</v>
      </c>
      <c r="L3482">
        <f>B3482/C3482</f>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s="2">
        <f t="shared" si="54"/>
        <v>16.858358569764651</v>
      </c>
      <c r="J3483">
        <f>VLOOKUP(A3483,'VXZ-IV'!A$1:C$4500,3,0)</f>
        <v>16.86</v>
      </c>
      <c r="K3483">
        <f>ROW()</f>
        <v>3483</v>
      </c>
      <c r="L3483">
        <f>B3483/C3483</f>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s="2">
        <f t="shared" si="54"/>
        <v>16.935339287737296</v>
      </c>
      <c r="J3484">
        <f>VLOOKUP(A3484,'VXZ-IV'!A$1:C$4500,3,0)</f>
        <v>16.93</v>
      </c>
      <c r="K3484">
        <f>ROW()</f>
        <v>3484</v>
      </c>
      <c r="L3484">
        <f>B3484/C3484</f>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s="2">
        <f t="shared" si="54"/>
        <v>16.858998305661459</v>
      </c>
      <c r="J3485">
        <f>VLOOKUP(A3485,'VXZ-IV'!A$1:C$4500,3,0)</f>
        <v>16.86</v>
      </c>
      <c r="K3485">
        <f>ROW()</f>
        <v>3485</v>
      </c>
      <c r="L3485">
        <f>B3485/C3485</f>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s="2">
        <f t="shared" si="54"/>
        <v>16.702906589328048</v>
      </c>
      <c r="J3486">
        <f>VLOOKUP(A3486,'VXZ-IV'!A$1:C$4500,3,0)</f>
        <v>16.7</v>
      </c>
      <c r="K3486">
        <f>ROW()</f>
        <v>3486</v>
      </c>
      <c r="L3486">
        <f>B3486/C3486</f>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s="2">
        <f t="shared" si="54"/>
        <v>16.969432878719953</v>
      </c>
      <c r="J3487">
        <f>VLOOKUP(A3487,'VXZ-IV'!A$1:C$4500,3,0)</f>
        <v>16.97</v>
      </c>
      <c r="K3487">
        <f>ROW()</f>
        <v>3487</v>
      </c>
      <c r="L3487">
        <f>B3487/C3487</f>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s="2">
        <f t="shared" si="54"/>
        <v>17.20917650910183</v>
      </c>
      <c r="J3488">
        <f>VLOOKUP(A3488,'VXZ-IV'!A$1:C$4500,3,0)</f>
        <v>17.21</v>
      </c>
      <c r="K3488">
        <f>ROW()</f>
        <v>3488</v>
      </c>
      <c r="L3488">
        <f>B3488/C3488</f>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s="2">
        <f t="shared" si="54"/>
        <v>17.353921855362259</v>
      </c>
      <c r="J3489">
        <f>VLOOKUP(A3489,'VXZ-IV'!A$1:C$4500,3,0)</f>
        <v>17.350000000000001</v>
      </c>
      <c r="K3489">
        <f>ROW()</f>
        <v>3489</v>
      </c>
      <c r="L3489">
        <f>B3489/C3489</f>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s="2">
        <f t="shared" si="54"/>
        <v>17.256681286680436</v>
      </c>
      <c r="J3490">
        <f>VLOOKUP(A3490,'VXZ-IV'!A$1:C$4500,3,0)</f>
        <v>17.25</v>
      </c>
      <c r="K3490">
        <f>ROW()</f>
        <v>3490</v>
      </c>
      <c r="L3490">
        <f>B3490/C3490</f>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s="2">
        <f t="shared" si="54"/>
        <v>17.682096021582247</v>
      </c>
      <c r="J3491">
        <f>VLOOKUP(A3491,'VXZ-IV'!A$1:C$4500,3,0)</f>
        <v>17.68</v>
      </c>
      <c r="K3491">
        <f>ROW()</f>
        <v>3491</v>
      </c>
      <c r="L3491">
        <f>B3491/C3491</f>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s="2">
        <f t="shared" si="54"/>
        <v>17.887672631241397</v>
      </c>
      <c r="J3492">
        <f>VLOOKUP(A3492,'VXZ-IV'!A$1:C$4500,3,0)</f>
        <v>17.88</v>
      </c>
      <c r="K3492">
        <f>ROW()</f>
        <v>3492</v>
      </c>
      <c r="L3492">
        <f>B3492/C3492</f>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s="2">
        <f t="shared" si="54"/>
        <v>17.586584745342844</v>
      </c>
      <c r="J3493">
        <f>VLOOKUP(A3493,'VXZ-IV'!A$1:C$4500,3,0)</f>
        <v>17.579999999999998</v>
      </c>
      <c r="K3493">
        <f>ROW()</f>
        <v>3493</v>
      </c>
      <c r="L3493">
        <f>B3493/C3493</f>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s="2">
        <f t="shared" si="54"/>
        <v>17.43340662110721</v>
      </c>
      <c r="J3494">
        <f>VLOOKUP(A3494,'VXZ-IV'!A$1:C$4500,3,0)</f>
        <v>17.43</v>
      </c>
      <c r="K3494">
        <f>ROW()</f>
        <v>3494</v>
      </c>
      <c r="L3494">
        <f>B3494/C3494</f>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s="2">
        <f t="shared" si="54"/>
        <v>18.205885051293595</v>
      </c>
      <c r="J3495">
        <f>VLOOKUP(A3495,'VXZ-IV'!A$1:C$4500,3,0)</f>
        <v>18.2</v>
      </c>
      <c r="K3495">
        <f>ROW()</f>
        <v>3495</v>
      </c>
      <c r="L3495">
        <f>B3495/C3495</f>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s="2">
        <f t="shared" si="54"/>
        <v>23.038744051564642</v>
      </c>
      <c r="J3496">
        <f>VLOOKUP(A3496,'VXZ-IV'!A$1:C$4500,3,0)</f>
        <v>23.03</v>
      </c>
      <c r="K3496">
        <f>ROW()</f>
        <v>3496</v>
      </c>
      <c r="L3496">
        <f>B3496/C3496</f>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s="2">
        <f t="shared" si="54"/>
        <v>21.754988227615947</v>
      </c>
      <c r="J3497">
        <f>VLOOKUP(A3497,'VXZ-IV'!A$1:C$4500,3,0)</f>
        <v>21.75</v>
      </c>
      <c r="K3497">
        <f>ROW()</f>
        <v>3497</v>
      </c>
      <c r="L3497">
        <f>B3497/C3497</f>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s="2">
        <f t="shared" si="54"/>
        <v>21.121882344588922</v>
      </c>
      <c r="J3498">
        <f>VLOOKUP(A3498,'VXZ-IV'!A$1:C$4500,3,0)</f>
        <v>21.12</v>
      </c>
      <c r="K3498">
        <f>ROW()</f>
        <v>3498</v>
      </c>
      <c r="L3498">
        <f>B3498/C3498</f>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s="2">
        <f t="shared" si="54"/>
        <v>22.194636370282463</v>
      </c>
      <c r="J3499">
        <f>VLOOKUP(A3499,'VXZ-IV'!A$1:C$4500,3,0)</f>
        <v>22.19</v>
      </c>
      <c r="K3499">
        <f>ROW()</f>
        <v>3499</v>
      </c>
      <c r="L3499">
        <f>B3499/C3499</f>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s="2">
        <f t="shared" si="54"/>
        <v>20.778842814209508</v>
      </c>
      <c r="J3500">
        <f>VLOOKUP(A3500,'VXZ-IV'!A$1:C$4500,3,0)</f>
        <v>20.78</v>
      </c>
      <c r="K3500">
        <f>ROW()</f>
        <v>3500</v>
      </c>
      <c r="L3500">
        <f>B3500/C3500</f>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s="2">
        <f t="shared" si="54"/>
        <v>21.051403288346833</v>
      </c>
      <c r="J3501">
        <f>VLOOKUP(A3501,'VXZ-IV'!A$1:C$4500,3,0)</f>
        <v>21.05</v>
      </c>
      <c r="K3501">
        <f>ROW()</f>
        <v>3501</v>
      </c>
      <c r="L3501">
        <f>B3501/C3501</f>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s="2">
        <f t="shared" si="54"/>
        <v>21.264548395654138</v>
      </c>
      <c r="J3502">
        <f>VLOOKUP(A3502,'VXZ-IV'!A$1:C$4500,3,0)</f>
        <v>21.26</v>
      </c>
      <c r="K3502">
        <f>ROW()</f>
        <v>3502</v>
      </c>
      <c r="L3502">
        <f>B3502/C3502</f>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s="2">
        <f t="shared" si="54"/>
        <v>20.719477805354739</v>
      </c>
      <c r="J3503">
        <f>VLOOKUP(A3503,'VXZ-IV'!A$1:C$4500,3,0)</f>
        <v>20.72</v>
      </c>
      <c r="K3503">
        <f>ROW()</f>
        <v>3503</v>
      </c>
      <c r="L3503">
        <f>B3503/C3503</f>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s="2">
        <f t="shared" si="54"/>
        <v>20.234162941172436</v>
      </c>
      <c r="J3504">
        <f>VLOOKUP(A3504,'VXZ-IV'!A$1:C$4500,3,0)</f>
        <v>20.23</v>
      </c>
      <c r="K3504">
        <f>ROW()</f>
        <v>3504</v>
      </c>
      <c r="L3504">
        <f>B3504/C3504</f>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s="2">
        <f t="shared" si="54"/>
        <v>20.272686089473471</v>
      </c>
      <c r="J3505">
        <f>VLOOKUP(A3505,'VXZ-IV'!A$1:C$4500,3,0)</f>
        <v>20.27</v>
      </c>
      <c r="K3505">
        <f>ROW()</f>
        <v>3505</v>
      </c>
      <c r="L3505">
        <f>B3505/C3505</f>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s="2">
        <f t="shared" si="54"/>
        <v>20.500536808776431</v>
      </c>
      <c r="J3506">
        <f>VLOOKUP(A3506,'VXZ-IV'!A$1:C$4500,3,0)</f>
        <v>20.5</v>
      </c>
      <c r="K3506">
        <f>ROW()</f>
        <v>3506</v>
      </c>
      <c r="L3506">
        <f>B3506/C3506</f>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s="2">
        <f t="shared" si="54"/>
        <v>20.815653503408829</v>
      </c>
      <c r="J3507">
        <f>VLOOKUP(A3507,'VXZ-IV'!A$1:C$4500,3,0)</f>
        <v>20.81</v>
      </c>
      <c r="K3507">
        <f>ROW()</f>
        <v>3507</v>
      </c>
      <c r="L3507">
        <f>B3507/C3507</f>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s="2">
        <f t="shared" si="54"/>
        <v>20.403696481590785</v>
      </c>
      <c r="J3508">
        <f>VLOOKUP(A3508,'VXZ-IV'!A$1:C$4500,3,0)</f>
        <v>20.399999999999999</v>
      </c>
      <c r="K3508">
        <f>ROW()</f>
        <v>3508</v>
      </c>
      <c r="L3508">
        <f>B3508/C3508</f>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s="2">
        <f t="shared" si="54"/>
        <v>19.754589221898311</v>
      </c>
      <c r="J3509">
        <f>VLOOKUP(A3509,'VXZ-IV'!A$1:C$4500,3,0)</f>
        <v>19.75</v>
      </c>
      <c r="K3509">
        <f>ROW()</f>
        <v>3509</v>
      </c>
      <c r="L3509">
        <f>B3509/C3509</f>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s="2">
        <f t="shared" si="54"/>
        <v>19.335087681709076</v>
      </c>
      <c r="J3510">
        <f>VLOOKUP(A3510,'VXZ-IV'!A$1:C$4500,3,0)</f>
        <v>19.329999999999998</v>
      </c>
      <c r="K3510">
        <f>ROW()</f>
        <v>3510</v>
      </c>
      <c r="L3510">
        <f>B3510/C3510</f>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s="2">
        <f t="shared" si="54"/>
        <v>19.974145290793398</v>
      </c>
      <c r="J3511">
        <f>VLOOKUP(A3511,'VXZ-IV'!A$1:C$4500,3,0)</f>
        <v>19.97</v>
      </c>
      <c r="K3511">
        <f>ROW()</f>
        <v>3511</v>
      </c>
      <c r="L3511">
        <f>B3511/C3511</f>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s="2">
        <f t="shared" si="54"/>
        <v>20.481380584873818</v>
      </c>
      <c r="J3512">
        <f>VLOOKUP(A3512,'VXZ-IV'!A$1:C$4500,3,0)</f>
        <v>20.48</v>
      </c>
      <c r="K3512">
        <f>ROW()</f>
        <v>3512</v>
      </c>
      <c r="L3512">
        <f>B3512/C3512</f>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s="2">
        <f t="shared" si="54"/>
        <v>21.21983831917759</v>
      </c>
      <c r="J3513">
        <f>VLOOKUP(A3513,'VXZ-IV'!A$1:C$4500,3,0)</f>
        <v>21.22</v>
      </c>
      <c r="K3513">
        <f>ROW()</f>
        <v>3513</v>
      </c>
      <c r="L3513">
        <f>B3513/C3513</f>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s="2">
        <f t="shared" si="54"/>
        <v>21.052605317338472</v>
      </c>
      <c r="J3514">
        <f>VLOOKUP(A3514,'VXZ-IV'!A$1:C$4500,3,0)</f>
        <v>21.05</v>
      </c>
      <c r="K3514">
        <f>ROW()</f>
        <v>3514</v>
      </c>
      <c r="L3514">
        <f>B3514/C3514</f>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s="2">
        <f t="shared" si="54"/>
        <v>20.62632716779618</v>
      </c>
      <c r="J3515">
        <f>VLOOKUP(A3515,'VXZ-IV'!A$1:C$4500,3,0)</f>
        <v>20.62</v>
      </c>
      <c r="K3515">
        <f>ROW()</f>
        <v>3515</v>
      </c>
      <c r="L3515">
        <f>B3515/C3515</f>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s="2">
        <f t="shared" si="54"/>
        <v>20.889175907224967</v>
      </c>
      <c r="J3516">
        <f>VLOOKUP(A3516,'VXZ-IV'!A$1:C$4500,3,0)</f>
        <v>20.89</v>
      </c>
      <c r="K3516">
        <f>ROW()</f>
        <v>3516</v>
      </c>
      <c r="L3516">
        <f>B3516/C3516</f>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s="2">
        <f t="shared" si="54"/>
        <v>20.92202235473064</v>
      </c>
      <c r="J3517">
        <f>VLOOKUP(A3517,'VXZ-IV'!A$1:C$4500,3,0)</f>
        <v>20.92</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s="2">
        <f t="shared" si="54"/>
        <v>20.746392406760613</v>
      </c>
      <c r="J3518">
        <f>VLOOKUP(A3518,'VXZ-IV'!A$1:C$4500,3,0)</f>
        <v>20.74</v>
      </c>
      <c r="K3518">
        <f>ROW()</f>
        <v>3518</v>
      </c>
      <c r="L3518">
        <f>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s="2">
        <f t="shared" si="54"/>
        <v>19.986033179221316</v>
      </c>
      <c r="J3519">
        <f>VLOOKUP(A3519,'VXZ-IV'!A$1:C$4500,3,0)</f>
        <v>19.98</v>
      </c>
      <c r="K3519">
        <f>ROW()</f>
        <v>3519</v>
      </c>
      <c r="L3519">
        <f>B3519/C3519</f>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s="2">
        <f t="shared" si="54"/>
        <v>20.225994901948685</v>
      </c>
      <c r="J3520">
        <f>VLOOKUP(A3520,'VXZ-IV'!A$1:C$4500,3,0)</f>
        <v>20.22</v>
      </c>
      <c r="K3520">
        <f>ROW()</f>
        <v>3520</v>
      </c>
      <c r="L3520">
        <f>B3520/C3520</f>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s="2">
        <f t="shared" si="54"/>
        <v>20.466644063216673</v>
      </c>
      <c r="J3521">
        <f>VLOOKUP(A3521,'VXZ-IV'!A$1:C$4500,3,0)</f>
        <v>20.46</v>
      </c>
      <c r="K3521">
        <f>ROW()</f>
        <v>3521</v>
      </c>
      <c r="L3521">
        <f>B3521/C3521</f>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s="2">
        <f t="shared" si="54"/>
        <v>20.75045580488781</v>
      </c>
      <c r="J3522">
        <f>VLOOKUP(A3522,'VXZ-IV'!A$1:C$4500,3,0)</f>
        <v>20.75</v>
      </c>
      <c r="K3522">
        <f>ROW()</f>
        <v>3522</v>
      </c>
      <c r="L3522">
        <f>B3522/C3522</f>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s="2">
        <f t="shared" si="54"/>
        <v>20.450284249578189</v>
      </c>
      <c r="J3523">
        <f>VLOOKUP(A3523,'VXZ-IV'!A$1:C$4500,3,0)</f>
        <v>20.45</v>
      </c>
      <c r="K3523">
        <f>ROW()</f>
        <v>3523</v>
      </c>
      <c r="L3523">
        <f>B3523/C3523</f>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s="2">
        <f t="shared" si="54"/>
        <v>20.201112200906685</v>
      </c>
      <c r="J3524">
        <f>VLOOKUP(A3524,'VXZ-IV'!A$1:C$4500,3,0)</f>
        <v>20.2</v>
      </c>
      <c r="K3524">
        <f>ROW()</f>
        <v>3524</v>
      </c>
      <c r="L3524">
        <f>B3524/C3524</f>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s="2">
        <f t="shared" si="54"/>
        <v>20.499576465543239</v>
      </c>
      <c r="J3525">
        <f>VLOOKUP(A3525,'VXZ-IV'!A$1:C$4500,3,0)</f>
        <v>20.5</v>
      </c>
      <c r="K3525">
        <f>ROW()</f>
        <v>3525</v>
      </c>
      <c r="L3525">
        <f>B3525/C3525</f>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s="2">
        <f t="shared" si="54"/>
        <v>20.673642458252626</v>
      </c>
      <c r="J3526">
        <f>VLOOKUP(A3526,'VXZ-IV'!A$1:C$4500,3,0)</f>
        <v>20.67</v>
      </c>
      <c r="K3526">
        <f>ROW()</f>
        <v>3526</v>
      </c>
      <c r="L3526">
        <f>B3526/C3526</f>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s="2">
        <f t="shared" si="54"/>
        <v>20.625748020048103</v>
      </c>
      <c r="J3527">
        <f>VLOOKUP(A3527,'VXZ-IV'!A$1:C$4500,3,0)</f>
        <v>20.62</v>
      </c>
      <c r="K3527">
        <f>ROW()</f>
        <v>3527</v>
      </c>
      <c r="L3527">
        <f>B3527/C3527</f>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s="2">
        <f t="shared" si="54"/>
        <v>21.156020867274528</v>
      </c>
      <c r="J3528">
        <f>VLOOKUP(A3528,'VXZ-IV'!A$1:C$4500,3,0)</f>
        <v>21.15</v>
      </c>
      <c r="K3528">
        <f>ROW()</f>
        <v>3528</v>
      </c>
      <c r="L3528">
        <f>B3528/C3528</f>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s="2">
        <f t="shared" ref="I3529:I3592" si="55">I3528*$F3529/$F3528*(1-I$1)^($A3529-$A3528)</f>
        <v>21.844984416256413</v>
      </c>
      <c r="J3529">
        <f>VLOOKUP(A3529,'VXZ-IV'!A$1:C$4500,3,0)</f>
        <v>21.84</v>
      </c>
      <c r="K3529">
        <f>ROW()</f>
        <v>3529</v>
      </c>
      <c r="L3529">
        <f>B3529/C3529</f>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s="2">
        <f t="shared" si="55"/>
        <v>21.386928768096841</v>
      </c>
      <c r="J3530">
        <f>VLOOKUP(A3530,'VXZ-IV'!A$1:C$4500,3,0)</f>
        <v>21.38</v>
      </c>
      <c r="K3530">
        <f>ROW()</f>
        <v>3530</v>
      </c>
      <c r="L3530">
        <f>B3530/C3530</f>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s="2">
        <f t="shared" si="55"/>
        <v>22.21104693565626</v>
      </c>
      <c r="J3531">
        <f>VLOOKUP(A3531,'VXZ-IV'!A$1:C$4500,3,0)</f>
        <v>22.21</v>
      </c>
      <c r="K3531">
        <f>ROW()</f>
        <v>3531</v>
      </c>
      <c r="L3531">
        <f>B3531/C3531</f>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s="2">
        <f t="shared" si="55"/>
        <v>22.635038662308645</v>
      </c>
      <c r="J3532">
        <f>VLOOKUP(A3532,'VXZ-IV'!A$1:C$4500,3,0)</f>
        <v>22.63</v>
      </c>
      <c r="K3532">
        <f>ROW()</f>
        <v>3532</v>
      </c>
      <c r="L3532">
        <f>B3532/C3532</f>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s="2">
        <f t="shared" si="55"/>
        <v>22.042281401891973</v>
      </c>
      <c r="J3533">
        <f>VLOOKUP(A3533,'VXZ-IV'!A$1:C$4500,3,0)</f>
        <v>22.04</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55"/>
        <v>22.566867130152605</v>
      </c>
      <c r="J3534">
        <f>VLOOKUP(A3534,'VXZ-IV'!A$1:C$4500,3,0)</f>
        <v>22.56</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55"/>
        <v>22.339503381303878</v>
      </c>
      <c r="J3535">
        <f>VLOOKUP(A3535,'VXZ-IV'!A$1:C$4500,3,0)</f>
        <v>22.34</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55"/>
        <v>22.101472347634051</v>
      </c>
      <c r="J3536">
        <f>VLOOKUP(A3536,'VXZ-IV'!A$1:C$4500,3,0)</f>
        <v>22.1</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55"/>
        <v>21.851799024686958</v>
      </c>
      <c r="J3537">
        <f>VLOOKUP(A3537,'VXZ-IV'!A$1:C$4500,3,0)</f>
        <v>21.85</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55"/>
        <v>22.514222392909783</v>
      </c>
      <c r="J3538">
        <f>VLOOKUP(A3538,'VXZ-IV'!A$1:C$4500,3,0)</f>
        <v>22.51</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55"/>
        <v>22.622069821256382</v>
      </c>
      <c r="J3539">
        <f>VLOOKUP(A3539,'VXZ-IV'!A$1:C$4500,3,0)</f>
        <v>22.62</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55"/>
        <v>22.388323189416898</v>
      </c>
      <c r="J3540">
        <f>VLOOKUP(A3540,'VXZ-IV'!A$1:C$4500,3,0)</f>
        <v>22.38</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55"/>
        <v>22.65912317768155</v>
      </c>
      <c r="J3541">
        <f>VLOOKUP(A3541,'VXZ-IV'!A$1:C$4500,3,0)</f>
        <v>22.66</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55"/>
        <v>22.037993076778001</v>
      </c>
      <c r="J3542">
        <f>VLOOKUP(A3542,'VXZ-IV'!A$1:C$4500,3,0)</f>
        <v>22.03</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55"/>
        <v>21.701383781301139</v>
      </c>
      <c r="J3543">
        <f>VLOOKUP(A3543,'VXZ-IV'!A$1:C$4500,3,0)</f>
        <v>21.7</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55"/>
        <v>21.259906605830668</v>
      </c>
      <c r="J3544">
        <f>VLOOKUP(A3544,'VXZ-IV'!A$1:C$4500,3,0)</f>
        <v>21.26</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55"/>
        <v>20.783727897257883</v>
      </c>
      <c r="J3545">
        <f>VLOOKUP(A3545,'VXZ-IV'!A$1:C$4500,3,0)</f>
        <v>20.78</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55"/>
        <v>20.466570974733685</v>
      </c>
      <c r="J3546">
        <f>VLOOKUP(A3546,'VXZ-IV'!A$1:C$4500,3,0)</f>
        <v>20.46</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55"/>
        <v>20.514209430906298</v>
      </c>
      <c r="J3547">
        <f>VLOOKUP(A3547,'VXZ-IV'!A$1:C$4500,3,0)</f>
        <v>20.51</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55"/>
        <v>20.683899606435908</v>
      </c>
      <c r="J3548">
        <f>VLOOKUP(A3548,'VXZ-IV'!A$1:C$4500,3,0)</f>
        <v>20.68</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55"/>
        <v>20.595123497223817</v>
      </c>
      <c r="J3549">
        <f>VLOOKUP(A3549,'VXZ-IV'!A$1:C$4500,3,0)</f>
        <v>20.59</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55"/>
        <v>20.697443615920527</v>
      </c>
      <c r="J3550">
        <f>VLOOKUP(A3550,'VXZ-IV'!A$1:C$4500,3,0)</f>
        <v>20.69</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55"/>
        <v>20.997879598462106</v>
      </c>
      <c r="J3551">
        <f>VLOOKUP(A3551,'VXZ-IV'!A$1:C$4500,3,0)</f>
        <v>20.99</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55"/>
        <v>20.509278983042449</v>
      </c>
      <c r="J3552">
        <f>VLOOKUP(A3552,'VXZ-IV'!A$1:C$4500,3,0)</f>
        <v>20.51</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55"/>
        <v>20.459016853631464</v>
      </c>
      <c r="J3553">
        <f>VLOOKUP(A3553,'VXZ-IV'!A$1:C$4500,3,0)</f>
        <v>20.46</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55"/>
        <v>20.518128636856925</v>
      </c>
      <c r="J3554">
        <f>VLOOKUP(A3554,'VXZ-IV'!A$1:C$4500,3,0)</f>
        <v>20.51</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55"/>
        <v>20.11985307123669</v>
      </c>
      <c r="J3555">
        <f>VLOOKUP(A3555,'VXZ-IV'!A$1:C$4500,3,0)</f>
        <v>20.12</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55"/>
        <v>20.383544981196703</v>
      </c>
      <c r="J3556">
        <f>VLOOKUP(A3556,'VXZ-IV'!A$1:C$4500,3,0)</f>
        <v>20.38</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55"/>
        <v>20.198084733620675</v>
      </c>
      <c r="J3557">
        <f>VLOOKUP(A3557,'VXZ-IV'!A$1:C$4500,3,0)</f>
        <v>20.190000000000001</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55"/>
        <v>19.997928873995999</v>
      </c>
      <c r="J3558">
        <f>VLOOKUP(A3558,'VXZ-IV'!A$1:C$4500,3,0)</f>
        <v>19.989999999999998</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55"/>
        <v>20.037731567075152</v>
      </c>
      <c r="J3559">
        <f>VLOOKUP(A3559,'VXZ-IV'!A$1:C$4500,3,0)</f>
        <v>20.03</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55"/>
        <v>19.981955634769978</v>
      </c>
      <c r="J3560">
        <f>VLOOKUP(A3560,'VXZ-IV'!A$1:C$4500,3,0)</f>
        <v>19.98</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55"/>
        <v>19.596215490386324</v>
      </c>
      <c r="J3561">
        <f>VLOOKUP(A3561,'VXZ-IV'!A$1:C$4500,3,0)</f>
        <v>19.59</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55"/>
        <v>19.093553692799691</v>
      </c>
      <c r="J3562">
        <f>VLOOKUP(A3562,'VXZ-IV'!A$1:C$4500,3,0)</f>
        <v>19.09</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55"/>
        <v>18.81890036005359</v>
      </c>
      <c r="J3563">
        <f>VLOOKUP(A3563,'VXZ-IV'!A$1:C$4500,3,0)</f>
        <v>18.82</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55"/>
        <v>18.550317188706721</v>
      </c>
      <c r="J3564">
        <f>VLOOKUP(A3564,'VXZ-IV'!A$1:C$4500,3,0)</f>
        <v>18.55</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55"/>
        <v>19.18164669970831</v>
      </c>
      <c r="J3565">
        <f>VLOOKUP(A3565,'VXZ-IV'!A$1:C$4500,3,0)</f>
        <v>19.18</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55"/>
        <v>18.840514786840025</v>
      </c>
      <c r="J3566">
        <f>VLOOKUP(A3566,'VXZ-IV'!A$1:C$4500,3,0)</f>
        <v>18.84</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55"/>
        <v>18.690060834954018</v>
      </c>
      <c r="J3567">
        <f>VLOOKUP(A3567,'VXZ-IV'!A$1:C$4500,3,0)</f>
        <v>18.690000000000001</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55"/>
        <v>18.869141728269096</v>
      </c>
      <c r="J3568">
        <f>VLOOKUP(A3568,'VXZ-IV'!A$1:C$4500,3,0)</f>
        <v>18.87</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55"/>
        <v>18.392236065900118</v>
      </c>
      <c r="J3569">
        <f>VLOOKUP(A3569,'VXZ-IV'!A$1:C$4500,3,0)</f>
        <v>18.39</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55"/>
        <v>18.620051020113593</v>
      </c>
      <c r="J3570">
        <f>VLOOKUP(A3570,'VXZ-IV'!A$1:C$4500,3,0)</f>
        <v>18.62</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55"/>
        <v>18.393424668149738</v>
      </c>
      <c r="J3571">
        <f>VLOOKUP(A3571,'VXZ-IV'!A$1:C$4500,3,0)</f>
        <v>18.39</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55"/>
        <v>18.384487734101214</v>
      </c>
      <c r="J3572">
        <f>VLOOKUP(A3572,'VXZ-IV'!A$1:C$4500,3,0)</f>
        <v>18.38</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55"/>
        <v>18.511828595088925</v>
      </c>
      <c r="J3573">
        <f>VLOOKUP(A3573,'VXZ-IV'!A$1:C$4500,3,0)</f>
        <v>18.510000000000002</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55"/>
        <v>18.913789608312182</v>
      </c>
      <c r="J3574">
        <f>VLOOKUP(A3574,'VXZ-IV'!A$1:C$4500,3,0)</f>
        <v>18.91</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55"/>
        <v>19.047718386088142</v>
      </c>
      <c r="J3575">
        <f>VLOOKUP(A3575,'VXZ-IV'!A$1:C$4500,3,0)</f>
        <v>19.04</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55"/>
        <v>19.214242995729812</v>
      </c>
      <c r="J3576">
        <f>VLOOKUP(A3576,'VXZ-IV'!A$1:C$4500,3,0)</f>
        <v>19.21</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55"/>
        <v>18.712308105146224</v>
      </c>
      <c r="J3577">
        <f>VLOOKUP(A3577,'VXZ-IV'!A$1:C$4500,3,0)</f>
        <v>18.71</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55"/>
        <v>18.303656534496682</v>
      </c>
      <c r="J3578">
        <f>VLOOKUP(A3578,'VXZ-IV'!A$1:C$4500,3,0)</f>
        <v>18.3</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55"/>
        <v>18.090921817251008</v>
      </c>
      <c r="J3579">
        <f>VLOOKUP(A3579,'VXZ-IV'!A$1:C$4500,3,0)</f>
        <v>18.09</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55"/>
        <v>17.791557254136563</v>
      </c>
      <c r="J3580">
        <f>VLOOKUP(A3580,'VXZ-IV'!A$1:C$4500,3,0)</f>
        <v>17.79</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55"/>
        <v>17.89562958151415</v>
      </c>
      <c r="J3581">
        <f>VLOOKUP(A3581,'VXZ-IV'!A$1:C$4500,3,0)</f>
        <v>17.89</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55"/>
        <v>17.911826018255333</v>
      </c>
      <c r="J3582">
        <f>VLOOKUP(A3582,'VXZ-IV'!A$1:C$4500,3,0)</f>
        <v>17.91</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55"/>
        <v>17.860875448814095</v>
      </c>
      <c r="J3583">
        <f>VLOOKUP(A3583,'VXZ-IV'!A$1:C$4500,3,0)</f>
        <v>17.86</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55"/>
        <v>17.875486490535895</v>
      </c>
      <c r="J3584">
        <f>VLOOKUP(A3584,'VXZ-IV'!A$1:C$4500,3,0)</f>
        <v>17.87</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55"/>
        <v>18.059933223527807</v>
      </c>
      <c r="J3585">
        <f>VLOOKUP(A3585,'VXZ-IV'!A$1:C$4500,3,0)</f>
        <v>18.059999999999999</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55"/>
        <v>17.789811273793358</v>
      </c>
      <c r="J3586">
        <f>VLOOKUP(A3586,'VXZ-IV'!A$1:C$4500,3,0)</f>
        <v>17.79</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55"/>
        <v>17.756322977121751</v>
      </c>
      <c r="J3587">
        <f>VLOOKUP(A3587,'VXZ-IV'!A$1:C$4500,3,0)</f>
        <v>17.75</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55"/>
        <v>17.615729546606691</v>
      </c>
      <c r="J3588">
        <f>VLOOKUP(A3588,'VXZ-IV'!A$1:C$4500,3,0)</f>
        <v>17.61</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55"/>
        <v>17.974390233330393</v>
      </c>
      <c r="J3589">
        <f>VLOOKUP(A3589,'VXZ-IV'!A$1:C$4500,3,0)</f>
        <v>17.97</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55"/>
        <v>17.918763528792311</v>
      </c>
      <c r="J3590">
        <f>VLOOKUP(A3590,'VXZ-IV'!A$1:C$4500,3,0)</f>
        <v>17.920000000000002</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55"/>
        <v>18.309883591363896</v>
      </c>
      <c r="J3591">
        <f>VLOOKUP(A3591,'VXZ-IV'!A$1:C$4500,3,0)</f>
        <v>18.309999999999999</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55"/>
        <v>18.172290012009842</v>
      </c>
      <c r="J3592">
        <f>VLOOKUP(A3592,'VXZ-IV'!A$1:C$4500,3,0)</f>
        <v>18.170000000000002</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56">I3592*$F3593/$F3592*(1-I$1)^($A3593-$A3592)</f>
        <v>18.873068006899828</v>
      </c>
      <c r="J3593">
        <f>VLOOKUP(A3593,'VXZ-IV'!A$1:C$4500,3,0)</f>
        <v>18.87</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56"/>
        <v>18.875569481775049</v>
      </c>
      <c r="J3594">
        <f>VLOOKUP(A3594,'VXZ-IV'!A$1:C$4500,3,0)</f>
        <v>18.87</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56"/>
        <v>19.420567996990922</v>
      </c>
      <c r="J3595">
        <f>VLOOKUP(A3595,'VXZ-IV'!A$1:C$4500,3,0)</f>
        <v>19.420000000000002</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56"/>
        <v>19.163717028176407</v>
      </c>
      <c r="J3596">
        <f>VLOOKUP(A3596,'VXZ-IV'!A$1:C$4500,3,0)</f>
        <v>19.16</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56"/>
        <v>19.124564801735762</v>
      </c>
      <c r="J3597">
        <f>VLOOKUP(A3597,'VXZ-IV'!A$1:C$4500,3,0)</f>
        <v>19.12</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56"/>
        <v>19.171269532325319</v>
      </c>
      <c r="J3598">
        <f>VLOOKUP(A3598,'VXZ-IV'!A$1:C$4500,3,0)</f>
        <v>19.170000000000002</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56"/>
        <v>19.418640568493693</v>
      </c>
      <c r="J3599">
        <f>VLOOKUP(A3599,'VXZ-IV'!A$1:C$4500,3,0)</f>
        <v>19.420000000000002</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56"/>
        <v>19.090387840116755</v>
      </c>
      <c r="J3600">
        <f>VLOOKUP(A3600,'VXZ-IV'!A$1:C$4500,3,0)</f>
        <v>19.09</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56"/>
        <v>18.69272712763027</v>
      </c>
      <c r="J3601">
        <f>VLOOKUP(A3601,'VXZ-IV'!A$1:C$4500,3,0)</f>
        <v>18.690000000000001</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56"/>
        <v>17.918984537013685</v>
      </c>
      <c r="J3602">
        <f>VLOOKUP(A3602,'VXZ-IV'!A$1:C$4500,3,0)</f>
        <v>17.920000000000002</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56"/>
        <v>17.734337484635134</v>
      </c>
      <c r="J3603">
        <f>VLOOKUP(A3603,'VXZ-IV'!A$1:C$4500,3,0)</f>
        <v>17.73</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56"/>
        <v>18.052684488802093</v>
      </c>
      <c r="J3604">
        <f>VLOOKUP(A3604,'VXZ-IV'!A$1:C$4500,3,0)</f>
        <v>18.05</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56"/>
        <v>17.712236302613018</v>
      </c>
      <c r="J3605">
        <f>VLOOKUP(A3605,'VXZ-IV'!A$1:C$4500,3,0)</f>
        <v>17.71</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56"/>
        <v>17.615762160941269</v>
      </c>
      <c r="J3606">
        <f>VLOOKUP(A3606,'VXZ-IV'!A$1:C$4500,3,0)</f>
        <v>17.61</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56"/>
        <v>17.681133492263967</v>
      </c>
      <c r="J3607">
        <f>VLOOKUP(A3607,'VXZ-IV'!A$1:C$4500,3,0)</f>
        <v>17.68</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56"/>
        <v>17.744939078985144</v>
      </c>
      <c r="J3608">
        <f>VLOOKUP(A3608,'VXZ-IV'!A$1:C$4500,3,0)</f>
        <v>17.739999999999998</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56"/>
        <v>17.837856013920319</v>
      </c>
      <c r="J3609">
        <f>VLOOKUP(A3609,'VXZ-IV'!A$1:C$4500,3,0)</f>
        <v>17.829999999999998</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56"/>
        <v>17.893790010043841</v>
      </c>
      <c r="J3610">
        <f>VLOOKUP(A3610,'VXZ-IV'!A$1:C$4500,3,0)</f>
        <v>17.89</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56"/>
        <v>18.050422414027434</v>
      </c>
      <c r="J3611">
        <f>VLOOKUP(A3611,'VXZ-IV'!A$1:C$4500,3,0)</f>
        <v>18.05</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56"/>
        <v>17.931143512411467</v>
      </c>
      <c r="J3612">
        <f>VLOOKUP(A3612,'VXZ-IV'!A$1:C$4500,3,0)</f>
        <v>17.93</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56"/>
        <v>17.876408573405008</v>
      </c>
      <c r="J3613">
        <f>VLOOKUP(A3613,'VXZ-IV'!A$1:C$4500,3,0)</f>
        <v>17.87</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56"/>
        <v>17.808815836892798</v>
      </c>
      <c r="J3614">
        <f>VLOOKUP(A3614,'VXZ-IV'!A$1:C$4500,3,0)</f>
        <v>17.809999999999999</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56"/>
        <v>17.853161741146526</v>
      </c>
      <c r="J3615">
        <f>VLOOKUP(A3615,'VXZ-IV'!A$1:C$4500,3,0)</f>
        <v>17.850000000000001</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56"/>
        <v>18.014103713741566</v>
      </c>
      <c r="J3616">
        <f>VLOOKUP(A3616,'VXZ-IV'!A$1:C$4500,3,0)</f>
        <v>18.010000000000002</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56"/>
        <v>18.270182114573213</v>
      </c>
      <c r="J3617">
        <f>VLOOKUP(A3617,'VXZ-IV'!A$1:C$4500,3,0)</f>
        <v>18.27</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56"/>
        <v>17.870509926425608</v>
      </c>
      <c r="J3618">
        <f>VLOOKUP(A3618,'VXZ-IV'!A$1:C$4500,3,0)</f>
        <v>17.87</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56"/>
        <v>17.935350350496897</v>
      </c>
      <c r="J3619">
        <f>VLOOKUP(A3619,'VXZ-IV'!A$1:C$4500,3,0)</f>
        <v>17.93</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56"/>
        <v>17.852212030806939</v>
      </c>
      <c r="J3620">
        <f>VLOOKUP(A3620,'VXZ-IV'!A$1:C$4500,3,0)</f>
        <v>17.850000000000001</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56"/>
        <v>17.734270373520285</v>
      </c>
      <c r="J3621">
        <f>VLOOKUP(A3621,'VXZ-IV'!A$1:C$4500,3,0)</f>
        <v>17.73</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56"/>
        <v>17.489176574281867</v>
      </c>
      <c r="J3622">
        <f>VLOOKUP(A3622,'VXZ-IV'!A$1:C$4500,3,0)</f>
        <v>17.489999999999998</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56"/>
        <v>17.206819071625912</v>
      </c>
      <c r="J3623">
        <f>VLOOKUP(A3623,'VXZ-IV'!A$1:C$4500,3,0)</f>
        <v>17.2</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56"/>
        <v>17.20736267431927</v>
      </c>
      <c r="J3624">
        <f>VLOOKUP(A3624,'VXZ-IV'!A$1:C$4500,3,0)</f>
        <v>17.2</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56"/>
        <v>17.301957303206688</v>
      </c>
      <c r="J3625">
        <f>VLOOKUP(A3625,'VXZ-IV'!A$1:C$4500,3,0)</f>
        <v>17.3</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56"/>
        <v>17.630893723398081</v>
      </c>
      <c r="J3626">
        <f>VLOOKUP(A3626,'VXZ-IV'!A$1:C$4500,3,0)</f>
        <v>17.63</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56"/>
        <v>18.048819314819823</v>
      </c>
      <c r="J3627">
        <f>VLOOKUP(A3627,'VXZ-IV'!A$1:C$4500,3,0)</f>
        <v>18.05</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56"/>
        <v>17.63880235001384</v>
      </c>
      <c r="J3628">
        <f>VLOOKUP(A3628,'VXZ-IV'!A$1:C$4500,3,0)</f>
        <v>17.64</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56"/>
        <v>17.847459530456302</v>
      </c>
      <c r="J3629">
        <f>VLOOKUP(A3629,'VXZ-IV'!A$1:C$4500,3,0)</f>
        <v>17.84</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56"/>
        <v>17.641515321382297</v>
      </c>
      <c r="J3630">
        <f>VLOOKUP(A3630,'VXZ-IV'!A$1:C$4500,3,0)</f>
        <v>17.64</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56"/>
        <v>17.421108582256856</v>
      </c>
      <c r="J3631">
        <f>VLOOKUP(A3631,'VXZ-IV'!A$1:C$4500,3,0)</f>
        <v>17.420000000000002</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56"/>
        <v>17.275580100739731</v>
      </c>
      <c r="J3632">
        <f>VLOOKUP(A3632,'VXZ-IV'!A$1:C$4500,3,0)</f>
        <v>17.27</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56"/>
        <v>17.504474037597344</v>
      </c>
      <c r="J3633">
        <f>VLOOKUP(A3633,'VXZ-IV'!A$1:C$4500,3,0)</f>
        <v>17.5</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56"/>
        <v>17.423170554794911</v>
      </c>
      <c r="J3634">
        <f>VLOOKUP(A3634,'VXZ-IV'!A$1:C$4500,3,0)</f>
        <v>17.420000000000002</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56"/>
        <v>17.505536472079097</v>
      </c>
      <c r="J3635">
        <f>VLOOKUP(A3635,'VXZ-IV'!A$1:C$4500,3,0)</f>
        <v>17.5</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56"/>
        <v>17.478877397169818</v>
      </c>
      <c r="J3636">
        <f>VLOOKUP(A3636,'VXZ-IV'!A$1:C$4500,3,0)</f>
        <v>17.48</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56"/>
        <v>17.495876428139447</v>
      </c>
      <c r="J3637">
        <f>VLOOKUP(A3637,'VXZ-IV'!A$1:C$4500,3,0)</f>
        <v>17.489999999999998</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56"/>
        <v>17.601372161573877</v>
      </c>
      <c r="J3638">
        <f>VLOOKUP(A3638,'VXZ-IV'!A$1:C$4500,3,0)</f>
        <v>17.600000000000001</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56"/>
        <v>17.604344680276355</v>
      </c>
      <c r="J3639">
        <f>VLOOKUP(A3639,'VXZ-IV'!A$1:C$4500,3,0)</f>
        <v>17.600000000000001</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56"/>
        <v>17.921917101338661</v>
      </c>
      <c r="J3640">
        <f>VLOOKUP(A3640,'VXZ-IV'!A$1:C$4500,3,0)</f>
        <v>17.920000000000002</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56"/>
        <v>17.621980331281602</v>
      </c>
      <c r="J3641">
        <f>VLOOKUP(A3641,'VXZ-IV'!A$1:C$4500,3,0)</f>
        <v>17.62</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56"/>
        <v>17.642397190023207</v>
      </c>
      <c r="J3642">
        <f>VLOOKUP(A3642,'VXZ-IV'!A$1:C$4500,3,0)</f>
        <v>17.64</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56"/>
        <v>17.868950316771681</v>
      </c>
      <c r="J3643">
        <f>VLOOKUP(A3643,'VXZ-IV'!A$1:C$4500,3,0)</f>
        <v>17.87</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56"/>
        <v>18.193016491924933</v>
      </c>
      <c r="J3644">
        <f>VLOOKUP(A3644,'VXZ-IV'!A$1:C$4500,3,0)</f>
        <v>18.190000000000001</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56"/>
        <v>18.306902593434504</v>
      </c>
      <c r="J3645">
        <f>VLOOKUP(A3645,'VXZ-IV'!A$1:C$4500,3,0)</f>
        <v>18.3</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56"/>
        <v>18.006650753786968</v>
      </c>
      <c r="J3646">
        <f>VLOOKUP(A3646,'VXZ-IV'!A$1:C$4500,3,0)</f>
        <v>18</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56"/>
        <v>17.624028151410648</v>
      </c>
      <c r="J3647">
        <f>VLOOKUP(A3647,'VXZ-IV'!A$1:C$4500,3,0)</f>
        <v>17.62</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56"/>
        <v>17.507417627796816</v>
      </c>
      <c r="J3648">
        <f>VLOOKUP(A3648,'VXZ-IV'!A$1:C$4500,3,0)</f>
        <v>17.5</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56"/>
        <v>17.199264338419798</v>
      </c>
      <c r="J3649">
        <f>VLOOKUP(A3649,'VXZ-IV'!A$1:C$4500,3,0)</f>
        <v>17.2</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56"/>
        <v>17.044724270764831</v>
      </c>
      <c r="J3650">
        <f>VLOOKUP(A3650,'VXZ-IV'!A$1:C$4500,3,0)</f>
        <v>17.04</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56"/>
        <v>17.309711383682981</v>
      </c>
      <c r="J3651">
        <f>VLOOKUP(A3651,'VXZ-IV'!A$1:C$4500,3,0)</f>
        <v>17.309999999999999</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56"/>
        <v>17.310313825406062</v>
      </c>
      <c r="J3652">
        <f>VLOOKUP(A3652,'VXZ-IV'!A$1:C$4500,3,0)</f>
        <v>17.309999999999999</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56"/>
        <v>17.221644025123702</v>
      </c>
      <c r="J3653">
        <f>VLOOKUP(A3653,'VXZ-IV'!A$1:C$4500,3,0)</f>
        <v>17.22</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56"/>
        <v>17.098240596894236</v>
      </c>
      <c r="J3654">
        <f>VLOOKUP(A3654,'VXZ-IV'!A$1:C$4500,3,0)</f>
        <v>17.100000000000001</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56"/>
        <v>17.259294919730504</v>
      </c>
      <c r="J3655">
        <f>VLOOKUP(A3655,'VXZ-IV'!A$1:C$4500,3,0)</f>
        <v>17.260000000000002</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56"/>
        <v>17.067807078670207</v>
      </c>
      <c r="J3656">
        <f>VLOOKUP(A3656,'VXZ-IV'!A$1:C$4500,3,0)</f>
        <v>17.059999999999999</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57">I3656*$F3657/$F3656*(1-I$1)^($A3657-$A3656)</f>
        <v>17.136077352572691</v>
      </c>
      <c r="J3657">
        <f>VLOOKUP(A3657,'VXZ-IV'!A$1:C$4500,3,0)</f>
        <v>17.13</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57"/>
        <v>17.345725769065094</v>
      </c>
      <c r="J3658">
        <f>VLOOKUP(A3658,'VXZ-IV'!A$1:C$4500,3,0)</f>
        <v>17.34</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57"/>
        <v>17.209470969218877</v>
      </c>
      <c r="J3659">
        <f>VLOOKUP(A3659,'VXZ-IV'!A$1:C$4500,3,0)</f>
        <v>17.21</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57"/>
        <v>17.115057984683339</v>
      </c>
      <c r="J3660">
        <f>VLOOKUP(A3660,'VXZ-IV'!A$1:C$4500,3,0)</f>
        <v>17.11</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57"/>
        <v>17.106273287369447</v>
      </c>
      <c r="J3661">
        <f>VLOOKUP(A3661,'VXZ-IV'!A$1:C$4500,3,0)</f>
        <v>17.100000000000001</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57"/>
        <v>17.21333291778457</v>
      </c>
      <c r="J3662">
        <f>VLOOKUP(A3662,'VXZ-IV'!A$1:C$4500,3,0)</f>
        <v>17.21</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57"/>
        <v>17.112025816233228</v>
      </c>
      <c r="J3663">
        <f>VLOOKUP(A3663,'VXZ-IV'!A$1:C$4500,3,0)</f>
        <v>17.11</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57"/>
        <v>17.346019610362752</v>
      </c>
      <c r="J3664">
        <f>VLOOKUP(A3664,'VXZ-IV'!A$1:C$4500,3,0)</f>
        <v>17.34</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57"/>
        <v>17.505960091336913</v>
      </c>
      <c r="J3665">
        <f>VLOOKUP(A3665,'VXZ-IV'!A$1:C$4500,3,0)</f>
        <v>17.5</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57"/>
        <v>17.690938756551962</v>
      </c>
      <c r="J3666">
        <f>VLOOKUP(A3666,'VXZ-IV'!A$1:C$4500,3,0)</f>
        <v>17.690000000000001</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57"/>
        <v>17.732242940525186</v>
      </c>
      <c r="J3667">
        <f>VLOOKUP(A3667,'VXZ-IV'!A$1:C$4500,3,0)</f>
        <v>17.73</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57"/>
        <v>19.252501899897709</v>
      </c>
      <c r="J3668">
        <f>VLOOKUP(A3668,'VXZ-IV'!A$1:C$4500,3,0)</f>
        <v>19.25</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57"/>
        <v>19.369781479642935</v>
      </c>
      <c r="J3669">
        <f>VLOOKUP(A3669,'VXZ-IV'!A$1:C$4500,3,0)</f>
        <v>19.37</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57"/>
        <v>19.032305721864255</v>
      </c>
      <c r="J3670">
        <f>VLOOKUP(A3670,'VXZ-IV'!A$1:C$4500,3,0)</f>
        <v>19.03</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57"/>
        <v>19.564110887287061</v>
      </c>
      <c r="J3671">
        <f>VLOOKUP(A3671,'VXZ-IV'!A$1:C$4500,3,0)</f>
        <v>19.559999999999999</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57"/>
        <v>18.936819634349821</v>
      </c>
      <c r="J3672">
        <f>VLOOKUP(A3672,'VXZ-IV'!A$1:C$4500,3,0)</f>
        <v>18.93</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57"/>
        <v>18.893408829419489</v>
      </c>
      <c r="J3673">
        <f>VLOOKUP(A3673,'VXZ-IV'!A$1:C$4500,3,0)</f>
        <v>18.89</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57"/>
        <v>19.348594554106963</v>
      </c>
      <c r="J3674">
        <f>VLOOKUP(A3674,'VXZ-IV'!A$1:C$4500,3,0)</f>
        <v>19.350000000000001</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57"/>
        <v>19.43614243562627</v>
      </c>
      <c r="J3675">
        <f>VLOOKUP(A3675,'VXZ-IV'!A$1:C$4500,3,0)</f>
        <v>19.43</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57"/>
        <v>19.504734537769366</v>
      </c>
      <c r="J3676">
        <f>VLOOKUP(A3676,'VXZ-IV'!A$1:C$4500,3,0)</f>
        <v>19.5</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57"/>
        <v>19.558421166723285</v>
      </c>
      <c r="J3677">
        <f>VLOOKUP(A3677,'VXZ-IV'!A$1:C$4500,3,0)</f>
        <v>19.55</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57"/>
        <v>20.388430870995641</v>
      </c>
      <c r="J3678">
        <f>VLOOKUP(A3678,'VXZ-IV'!A$1:C$4500,3,0)</f>
        <v>20.38</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57"/>
        <v>20.618638035263562</v>
      </c>
      <c r="J3679">
        <f>VLOOKUP(A3679,'VXZ-IV'!A$1:C$4500,3,0)</f>
        <v>20.62</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57"/>
        <v>20.77337317292768</v>
      </c>
      <c r="J3680">
        <f>VLOOKUP(A3680,'VXZ-IV'!A$1:C$4500,3,0)</f>
        <v>20.77</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57"/>
        <v>21.18260505046787</v>
      </c>
      <c r="J3681">
        <f>VLOOKUP(A3681,'VXZ-IV'!A$1:C$4500,3,0)</f>
        <v>21.18</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57"/>
        <v>21.033313459970142</v>
      </c>
      <c r="J3682">
        <f>VLOOKUP(A3682,'VXZ-IV'!A$1:C$4500,3,0)</f>
        <v>21.03</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57"/>
        <v>20.7744186758848</v>
      </c>
      <c r="J3683">
        <f>VLOOKUP(A3683,'VXZ-IV'!A$1:C$4500,3,0)</f>
        <v>20.77</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57"/>
        <v>20.286037794447932</v>
      </c>
      <c r="J3684">
        <f>VLOOKUP(A3684,'VXZ-IV'!A$1:C$4500,3,0)</f>
        <v>20.28</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57"/>
        <v>20.317603460562847</v>
      </c>
      <c r="J3685">
        <f>VLOOKUP(A3685,'VXZ-IV'!A$1:C$4500,3,0)</f>
        <v>20.309999999999999</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57"/>
        <v>20.077478366712832</v>
      </c>
      <c r="J3686">
        <f>VLOOKUP(A3686,'VXZ-IV'!A$1:C$4500,3,0)</f>
        <v>20.07</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57"/>
        <v>19.59305501932246</v>
      </c>
      <c r="J3687">
        <f>VLOOKUP(A3687,'VXZ-IV'!A$1:C$4500,3,0)</f>
        <v>19.59</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57"/>
        <v>18.927132531531022</v>
      </c>
      <c r="J3688">
        <f>VLOOKUP(A3688,'VXZ-IV'!A$1:C$4500,3,0)</f>
        <v>18.920000000000002</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57"/>
        <v>18.956887951544807</v>
      </c>
      <c r="J3689">
        <f>VLOOKUP(A3689,'VXZ-IV'!A$1:C$4500,3,0)</f>
        <v>18.95</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57"/>
        <v>19.284071287237683</v>
      </c>
      <c r="J3690">
        <f>VLOOKUP(A3690,'VXZ-IV'!A$1:C$4500,3,0)</f>
        <v>19.28</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57"/>
        <v>19.925088397153797</v>
      </c>
      <c r="J3691">
        <f>VLOOKUP(A3691,'VXZ-IV'!A$1:C$4500,3,0)</f>
        <v>19.920000000000002</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57"/>
        <v>20.093570775874557</v>
      </c>
      <c r="J3692">
        <f>VLOOKUP(A3692,'VXZ-IV'!A$1:C$4500,3,0)</f>
        <v>20.09</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57"/>
        <v>20.501301161171998</v>
      </c>
      <c r="J3693">
        <f>VLOOKUP(A3693,'VXZ-IV'!A$1:C$4500,3,0)</f>
        <v>20.5</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57"/>
        <v>20.403370817273743</v>
      </c>
      <c r="J3694">
        <f>VLOOKUP(A3694,'VXZ-IV'!A$1:C$4500,3,0)</f>
        <v>20.399999999999999</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57"/>
        <v>19.882296682654861</v>
      </c>
      <c r="J3695">
        <f>VLOOKUP(A3695,'VXZ-IV'!A$1:C$4500,3,0)</f>
        <v>19.88</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57"/>
        <v>20.544108757926313</v>
      </c>
      <c r="J3696">
        <f>VLOOKUP(A3696,'VXZ-IV'!A$1:C$4500,3,0)</f>
        <v>20.54</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57"/>
        <v>21.317958462227349</v>
      </c>
      <c r="J3697">
        <f>VLOOKUP(A3697,'VXZ-IV'!A$1:C$4500,3,0)</f>
        <v>21.31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57"/>
        <v>21.256807636877372</v>
      </c>
      <c r="J3698">
        <f>VLOOKUP(A3698,'VXZ-IV'!A$1:C$4500,3,0)</f>
        <v>21.25</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57"/>
        <v>21.366297894340036</v>
      </c>
      <c r="J3699">
        <f>VLOOKUP(A3699,'VXZ-IV'!A$1:C$4500,3,0)</f>
        <v>21.36</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57"/>
        <v>20.575637335971521</v>
      </c>
      <c r="J3700">
        <f>VLOOKUP(A3700,'VXZ-IV'!A$1:C$4500,3,0)</f>
        <v>20.57</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57"/>
        <v>20.401897795807873</v>
      </c>
      <c r="J3701">
        <f>VLOOKUP(A3701,'VXZ-IV'!A$1:C$4500,3,0)</f>
        <v>20.399999999999999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57"/>
        <v>19.98444853581751</v>
      </c>
      <c r="J3702">
        <f>VLOOKUP(A3702,'VXZ-IV'!A$1:C$4500,3,0)</f>
        <v>19.98</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57"/>
        <v>20.122503060253191</v>
      </c>
      <c r="J3703">
        <f>VLOOKUP(A3703,'VXZ-IV'!A$1:C$4500,3,0)</f>
        <v>20.12</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57"/>
        <v>19.72089154290757</v>
      </c>
      <c r="J3704">
        <f>VLOOKUP(A3704,'VXZ-IV'!A$1:C$4500,3,0)</f>
        <v>19.72</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57"/>
        <v>19.104277863463587</v>
      </c>
      <c r="J3705">
        <f>VLOOKUP(A3705,'VXZ-IV'!A$1:C$4500,3,0)</f>
        <v>19.100000000000001</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57"/>
        <v>20.241488180596928</v>
      </c>
      <c r="J3706">
        <f>VLOOKUP(A3706,'VXZ-IV'!A$1:C$4500,3,0)</f>
        <v>20.239999999999998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57"/>
        <v>20.323495564150839</v>
      </c>
      <c r="J3707">
        <f>VLOOKUP(A3707,'VXZ-IV'!A$1:C$4500,3,0)</f>
        <v>20.32</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57"/>
        <v>21.028950820268459</v>
      </c>
      <c r="J3708">
        <f>VLOOKUP(A3708,'VXZ-IV'!A$1:C$4500,3,0)</f>
        <v>21.03</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57"/>
        <v>20.953975919880079</v>
      </c>
      <c r="J3709">
        <f>VLOOKUP(A3709,'VXZ-IV'!A$1:C$4500,3,0)</f>
        <v>20.95</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57"/>
        <v>21.054929198885901</v>
      </c>
      <c r="J3710">
        <f>VLOOKUP(A3710,'VXZ-IV'!A$1:C$4500,3,0)</f>
        <v>21.05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57"/>
        <v>21.086685026320598</v>
      </c>
      <c r="J3711">
        <f>VLOOKUP(A3711,'VXZ-IV'!A$1:C$4500,3,0)</f>
        <v>21.08</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57"/>
        <v>21.115647110973747</v>
      </c>
      <c r="J3712">
        <f>VLOOKUP(A3712,'VXZ-IV'!A$1:C$4500,3,0)</f>
        <v>21.11</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57"/>
        <v>21.374082501005223</v>
      </c>
      <c r="J3713">
        <f>VLOOKUP(A3713,'VXZ-IV'!A$1:C$4500,3,0)</f>
        <v>21.37</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57"/>
        <v>21.863044234860965</v>
      </c>
      <c r="J3714">
        <f>VLOOKUP(A3714,'VXZ-IV'!A$1:C$4500,3,0)</f>
        <v>21.86</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57"/>
        <v>22.150876057369512</v>
      </c>
      <c r="J3715">
        <f>VLOOKUP(A3715,'VXZ-IV'!A$1:C$4500,3,0)</f>
        <v>22.15</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57"/>
        <v>22.365728484651445</v>
      </c>
      <c r="J3716">
        <f>VLOOKUP(A3716,'VXZ-IV'!A$1:C$4500,3,0)</f>
        <v>22.36</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57"/>
        <v>22.383502118900036</v>
      </c>
      <c r="J3717">
        <f>VLOOKUP(A3717,'VXZ-IV'!A$1:C$4500,3,0)</f>
        <v>22.38</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57"/>
        <v>22.666787880174969</v>
      </c>
      <c r="J3718">
        <f>VLOOKUP(A3718,'VXZ-IV'!A$1:C$4500,3,0)</f>
        <v>22.66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57"/>
        <v>22.705301651778061</v>
      </c>
      <c r="J3719">
        <f>VLOOKUP(A3719,'VXZ-IV'!A$1:C$4500,3,0)</f>
        <v>22.7</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57"/>
        <v>22.194798904682742</v>
      </c>
      <c r="J3720">
        <f>VLOOKUP(A3720,'VXZ-IV'!A$1:C$4500,3,0)</f>
        <v>22.19</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58">I3720*$F3721/$F3720*(1-I$1)^($A3721-$A3720)</f>
        <v>22.450992315716132</v>
      </c>
      <c r="J3721">
        <f>VLOOKUP(A3721,'VXZ-IV'!A$1:C$4500,3,0)</f>
        <v>22.45</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58"/>
        <v>22.490627358909972</v>
      </c>
      <c r="J3722">
        <f>VLOOKUP(A3722,'VXZ-IV'!A$1:C$4500,3,0)</f>
        <v>22.45</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58"/>
        <v>22.200414290889523</v>
      </c>
      <c r="J3723">
        <f>VLOOKUP(A3723,'VXZ-IV'!A$1:C$4500,3,0)</f>
        <v>22.2</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58"/>
        <v>22.103086762367674</v>
      </c>
      <c r="J3724">
        <f>VLOOKUP(A3724,'VXZ-IV'!A$1:C$4500,3,0)</f>
        <v>22.1</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58"/>
        <v>22.693674629452435</v>
      </c>
      <c r="J3725">
        <f>VLOOKUP(A3725,'VXZ-IV'!A$1:C$4500,3,0)</f>
        <v>22.69</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58"/>
        <v>21.743298909882554</v>
      </c>
      <c r="J3726">
        <f>VLOOKUP(A3726,'VXZ-IV'!A$1:C$4500,3,0)</f>
        <v>21.74</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58"/>
        <v>21.614083912440705</v>
      </c>
      <c r="J3727">
        <f>VLOOKUP(A3727,'VXZ-IV'!A$1:C$4500,3,0)</f>
        <v>21.61</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58"/>
        <v>21.376579963252915</v>
      </c>
      <c r="J3728">
        <f>VLOOKUP(A3728,'VXZ-IV'!A$1:C$4500,3,0)</f>
        <v>21.37</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58"/>
        <v>21.311434967034202</v>
      </c>
      <c r="J3729">
        <f>VLOOKUP(A3729,'VXZ-IV'!A$1:C$4500,3,0)</f>
        <v>21.31</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58"/>
        <v>21.247767473565151</v>
      </c>
      <c r="J3730">
        <f>VLOOKUP(A3730,'VXZ-IV'!A$1:C$4500,3,0)</f>
        <v>21.24</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58"/>
        <v>21.002620843703106</v>
      </c>
      <c r="J3731">
        <f>VLOOKUP(A3731,'VXZ-IV'!A$1:C$4500,3,0)</f>
        <v>21</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58"/>
        <v>20.904903259797326</v>
      </c>
      <c r="J3732">
        <f>VLOOKUP(A3732,'VXZ-IV'!A$1:C$4500,3,0)</f>
        <v>20.9</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58"/>
        <v>20.501600267198231</v>
      </c>
      <c r="J3733">
        <f>VLOOKUP(A3733,'VXZ-IV'!A$1:C$4500,3,0)</f>
        <v>20.5</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58"/>
        <v>20.502477042369872</v>
      </c>
      <c r="J3734">
        <f>VLOOKUP(A3734,'VXZ-IV'!A$1:C$4500,3,0)</f>
        <v>20.5</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58"/>
        <v>20.343259409720755</v>
      </c>
      <c r="J3735">
        <f>VLOOKUP(A3735,'VXZ-IV'!A$1:C$4500,3,0)</f>
        <v>20.34</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58"/>
        <v>20.13135487272379</v>
      </c>
      <c r="J3736">
        <f>VLOOKUP(A3736,'VXZ-IV'!A$1:C$4500,3,0)</f>
        <v>20.13</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58"/>
        <v>20.674971848078705</v>
      </c>
      <c r="J3737">
        <f>VLOOKUP(A3737,'VXZ-IV'!A$1:C$4500,3,0)</f>
        <v>20.67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58"/>
        <v>20.673970786902331</v>
      </c>
      <c r="J3738">
        <f>VLOOKUP(A3738,'VXZ-IV'!A$1:C$4500,3,0)</f>
        <v>20.67</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58"/>
        <v>20.382635931402003</v>
      </c>
      <c r="J3739">
        <f>VLOOKUP(A3739,'VXZ-IV'!A$1:C$4500,3,0)</f>
        <v>20.38</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58"/>
        <v>20.008061772865595</v>
      </c>
      <c r="J3740">
        <f>VLOOKUP(A3740,'VXZ-IV'!A$1:C$4500,3,0)</f>
        <v>20</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58"/>
        <v>20.382647040679085</v>
      </c>
      <c r="J3741">
        <f>VLOOKUP(A3741,'VXZ-IV'!A$1:C$4500,3,0)</f>
        <v>20.38</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58"/>
        <v>20.11917669568443</v>
      </c>
      <c r="J3742">
        <f>VLOOKUP(A3742,'VXZ-IV'!A$1:C$4500,3,0)</f>
        <v>20.12</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58"/>
        <v>19.959200528776979</v>
      </c>
      <c r="J3743">
        <f>VLOOKUP(A3743,'VXZ-IV'!A$1:C$4500,3,0)</f>
        <v>19.96</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58"/>
        <v>19.558527283539568</v>
      </c>
      <c r="J3744">
        <f>VLOOKUP(A3744,'VXZ-IV'!A$1:C$4500,3,0)</f>
        <v>19.559999999999999</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58"/>
        <v>19.437133221518611</v>
      </c>
      <c r="J3745">
        <f>VLOOKUP(A3745,'VXZ-IV'!A$1:C$4500,3,0)</f>
        <v>19.43</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58"/>
        <v>19.080597879131378</v>
      </c>
      <c r="J3746">
        <f>VLOOKUP(A3746,'VXZ-IV'!A$1:C$4500,3,0)</f>
        <v>19.079999999999998</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58"/>
        <v>18.890701922011456</v>
      </c>
      <c r="J3747">
        <f>VLOOKUP(A3747,'VXZ-IV'!A$1:C$4500,3,0)</f>
        <v>18.89</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58"/>
        <v>18.735625827315609</v>
      </c>
      <c r="J3748">
        <f>VLOOKUP(A3748,'VXZ-IV'!A$1:C$4500,3,0)</f>
        <v>18.73</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58"/>
        <v>19.057398046725158</v>
      </c>
      <c r="J3749">
        <f>VLOOKUP(A3749,'VXZ-IV'!A$1:C$4500,3,0)</f>
        <v>19.05</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58"/>
        <v>18.969071933345059</v>
      </c>
      <c r="J3750">
        <f>VLOOKUP(A3750,'VXZ-IV'!A$1:C$4500,3,0)</f>
        <v>18.97</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58"/>
        <v>18.942864177823271</v>
      </c>
      <c r="J3751">
        <f>VLOOKUP(A3751,'VXZ-IV'!A$1:C$4500,3,0)</f>
        <v>18.940000000000001</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58"/>
        <v>18.844758581562079</v>
      </c>
      <c r="J3752">
        <f>VLOOKUP(A3752,'VXZ-IV'!A$1:C$4500,3,0)</f>
        <v>18.84</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58"/>
        <v>18.631917334165397</v>
      </c>
      <c r="J3753">
        <f>VLOOKUP(A3753,'VXZ-IV'!A$1:C$4500,3,0)</f>
        <v>18.63</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58"/>
        <v>18.862466097099741</v>
      </c>
      <c r="J3754">
        <f>VLOOKUP(A3754,'VXZ-IV'!A$1:C$4500,3,0)</f>
        <v>18.86</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58"/>
        <v>18.528441278159711</v>
      </c>
      <c r="J3755">
        <f>VLOOKUP(A3755,'VXZ-IV'!A$1:C$4500,3,0)</f>
        <v>18.53</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58"/>
        <v>18.497200895008088</v>
      </c>
      <c r="J3756">
        <f>VLOOKUP(A3756,'VXZ-IV'!A$1:C$4500,3,0)</f>
        <v>18.489999999999998</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58"/>
        <v>18.293656155910178</v>
      </c>
      <c r="J3757">
        <f>VLOOKUP(A3757,'VXZ-IV'!A$1:C$4500,3,0)</f>
        <v>18.29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58"/>
        <v>18.27976392908171</v>
      </c>
      <c r="J3758">
        <f>VLOOKUP(A3758,'VXZ-IV'!A$1:C$4500,3,0)</f>
        <v>18.28</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58"/>
        <v>17.958744853736782</v>
      </c>
      <c r="J3759">
        <f>VLOOKUP(A3759,'VXZ-IV'!A$1:C$4500,3,0)</f>
        <v>17.96</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58"/>
        <v>17.895468674584222</v>
      </c>
      <c r="J3760">
        <f>VLOOKUP(A3760,'VXZ-IV'!A$1:C$4500,3,0)</f>
        <v>17.89</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58"/>
        <v>18.114406885909727</v>
      </c>
      <c r="J3761">
        <f>VLOOKUP(A3761,'VXZ-IV'!A$1:C$4500,3,0)</f>
        <v>18.11</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58"/>
        <v>17.984555535699318</v>
      </c>
      <c r="J3762">
        <f>VLOOKUP(A3762,'VXZ-IV'!A$1:C$4500,3,0)</f>
        <v>17.98</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58"/>
        <v>17.929464637848803</v>
      </c>
      <c r="J3763">
        <f>VLOOKUP(A3763,'VXZ-IV'!A$1:C$4500,3,0)</f>
        <v>17.93</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58"/>
        <v>17.681455326005459</v>
      </c>
      <c r="J3764">
        <f>VLOOKUP(A3764,'VXZ-IV'!A$1:C$4500,3,0)</f>
        <v>17.68</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58"/>
        <v>17.794198284899164</v>
      </c>
      <c r="J3765">
        <f>VLOOKUP(A3765,'VXZ-IV'!A$1:C$4500,3,0)</f>
        <v>17.79</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58"/>
        <v>17.881171736961303</v>
      </c>
      <c r="J3766">
        <f>VLOOKUP(A3766,'VXZ-IV'!A$1:C$4500,3,0)</f>
        <v>17.88</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58"/>
        <v>18.182851489369714</v>
      </c>
      <c r="J3767">
        <f>VLOOKUP(A3767,'VXZ-IV'!A$1:C$4500,3,0)</f>
        <v>18.18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58"/>
        <v>18.50833303124956</v>
      </c>
      <c r="J3768">
        <f>VLOOKUP(A3768,'VXZ-IV'!A$1:C$4500,3,0)</f>
        <v>18.510000000000002</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58"/>
        <v>18.582594486447622</v>
      </c>
      <c r="J3769">
        <f>VLOOKUP(A3769,'VXZ-IV'!A$1:C$4500,3,0)</f>
        <v>18.5</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58"/>
        <v>18.015792574858995</v>
      </c>
      <c r="J3770">
        <f>VLOOKUP(A3770,'VXZ-IV'!A$1:C$4500,3,0)</f>
        <v>18.010000000000002</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58"/>
        <v>17.891982449589996</v>
      </c>
      <c r="J3771">
        <f>VLOOKUP(A3771,'VXZ-IV'!A$1:C$4500,3,0)</f>
        <v>17.89</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58"/>
        <v>17.720181368157313</v>
      </c>
      <c r="J3772">
        <f>VLOOKUP(A3772,'VXZ-IV'!A$1:C$4500,3,0)</f>
        <v>17.72</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58"/>
        <v>17.753974776570615</v>
      </c>
      <c r="J3773">
        <f>VLOOKUP(A3773,'VXZ-IV'!A$1:C$4500,3,0)</f>
        <v>17.75</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58"/>
        <v>17.557397473406017</v>
      </c>
      <c r="J3774">
        <f>VLOOKUP(A3774,'VXZ-IV'!A$1:C$4500,3,0)</f>
        <v>17.55</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58"/>
        <v>17.77870577378885</v>
      </c>
      <c r="J3775">
        <f>VLOOKUP(A3775,'VXZ-IV'!A$1:C$4500,3,0)</f>
        <v>17.78</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58"/>
        <v>17.761826442958888</v>
      </c>
      <c r="J3776">
        <f>VLOOKUP(A3776,'VXZ-IV'!A$1:C$4500,3,0)</f>
        <v>17.760000000000002</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58"/>
        <v>17.875913976317356</v>
      </c>
      <c r="J3777">
        <f>VLOOKUP(A3777,'VXZ-IV'!A$1:C$4500,3,0)</f>
        <v>17.87</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58"/>
        <v>17.647583858369522</v>
      </c>
      <c r="J3778">
        <f>VLOOKUP(A3778,'VXZ-IV'!A$1:C$4500,3,0)</f>
        <v>17.64</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58"/>
        <v>18.301377629316789</v>
      </c>
      <c r="J3779">
        <f>VLOOKUP(A3779,'VXZ-IV'!A$1:C$4500,3,0)</f>
        <v>18.3</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58"/>
        <v>18.495797128585984</v>
      </c>
      <c r="J3780">
        <f>VLOOKUP(A3780,'VXZ-IV'!A$1:C$4500,3,0)</f>
        <v>18.489999999999998</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58"/>
        <v>18.280175084438429</v>
      </c>
      <c r="J3781">
        <f>VLOOKUP(A3781,'VXZ-IV'!A$1:C$4500,3,0)</f>
        <v>18.28</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58"/>
        <v>18.575324531874912</v>
      </c>
      <c r="J3782">
        <f>VLOOKUP(A3782,'VXZ-IV'!A$1:C$4500,3,0)</f>
        <v>18.57</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58"/>
        <v>18.388286444955764</v>
      </c>
      <c r="J3783">
        <f>VLOOKUP(A3783,'VXZ-IV'!A$1:C$4500,3,0)</f>
        <v>18.39</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58"/>
        <v>18.047012522808892</v>
      </c>
      <c r="J3784">
        <f>VLOOKUP(A3784,'VXZ-IV'!A$1:C$4500,3,0)</f>
        <v>18.04</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59">I3784*$F3785/$F3784*(1-I$1)^($A3785-$A3784)</f>
        <v>17.831834312304849</v>
      </c>
      <c r="J3785">
        <f>VLOOKUP(A3785,'VXZ-IV'!A$1:C$4500,3,0)</f>
        <v>17.829999999999998</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59"/>
        <v>17.955777237750624</v>
      </c>
      <c r="J3786">
        <f>VLOOKUP(A3786,'VXZ-IV'!A$1:C$4500,3,0)</f>
        <v>17.95</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59"/>
        <v>17.750056013054881</v>
      </c>
      <c r="J3787">
        <f>VLOOKUP(A3787,'VXZ-IV'!A$1:C$4500,3,0)</f>
        <v>17.75</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59"/>
        <v>17.780960961078261</v>
      </c>
      <c r="J3788">
        <f>VLOOKUP(A3788,'VXZ-IV'!A$1:C$4500,3,0)</f>
        <v>17.78</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59"/>
        <v>17.638574529304531</v>
      </c>
      <c r="J3789">
        <f>VLOOKUP(A3789,'VXZ-IV'!A$1:C$4500,3,0)</f>
        <v>17.64</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59"/>
        <v>17.514914090817307</v>
      </c>
      <c r="J3790">
        <f>VLOOKUP(A3790,'VXZ-IV'!A$1:C$4500,3,0)</f>
        <v>17.510000000000002</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59"/>
        <v>17.913375608804827</v>
      </c>
      <c r="J3791">
        <f>VLOOKUP(A3791,'VXZ-IV'!A$1:C$4500,3,0)</f>
        <v>17.91</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59"/>
        <v>17.791634551374241</v>
      </c>
      <c r="J3792">
        <f>VLOOKUP(A3792,'VXZ-IV'!A$1:C$4500,3,0)</f>
        <v>17.79</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59"/>
        <v>17.646940861832888</v>
      </c>
      <c r="J3793">
        <f>VLOOKUP(A3793,'VXZ-IV'!A$1:C$4500,3,0)</f>
        <v>17.64</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59"/>
        <v>17.672746139877148</v>
      </c>
      <c r="J3794">
        <f>VLOOKUP(A3794,'VXZ-IV'!A$1:C$4500,3,0)</f>
        <v>17.670000000000002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59"/>
        <v>17.630293657412771</v>
      </c>
      <c r="J3795">
        <f>VLOOKUP(A3795,'VXZ-IV'!A$1:C$4500,3,0)</f>
        <v>17.63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59"/>
        <v>17.727817548072977</v>
      </c>
      <c r="J3796">
        <f>VLOOKUP(A3796,'VXZ-IV'!A$1:C$4500,3,0)</f>
        <v>17.72</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59"/>
        <v>17.684787036361065</v>
      </c>
      <c r="J3797" t="e">
        <f>VLOOKUP(A3797,'VXZ-IV'!A$1:C$4500,3,0)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59"/>
        <v>17.66729588114648</v>
      </c>
      <c r="J3798" t="e">
        <f>VLOOKUP(A3798,'VXZ-IV'!A$1:C$4500,3,0)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59"/>
        <v>17.488770947550691</v>
      </c>
      <c r="J3799" t="e">
        <f>VLOOKUP(A3799,'VXZ-IV'!A$1:C$4500,3,0)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59"/>
        <v>17.491690256012745</v>
      </c>
      <c r="J3800">
        <f>VLOOKUP(A3800,'VXZ-IV'!A$1:C$4500,3,0)</f>
        <v>17.489999999999998</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59"/>
        <v>17.48077057074514</v>
      </c>
      <c r="J3801" t="e">
        <f>VLOOKUP(A3801,'VXZ-IV'!A$1:C$4500,3,0)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59"/>
        <v>17.705022419757782</v>
      </c>
      <c r="J3802" t="e">
        <f>VLOOKUP(A3802,'VXZ-IV'!A$1:C$4500,3,0)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59"/>
        <v>17.528903429477829</v>
      </c>
      <c r="J3803" t="e">
        <f>VLOOKUP(A3803,'VXZ-IV'!A$1:C$4500,3,0)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59"/>
        <v>17.633353425395029</v>
      </c>
      <c r="J3804">
        <f>VLOOKUP(A3804,'VXZ-IV'!A$1:C$4500,3,0)</f>
        <v>17.63</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59"/>
        <v>17.663195041913234</v>
      </c>
      <c r="J3805">
        <f>VLOOKUP(A3805,'VXZ-IV'!A$1:C$4500,3,0)</f>
        <v>17.66</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59"/>
        <v>18.058729435011806</v>
      </c>
      <c r="J3806">
        <f>VLOOKUP(A3806,'VXZ-IV'!A$1:C$4500,3,0)</f>
        <v>18.059999999999999</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59"/>
        <v>18.034785195852436</v>
      </c>
      <c r="J3807">
        <f>VLOOKUP(A3807,'VXZ-IV'!A$1:C$4500,3,0)</f>
        <v>18.03</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59"/>
        <v>17.702029486242289</v>
      </c>
      <c r="J3808">
        <f>VLOOKUP(A3808,'VXZ-IV'!A$1:C$4500,3,0)</f>
        <v>17.7</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59"/>
        <v>17.948284052665048</v>
      </c>
      <c r="J3809">
        <f>VLOOKUP(A3809,'VXZ-IV'!A$1:C$4500,3,0)</f>
        <v>17.95</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59"/>
        <v>18.680616276514556</v>
      </c>
      <c r="J3810">
        <f>VLOOKUP(A3810,'VXZ-IV'!A$1:C$4500,3,0)</f>
        <v>18.68</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59"/>
        <v>18.53182462583586</v>
      </c>
      <c r="J3811">
        <f>VLOOKUP(A3811,'VXZ-IV'!A$1:C$4500,3,0)</f>
        <v>18.53</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59"/>
        <v>18.544581940929632</v>
      </c>
      <c r="J3812">
        <f>VLOOKUP(A3812,'VXZ-IV'!A$1:C$4500,3,0)</f>
        <v>18.54</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59"/>
        <v>18.077752416747792</v>
      </c>
      <c r="J3813">
        <f>VLOOKUP(A3813,'VXZ-IV'!A$1:C$4500,3,0)</f>
        <v>18.07</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59"/>
        <v>19.19720526230984</v>
      </c>
      <c r="J3814">
        <f>VLOOKUP(A3814,'VXZ-IV'!A$1:C$4500,3,0)</f>
        <v>19.190000000000001</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59"/>
        <v>18.52267163521012</v>
      </c>
      <c r="J3815">
        <f>VLOOKUP(A3815,'VXZ-IV'!A$1:C$4500,3,0)</f>
        <v>18.52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59"/>
        <v>18.307024585219427</v>
      </c>
      <c r="J3816">
        <f>VLOOKUP(A3816,'VXZ-IV'!A$1:C$4500,3,0)</f>
        <v>18.3</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59"/>
        <v>18.171252384838677</v>
      </c>
      <c r="J3817">
        <f>VLOOKUP(A3817,'VXZ-IV'!A$1:C$4500,3,0)</f>
        <v>18.170000000000002</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59"/>
        <v>18.198133329567106</v>
      </c>
      <c r="J3818">
        <f>VLOOKUP(A3818,'VXZ-IV'!A$1:C$4500,3,0)</f>
        <v>18.2</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59"/>
        <v>18.409462359392567</v>
      </c>
      <c r="J3819">
        <f>VLOOKUP(A3819,'VXZ-IV'!A$1:C$4500,3,0)</f>
        <v>18.41</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59"/>
        <v>18.067488149478429</v>
      </c>
      <c r="J3820">
        <f>VLOOKUP(A3820,'VXZ-IV'!A$1:C$4500,3,0)</f>
        <v>18.059999999999999</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59"/>
        <v>18.094356585470383</v>
      </c>
      <c r="J3821">
        <f>VLOOKUP(A3821,'VXZ-IV'!A$1:C$4500,3,0)</f>
        <v>18.09</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59"/>
        <v>18.562319181300268</v>
      </c>
      <c r="J3822">
        <f>VLOOKUP(A3822,'VXZ-IV'!A$1:C$4500,3,0)</f>
        <v>18.559999999999999</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59"/>
        <v>18.476839941598975</v>
      </c>
      <c r="J3823">
        <f>VLOOKUP(A3823,'VXZ-IV'!A$1:C$4500,3,0)</f>
        <v>18.47</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59"/>
        <v>18.684827888157781</v>
      </c>
      <c r="J3824">
        <f>VLOOKUP(A3824,'VXZ-IV'!A$1:C$4500,3,0)</f>
        <v>18.68</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59"/>
        <v>18.873726358938601</v>
      </c>
      <c r="J3825">
        <f>VLOOKUP(A3825,'VXZ-IV'!A$1:C$4500,3,0)</f>
        <v>18.87</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59"/>
        <v>18.702333891065464</v>
      </c>
      <c r="J3826">
        <f>VLOOKUP(A3826,'VXZ-IV'!A$1:C$4500,3,0)</f>
        <v>18.7</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59"/>
        <v>19.085131435475002</v>
      </c>
      <c r="J3827">
        <f>VLOOKUP(A3827,'VXZ-IV'!A$1:C$4500,3,0)</f>
        <v>19.079999999999998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59"/>
        <v>19.062137386974932</v>
      </c>
      <c r="J3828">
        <f>VLOOKUP(A3828,'VXZ-IV'!A$1:C$4500,3,0)</f>
        <v>19.059999999999999</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59"/>
        <v>18.507650571949412</v>
      </c>
      <c r="J3829">
        <f>VLOOKUP(A3829,'VXZ-IV'!A$1:C$4500,3,0)</f>
        <v>18.5</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59"/>
        <v>18.390212054547771</v>
      </c>
      <c r="J3830">
        <f>VLOOKUP(A3830,'VXZ-IV'!A$1:C$4500,3,0)</f>
        <v>18.39</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59"/>
        <v>18.220747338465586</v>
      </c>
      <c r="J3831">
        <f>VLOOKUP(A3831,'VXZ-IV'!A$1:C$4500,3,0)</f>
        <v>18.22</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59"/>
        <v>18.362704077044619</v>
      </c>
      <c r="J3832">
        <f>VLOOKUP(A3832,'VXZ-IV'!A$1:C$4500,3,0)</f>
        <v>18.36</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59"/>
        <v>18.192203244818611</v>
      </c>
      <c r="J3833">
        <f>VLOOKUP(A3833,'VXZ-IV'!A$1:C$4500,3,0)</f>
        <v>18.190000000000001</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59"/>
        <v>18.285900214214323</v>
      </c>
      <c r="J3834">
        <f>VLOOKUP(A3834,'VXZ-IV'!A$1:C$4500,3,0)</f>
        <v>18.28</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59"/>
        <v>18.360744882751671</v>
      </c>
      <c r="J3835">
        <f>VLOOKUP(A3835,'VXZ-IV'!A$1:C$4500,3,0)</f>
        <v>18.36</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59"/>
        <v>18.312612305885803</v>
      </c>
      <c r="J3836">
        <f>VLOOKUP(A3836,'VXZ-IV'!A$1:C$4500,3,0)</f>
        <v>18.309999999999999</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59"/>
        <v>18.228946388580365</v>
      </c>
      <c r="J3837">
        <f>VLOOKUP(A3837,'VXZ-IV'!A$1:C$4500,3,0)</f>
        <v>18.23</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59"/>
        <v>18.071459717999133</v>
      </c>
      <c r="J3838">
        <f>VLOOKUP(A3838,'VXZ-IV'!A$1:C$4500,3,0)</f>
        <v>18.07</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59"/>
        <v>18.125585485326262</v>
      </c>
      <c r="J3839">
        <f>VLOOKUP(A3839,'VXZ-IV'!A$1:C$4500,3,0)</f>
        <v>18.12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59"/>
        <v>18.021115023587026</v>
      </c>
      <c r="J3840">
        <f>VLOOKUP(A3840,'VXZ-IV'!A$1:C$4500,3,0)</f>
        <v>18.02</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59"/>
        <v>17.881183601211614</v>
      </c>
      <c r="J3841">
        <f>VLOOKUP(A3841,'VXZ-IV'!A$1:C$4500,3,0)</f>
        <v>17.88</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59"/>
        <v>18.244884245883231</v>
      </c>
      <c r="J3842">
        <f>VLOOKUP(A3842,'VXZ-IV'!A$1:C$4500,3,0)</f>
        <v>18.239999999999998</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59"/>
        <v>18.126950274701503</v>
      </c>
      <c r="J3843">
        <f>VLOOKUP(A3843,'VXZ-IV'!A$1:C$4500,3,0)</f>
        <v>18.12</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59"/>
        <v>18.444018208608831</v>
      </c>
      <c r="J3844">
        <f>VLOOKUP(A3844,'VXZ-IV'!A$1:C$4500,3,0)</f>
        <v>18.440000000000001</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59"/>
        <v>18.370485730100761</v>
      </c>
      <c r="J3845">
        <f>VLOOKUP(A3845,'VXZ-IV'!A$1:C$4500,3,0)</f>
        <v>18.37</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59"/>
        <v>18.184139203869123</v>
      </c>
      <c r="J3846">
        <f>VLOOKUP(A3846,'VXZ-IV'!A$1:C$4500,3,0)</f>
        <v>18.18</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59"/>
        <v>17.869853238594292</v>
      </c>
      <c r="J3847">
        <f>VLOOKUP(A3847,'VXZ-IV'!A$1:C$4500,3,0)</f>
        <v>17.87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59"/>
        <v>17.640192713136912</v>
      </c>
      <c r="J3848">
        <f>VLOOKUP(A3848,'VXZ-IV'!A$1:C$4500,3,0)</f>
        <v>17.64</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60">I3848*$F3849/$F3848*(1-I$1)^($A3849-$A3848)</f>
        <v>17.403822641647501</v>
      </c>
      <c r="J3849">
        <f>VLOOKUP(A3849,'VXZ-IV'!A$1:C$4500,3,0)</f>
        <v>17.399999999999999</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60"/>
        <v>17.334976764494602</v>
      </c>
      <c r="J3850">
        <f>VLOOKUP(A3850,'VXZ-IV'!A$1:C$4500,3,0)</f>
        <v>17.329999999999998</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60"/>
        <v>17.343534677187929</v>
      </c>
      <c r="J3851">
        <f>VLOOKUP(A3851,'VXZ-IV'!A$1:C$4500,3,0)</f>
        <v>17.34</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60"/>
        <v>17.558983006224153</v>
      </c>
      <c r="J3852">
        <f>VLOOKUP(A3852,'VXZ-IV'!A$1:C$4500,3,0)</f>
        <v>17.559999999999999</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60"/>
        <v>17.664318102629014</v>
      </c>
      <c r="J3853">
        <f>VLOOKUP(A3853,'VXZ-IV'!A$1:C$4500,3,0)</f>
        <v>17.66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60"/>
        <v>17.494128021849658</v>
      </c>
      <c r="J3854">
        <f>VLOOKUP(A3854,'VXZ-IV'!A$1:C$4500,3,0)</f>
        <v>17.489999999999998</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60"/>
        <v>17.376339108770416</v>
      </c>
      <c r="J3855">
        <f>VLOOKUP(A3855,'VXZ-IV'!A$1:C$4500,3,0)</f>
        <v>17.37</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60"/>
        <v>17.339373924974321</v>
      </c>
      <c r="J3856">
        <f>VLOOKUP(A3856,'VXZ-IV'!A$1:C$4500,3,0)</f>
        <v>17.34</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60"/>
        <v>17.41969450955931</v>
      </c>
      <c r="J3857">
        <f>VLOOKUP(A3857,'VXZ-IV'!A$1:C$4500,3,0)</f>
        <v>17.420000000000002</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60"/>
        <v>17.637074948019738</v>
      </c>
      <c r="J3858">
        <f>VLOOKUP(A3858,'VXZ-IV'!A$1:C$4500,3,0)</f>
        <v>17.63</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2">
        <f t="shared" si="60"/>
        <v>17.863953038357</v>
      </c>
      <c r="J3859">
        <f>VLOOKUP(A3859,'VXZ-IV'!A$1:C$4500,3,0)</f>
        <v>17.86</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60"/>
        <v>17.708069189865551</v>
      </c>
      <c r="J3860">
        <f>VLOOKUP(A3860,'VXZ-IV'!A$1:C$4500,3,0)</f>
        <v>17.71</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60"/>
        <v>17.813000625145406</v>
      </c>
      <c r="J3861">
        <f>VLOOKUP(A3861,'VXZ-IV'!A$1:C$4500,3,0)</f>
        <v>17.809999999999999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60"/>
        <v>17.761668088965262</v>
      </c>
      <c r="J3862">
        <f>VLOOKUP(A3862,'VXZ-IV'!A$1:C$4500,3,0)</f>
        <v>17.760000000000002</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60"/>
        <v>17.462421256855173</v>
      </c>
      <c r="J3863">
        <f>VLOOKUP(A3863,'VXZ-IV'!A$1:C$4500,3,0)</f>
        <v>17.46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60"/>
        <v>17.193870466433474</v>
      </c>
      <c r="J3864">
        <f>VLOOKUP(A3864,'VXZ-IV'!A$1:C$4500,3,0)</f>
        <v>17.190000000000001</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60"/>
        <v>17.47216411984293</v>
      </c>
      <c r="J3865">
        <f>VLOOKUP(A3865,'VXZ-IV'!A$1:C$4500,3,0)</f>
        <v>17.47</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60"/>
        <v>17.333947747645734</v>
      </c>
      <c r="J3866">
        <f>VLOOKUP(A3866,'VXZ-IV'!A$1:C$4500,3,0)</f>
        <v>17.329999999999998</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60"/>
        <v>17.26627992113621</v>
      </c>
      <c r="J3867">
        <f>VLOOKUP(A3867,'VXZ-IV'!A$1:C$4500,3,0)</f>
        <v>17.260000000000002</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60"/>
        <v>17.601002125290854</v>
      </c>
      <c r="J3868">
        <f>VLOOKUP(A3868,'VXZ-IV'!A$1:C$4500,3,0)</f>
        <v>17.600000000000001</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60"/>
        <v>18.065885707213948</v>
      </c>
      <c r="J3869">
        <f>VLOOKUP(A3869,'VXZ-IV'!A$1:C$4500,3,0)</f>
        <v>18.059999999999999</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60"/>
        <v>18.278125952712479</v>
      </c>
      <c r="J3870">
        <f>VLOOKUP(A3870,'VXZ-IV'!A$1:C$4500,3,0)</f>
        <v>18.28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60"/>
        <v>18.222632463358416</v>
      </c>
      <c r="J3871">
        <f>VLOOKUP(A3871,'VXZ-IV'!A$1:C$4500,3,0)</f>
        <v>18.22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60"/>
        <v>19.358587140240225</v>
      </c>
      <c r="J3872">
        <f>VLOOKUP(A3872,'VXZ-IV'!A$1:C$4500,3,0)</f>
        <v>19.36</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60"/>
        <v>19.059346934543154</v>
      </c>
      <c r="J3873">
        <f>VLOOKUP(A3873,'VXZ-IV'!A$1:C$4500,3,0)</f>
        <v>19.059999999999999</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60"/>
        <v>18.912801473258195</v>
      </c>
      <c r="J3874">
        <f>VLOOKUP(A3874,'VXZ-IV'!A$1:C$4500,3,0)</f>
        <v>18.91</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60"/>
        <v>18.294205539247955</v>
      </c>
      <c r="J3875">
        <f>VLOOKUP(A3875,'VXZ-IV'!A$1:C$4500,3,0)</f>
        <v>18.29</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60"/>
        <v>18.57111719665432</v>
      </c>
      <c r="J3876">
        <f>VLOOKUP(A3876,'VXZ-IV'!A$1:C$4500,3,0)</f>
        <v>18.57</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60"/>
        <v>19.354074706469152</v>
      </c>
      <c r="J3877">
        <f>VLOOKUP(A3877,'VXZ-IV'!A$1:C$4500,3,0)</f>
        <v>19.350000000000001</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60"/>
        <v>18.649434252846497</v>
      </c>
      <c r="J3878">
        <f>VLOOKUP(A3878,'VXZ-IV'!A$1:C$4500,3,0)</f>
        <v>18.649999999999999</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60"/>
        <v>19.737740253048365</v>
      </c>
      <c r="J3879">
        <f>VLOOKUP(A3879,'VXZ-IV'!A$1:C$4500,3,0)</f>
        <v>19.73</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60"/>
        <v>19.723800613870612</v>
      </c>
      <c r="J3880">
        <f>VLOOKUP(A3880,'VXZ-IV'!A$1:C$4500,3,0)</f>
        <v>19.72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60"/>
        <v>19.289111465343126</v>
      </c>
      <c r="J3881">
        <f>VLOOKUP(A3881,'VXZ-IV'!A$1:C$4500,3,0)</f>
        <v>19.29</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60"/>
        <v>18.762609180740032</v>
      </c>
      <c r="J3882">
        <f>VLOOKUP(A3882,'VXZ-IV'!A$1:C$4500,3,0)</f>
        <v>18.760000000000002</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60"/>
        <v>19.213830680306188</v>
      </c>
      <c r="J3883">
        <f>VLOOKUP(A3883,'VXZ-IV'!A$1:C$4500,3,0)</f>
        <v>19.21</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60"/>
        <v>18.885088467004614</v>
      </c>
      <c r="J3884">
        <f>VLOOKUP(A3884,'VXZ-IV'!A$1:C$4500,3,0)</f>
        <v>18.88</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60"/>
        <v>19.042050329106484</v>
      </c>
      <c r="J3885">
        <f>VLOOKUP(A3885,'VXZ-IV'!A$1:C$4500,3,0)</f>
        <v>19.04</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60"/>
        <v>19.948207057207085</v>
      </c>
      <c r="J3886">
        <f>VLOOKUP(A3886,'VXZ-IV'!A$1:C$4500,3,0)</f>
        <v>19.95</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60"/>
        <v>19.805484564613902</v>
      </c>
      <c r="J3887">
        <f>VLOOKUP(A3887,'VXZ-IV'!A$1:C$4500,3,0)</f>
        <v>19.8</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60"/>
        <v>20.241514420380355</v>
      </c>
      <c r="J3888">
        <f>VLOOKUP(A3888,'VXZ-IV'!A$1:C$4500,3,0)</f>
        <v>20.239999999999998</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60"/>
        <v>19.969739951577058</v>
      </c>
      <c r="J3889">
        <f>VLOOKUP(A3889,'VXZ-IV'!A$1:C$4500,3,0)</f>
        <v>19.97</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60"/>
        <v>19.583264368677</v>
      </c>
      <c r="J3890">
        <f>VLOOKUP(A3890,'VXZ-IV'!A$1:C$4500,3,0)</f>
        <v>19.579999999999998</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60"/>
        <v>19.750469737176402</v>
      </c>
      <c r="J3891">
        <f>VLOOKUP(A3891,'VXZ-IV'!A$1:C$4500,3,0)</f>
        <v>19.75</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60"/>
        <v>20.119664636955694</v>
      </c>
      <c r="J3892">
        <f>VLOOKUP(A3892,'VXZ-IV'!A$1:C$4500,3,0)</f>
        <v>20.12</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60"/>
        <v>19.522837046509878</v>
      </c>
      <c r="J3893">
        <f>VLOOKUP(A3893,'VXZ-IV'!A$1:C$4500,3,0)</f>
        <v>19.52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60"/>
        <v>19.290092363824481</v>
      </c>
      <c r="J3894">
        <f>VLOOKUP(A3894,'VXZ-IV'!A$1:C$4500,3,0)</f>
        <v>19.29</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60"/>
        <v>19.056495127692305</v>
      </c>
      <c r="J3895">
        <f>VLOOKUP(A3895,'VXZ-IV'!A$1:C$4500,3,0)</f>
        <v>19.05</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60"/>
        <v>19.028180603326891</v>
      </c>
      <c r="J3896">
        <f>VLOOKUP(A3896,'VXZ-IV'!A$1:C$4500,3,0)</f>
        <v>19.03</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60"/>
        <v>19.144111047417645</v>
      </c>
      <c r="J3897">
        <f>VLOOKUP(A3897,'VXZ-IV'!A$1:C$4500,3,0)</f>
        <v>19.14</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60"/>
        <v>19.006677984673001</v>
      </c>
      <c r="J3898">
        <f>VLOOKUP(A3898,'VXZ-IV'!A$1:C$4500,3,0)</f>
        <v>19</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60"/>
        <v>18.879309118886574</v>
      </c>
      <c r="J3899">
        <f>VLOOKUP(A3899,'VXZ-IV'!A$1:C$4500,3,0)</f>
        <v>18.88</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60"/>
        <v>18.882577960821347</v>
      </c>
      <c r="J3900">
        <f>VLOOKUP(A3900,'VXZ-IV'!A$1:C$4500,3,0)</f>
        <v>18.88</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60"/>
        <v>19.178656560060247</v>
      </c>
      <c r="J3901">
        <f>VLOOKUP(A3901,'VXZ-IV'!A$1:C$4500,3,0)</f>
        <v>19.18</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60"/>
        <v>19.298735572022757</v>
      </c>
      <c r="J3902">
        <f>VLOOKUP(A3902,'VXZ-IV'!A$1:C$4500,3,0)</f>
        <v>19.3</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60"/>
        <v>19.058605718525694</v>
      </c>
      <c r="J3903">
        <f>VLOOKUP(A3903,'VXZ-IV'!A$1:C$4500,3,0)</f>
        <v>19.059999999999999</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60"/>
        <v>19.058730282919043</v>
      </c>
      <c r="J3904">
        <f>VLOOKUP(A3904,'VXZ-IV'!A$1:C$4500,3,0)</f>
        <v>19.059999999999999</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60"/>
        <v>19.607353942091535</v>
      </c>
      <c r="J3905">
        <f>VLOOKUP(A3905,'VXZ-IV'!A$1:C$4500,3,0)</f>
        <v>19.600000000000001</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60"/>
        <v>19.425334965867709</v>
      </c>
      <c r="J3906">
        <f>VLOOKUP(A3906,'VXZ-IV'!A$1:C$4500,3,0)</f>
        <v>19.420000000000002</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60"/>
        <v>19.819115319844954</v>
      </c>
      <c r="J3907">
        <f>VLOOKUP(A3907,'VXZ-IV'!A$1:C$4500,3,0)</f>
        <v>19.82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60"/>
        <v>19.630874864447744</v>
      </c>
      <c r="J3908">
        <f>VLOOKUP(A3908,'VXZ-IV'!A$1:C$4500,3,0)</f>
        <v>19.63</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60"/>
        <v>19.721554346491963</v>
      </c>
      <c r="J3909">
        <f>VLOOKUP(A3909,'VXZ-IV'!A$1:C$4500,3,0)</f>
        <v>19.72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60"/>
        <v>19.962322321851378</v>
      </c>
      <c r="J3910">
        <f>VLOOKUP(A3910,'VXZ-IV'!A$1:C$4500,3,0)</f>
        <v>19.96</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60"/>
        <v>19.603827311367695</v>
      </c>
      <c r="J3911">
        <f>VLOOKUP(A3911,'VXZ-IV'!A$1:C$4500,3,0)</f>
        <v>19.600000000000001</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60"/>
        <v>20.181462666001952</v>
      </c>
      <c r="J3912">
        <f>VLOOKUP(A3912,'VXZ-IV'!A$1:C$4500,3,0)</f>
        <v>20.18</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61">I3912*$F3913/$F3912*(1-I$1)^($A3913-$A3912)</f>
        <v>20.765008801907104</v>
      </c>
      <c r="J3913">
        <f>VLOOKUP(A3913,'VXZ-IV'!A$1:C$4500,3,0)</f>
        <v>20.76</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61"/>
        <v>20.379361396652673</v>
      </c>
      <c r="J3914">
        <f>VLOOKUP(A3914,'VXZ-IV'!A$1:C$4500,3,0)</f>
        <v>20.38</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61"/>
        <v>19.925558939811559</v>
      </c>
      <c r="J3915">
        <f>VLOOKUP(A3915,'VXZ-IV'!A$1:C$4500,3,0)</f>
        <v>19.920000000000002</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61"/>
        <v>20.001296400397798</v>
      </c>
      <c r="J3916">
        <f>VLOOKUP(A3916,'VXZ-IV'!A$1:C$4500,3,0)</f>
        <v>20</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61"/>
        <v>20.758472507797155</v>
      </c>
      <c r="J3917">
        <f>VLOOKUP(A3917,'VXZ-IV'!A$1:C$4500,3,0)</f>
        <v>20.76</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61"/>
        <v>20.47625874889998</v>
      </c>
      <c r="J3918">
        <f>VLOOKUP(A3918,'VXZ-IV'!A$1:C$4500,3,0)</f>
        <v>20.47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61"/>
        <v>20.130662064575642</v>
      </c>
      <c r="J3919">
        <f>VLOOKUP(A3919,'VXZ-IV'!A$1:C$4500,3,0)</f>
        <v>20.13</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61"/>
        <v>19.82485099030696</v>
      </c>
      <c r="J3920">
        <f>VLOOKUP(A3920,'VXZ-IV'!A$1:C$4500,3,0)</f>
        <v>19.82</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61"/>
        <v>19.539283720017306</v>
      </c>
      <c r="J3921">
        <f>VLOOKUP(A3921,'VXZ-IV'!A$1:C$4500,3,0)</f>
        <v>19.54</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61"/>
        <v>19.357355430764525</v>
      </c>
      <c r="J3922">
        <f>VLOOKUP(A3922,'VXZ-IV'!A$1:C$4500,3,0)</f>
        <v>19.350000000000001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61"/>
        <v>19.297886758542113</v>
      </c>
      <c r="J3923">
        <f>VLOOKUP(A3923,'VXZ-IV'!A$1:C$4500,3,0)</f>
        <v>19.29</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61"/>
        <v>19.127184657134972</v>
      </c>
      <c r="J3924">
        <f>VLOOKUP(A3924,'VXZ-IV'!A$1:C$4500,3,0)</f>
        <v>19.12</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61"/>
        <v>19.369896732652997</v>
      </c>
      <c r="J3925">
        <f>VLOOKUP(A3925,'VXZ-IV'!A$1:C$4500,3,0)</f>
        <v>19.37</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61"/>
        <v>19.063180401338474</v>
      </c>
      <c r="J3926">
        <f>VLOOKUP(A3926,'VXZ-IV'!A$1:C$4500,3,0)</f>
        <v>19.059999999999999</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61"/>
        <v>19.30035147934823</v>
      </c>
      <c r="J3927">
        <f>VLOOKUP(A3927,'VXZ-IV'!A$1:C$4500,3,0)</f>
        <v>19.3</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61"/>
        <v>19.098919698271043</v>
      </c>
      <c r="J3928">
        <f>VLOOKUP(A3928,'VXZ-IV'!A$1:C$4500,3,0)</f>
        <v>19.100000000000001</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61"/>
        <v>19.137635654011305</v>
      </c>
      <c r="J3929">
        <f>VLOOKUP(A3929,'VXZ-IV'!A$1:C$4500,3,0)</f>
        <v>19.13</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61"/>
        <v>18.893517645943838</v>
      </c>
      <c r="J3930">
        <f>VLOOKUP(A3930,'VXZ-IV'!A$1:C$4500,3,0)</f>
        <v>18.89</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61"/>
        <v>18.983593736453795</v>
      </c>
      <c r="J3931">
        <f>VLOOKUP(A3931,'VXZ-IV'!A$1:C$4500,3,0)</f>
        <v>18.98</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61"/>
        <v>19.035267430043163</v>
      </c>
      <c r="J3932">
        <f>VLOOKUP(A3932,'VXZ-IV'!A$1:C$4500,3,0)</f>
        <v>19.03</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61"/>
        <v>18.786175844534277</v>
      </c>
      <c r="J3933">
        <f>VLOOKUP(A3933,'VXZ-IV'!A$1:C$4500,3,0)</f>
        <v>18.78</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61"/>
        <v>18.929054422892701</v>
      </c>
      <c r="J3934">
        <f>VLOOKUP(A3934,'VXZ-IV'!A$1:C$4500,3,0)</f>
        <v>18.93</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61"/>
        <v>18.66844248648529</v>
      </c>
      <c r="J3935">
        <f>VLOOKUP(A3935,'VXZ-IV'!A$1:C$4500,3,0)</f>
        <v>18.670000000000002</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61"/>
        <v>18.618372613137229</v>
      </c>
      <c r="J3936">
        <f>VLOOKUP(A3936,'VXZ-IV'!A$1:C$4500,3,0)</f>
        <v>18.62</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61"/>
        <v>18.865307895861189</v>
      </c>
      <c r="J3937">
        <f>VLOOKUP(A3937,'VXZ-IV'!A$1:C$4500,3,0)</f>
        <v>18.86</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61"/>
        <v>18.920324863231468</v>
      </c>
      <c r="J3938">
        <f>VLOOKUP(A3938,'VXZ-IV'!A$1:C$4500,3,0)</f>
        <v>18.920000000000002</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61"/>
        <v>18.84630831191539</v>
      </c>
      <c r="J3939">
        <f>VLOOKUP(A3939,'VXZ-IV'!A$1:C$4500,3,0)</f>
        <v>18.84</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61"/>
        <v>18.815595134217574</v>
      </c>
      <c r="J3940">
        <f>VLOOKUP(A3940,'VXZ-IV'!A$1:C$4500,3,0)</f>
        <v>18.809999999999999</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61"/>
        <v>18.679149631915447</v>
      </c>
      <c r="J3941">
        <f>VLOOKUP(A3941,'VXZ-IV'!A$1:C$4500,3,0)</f>
        <v>18.68</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61"/>
        <v>18.74767841991024</v>
      </c>
      <c r="J3942">
        <f>VLOOKUP(A3942,'VXZ-IV'!A$1:C$4500,3,0)</f>
        <v>18.739999999999998</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61"/>
        <v>18.730972995364397</v>
      </c>
      <c r="J3943">
        <f>VLOOKUP(A3943,'VXZ-IV'!A$1:C$4500,3,0)</f>
        <v>18.73</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61"/>
        <v>18.609343449813874</v>
      </c>
      <c r="J3944">
        <f>VLOOKUP(A3944,'VXZ-IV'!A$1:C$4500,3,0)</f>
        <v>18.61</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61"/>
        <v>18.42785777991325</v>
      </c>
      <c r="J3945">
        <f>VLOOKUP(A3945,'VXZ-IV'!A$1:C$4500,3,0)</f>
        <v>18.420000000000002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61"/>
        <v>18.367316905434745</v>
      </c>
      <c r="J3946">
        <f>VLOOKUP(A3946,'VXZ-IV'!A$1:C$4500,3,0)</f>
        <v>18.36</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61"/>
        <v>18.520065837191446</v>
      </c>
      <c r="J3947">
        <f>VLOOKUP(A3947,'VXZ-IV'!A$1:C$4500,3,0)</f>
        <v>18.52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61"/>
        <v>18.724400184456101</v>
      </c>
      <c r="J3948">
        <f>VLOOKUP(A3948,'VXZ-IV'!A$1:C$4500,3,0)</f>
        <v>18.72</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61"/>
        <v>18.928625371131794</v>
      </c>
      <c r="J3949">
        <f>VLOOKUP(A3949,'VXZ-IV'!A$1:C$4500,3,0)</f>
        <v>18.93</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61"/>
        <v>18.744881184017324</v>
      </c>
      <c r="J3950">
        <f>VLOOKUP(A3950,'VXZ-IV'!A$1:C$4500,3,0)</f>
        <v>18.739999999999998</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61"/>
        <v>18.407897673942536</v>
      </c>
      <c r="J3951">
        <f>VLOOKUP(A3951,'VXZ-IV'!A$1:C$4500,3,0)</f>
        <v>18.399999999999999</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61"/>
        <v>18.276140810131412</v>
      </c>
      <c r="J3952">
        <f>VLOOKUP(A3952,'VXZ-IV'!A$1:C$4500,3,0)</f>
        <v>18.27</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61"/>
        <v>18.310371114443601</v>
      </c>
      <c r="J3953">
        <f>VLOOKUP(A3953,'VXZ-IV'!A$1:C$4500,3,0)</f>
        <v>18.309999999999999</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61"/>
        <v>18.517818730866399</v>
      </c>
      <c r="J3954">
        <f>VLOOKUP(A3954,'VXZ-IV'!A$1:C$4500,3,0)</f>
        <v>18.510000000000002</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61"/>
        <v>18.978910942090508</v>
      </c>
      <c r="J3955">
        <f>VLOOKUP(A3955,'VXZ-IV'!A$1:C$4500,3,0)</f>
        <v>18.98</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61"/>
        <v>19.175123750492332</v>
      </c>
      <c r="J3956">
        <f>VLOOKUP(A3956,'VXZ-IV'!A$1:C$4500,3,0)</f>
        <v>19.170000000000002</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61"/>
        <v>18.921442866032294</v>
      </c>
      <c r="J3957">
        <f>VLOOKUP(A3957,'VXZ-IV'!A$1:C$4500,3,0)</f>
        <v>18.920000000000002</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61"/>
        <v>18.803965822999213</v>
      </c>
      <c r="J3958">
        <f>VLOOKUP(A3958,'VXZ-IV'!A$1:C$4500,3,0)</f>
        <v>18.8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61"/>
        <v>18.512830961946289</v>
      </c>
      <c r="J3959">
        <f>VLOOKUP(A3959,'VXZ-IV'!A$1:C$4500,3,0)</f>
        <v>18.510000000000002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61"/>
        <v>18.819341969437989</v>
      </c>
      <c r="J3960">
        <f>VLOOKUP(A3960,'VXZ-IV'!A$1:C$4500,3,0)</f>
        <v>18.82</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61"/>
        <v>18.740716890708093</v>
      </c>
      <c r="J3961">
        <f>VLOOKUP(A3961,'VXZ-IV'!A$1:C$4500,3,0)</f>
        <v>18.739999999999998</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61"/>
        <v>18.551271897054431</v>
      </c>
      <c r="J3962">
        <f>VLOOKUP(A3962,'VXZ-IV'!A$1:C$4500,3,0)</f>
        <v>18.55</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61"/>
        <v>18.180688405261392</v>
      </c>
      <c r="J3963">
        <f>VLOOKUP(A3963,'VXZ-IV'!A$1:C$4500,3,0)</f>
        <v>18.18</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61"/>
        <v>17.801068996738223</v>
      </c>
      <c r="J3964">
        <f>VLOOKUP(A3964,'VXZ-IV'!A$1:C$4500,3,0)</f>
        <v>17.8</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61"/>
        <v>17.583461081919275</v>
      </c>
      <c r="J3965">
        <f>VLOOKUP(A3965,'VXZ-IV'!A$1:C$4500,3,0)</f>
        <v>17.579999999999998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61"/>
        <v>17.798640113199994</v>
      </c>
      <c r="J3966">
        <f>VLOOKUP(A3966,'VXZ-IV'!A$1:C$4500,3,0)</f>
        <v>17.8</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61"/>
        <v>17.748610529614528</v>
      </c>
      <c r="J3967">
        <f>VLOOKUP(A3967,'VXZ-IV'!A$1:C$4500,3,0)</f>
        <v>17.75</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61"/>
        <v>17.565187406045705</v>
      </c>
      <c r="J3968">
        <f>VLOOKUP(A3968,'VXZ-IV'!A$1:C$4500,3,0)</f>
        <v>17.559999999999999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61"/>
        <v>17.589131781413812</v>
      </c>
      <c r="J3969">
        <f>VLOOKUP(A3969,'VXZ-IV'!A$1:C$4500,3,0)</f>
        <v>17.59</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61"/>
        <v>17.600767036830611</v>
      </c>
      <c r="J3970">
        <f>VLOOKUP(A3970,'VXZ-IV'!A$1:C$4500,3,0)</f>
        <v>17.600000000000001</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61"/>
        <v>17.570651061346343</v>
      </c>
      <c r="J3971">
        <f>VLOOKUP(A3971,'VXZ-IV'!A$1:C$4500,3,0)</f>
        <v>17.57</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61"/>
        <v>17.550766937296551</v>
      </c>
      <c r="J3972">
        <f>VLOOKUP(A3972,'VXZ-IV'!A$1:C$4500,3,0)</f>
        <v>17.55</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61"/>
        <v>17.922003489461908</v>
      </c>
      <c r="J3973">
        <f>VLOOKUP(A3973,'VXZ-IV'!A$1:C$4500,3,0)</f>
        <v>17.920000000000002</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61"/>
        <v>18.19611042768917</v>
      </c>
      <c r="J3974">
        <f>VLOOKUP(A3974,'VXZ-IV'!A$1:C$4500,3,0)</f>
        <v>18.190000000000001</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61"/>
        <v>17.752231528561115</v>
      </c>
      <c r="J3975">
        <f>VLOOKUP(A3975,'VXZ-IV'!A$1:C$4500,3,0)</f>
        <v>17.75</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61"/>
        <v>17.352204667637487</v>
      </c>
      <c r="J3976">
        <f>VLOOKUP(A3976,'VXZ-IV'!A$1:C$4500,3,0)</f>
        <v>17.350000000000001</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62">I3976*$F3977/$F3976*(1-I$1)^($A3977-$A3976)</f>
        <v>17.652891231355866</v>
      </c>
      <c r="J3977">
        <f>VLOOKUP(A3977,'VXZ-IV'!A$1:C$4500,3,0)</f>
        <v>17.649999999999999</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62"/>
        <v>17.603863795864104</v>
      </c>
      <c r="J3978">
        <f>VLOOKUP(A3978,'VXZ-IV'!A$1:C$4500,3,0)</f>
        <v>17.600000000000001</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62"/>
        <v>17.519325168367384</v>
      </c>
      <c r="J3979">
        <f>VLOOKUP(A3979,'VXZ-IV'!A$1:C$4500,3,0)</f>
        <v>17.52</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62"/>
        <v>17.256117326349493</v>
      </c>
      <c r="J3980">
        <f>VLOOKUP(A3980,'VXZ-IV'!A$1:C$4500,3,0)</f>
        <v>17.25</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62"/>
        <v>17.050578149454243</v>
      </c>
      <c r="J3981">
        <f>VLOOKUP(A3981,'VXZ-IV'!A$1:C$4500,3,0)</f>
        <v>17.05</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62"/>
        <v>16.995673355455668</v>
      </c>
      <c r="J3982">
        <f>VLOOKUP(A3982,'VXZ-IV'!A$1:C$4500,3,0)</f>
        <v>16.989999999999998</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62"/>
        <v>16.825788757735868</v>
      </c>
      <c r="J3983">
        <f>VLOOKUP(A3983,'VXZ-IV'!A$1:C$4500,3,0)</f>
        <v>16.82</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62"/>
        <v>16.810234792122618</v>
      </c>
      <c r="J3984">
        <f>VLOOKUP(A3984,'VXZ-IV'!A$1:C$4500,3,0)</f>
        <v>16.809999999999999</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62"/>
        <v>16.669427534357396</v>
      </c>
      <c r="J3985">
        <f>VLOOKUP(A3985,'VXZ-IV'!A$1:C$4500,3,0)</f>
        <v>16.670000000000002</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62"/>
        <v>16.485005450956397</v>
      </c>
      <c r="J3986">
        <f>VLOOKUP(A3986,'VXZ-IV'!A$1:C$4500,3,0)</f>
        <v>16.48</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62"/>
        <v>16.568169158333159</v>
      </c>
      <c r="J3987">
        <f>VLOOKUP(A3987,'VXZ-IV'!A$1:C$4500,3,0)</f>
        <v>16.559999999999999</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62"/>
        <v>16.520081249200583</v>
      </c>
      <c r="J3988">
        <f>VLOOKUP(A3988,'VXZ-IV'!A$1:C$4500,3,0)</f>
        <v>16.52</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62"/>
        <v>16.718915834885003</v>
      </c>
      <c r="J3989">
        <f>VLOOKUP(A3989,'VXZ-IV'!A$1:C$4500,3,0)</f>
        <v>16.72</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62"/>
        <v>16.668757009469982</v>
      </c>
      <c r="J3990">
        <f>VLOOKUP(A3990,'VXZ-IV'!A$1:C$4500,3,0)</f>
        <v>16.670000000000002</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62"/>
        <v>16.933354455706702</v>
      </c>
      <c r="J3991">
        <f>VLOOKUP(A3991,'VXZ-IV'!A$1:C$4500,3,0)</f>
        <v>16.93</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62"/>
        <v>17.589272956006958</v>
      </c>
      <c r="J3992">
        <f>VLOOKUP(A3992,'VXZ-IV'!A$1:C$4500,3,0)</f>
        <v>17.59</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62"/>
        <v>17.127699776395474</v>
      </c>
      <c r="J3993">
        <f>VLOOKUP(A3993,'VXZ-IV'!A$1:C$4500,3,0)</f>
        <v>17.12</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62"/>
        <v>17.193954052844571</v>
      </c>
      <c r="J3994">
        <f>VLOOKUP(A3994,'VXZ-IV'!A$1:C$4500,3,0)</f>
        <v>17.190000000000001</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62"/>
        <v>16.914189711131932</v>
      </c>
      <c r="J3995">
        <f>VLOOKUP(A3995,'VXZ-IV'!A$1:C$4500,3,0)</f>
        <v>16.91</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62"/>
        <v>17.633301649089958</v>
      </c>
      <c r="J3996">
        <f>VLOOKUP(A3996,'VXZ-IV'!A$1:C$4500,3,0)</f>
        <v>17.63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62"/>
        <v>17.3531881423805</v>
      </c>
      <c r="J3997">
        <f>VLOOKUP(A3997,'VXZ-IV'!A$1:C$4500,3,0)</f>
        <v>17.350000000000001</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62"/>
        <v>16.769041365178467</v>
      </c>
      <c r="J3998">
        <f>VLOOKUP(A3998,'VXZ-IV'!A$1:C$4500,3,0)</f>
        <v>16.77</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62"/>
        <v>16.729544941197823</v>
      </c>
      <c r="J3999">
        <f>VLOOKUP(A3999,'VXZ-IV'!A$1:C$4500,3,0)</f>
        <v>16.73</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62"/>
        <v>16.632558591727545</v>
      </c>
      <c r="J4000">
        <f>VLOOKUP(A4000,'VXZ-IV'!A$1:C$4500,3,0)</f>
        <v>16.63</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62"/>
        <v>16.845050645672575</v>
      </c>
      <c r="J4001">
        <f>VLOOKUP(A4001,'VXZ-IV'!A$1:C$4500,3,0)</f>
        <v>16.84</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62"/>
        <v>16.703913087665718</v>
      </c>
      <c r="J4002">
        <f>VLOOKUP(A4002,'VXZ-IV'!A$1:C$4500,3,0)</f>
        <v>16.7</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62"/>
        <v>16.753434333986228</v>
      </c>
      <c r="J4003">
        <f>VLOOKUP(A4003,'VXZ-IV'!A$1:C$4500,3,0)</f>
        <v>16.75</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62"/>
        <v>16.533739732579388</v>
      </c>
      <c r="J4004">
        <f>VLOOKUP(A4004,'VXZ-IV'!A$1:C$4500,3,0)</f>
        <v>16.53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62"/>
        <v>16.653890996641</v>
      </c>
      <c r="J4005">
        <f>VLOOKUP(A4005,'VXZ-IV'!A$1:C$4500,3,0)</f>
        <v>16.649999999999999</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62"/>
        <v>16.570621270896172</v>
      </c>
      <c r="J4006">
        <f>VLOOKUP(A4006,'VXZ-IV'!A$1:C$4500,3,0)</f>
        <v>16.57</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62"/>
        <v>16.85082520988524</v>
      </c>
      <c r="J4007">
        <f>VLOOKUP(A4007,'VXZ-IV'!A$1:C$4500,3,0)</f>
        <v>16.850000000000001</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62"/>
        <v>16.769380482476105</v>
      </c>
      <c r="J4008">
        <f>VLOOKUP(A4008,'VXZ-IV'!A$1:C$4500,3,0)</f>
        <v>16.77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62"/>
        <v>16.965013318217942</v>
      </c>
      <c r="J4009">
        <f>VLOOKUP(A4009,'VXZ-IV'!A$1:C$4500,3,0)</f>
        <v>16.96</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62"/>
        <v>17.161376106735659</v>
      </c>
      <c r="J4010">
        <f>VLOOKUP(A4010,'VXZ-IV'!A$1:C$4500,3,0)</f>
        <v>17.16</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62"/>
        <v>17.995621770426521</v>
      </c>
      <c r="J4011">
        <f>VLOOKUP(A4011,'VXZ-IV'!A$1:C$4500,3,0)</f>
        <v>17.989999999999998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62"/>
        <v>18.712934847020154</v>
      </c>
      <c r="J4012">
        <f>VLOOKUP(A4012,'VXZ-IV'!A$1:C$4500,3,0)</f>
        <v>18.71</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62"/>
        <v>18.82761185226018</v>
      </c>
      <c r="J4013">
        <f>VLOOKUP(A4013,'VXZ-IV'!A$1:C$4500,3,0)</f>
        <v>18.82</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62"/>
        <v>19.840127527035467</v>
      </c>
      <c r="J4014">
        <f>VLOOKUP(A4014,'VXZ-IV'!A$1:C$4500,3,0)</f>
        <v>19.84</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62"/>
        <v>19.482533904341743</v>
      </c>
      <c r="J4015">
        <f>VLOOKUP(A4015,'VXZ-IV'!A$1:C$4500,3,0)</f>
        <v>19.48</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62"/>
        <v>19.499350470040984</v>
      </c>
      <c r="J4016">
        <f>VLOOKUP(A4016,'VXZ-IV'!A$1:C$4500,3,0)</f>
        <v>19.5</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62"/>
        <v>20.388902346294493</v>
      </c>
      <c r="J4017">
        <f>VLOOKUP(A4017,'VXZ-IV'!A$1:C$4500,3,0)</f>
        <v>20.39</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62"/>
        <v>20.26206801038915</v>
      </c>
      <c r="J4018">
        <f>VLOOKUP(A4018,'VXZ-IV'!A$1:C$4500,3,0)</f>
        <v>20.260000000000002</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62"/>
        <v>21.82850334988397</v>
      </c>
      <c r="J4019">
        <f>VLOOKUP(A4019,'VXZ-IV'!A$1:C$4500,3,0)</f>
        <v>21.83</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62"/>
        <v>23.294571794812533</v>
      </c>
      <c r="J4020" t="e">
        <f>VLOOKUP(A4020,'VXZ-IV'!A$1:C$4500,3,0)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62"/>
        <v>25.90560221630496</v>
      </c>
      <c r="J4021">
        <f>VLOOKUP(A4021,'VXZ-IV'!A$1:C$4500,3,0)</f>
        <v>25.9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62"/>
        <v>25.272298556807719</v>
      </c>
      <c r="J4022">
        <f>VLOOKUP(A4022,'VXZ-IV'!A$1:C$4500,3,0)</f>
        <v>25.27</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62"/>
        <v>26.848602544186846</v>
      </c>
      <c r="J4023">
        <f>VLOOKUP(A4023,'VXZ-IV'!A$1:C$4500,3,0)</f>
        <v>26.85</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62"/>
        <v>29.681729990766591</v>
      </c>
      <c r="J4024">
        <f>VLOOKUP(A4024,'VXZ-IV'!A$1:C$4500,3,0)</f>
        <v>29.68</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62"/>
        <v>27.393472558593324</v>
      </c>
      <c r="J4025">
        <f>VLOOKUP(A4025,'VXZ-IV'!A$1:C$4500,3,0)</f>
        <v>27.39</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62"/>
        <v>32.819784334274331</v>
      </c>
      <c r="J4026">
        <f>VLOOKUP(A4026,'VXZ-IV'!A$1:C$4500,3,0)</f>
        <v>32.82</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62"/>
        <v>33.782441110892734</v>
      </c>
      <c r="J4027">
        <f>VLOOKUP(A4027,'VXZ-IV'!A$1:C$4500,3,0)</f>
        <v>33.78</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62"/>
        <v>39.011294032780043</v>
      </c>
      <c r="J4028">
        <f>VLOOKUP(A4028,'VXZ-IV'!A$1:C$4500,3,0)</f>
        <v>39.01</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62"/>
        <v>38.131973986652596</v>
      </c>
      <c r="J4029">
        <f>VLOOKUP(A4029,'VXZ-IV'!A$1:C$4500,3,0)</f>
        <v>38.130000000000003</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62"/>
        <v>37.377749392412682</v>
      </c>
      <c r="J4030">
        <f>VLOOKUP(A4030,'VXZ-IV'!A$1:C$4500,3,0)</f>
        <v>37.380000000000003</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62"/>
        <v>31.573078863993732</v>
      </c>
      <c r="J4031">
        <f>VLOOKUP(A4031,'VXZ-IV'!A$1:C$4500,3,0)</f>
        <v>31.57</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62"/>
        <v>28.817696055296484</v>
      </c>
      <c r="J4032">
        <f>VLOOKUP(A4032,'VXZ-IV'!A$1:C$4500,3,0)</f>
        <v>28.82</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62"/>
        <v>32.796722473410711</v>
      </c>
      <c r="J4033">
        <f>VLOOKUP(A4033,'VXZ-IV'!A$1:C$4500,3,0)</f>
        <v>32.799999999999997</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62"/>
        <v>30.690613319346983</v>
      </c>
      <c r="J4034">
        <f>VLOOKUP(A4034,'VXZ-IV'!A$1:C$4500,3,0)</f>
        <v>30.69</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62"/>
        <v>33.154436166503238</v>
      </c>
      <c r="J4035">
        <f>VLOOKUP(A4035,'VXZ-IV'!A$1:C$4500,3,0)</f>
        <v>33.15</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62"/>
        <v>32.215354911182082</v>
      </c>
      <c r="J4036">
        <f>VLOOKUP(A4036,'VXZ-IV'!A$1:C$4500,3,0)</f>
        <v>32.21</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62"/>
        <v>32.317547127849998</v>
      </c>
      <c r="J4037">
        <f>VLOOKUP(A4037,'VXZ-IV'!A$1:C$4500,3,0)</f>
        <v>32.32</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62"/>
        <v>34.920548891200262</v>
      </c>
      <c r="J4038">
        <f>VLOOKUP(A4038,'VXZ-IV'!A$1:C$4500,3,0)</f>
        <v>34.92</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62"/>
        <v>33.95467175130041</v>
      </c>
      <c r="J4039">
        <f>VLOOKUP(A4039,'VXZ-IV'!A$1:C$4500,3,0)</f>
        <v>33.950000000000003</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62"/>
        <v>33.731659295509949</v>
      </c>
      <c r="J4040">
        <f>VLOOKUP(A4040,'VXZ-IV'!A$1:C$4500,3,0)</f>
        <v>33.729999999999997</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104" si="63">I4040*$F4041/$F4040*(1-I$1)^($A4041-$A4040)</f>
        <v>32.443876808161313</v>
      </c>
      <c r="J4041">
        <f>VLOOKUP(A4041,'VXZ-IV'!A$1:C$4500,3,0)</f>
        <v>32.44</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63"/>
        <v>33.522694895987605</v>
      </c>
      <c r="J4042">
        <f>VLOOKUP(A4042,'VXZ-IV'!A$1:C$4500,3,0)</f>
        <v>33.520000000000003</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63"/>
        <v>32.974109852408475</v>
      </c>
      <c r="J4043">
        <f>VLOOKUP(A4043,'VXZ-IV'!A$1:C$4500,3,0)</f>
        <v>32.97</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63"/>
        <v>32.199118608849311</v>
      </c>
      <c r="J4044">
        <f>VLOOKUP(A4044,'VXZ-IV'!A$1:C$4500,3,0)</f>
        <v>32.200000000000003</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63"/>
        <v>31.882758674647651</v>
      </c>
      <c r="J4045">
        <f>VLOOKUP(A4045,'VXZ-IV'!A$1:C$4500,3,0)</f>
        <v>31.88</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63"/>
        <v>31.228192720293034</v>
      </c>
      <c r="J4046">
        <f>VLOOKUP(A4046,'VXZ-IV'!A$1:C$4500,3,0)</f>
        <v>31.23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63"/>
        <v>32.838960648316622</v>
      </c>
      <c r="J4047">
        <f>VLOOKUP(A4047,'VXZ-IV'!A$1:C$4500,3,0)</f>
        <v>32.840000000000003</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63"/>
        <v>33.171806649069502</v>
      </c>
      <c r="J4048">
        <f>VLOOKUP(A4048,'VXZ-IV'!A$1:C$4500,3,0)</f>
        <v>33.17</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63"/>
        <v>32.425551455245987</v>
      </c>
      <c r="J4049">
        <f>VLOOKUP(A4049,'VXZ-IV'!A$1:C$4500,3,0)</f>
        <v>32.42</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63"/>
        <v>34.38331437510292</v>
      </c>
      <c r="J4050">
        <f>VLOOKUP(A4050,'VXZ-IV'!A$1:C$4500,3,0)</f>
        <v>34.380000000000003</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63"/>
        <v>35.674195112716248</v>
      </c>
      <c r="J4051">
        <f>VLOOKUP(A4051,'VXZ-IV'!A$1:C$4500,3,0)</f>
        <v>35.67</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63"/>
        <v>35.258540811817952</v>
      </c>
      <c r="J4052">
        <f>VLOOKUP(A4052,'VXZ-IV'!A$1:C$4500,3,0)</f>
        <v>35.26</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63"/>
        <v>35.300034613212205</v>
      </c>
      <c r="J4053">
        <f>VLOOKUP(A4053,'VXZ-IV'!A$1:C$4500,3,0)</f>
        <v>35.299999999999997</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63"/>
        <v>34.039286115043325</v>
      </c>
      <c r="J4054">
        <f>VLOOKUP(A4054,'VXZ-IV'!A$1:C$4500,3,0)</f>
        <v>34.04</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63"/>
        <v>32.765609592724239</v>
      </c>
      <c r="J4055">
        <f>VLOOKUP(A4055,'VXZ-IV'!A$1:C$4500,3,0)</f>
        <v>32.76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63"/>
        <v>33.066686636303061</v>
      </c>
      <c r="J4056">
        <f>VLOOKUP(A4056,'VXZ-IV'!A$1:C$4500,3,0)</f>
        <v>33.07</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63"/>
        <v>31.995531510112425</v>
      </c>
      <c r="J4057">
        <f>VLOOKUP(A4057,'VXZ-IV'!A$1:C$4500,3,0)</f>
        <v>31.99</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63"/>
        <v>32.785497946187334</v>
      </c>
      <c r="J4058">
        <f>VLOOKUP(A4058,'VXZ-IV'!A$1:C$4500,3,0)</f>
        <v>32.78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63"/>
        <v>35.041577881497055</v>
      </c>
      <c r="J4059">
        <f>VLOOKUP(A4059,'VXZ-IV'!A$1:C$4500,3,0)</f>
        <v>35.04</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63"/>
        <v>34.739000447180757</v>
      </c>
      <c r="J4060">
        <f>VLOOKUP(A4060,'VXZ-IV'!A$1:C$4500,3,0)</f>
        <v>34.74</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63"/>
        <v>33.95101972606016</v>
      </c>
      <c r="J4061">
        <f>VLOOKUP(A4061,'VXZ-IV'!A$1:C$4500,3,0)</f>
        <v>33.950000000000003</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63"/>
        <v>34.446876822686896</v>
      </c>
      <c r="J4062">
        <f>VLOOKUP(A4062,'VXZ-IV'!A$1:C$4500,3,0)</f>
        <v>34.450000000000003</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63"/>
        <v>33.136325930404759</v>
      </c>
      <c r="J4063">
        <f>VLOOKUP(A4063,'VXZ-IV'!A$1:C$4500,3,0)</f>
        <v>33.14</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63"/>
        <v>32.140008155246107</v>
      </c>
      <c r="J4064">
        <f>VLOOKUP(A4064,'VXZ-IV'!A$1:C$4500,3,0)</f>
        <v>32.14</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63"/>
        <v>31.481280145317754</v>
      </c>
      <c r="J4065">
        <f>VLOOKUP(A4065,'VXZ-IV'!A$1:C$4500,3,0)</f>
        <v>31.48</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63"/>
        <v>33.823334510586037</v>
      </c>
      <c r="J4066">
        <f>VLOOKUP(A4066,'VXZ-IV'!A$1:C$4500,3,0)</f>
        <v>33.82</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63"/>
        <v>34.873634295112574</v>
      </c>
      <c r="J4067">
        <f>VLOOKUP(A4067,'VXZ-IV'!A$1:C$4500,3,0)</f>
        <v>34.869999999999997</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63"/>
        <v>34.266545628567947</v>
      </c>
      <c r="J4068">
        <f>VLOOKUP(A4068,'VXZ-IV'!A$1:C$4500,3,0)</f>
        <v>34.270000000000003</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63"/>
        <v>34.567025475238488</v>
      </c>
      <c r="J4069">
        <f>VLOOKUP(A4069,'VXZ-IV'!A$1:C$4500,3,0)</f>
        <v>34.57</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63"/>
        <v>32.681419382062138</v>
      </c>
      <c r="J4070">
        <f>VLOOKUP(A4070,'VXZ-IV'!A$1:C$4500,3,0)</f>
        <v>32.68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63"/>
        <v>33.828403886012957</v>
      </c>
      <c r="J4071">
        <f>VLOOKUP(A4071,'VXZ-IV'!A$1:C$4500,3,0)</f>
        <v>33.83</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63"/>
        <v>32.874686208032919</v>
      </c>
      <c r="J4072">
        <f>VLOOKUP(A4072,'VXZ-IV'!A$1:C$4500,3,0)</f>
        <v>32.869999999999997</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63"/>
        <v>33.742031919048394</v>
      </c>
      <c r="J4073">
        <f>VLOOKUP(A4073,'VXZ-IV'!A$1:C$4500,3,0)</f>
        <v>33.74</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63"/>
        <v>33.420992691653666</v>
      </c>
      <c r="J4074">
        <f>VLOOKUP(A4074,'VXZ-IV'!A$1:C$4500,3,0)</f>
        <v>33.42</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63"/>
        <v>32.924538432868971</v>
      </c>
      <c r="J4075" t="e">
        <f>VLOOKUP(A4075,'VXZ-IV'!A$1:C$4500,3,0)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63"/>
        <v>32.607135342044096</v>
      </c>
      <c r="J4076">
        <f>VLOOKUP(A4076,'VXZ-IV'!A$1:C$4500,3,0)</f>
        <v>32.61</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63"/>
        <v>33.232026439136177</v>
      </c>
      <c r="J4077">
        <f>VLOOKUP(A4077,'VXZ-IV'!A$1:C$4500,3,0)</f>
        <v>33.229999999999997</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63"/>
        <v>32.7503462274355</v>
      </c>
      <c r="J4078">
        <f>VLOOKUP(A4078,'VXZ-IV'!A$1:C$4500,3,0)</f>
        <v>32.75</v>
      </c>
    </row>
    <row r="4079" spans="1:10" x14ac:dyDescent="0.25">
      <c r="A4079" s="1">
        <v>43983</v>
      </c>
      <c r="B4079" s="34">
        <v>28.23</v>
      </c>
      <c r="C4079" s="34">
        <v>30.92</v>
      </c>
      <c r="D4079" s="30">
        <v>57.7592</v>
      </c>
      <c r="E4079" s="35">
        <v>48.633099999999999</v>
      </c>
      <c r="F4079" s="33">
        <v>20602.249796</v>
      </c>
      <c r="G4079" s="36">
        <v>17348.921734</v>
      </c>
      <c r="H4079">
        <f>(1/(1-91/360*VLOOKUP($A4079,Tbills!$B$4:$C$974,2,1)/100))^((1)/91)-1</f>
        <v>3.6116988748613466E-6</v>
      </c>
      <c r="I4079" s="2">
        <f t="shared" si="63"/>
        <v>33.025390375913382</v>
      </c>
      <c r="J4079">
        <f>VLOOKUP(A4079,'VXZ-IV'!A$1:C$4500,3,0)</f>
        <v>33.020000000000003</v>
      </c>
    </row>
    <row r="4080" spans="1:10" x14ac:dyDescent="0.25">
      <c r="A4080" s="1">
        <v>43984</v>
      </c>
      <c r="B4080" s="34">
        <v>26.84</v>
      </c>
      <c r="C4080" s="34">
        <v>29.93</v>
      </c>
      <c r="D4080" s="30">
        <v>55.7059</v>
      </c>
      <c r="E4080" s="35">
        <v>46.904000000000003</v>
      </c>
      <c r="F4080" s="33">
        <v>20390.656245999999</v>
      </c>
      <c r="G4080" s="36">
        <v>17170.678537</v>
      </c>
      <c r="H4080">
        <f>(1/(1-91/360*VLOOKUP($A4080,Tbills!$B$4:$C$974,2,1)/100))^((1)/91)-1</f>
        <v>3.6116988748613466E-6</v>
      </c>
      <c r="I4080" s="2">
        <f t="shared" si="63"/>
        <v>32.685409073952556</v>
      </c>
      <c r="J4080">
        <f>VLOOKUP(A4080,'VXZ-IV'!A$1:C$4500,3,0)</f>
        <v>32.68</v>
      </c>
    </row>
    <row r="4081" spans="1:10" x14ac:dyDescent="0.25">
      <c r="A4081" s="1">
        <v>43985</v>
      </c>
      <c r="B4081" s="34">
        <v>25.66</v>
      </c>
      <c r="C4081" s="34">
        <v>28.91</v>
      </c>
      <c r="D4081" s="30">
        <v>53.608800000000002</v>
      </c>
      <c r="E4081" s="35">
        <v>45.138100000000001</v>
      </c>
      <c r="F4081" s="33">
        <v>19897.628882000001</v>
      </c>
      <c r="G4081" s="36">
        <v>16755.445264999998</v>
      </c>
      <c r="H4081">
        <f>(1/(1-91/360*VLOOKUP($A4081,Tbills!$B$4:$C$974,2,1)/100))^((1)/91)-1</f>
        <v>3.6116988748613466E-6</v>
      </c>
      <c r="I4081" s="2">
        <f t="shared" si="63"/>
        <v>31.894328148076088</v>
      </c>
      <c r="J4081">
        <f>VLOOKUP(A4081,'VXZ-IV'!A$1:C$4500,3,0)</f>
        <v>31.89</v>
      </c>
    </row>
    <row r="4082" spans="1:10" x14ac:dyDescent="0.25">
      <c r="A4082" s="1">
        <v>43986</v>
      </c>
      <c r="B4082" s="34">
        <v>25.81</v>
      </c>
      <c r="C4082" s="34">
        <v>28.85</v>
      </c>
      <c r="D4082" s="30">
        <v>53.008899999999997</v>
      </c>
      <c r="E4082" s="35">
        <v>44.632800000000003</v>
      </c>
      <c r="F4082" s="33">
        <v>19783.08511</v>
      </c>
      <c r="G4082" s="36">
        <v>16658.929443000001</v>
      </c>
      <c r="H4082">
        <f>(1/(1-91/360*VLOOKUP($A4082,Tbills!$B$4:$C$974,2,1)/100))^((1)/91)-1</f>
        <v>4.1675021249520938E-6</v>
      </c>
      <c r="I4082" s="2">
        <f t="shared" si="63"/>
        <v>31.709950304593079</v>
      </c>
      <c r="J4082">
        <f>VLOOKUP(A4082,'VXZ-IV'!A$1:C$4500,3,0)</f>
        <v>31.71</v>
      </c>
    </row>
    <row r="4083" spans="1:10" x14ac:dyDescent="0.25">
      <c r="A4083" s="1">
        <v>43987</v>
      </c>
      <c r="B4083" s="34">
        <v>24.52</v>
      </c>
      <c r="C4083" s="34">
        <v>27.42</v>
      </c>
      <c r="D4083" s="30">
        <v>50.182400000000001</v>
      </c>
      <c r="E4083" s="35">
        <v>42.252800000000001</v>
      </c>
      <c r="F4083" s="33">
        <v>18932.148634000001</v>
      </c>
      <c r="G4083" s="36">
        <v>15942.303897</v>
      </c>
      <c r="H4083">
        <f>(1/(1-91/360*VLOOKUP($A4083,Tbills!$B$4:$C$974,2,1)/100))^((1)/91)-1</f>
        <v>4.1675021249520938E-6</v>
      </c>
      <c r="I4083" s="2">
        <f t="shared" si="63"/>
        <v>30.345259631603444</v>
      </c>
      <c r="J4083">
        <f>VLOOKUP(A4083,'VXZ-IV'!A$1:C$4500,3,0)</f>
        <v>30.34</v>
      </c>
    </row>
    <row r="4084" spans="1:10" x14ac:dyDescent="0.25">
      <c r="A4084" s="1">
        <v>43990</v>
      </c>
      <c r="B4084" s="34">
        <v>25.81</v>
      </c>
      <c r="C4084" s="34">
        <v>28.08</v>
      </c>
      <c r="D4084" s="30">
        <v>51.5687</v>
      </c>
      <c r="E4084" s="35">
        <v>43.419600000000003</v>
      </c>
      <c r="F4084" s="33">
        <v>19331.324484000001</v>
      </c>
      <c r="G4084" s="36">
        <v>16278.240894</v>
      </c>
      <c r="H4084">
        <f>(1/(1-91/360*VLOOKUP($A4084,Tbills!$B$4:$C$974,2,1)/100))^((1)/91)-1</f>
        <v>4.1675021249520938E-6</v>
      </c>
      <c r="I4084" s="2">
        <f t="shared" si="63"/>
        <v>30.982809276192853</v>
      </c>
      <c r="J4084">
        <f>VLOOKUP(A4084,'VXZ-IV'!A$1:C$4500,3,0)</f>
        <v>30.98</v>
      </c>
    </row>
    <row r="4085" spans="1:10" x14ac:dyDescent="0.25">
      <c r="A4085" s="1">
        <v>43991</v>
      </c>
      <c r="B4085" s="34">
        <v>27.57</v>
      </c>
      <c r="C4085" s="34">
        <v>29.67</v>
      </c>
      <c r="D4085" s="30">
        <v>54.653100000000002</v>
      </c>
      <c r="E4085" s="35">
        <v>46.016399999999997</v>
      </c>
      <c r="F4085" s="33">
        <v>19886.547055999999</v>
      </c>
      <c r="G4085" s="36">
        <v>16745.706812</v>
      </c>
      <c r="H4085">
        <f>(1/(1-91/360*VLOOKUP($A4085,Tbills!$B$4:$C$974,2,1)/100))^((1)/91)-1</f>
        <v>4.1675021249520938E-6</v>
      </c>
      <c r="I4085" s="2">
        <f t="shared" si="63"/>
        <v>31.871901555098901</v>
      </c>
      <c r="J4085">
        <f>VLOOKUP(A4085,'VXZ-IV'!A$1:C$4500,3,0)</f>
        <v>31.87</v>
      </c>
    </row>
    <row r="4086" spans="1:10" x14ac:dyDescent="0.25">
      <c r="A4086" s="1">
        <v>43992</v>
      </c>
      <c r="B4086" s="34">
        <v>27.57</v>
      </c>
      <c r="C4086" s="34">
        <v>29.57</v>
      </c>
      <c r="D4086" s="30">
        <v>53.817</v>
      </c>
      <c r="E4086" s="35">
        <v>45.312199999999997</v>
      </c>
      <c r="F4086" s="33">
        <v>19630.438711999999</v>
      </c>
      <c r="G4086" s="36">
        <v>16529.977903999999</v>
      </c>
      <c r="H4086">
        <f>(1/(1-91/360*VLOOKUP($A4086,Tbills!$B$4:$C$974,2,1)/100))^((1)/91)-1</f>
        <v>4.1675021249520938E-6</v>
      </c>
      <c r="I4086" s="2">
        <f t="shared" si="63"/>
        <v>31.460673014056901</v>
      </c>
      <c r="J4086">
        <f>VLOOKUP(A4086,'VXZ-IV'!A$1:C$4500,3,0)</f>
        <v>31.46</v>
      </c>
    </row>
    <row r="4087" spans="1:10" x14ac:dyDescent="0.25">
      <c r="A4087" s="1">
        <v>43993</v>
      </c>
      <c r="B4087" s="34">
        <v>40.79</v>
      </c>
      <c r="C4087" s="34">
        <v>40.43</v>
      </c>
      <c r="D4087" s="30">
        <v>74.775499999999994</v>
      </c>
      <c r="E4087" s="35">
        <v>62.958399999999997</v>
      </c>
      <c r="F4087" s="33">
        <v>22899.935258000001</v>
      </c>
      <c r="G4087" s="36">
        <v>19283.016393999998</v>
      </c>
      <c r="H4087">
        <f>(1/(1-91/360*VLOOKUP($A4087,Tbills!$B$4:$C$974,2,1)/100))^((1)/91)-1</f>
        <v>4.7232238586936148E-6</v>
      </c>
      <c r="I4087" s="2">
        <f t="shared" si="63"/>
        <v>36.699628505074166</v>
      </c>
      <c r="J4087">
        <f>VLOOKUP(A4087,'VXZ-IV'!A$1:C$4500,3,0)</f>
        <v>36.700000000000003</v>
      </c>
    </row>
    <row r="4088" spans="1:10" x14ac:dyDescent="0.25">
      <c r="A4088" s="1">
        <v>43994</v>
      </c>
      <c r="B4088" s="34">
        <v>36.090000000000003</v>
      </c>
      <c r="C4088" s="34">
        <v>38.049999999999997</v>
      </c>
      <c r="D4088" s="30">
        <v>65.462000000000003</v>
      </c>
      <c r="E4088" s="35">
        <v>55.116399999999999</v>
      </c>
      <c r="F4088" s="33">
        <v>21791.560004999999</v>
      </c>
      <c r="G4088" s="36">
        <v>18349.611840000001</v>
      </c>
      <c r="H4088">
        <f>(1/(1-91/360*VLOOKUP($A4088,Tbills!$B$4:$C$974,2,1)/100))^((1)/91)-1</f>
        <v>4.7232238586936148E-6</v>
      </c>
      <c r="I4088" s="2">
        <f t="shared" si="63"/>
        <v>34.922485463707787</v>
      </c>
      <c r="J4088">
        <f>VLOOKUP(A4088,'VXZ-IV'!A$1:C$4500,3,0)</f>
        <v>34.92</v>
      </c>
    </row>
    <row r="4089" spans="1:10" x14ac:dyDescent="0.25">
      <c r="A4089" s="1">
        <v>43997</v>
      </c>
      <c r="B4089" s="34">
        <v>34.4</v>
      </c>
      <c r="C4089" s="34">
        <v>36.43</v>
      </c>
      <c r="D4089" s="30">
        <v>63.970199999999998</v>
      </c>
      <c r="E4089" s="35">
        <v>53.859499999999997</v>
      </c>
      <c r="F4089" s="33">
        <v>21458.973191000001</v>
      </c>
      <c r="G4089" s="36">
        <v>18069.296665999998</v>
      </c>
      <c r="H4089">
        <f>(1/(1-91/360*VLOOKUP($A4089,Tbills!$B$4:$C$974,2,1)/100))^((1)/91)-1</f>
        <v>4.7232238586936148E-6</v>
      </c>
      <c r="I4089" s="2">
        <f t="shared" si="63"/>
        <v>34.386976486334738</v>
      </c>
      <c r="J4089">
        <f>VLOOKUP(A4089,'VXZ-IV'!A$1:C$4500,3,0)</f>
        <v>34.39</v>
      </c>
    </row>
    <row r="4090" spans="1:10" x14ac:dyDescent="0.25">
      <c r="A4090" s="1">
        <v>43998</v>
      </c>
      <c r="B4090" s="34">
        <v>33.67</v>
      </c>
      <c r="C4090" s="34">
        <v>35.799999999999997</v>
      </c>
      <c r="D4090" s="30">
        <v>63.090899999999998</v>
      </c>
      <c r="E4090" s="35">
        <v>53.118899999999996</v>
      </c>
      <c r="F4090" s="33">
        <v>21401.515003</v>
      </c>
      <c r="G4090" s="36">
        <v>18020.829274</v>
      </c>
      <c r="H4090">
        <f>(1/(1-91/360*VLOOKUP($A4090,Tbills!$B$4:$C$974,2,1)/100))^((1)/91)-1</f>
        <v>4.7232238586936148E-6</v>
      </c>
      <c r="I4090" s="2">
        <f t="shared" si="63"/>
        <v>34.294066260891242</v>
      </c>
      <c r="J4090">
        <f>VLOOKUP(A4090,'VXZ-IV'!A$1:C$4500,3,0)</f>
        <v>34.29</v>
      </c>
    </row>
    <row r="4091" spans="1:10" x14ac:dyDescent="0.25">
      <c r="A4091" s="1">
        <v>43999</v>
      </c>
      <c r="B4091" s="34">
        <v>33.47</v>
      </c>
      <c r="C4091" s="34">
        <v>35.72</v>
      </c>
      <c r="D4091" s="30">
        <v>63.091200000000001</v>
      </c>
      <c r="E4091" s="35">
        <v>53.118899999999996</v>
      </c>
      <c r="F4091" s="33">
        <v>21577.596713999999</v>
      </c>
      <c r="G4091" s="36">
        <v>18169.011159000001</v>
      </c>
      <c r="H4091">
        <f>(1/(1-91/360*VLOOKUP($A4091,Tbills!$B$4:$C$974,2,1)/100))^((1)/91)-1</f>
        <v>4.7232238586936148E-6</v>
      </c>
      <c r="I4091" s="2">
        <f t="shared" si="63"/>
        <v>34.575378795516301</v>
      </c>
      <c r="J4091">
        <f>VLOOKUP(A4091,'VXZ-IV'!A$1:C$4500,3,0)</f>
        <v>34.57</v>
      </c>
    </row>
    <row r="4092" spans="1:10" x14ac:dyDescent="0.25">
      <c r="A4092" s="1">
        <v>44000</v>
      </c>
      <c r="B4092" s="34">
        <v>32.94</v>
      </c>
      <c r="C4092" s="34">
        <v>35.14</v>
      </c>
      <c r="D4092" s="30">
        <v>63.009399999999999</v>
      </c>
      <c r="E4092" s="35">
        <v>53.049799999999998</v>
      </c>
      <c r="F4092" s="33">
        <v>21674.130845</v>
      </c>
      <c r="G4092" s="36">
        <v>18250.2101</v>
      </c>
      <c r="H4092">
        <f>(1/(1-91/360*VLOOKUP($A4092,Tbills!$B$4:$C$974,2,1)/100))^((1)/91)-1</f>
        <v>4.862186216536557E-6</v>
      </c>
      <c r="I4092" s="2">
        <f t="shared" si="63"/>
        <v>34.729215729325418</v>
      </c>
      <c r="J4092">
        <f>VLOOKUP(A4092,'VXZ-IV'!A$1:C$4500,3,0)</f>
        <v>34.729999999999997</v>
      </c>
    </row>
    <row r="4093" spans="1:10" x14ac:dyDescent="0.25">
      <c r="A4093" s="1">
        <v>44001</v>
      </c>
      <c r="B4093" s="34">
        <v>35.119999999999997</v>
      </c>
      <c r="C4093" s="34">
        <v>36.68</v>
      </c>
      <c r="D4093" s="30">
        <v>66.146900000000002</v>
      </c>
      <c r="E4093" s="35">
        <v>55.691099999999999</v>
      </c>
      <c r="F4093" s="33">
        <v>22449.855024</v>
      </c>
      <c r="G4093" s="36">
        <v>18903.302307999998</v>
      </c>
      <c r="H4093">
        <f>(1/(1-91/360*VLOOKUP($A4093,Tbills!$B$4:$C$974,2,1)/100))^((1)/91)-1</f>
        <v>4.862186216536557E-6</v>
      </c>
      <c r="I4093" s="2">
        <f t="shared" si="63"/>
        <v>35.971308504392333</v>
      </c>
      <c r="J4093">
        <f>VLOOKUP(A4093,'VXZ-IV'!A$1:C$4500,3,0)</f>
        <v>35.97</v>
      </c>
    </row>
    <row r="4094" spans="1:10" x14ac:dyDescent="0.25">
      <c r="A4094" s="1">
        <v>44004</v>
      </c>
      <c r="B4094" s="34">
        <v>31.77</v>
      </c>
      <c r="C4094" s="34">
        <v>33.75</v>
      </c>
      <c r="D4094" s="30">
        <v>59.430999999999997</v>
      </c>
      <c r="E4094" s="35">
        <v>50.036000000000001</v>
      </c>
      <c r="F4094" s="33">
        <v>21246.913057999998</v>
      </c>
      <c r="G4094" s="36">
        <v>17890.121339000001</v>
      </c>
      <c r="H4094">
        <f>(1/(1-91/360*VLOOKUP($A4094,Tbills!$B$4:$C$974,2,1)/100))^((1)/91)-1</f>
        <v>4.862186216536557E-6</v>
      </c>
      <c r="I4094" s="2">
        <f t="shared" si="63"/>
        <v>34.041349370402337</v>
      </c>
      <c r="J4094">
        <f>VLOOKUP(A4094,'VXZ-IV'!A$1:C$4500,3,0)</f>
        <v>34.04</v>
      </c>
    </row>
    <row r="4095" spans="1:10" x14ac:dyDescent="0.25">
      <c r="A4095" s="1">
        <v>44005</v>
      </c>
      <c r="B4095" s="34">
        <v>31.37</v>
      </c>
      <c r="C4095" s="34">
        <v>33.06</v>
      </c>
      <c r="D4095" s="30">
        <v>59.979300000000002</v>
      </c>
      <c r="E4095" s="35">
        <v>50.497300000000003</v>
      </c>
      <c r="F4095" s="33">
        <v>21140.334115000001</v>
      </c>
      <c r="G4095" s="36">
        <v>17800.293776999999</v>
      </c>
      <c r="H4095">
        <f>(1/(1-91/360*VLOOKUP($A4095,Tbills!$B$4:$C$974,2,1)/100))^((1)/91)-1</f>
        <v>4.862186216536557E-6</v>
      </c>
      <c r="I4095" s="2">
        <f t="shared" si="63"/>
        <v>33.869764983313452</v>
      </c>
      <c r="J4095">
        <f>VLOOKUP(A4095,'VXZ-IV'!A$1:C$4500,3,0)</f>
        <v>33.869999999999997</v>
      </c>
    </row>
    <row r="4096" spans="1:10" x14ac:dyDescent="0.25">
      <c r="A4096" s="1">
        <v>44006</v>
      </c>
      <c r="B4096" s="34">
        <v>33.840000000000003</v>
      </c>
      <c r="C4096" s="34">
        <v>35.39</v>
      </c>
      <c r="D4096" s="30">
        <v>63.040399999999998</v>
      </c>
      <c r="E4096" s="35">
        <v>53.074199999999998</v>
      </c>
      <c r="F4096" s="33">
        <v>22114.06769</v>
      </c>
      <c r="G4096" s="36">
        <v>18620.096999000001</v>
      </c>
      <c r="H4096">
        <f>(1/(1-91/360*VLOOKUP($A4096,Tbills!$B$4:$C$974,2,1)/100))^((1)/91)-1</f>
        <v>4.862186216536557E-6</v>
      </c>
      <c r="I4096" s="2">
        <f t="shared" si="63"/>
        <v>35.428958131192907</v>
      </c>
      <c r="J4096">
        <f>VLOOKUP(A4096,'VXZ-IV'!A$1:C$4500,3,0)</f>
        <v>35.43</v>
      </c>
    </row>
    <row r="4097" spans="1:10" x14ac:dyDescent="0.25">
      <c r="A4097" s="1">
        <v>44007</v>
      </c>
      <c r="B4097" s="34">
        <v>32.22</v>
      </c>
      <c r="C4097" s="34">
        <v>34.090000000000003</v>
      </c>
      <c r="D4097" s="30">
        <v>60.527500000000003</v>
      </c>
      <c r="E4097" s="35">
        <v>50.958399999999997</v>
      </c>
      <c r="F4097" s="33">
        <v>21434.844811999999</v>
      </c>
      <c r="G4097" s="36">
        <v>18048.099203999998</v>
      </c>
      <c r="H4097">
        <f>(1/(1-91/360*VLOOKUP($A4097,Tbills!$B$4:$C$974,2,1)/100))^((1)/91)-1</f>
        <v>4.3064573782558568E-6</v>
      </c>
      <c r="I4097" s="2">
        <f t="shared" si="63"/>
        <v>34.339937492048698</v>
      </c>
      <c r="J4097">
        <f>VLOOKUP(A4097,'VXZ-IV'!A$1:C$4500,3,0)</f>
        <v>34.340000000000003</v>
      </c>
    </row>
    <row r="4098" spans="1:10" x14ac:dyDescent="0.25">
      <c r="A4098" s="1">
        <v>44008</v>
      </c>
      <c r="B4098" s="34">
        <v>34.729999999999997</v>
      </c>
      <c r="C4098" s="34">
        <v>35.799999999999997</v>
      </c>
      <c r="D4098" s="30">
        <v>64.832999999999998</v>
      </c>
      <c r="E4098" s="35">
        <v>54.582999999999998</v>
      </c>
      <c r="F4098" s="33">
        <v>22548.305064</v>
      </c>
      <c r="G4098" s="36">
        <v>18985.552928000001</v>
      </c>
      <c r="H4098">
        <f>(1/(1-91/360*VLOOKUP($A4098,Tbills!$B$4:$C$974,2,1)/100))^((1)/91)-1</f>
        <v>4.3064573782558568E-6</v>
      </c>
      <c r="I4098" s="2">
        <f t="shared" si="63"/>
        <v>36.122888356254471</v>
      </c>
      <c r="J4098">
        <f>VLOOKUP(A4098,'VXZ-IV'!A$1:C$4500,3,0)</f>
        <v>36.119999999999997</v>
      </c>
    </row>
    <row r="4099" spans="1:10" x14ac:dyDescent="0.25">
      <c r="A4099" s="1">
        <v>44011</v>
      </c>
      <c r="B4099" s="34">
        <v>31.78</v>
      </c>
      <c r="C4099" s="34">
        <v>33.909999999999997</v>
      </c>
      <c r="D4099" s="30">
        <v>61.045000000000002</v>
      </c>
      <c r="E4099" s="35">
        <v>51.3932</v>
      </c>
      <c r="F4099" s="33">
        <v>21712.835004</v>
      </c>
      <c r="G4099" s="36">
        <v>18281.846299000001</v>
      </c>
      <c r="H4099">
        <f>(1/(1-91/360*VLOOKUP($A4099,Tbills!$B$4:$C$974,2,1)/100))^((1)/91)-1</f>
        <v>4.3064573782558568E-6</v>
      </c>
      <c r="I4099" s="2">
        <f t="shared" si="63"/>
        <v>34.781902214843491</v>
      </c>
      <c r="J4099">
        <f>VLOOKUP(A4099,'VXZ-IV'!A$1:C$4500,3,0)</f>
        <v>34.78</v>
      </c>
    </row>
    <row r="4100" spans="1:10" x14ac:dyDescent="0.25">
      <c r="A4100" s="1">
        <v>44012</v>
      </c>
      <c r="B4100" s="34">
        <v>30.43</v>
      </c>
      <c r="C4100" s="34">
        <v>32.520000000000003</v>
      </c>
      <c r="D4100" s="30">
        <v>58.639600000000002</v>
      </c>
      <c r="E4100" s="35">
        <v>49.367899999999999</v>
      </c>
      <c r="F4100" s="33">
        <v>21061.377872000001</v>
      </c>
      <c r="G4100" s="36">
        <v>17733.251488000002</v>
      </c>
      <c r="H4100">
        <f>(1/(1-91/360*VLOOKUP($A4100,Tbills!$B$4:$C$974,2,1)/100))^((1)/91)-1</f>
        <v>4.3064573782558568E-6</v>
      </c>
      <c r="I4100" s="2">
        <f t="shared" si="63"/>
        <v>33.737507019421884</v>
      </c>
      <c r="J4100">
        <f>VLOOKUP(A4100,'VXZ-IV'!A$1:C$4500,3,0)</f>
        <v>33.74</v>
      </c>
    </row>
    <row r="4101" spans="1:10" x14ac:dyDescent="0.25">
      <c r="A4101" s="1">
        <v>44013</v>
      </c>
      <c r="B4101" s="34">
        <v>28.62</v>
      </c>
      <c r="C4101" s="34">
        <v>31.68</v>
      </c>
      <c r="D4101" s="30">
        <v>56.709899999999998</v>
      </c>
      <c r="E4101" s="35">
        <v>47.743099999999998</v>
      </c>
      <c r="F4101" s="33">
        <v>20809.535914</v>
      </c>
      <c r="G4101" s="36">
        <v>17521.129317999999</v>
      </c>
      <c r="H4101">
        <f>(1/(1-91/360*VLOOKUP($A4101,Tbills!$B$4:$C$974,2,1)/100))^((1)/91)-1</f>
        <v>4.3064573782558568E-6</v>
      </c>
      <c r="I4101" s="2">
        <f t="shared" si="63"/>
        <v>33.333277123054735</v>
      </c>
      <c r="J4101">
        <f>VLOOKUP(A4101,'VXZ-IV'!A$1:C$4500,3,0)</f>
        <v>33.33</v>
      </c>
    </row>
    <row r="4102" spans="1:10" x14ac:dyDescent="0.25">
      <c r="A4102" s="1">
        <v>44014</v>
      </c>
      <c r="B4102" s="34">
        <v>27.68</v>
      </c>
      <c r="C4102" s="34">
        <v>30.87</v>
      </c>
      <c r="D4102" s="30">
        <v>55.305700000000002</v>
      </c>
      <c r="E4102" s="35">
        <v>46.560699999999997</v>
      </c>
      <c r="F4102" s="33">
        <v>20623.228343999999</v>
      </c>
      <c r="G4102" s="36">
        <v>17364.187365999998</v>
      </c>
      <c r="H4102">
        <f>(1/(1-91/360*VLOOKUP($A4102,Tbills!$B$4:$C$974,2,1)/100))^((1)/91)-1</f>
        <v>4.1675021249520938E-6</v>
      </c>
      <c r="I4102" s="2">
        <f t="shared" si="63"/>
        <v>33.034039114237281</v>
      </c>
      <c r="J4102">
        <f>VLOOKUP(A4102,'VXZ-IV'!A$1:C$4500,3,0)</f>
        <v>33.03</v>
      </c>
    </row>
    <row r="4103" spans="1:10" x14ac:dyDescent="0.25">
      <c r="A4103" s="1">
        <v>44018</v>
      </c>
      <c r="B4103" s="34">
        <v>27.94</v>
      </c>
      <c r="C4103" s="34">
        <v>30.98</v>
      </c>
      <c r="D4103" s="30">
        <v>55.5871</v>
      </c>
      <c r="E4103" s="35">
        <v>46.796799999999998</v>
      </c>
      <c r="F4103" s="33">
        <v>20658.310869000001</v>
      </c>
      <c r="G4103" s="36">
        <v>17393.436418000001</v>
      </c>
      <c r="H4103">
        <f>(1/(1-91/360*VLOOKUP($A4103,Tbills!$B$4:$C$974,2,1)/100))^((1)/91)-1</f>
        <v>4.1675021249520938E-6</v>
      </c>
      <c r="I4103" s="2">
        <f t="shared" si="63"/>
        <v>33.087006567836909</v>
      </c>
      <c r="J4103">
        <f>VLOOKUP(A4103,'VXZ-IV'!A$1:C$4500,3,0)</f>
        <v>33.090000000000003</v>
      </c>
    </row>
    <row r="4104" spans="1:10" x14ac:dyDescent="0.25">
      <c r="A4104" s="1">
        <v>44019</v>
      </c>
      <c r="B4104" s="34">
        <v>29.43</v>
      </c>
      <c r="C4104" s="34">
        <v>32.07</v>
      </c>
      <c r="D4104" s="30">
        <v>57.657200000000003</v>
      </c>
      <c r="E4104" s="35">
        <v>48.539400000000001</v>
      </c>
      <c r="F4104" s="33">
        <v>21136.175683000001</v>
      </c>
      <c r="G4104" s="36">
        <v>17795.706180000001</v>
      </c>
      <c r="H4104">
        <f>(1/(1-91/360*VLOOKUP($A4104,Tbills!$B$4:$C$974,2,1)/100))^((1)/91)-1</f>
        <v>4.1675021249520938E-6</v>
      </c>
      <c r="I4104" s="2">
        <f t="shared" si="63"/>
        <v>33.851544584302594</v>
      </c>
      <c r="J4104">
        <f>VLOOKUP(A4104,'VXZ-IV'!A$1:C$4500,3,0)</f>
        <v>33.85</v>
      </c>
    </row>
    <row r="4105" spans="1:10" x14ac:dyDescent="0.25">
      <c r="A4105" s="1">
        <v>44020</v>
      </c>
      <c r="B4105" s="34">
        <v>28.08</v>
      </c>
      <c r="C4105" s="34">
        <v>31.19</v>
      </c>
      <c r="D4105" s="30">
        <v>56.079000000000001</v>
      </c>
      <c r="E4105" s="35">
        <v>47.210500000000003</v>
      </c>
      <c r="F4105" s="33">
        <v>20751.335821000001</v>
      </c>
      <c r="G4105" s="36">
        <v>17471.614217999999</v>
      </c>
      <c r="H4105">
        <f>(1/(1-91/360*VLOOKUP($A4105,Tbills!$B$4:$C$974,2,1)/100))^((1)/91)-1</f>
        <v>4.1675021249520938E-6</v>
      </c>
      <c r="I4105" s="2">
        <f t="shared" ref="I4105:I4168" si="64">I4104*$F4105/$F4104*(1-I$1)^($A4105-$A4104)</f>
        <v>33.234377480141134</v>
      </c>
      <c r="J4105">
        <f>VLOOKUP(A4105,'VXZ-IV'!A$1:C$4500,3,0)</f>
        <v>33.229999999999997</v>
      </c>
    </row>
    <row r="4106" spans="1:10" x14ac:dyDescent="0.25">
      <c r="A4106" s="1">
        <v>44021</v>
      </c>
      <c r="B4106" s="34">
        <v>29.26</v>
      </c>
      <c r="C4106" s="34">
        <v>32.06</v>
      </c>
      <c r="D4106" s="30">
        <v>57.500399999999999</v>
      </c>
      <c r="E4106" s="35">
        <v>48.4069</v>
      </c>
      <c r="F4106" s="33">
        <v>21123.203124</v>
      </c>
      <c r="G4106" s="36">
        <v>17784.635565</v>
      </c>
      <c r="H4106">
        <f>(1/(1-91/360*VLOOKUP($A4106,Tbills!$B$4:$C$974,2,1)/100))^((1)/91)-1</f>
        <v>4.1675021249520938E-6</v>
      </c>
      <c r="I4106" s="2">
        <f t="shared" si="64"/>
        <v>33.829118019455244</v>
      </c>
      <c r="J4106">
        <f>VLOOKUP(A4106,'VXZ-IV'!A$1:C$4500,3,0)</f>
        <v>33.83</v>
      </c>
    </row>
    <row r="4107" spans="1:10" x14ac:dyDescent="0.25">
      <c r="A4107" s="1">
        <v>44022</v>
      </c>
      <c r="B4107" s="34">
        <v>27.29</v>
      </c>
      <c r="C4107" s="34">
        <v>31.02</v>
      </c>
      <c r="D4107" s="30">
        <v>55.484200000000001</v>
      </c>
      <c r="E4107" s="35">
        <v>46.709299999999999</v>
      </c>
      <c r="F4107" s="33">
        <v>20890.057407</v>
      </c>
      <c r="G4107" s="36">
        <v>17588.264910999998</v>
      </c>
      <c r="H4107">
        <f>(1/(1-91/360*VLOOKUP($A4107,Tbills!$B$4:$C$974,2,1)/100))^((1)/91)-1</f>
        <v>4.1675021249520938E-6</v>
      </c>
      <c r="I4107" s="2">
        <f t="shared" si="64"/>
        <v>33.454915981867956</v>
      </c>
      <c r="J4107">
        <f>VLOOKUP(A4107,'VXZ-IV'!A$1:C$4500,3,0)</f>
        <v>33.450000000000003</v>
      </c>
    </row>
    <row r="4108" spans="1:10" x14ac:dyDescent="0.25">
      <c r="A4108" s="1">
        <v>44025</v>
      </c>
      <c r="B4108" s="34">
        <v>32.19</v>
      </c>
      <c r="C4108" s="34">
        <v>34.54</v>
      </c>
      <c r="D4108" s="30">
        <v>60.6235</v>
      </c>
      <c r="E4108" s="35">
        <v>51.035299999999999</v>
      </c>
      <c r="F4108" s="33">
        <v>22180.979114000002</v>
      </c>
      <c r="G4108" s="36">
        <v>18674.929195000001</v>
      </c>
      <c r="H4108">
        <f>(1/(1-91/360*VLOOKUP($A4108,Tbills!$B$4:$C$974,2,1)/100))^((1)/91)-1</f>
        <v>4.1675021249520938E-6</v>
      </c>
      <c r="I4108" s="2">
        <f t="shared" si="64"/>
        <v>35.519697103744811</v>
      </c>
      <c r="J4108">
        <f>VLOOKUP(A4108,'VXZ-IV'!A$1:C$4500,3,0)</f>
        <v>35.520000000000003</v>
      </c>
    </row>
    <row r="4109" spans="1:10" x14ac:dyDescent="0.25">
      <c r="A4109" s="1">
        <v>44026</v>
      </c>
      <c r="B4109" s="34">
        <v>29.52</v>
      </c>
      <c r="C4109" s="34">
        <v>32.56</v>
      </c>
      <c r="D4109" s="30">
        <v>57.238999999999997</v>
      </c>
      <c r="E4109" s="35">
        <v>48.185899999999997</v>
      </c>
      <c r="F4109" s="33">
        <v>21389.572991000001</v>
      </c>
      <c r="G4109" s="36">
        <v>18008.539333000001</v>
      </c>
      <c r="H4109">
        <f>(1/(1-91/360*VLOOKUP($A4109,Tbills!$B$4:$C$974,2,1)/100))^((1)/91)-1</f>
        <v>4.1675021249520938E-6</v>
      </c>
      <c r="I4109" s="2">
        <f t="shared" si="64"/>
        <v>34.251537070342685</v>
      </c>
      <c r="J4109">
        <f>VLOOKUP(A4109,'VXZ-IV'!A$1:C$4500,3,0)</f>
        <v>34.25</v>
      </c>
    </row>
    <row r="4110" spans="1:10" x14ac:dyDescent="0.25">
      <c r="A4110" s="1">
        <v>44027</v>
      </c>
      <c r="B4110" s="34">
        <v>27.76</v>
      </c>
      <c r="C4110" s="34">
        <v>31.56</v>
      </c>
      <c r="D4110" s="30">
        <v>55.419600000000003</v>
      </c>
      <c r="E4110" s="35">
        <v>46.654000000000003</v>
      </c>
      <c r="F4110" s="33">
        <v>21204.005720000001</v>
      </c>
      <c r="G4110" s="36">
        <v>17852.229490000002</v>
      </c>
      <c r="H4110">
        <f>(1/(1-91/360*VLOOKUP($A4110,Tbills!$B$4:$C$974,2,1)/100))^((1)/91)-1</f>
        <v>4.1675021249520938E-6</v>
      </c>
      <c r="I4110" s="2">
        <f t="shared" si="64"/>
        <v>33.953556680153255</v>
      </c>
      <c r="J4110">
        <f>VLOOKUP(A4110,'VXZ-IV'!A$1:C$4500,3,0)</f>
        <v>33.950000000000003</v>
      </c>
    </row>
    <row r="4111" spans="1:10" x14ac:dyDescent="0.25">
      <c r="A4111" s="1">
        <v>44028</v>
      </c>
      <c r="B4111" s="34">
        <v>28</v>
      </c>
      <c r="C4111" s="34">
        <v>31.55</v>
      </c>
      <c r="D4111" s="30">
        <v>55.204500000000003</v>
      </c>
      <c r="E4111" s="35">
        <v>46.472799999999999</v>
      </c>
      <c r="F4111" s="33">
        <v>21196.26323</v>
      </c>
      <c r="G4111" s="36">
        <v>17845.636478</v>
      </c>
      <c r="H4111">
        <f>(1/(1-91/360*VLOOKUP($A4111,Tbills!$B$4:$C$974,2,1)/100))^((1)/91)-1</f>
        <v>4.0285486480051702E-6</v>
      </c>
      <c r="I4111" s="2">
        <f t="shared" si="64"/>
        <v>33.94033117709138</v>
      </c>
      <c r="J4111">
        <f>VLOOKUP(A4111,'VXZ-IV'!A$1:C$4500,3,0)</f>
        <v>33.94</v>
      </c>
    </row>
    <row r="4112" spans="1:10" x14ac:dyDescent="0.25">
      <c r="A4112" s="1">
        <v>44029</v>
      </c>
      <c r="B4112" s="34">
        <v>25.68</v>
      </c>
      <c r="C4112" s="34">
        <v>30.37</v>
      </c>
      <c r="D4112" s="30">
        <v>52.720999999999997</v>
      </c>
      <c r="E4112" s="35">
        <v>44.381999999999998</v>
      </c>
      <c r="F4112" s="33">
        <v>20910.270401999998</v>
      </c>
      <c r="G4112" s="36">
        <v>17604.780445</v>
      </c>
      <c r="H4112">
        <f>(1/(1-91/360*VLOOKUP($A4112,Tbills!$B$4:$C$974,2,1)/100))^((1)/91)-1</f>
        <v>4.0285486480051702E-6</v>
      </c>
      <c r="I4112" s="2">
        <f t="shared" si="64"/>
        <v>33.481571241841856</v>
      </c>
      <c r="J4112">
        <f>VLOOKUP(A4112,'VXZ-IV'!A$1:C$4500,3,0)</f>
        <v>33.479999999999997</v>
      </c>
    </row>
    <row r="4113" spans="1:12" x14ac:dyDescent="0.25">
      <c r="A4113" s="32">
        <v>44032</v>
      </c>
      <c r="B4113" s="34">
        <v>24.46</v>
      </c>
      <c r="C4113" s="34">
        <v>29.1</v>
      </c>
      <c r="D4113" s="30">
        <v>50.025599999999997</v>
      </c>
      <c r="E4113" s="35">
        <v>42.112400000000001</v>
      </c>
      <c r="F4113" s="33">
        <v>20129.230047000001</v>
      </c>
      <c r="G4113" s="36">
        <v>16946.993975000001</v>
      </c>
      <c r="H4113">
        <f>(1/(1-91/360*VLOOKUP($A4113,Tbills!$B$4:$C$974,2,1)/100))^((1)/91)-1</f>
        <v>4.0285486480051702E-6</v>
      </c>
      <c r="I4113" s="2">
        <f t="shared" si="64"/>
        <v>32.228610037109647</v>
      </c>
      <c r="J4113">
        <f>VLOOKUP(A4113,'VXZ-IV'!A$1:C$4500,3,0)</f>
        <v>32.229999999999997</v>
      </c>
    </row>
    <row r="4114" spans="1:12" x14ac:dyDescent="0.25">
      <c r="A4114" s="32">
        <v>44033</v>
      </c>
      <c r="B4114" s="34">
        <v>24.84</v>
      </c>
      <c r="C4114" s="34">
        <v>29.47</v>
      </c>
      <c r="D4114" s="30">
        <v>50.554299999999998</v>
      </c>
      <c r="E4114" s="35">
        <v>42.557299999999998</v>
      </c>
      <c r="F4114" s="33">
        <v>20270.473974</v>
      </c>
      <c r="G4114" s="36">
        <v>17065.840335000001</v>
      </c>
      <c r="H4114" s="39">
        <f>(1/(1-91/360*VLOOKUP($A4114,Tbills!$B$4:$C$974,2,1)/100))^((1)/91)-1</f>
        <v>4.0285486480051702E-6</v>
      </c>
      <c r="I4114" s="41">
        <f t="shared" si="64"/>
        <v>32.453962219746451</v>
      </c>
      <c r="J4114" s="39">
        <f>VLOOKUP(A4114,'VXZ-IV'!A$1:C$4500,3,0)</f>
        <v>32.450000000000003</v>
      </c>
      <c r="K4114" s="39"/>
      <c r="L4114" s="39"/>
    </row>
    <row r="4115" spans="1:12" x14ac:dyDescent="0.25">
      <c r="A4115" s="32">
        <v>44034</v>
      </c>
      <c r="B4115" s="34">
        <v>24.32</v>
      </c>
      <c r="C4115" s="34">
        <v>29.05</v>
      </c>
      <c r="D4115" s="30">
        <v>49.509799999999998</v>
      </c>
      <c r="E4115" s="35">
        <v>41.677900000000001</v>
      </c>
      <c r="F4115" s="33">
        <v>20158.237464000002</v>
      </c>
      <c r="G4115" s="36">
        <v>16971.278956999999</v>
      </c>
      <c r="H4115" s="39">
        <f>(1/(1-91/360*VLOOKUP($A4115,Tbills!$B$4:$C$974,2,1)/100))^((1)/91)-1</f>
        <v>4.0285486480051702E-6</v>
      </c>
      <c r="I4115" s="41">
        <f t="shared" si="64"/>
        <v>32.273479437557171</v>
      </c>
      <c r="J4115" s="39">
        <f>VLOOKUP(A4115,'VXZ-IV'!A$1:C$4500,3,0)</f>
        <v>32.270000000000003</v>
      </c>
      <c r="K4115" s="39"/>
      <c r="L4115" s="39"/>
    </row>
    <row r="4116" spans="1:12" x14ac:dyDescent="0.25">
      <c r="A4116" s="32">
        <v>44035</v>
      </c>
      <c r="B4116" s="34">
        <v>26.08</v>
      </c>
      <c r="C4116" s="34">
        <v>30.25</v>
      </c>
      <c r="D4116" s="30">
        <v>52.237299999999998</v>
      </c>
      <c r="E4116" s="35">
        <v>43.973799999999997</v>
      </c>
      <c r="F4116" s="33">
        <v>20605.589273000001</v>
      </c>
      <c r="G4116" s="36">
        <v>17347.837381000001</v>
      </c>
      <c r="H4116" s="39">
        <f>(1/(1-91/360*VLOOKUP($A4116,Tbills!$B$4:$C$974,2,1)/100))^((1)/91)-1</f>
        <v>3.3338079070688309E-6</v>
      </c>
      <c r="I4116" s="41">
        <f t="shared" si="64"/>
        <v>32.988888412349873</v>
      </c>
      <c r="J4116" s="39">
        <f>VLOOKUP(A4116,'VXZ-IV'!A$1:C$4500,3,0)</f>
        <v>32.99</v>
      </c>
      <c r="K4116" s="39"/>
      <c r="L4116" s="39"/>
    </row>
    <row r="4117" spans="1:12" x14ac:dyDescent="0.25">
      <c r="A4117" s="32">
        <v>44036</v>
      </c>
      <c r="B4117" s="34">
        <v>25.84</v>
      </c>
      <c r="C4117" s="34">
        <v>30.56</v>
      </c>
      <c r="D4117" s="30">
        <v>52.2014</v>
      </c>
      <c r="E4117" s="35">
        <v>43.943399999999997</v>
      </c>
      <c r="F4117" s="33">
        <v>20833.641756000001</v>
      </c>
      <c r="G4117" s="36">
        <v>17539.776840999999</v>
      </c>
      <c r="H4117" s="39">
        <f>(1/(1-91/360*VLOOKUP($A4117,Tbills!$B$4:$C$974,2,1)/100))^((1)/91)-1</f>
        <v>3.3338079070688309E-6</v>
      </c>
      <c r="I4117" s="41">
        <f t="shared" si="64"/>
        <v>33.353179843779408</v>
      </c>
      <c r="J4117" s="39">
        <f>VLOOKUP(A4117,'VXZ-IV'!A$1:C$4500,3,0)</f>
        <v>33.35</v>
      </c>
      <c r="K4117" s="39"/>
      <c r="L4117" s="39"/>
    </row>
    <row r="4118" spans="1:12" x14ac:dyDescent="0.25">
      <c r="A4118" s="32">
        <v>44039</v>
      </c>
      <c r="B4118" s="34">
        <v>24.74</v>
      </c>
      <c r="C4118" s="34">
        <v>30</v>
      </c>
      <c r="D4118" s="30">
        <v>50.203499999999998</v>
      </c>
      <c r="E4118" s="35">
        <v>42.261099999999999</v>
      </c>
      <c r="F4118" s="33">
        <v>20627.576442000001</v>
      </c>
      <c r="G4118" s="36">
        <v>17366.115684</v>
      </c>
      <c r="H4118" s="39">
        <f>(1/(1-91/360*VLOOKUP($A4118,Tbills!$B$4:$C$974,2,1)/100))^((1)/91)-1</f>
        <v>3.3338079070688309E-6</v>
      </c>
      <c r="I4118" s="41">
        <f t="shared" si="64"/>
        <v>33.020868303802949</v>
      </c>
      <c r="J4118" s="39">
        <f>VLOOKUP(A4118,'VXZ-IV'!A$1:C$4500,3,0)</f>
        <v>33.020000000000003</v>
      </c>
      <c r="K4118" s="39"/>
      <c r="L4118" s="39"/>
    </row>
    <row r="4119" spans="1:12" x14ac:dyDescent="0.25">
      <c r="A4119" s="32">
        <v>44040</v>
      </c>
      <c r="B4119" s="34">
        <v>25.44</v>
      </c>
      <c r="C4119" s="34">
        <v>30.1</v>
      </c>
      <c r="D4119" s="30">
        <v>50.185699999999997</v>
      </c>
      <c r="E4119" s="35">
        <v>42.246000000000002</v>
      </c>
      <c r="F4119" s="33">
        <v>20710.701313000001</v>
      </c>
      <c r="G4119" s="36">
        <v>17436.039647000001</v>
      </c>
      <c r="H4119" s="39">
        <f>(1/(1-91/360*VLOOKUP($A4119,Tbills!$B$4:$C$974,2,1)/100))^((1)/91)-1</f>
        <v>3.3338079070688309E-6</v>
      </c>
      <c r="I4119" s="41">
        <f t="shared" si="64"/>
        <v>33.153127169277255</v>
      </c>
      <c r="J4119" s="39">
        <f>VLOOKUP(A4119,'VXZ-IV'!A$1:C$4500,3,0)</f>
        <v>33.15</v>
      </c>
      <c r="K4119" s="39"/>
      <c r="L4119" s="39"/>
    </row>
    <row r="4120" spans="1:12" x14ac:dyDescent="0.25">
      <c r="A4120" s="32">
        <v>44041</v>
      </c>
      <c r="B4120" s="34">
        <v>24.1</v>
      </c>
      <c r="C4120" s="34">
        <v>29.29</v>
      </c>
      <c r="D4120" s="30">
        <v>49.0032</v>
      </c>
      <c r="E4120" s="35">
        <v>41.250399999999999</v>
      </c>
      <c r="F4120" s="33">
        <v>20583.109786000001</v>
      </c>
      <c r="G4120" s="36">
        <v>17328.564059</v>
      </c>
      <c r="H4120" s="39">
        <f>(1/(1-91/360*VLOOKUP($A4120,Tbills!$B$4:$C$974,2,1)/100))^((1)/91)-1</f>
        <v>3.3338079070688309E-6</v>
      </c>
      <c r="I4120" s="41">
        <f t="shared" si="64"/>
        <v>32.948078713241749</v>
      </c>
      <c r="J4120" s="39">
        <f>VLOOKUP(A4120,'VXZ-IV'!A$1:C$4500,3,0)</f>
        <v>32.950000000000003</v>
      </c>
      <c r="K4120" s="39"/>
      <c r="L4120" s="39"/>
    </row>
    <row r="4121" spans="1:12" x14ac:dyDescent="0.25">
      <c r="A4121" s="32">
        <v>44042</v>
      </c>
      <c r="B4121" s="34">
        <v>24.76</v>
      </c>
      <c r="C4121" s="34">
        <v>29.76</v>
      </c>
      <c r="D4121" s="30">
        <v>49.6873</v>
      </c>
      <c r="E4121" s="35">
        <v>41.826099999999997</v>
      </c>
      <c r="F4121" s="33">
        <v>20743.036834999999</v>
      </c>
      <c r="G4121" s="36">
        <v>17463.146105</v>
      </c>
      <c r="H4121" s="39">
        <f>(1/(1-91/360*VLOOKUP($A4121,Tbills!$B$4:$C$974,2,1)/100))^((1)/91)-1</f>
        <v>2.9170946955758836E-6</v>
      </c>
      <c r="I4121" s="41">
        <f t="shared" si="64"/>
        <v>33.20326970594347</v>
      </c>
      <c r="J4121" s="39">
        <f>VLOOKUP(A4121,'VXZ-IV'!A$1:C$4500,3,0)</f>
        <v>33.200000000000003</v>
      </c>
      <c r="K4121" s="39"/>
      <c r="L4121" s="39"/>
    </row>
    <row r="4122" spans="1:12" x14ac:dyDescent="0.25">
      <c r="A4122" s="32">
        <v>44043</v>
      </c>
      <c r="B4122" s="34">
        <v>24.46</v>
      </c>
      <c r="C4122" s="34">
        <v>29.71</v>
      </c>
      <c r="D4122" s="30">
        <v>49.1614</v>
      </c>
      <c r="E4122" s="35">
        <v>41.383299999999998</v>
      </c>
      <c r="F4122" s="33">
        <v>20704.736627999999</v>
      </c>
      <c r="G4122" s="36">
        <v>17430.850988999999</v>
      </c>
      <c r="H4122" s="39">
        <f>(1/(1-91/360*VLOOKUP($A4122,Tbills!$B$4:$C$974,2,1)/100))^((1)/91)-1</f>
        <v>2.9170946955758836E-6</v>
      </c>
      <c r="I4122" s="41">
        <f t="shared" si="64"/>
        <v>33.141154647422475</v>
      </c>
      <c r="J4122" s="39">
        <f>VLOOKUP(A4122,'VXZ-IV'!A$1:C$4500,3,0)</f>
        <v>33.14</v>
      </c>
      <c r="K4122" s="39"/>
      <c r="L4122" s="39"/>
    </row>
    <row r="4123" spans="1:12" x14ac:dyDescent="0.25">
      <c r="A4123" s="32">
        <v>44046</v>
      </c>
      <c r="B4123" s="34">
        <v>24.28</v>
      </c>
      <c r="C4123" s="34">
        <v>29.66</v>
      </c>
      <c r="D4123" s="30">
        <v>48.933100000000003</v>
      </c>
      <c r="E4123" s="35">
        <v>41.190800000000003</v>
      </c>
      <c r="F4123" s="33">
        <v>20677.535328000002</v>
      </c>
      <c r="G4123" s="36">
        <v>17407.798285000001</v>
      </c>
      <c r="H4123" s="39">
        <f>(1/(1-91/360*VLOOKUP($A4123,Tbills!$B$4:$C$974,2,1)/100))^((1)/91)-1</f>
        <v>2.9170946955758836E-6</v>
      </c>
      <c r="I4123" s="41">
        <f t="shared" si="64"/>
        <v>33.095193677447618</v>
      </c>
      <c r="J4123" s="39">
        <f>VLOOKUP(A4123,'VXZ-IV'!A$1:C$4500,3,0)</f>
        <v>33.090000000000003</v>
      </c>
      <c r="K4123" s="39"/>
      <c r="L4123" s="39"/>
    </row>
    <row r="4124" spans="1:12" x14ac:dyDescent="0.25">
      <c r="A4124" s="32">
        <v>44047</v>
      </c>
      <c r="B4124" s="34">
        <v>23.76</v>
      </c>
      <c r="C4124" s="34">
        <v>29.09</v>
      </c>
      <c r="D4124" s="30">
        <v>47.317900000000002</v>
      </c>
      <c r="E4124" s="35">
        <v>39.831000000000003</v>
      </c>
      <c r="F4124" s="33">
        <v>20292.140842000001</v>
      </c>
      <c r="G4124" s="36">
        <v>17083.295418999998</v>
      </c>
      <c r="H4124" s="39">
        <f>(1/(1-91/360*VLOOKUP($A4124,Tbills!$B$4:$C$974,2,1)/100))^((1)/91)-1</f>
        <v>2.9170946955758836E-6</v>
      </c>
      <c r="I4124" s="41">
        <f t="shared" si="64"/>
        <v>32.4775629840818</v>
      </c>
      <c r="J4124" s="39">
        <f>VLOOKUP(A4124,'VXZ-IV'!A$1:C$4500,3,0)</f>
        <v>32.479999999999997</v>
      </c>
      <c r="K4124" s="39"/>
      <c r="L4124" s="39"/>
    </row>
    <row r="4125" spans="1:12" x14ac:dyDescent="0.25">
      <c r="A4125" s="32">
        <v>44048</v>
      </c>
      <c r="B4125" s="34">
        <v>22.99</v>
      </c>
      <c r="C4125" s="34">
        <v>28.6</v>
      </c>
      <c r="D4125" s="30">
        <v>46.577300000000001</v>
      </c>
      <c r="E4125" s="35">
        <v>39.207500000000003</v>
      </c>
      <c r="F4125" s="33">
        <v>20232.587401000001</v>
      </c>
      <c r="G4125" s="36">
        <v>17033.109475000001</v>
      </c>
      <c r="H4125" s="39">
        <f>(1/(1-91/360*VLOOKUP($A4125,Tbills!$B$4:$C$974,2,1)/100))^((1)/91)-1</f>
        <v>2.9170946955758836E-6</v>
      </c>
      <c r="I4125" s="41">
        <f t="shared" si="64"/>
        <v>32.381458131978469</v>
      </c>
      <c r="J4125" s="39">
        <f>VLOOKUP(A4125,'VXZ-IV'!A$1:C$4500,3,0)</f>
        <v>32.380000000000003</v>
      </c>
      <c r="K4125" s="39"/>
      <c r="L4125" s="39"/>
    </row>
    <row r="4126" spans="1:12" x14ac:dyDescent="0.25">
      <c r="A4126" s="32">
        <v>44049</v>
      </c>
      <c r="B4126" s="34">
        <v>22.65</v>
      </c>
      <c r="C4126" s="34">
        <v>28.2</v>
      </c>
      <c r="D4126" s="30">
        <v>45.988</v>
      </c>
      <c r="E4126" s="35">
        <v>38.711300000000001</v>
      </c>
      <c r="F4126" s="33">
        <v>20153.014050000002</v>
      </c>
      <c r="G4126" s="36">
        <v>16966.069759000002</v>
      </c>
      <c r="H4126" s="39">
        <f>(1/(1-91/360*VLOOKUP($A4126,Tbills!$B$4:$C$974,2,1)/100))^((1)/91)-1</f>
        <v>2.7781572025098455E-6</v>
      </c>
      <c r="I4126" s="41">
        <f t="shared" si="64"/>
        <v>32.25331765225809</v>
      </c>
      <c r="J4126" s="39">
        <f>VLOOKUP(A4126,'VXZ-IV'!A$1:C$4500,3,0)</f>
        <v>32.25</v>
      </c>
      <c r="K4126" s="39"/>
      <c r="L4126" s="39"/>
    </row>
    <row r="4127" spans="1:12" x14ac:dyDescent="0.25">
      <c r="A4127" s="32">
        <v>44050</v>
      </c>
      <c r="B4127" s="34">
        <v>22.21</v>
      </c>
      <c r="C4127" s="34">
        <v>28.28</v>
      </c>
      <c r="D4127" s="30">
        <v>45.764000000000003</v>
      </c>
      <c r="E4127" s="35">
        <v>38.522599999999997</v>
      </c>
      <c r="F4127" s="33">
        <v>20246.177608000002</v>
      </c>
      <c r="G4127" s="36">
        <v>17044.453544</v>
      </c>
      <c r="H4127" s="39">
        <f>(1/(1-91/360*VLOOKUP($A4127,Tbills!$B$4:$C$974,2,1)/100))^((1)/91)-1</f>
        <v>2.7781572025098455E-6</v>
      </c>
      <c r="I4127" s="41">
        <f t="shared" si="64"/>
        <v>32.401628530254932</v>
      </c>
      <c r="J4127" s="39">
        <f>VLOOKUP(A4127,'VXZ-IV'!A$1:C$4500,3,0)</f>
        <v>32.4</v>
      </c>
      <c r="K4127" s="39"/>
      <c r="L4127" s="39"/>
    </row>
    <row r="4128" spans="1:12" x14ac:dyDescent="0.25">
      <c r="A4128" s="32">
        <v>44053</v>
      </c>
      <c r="B4128" s="34">
        <v>22.13</v>
      </c>
      <c r="C4128" s="34">
        <v>28.05</v>
      </c>
      <c r="D4128" s="30">
        <v>44.474800000000002</v>
      </c>
      <c r="E4128" s="35">
        <v>37.437100000000001</v>
      </c>
      <c r="F4128" s="33">
        <v>19999.114023999999</v>
      </c>
      <c r="G4128" s="36">
        <v>16836.318459999999</v>
      </c>
      <c r="H4128" s="39">
        <f>(1/(1-91/360*VLOOKUP($A4128,Tbills!$B$4:$C$974,2,1)/100))^((1)/91)-1</f>
        <v>2.7781572025098455E-6</v>
      </c>
      <c r="I4128" s="41">
        <f t="shared" si="64"/>
        <v>32.003891070934344</v>
      </c>
      <c r="J4128" s="39">
        <f>VLOOKUP(A4128,'VXZ-IV'!A$1:C$4500,3,0)</f>
        <v>32</v>
      </c>
      <c r="K4128" s="39"/>
      <c r="L4128" s="39"/>
    </row>
    <row r="4129" spans="1:12" x14ac:dyDescent="0.25">
      <c r="A4129" s="32">
        <v>44054</v>
      </c>
      <c r="B4129" s="34">
        <v>24.03</v>
      </c>
      <c r="C4129" s="34">
        <v>29.17</v>
      </c>
      <c r="D4129" s="30">
        <v>46.313899999999997</v>
      </c>
      <c r="E4129" s="35">
        <v>38.984999999999999</v>
      </c>
      <c r="F4129" s="33">
        <v>20407.851288999998</v>
      </c>
      <c r="G4129" s="36">
        <v>17180.368467</v>
      </c>
      <c r="H4129" s="39">
        <f>(1/(1-91/360*VLOOKUP($A4129,Tbills!$B$4:$C$974,2,1)/100))^((1)/91)-1</f>
        <v>2.7781572025098455E-6</v>
      </c>
      <c r="I4129" s="41">
        <f t="shared" si="64"/>
        <v>32.657182873688981</v>
      </c>
      <c r="J4129" s="39">
        <f>VLOOKUP(A4129,'VXZ-IV'!A$1:C$4500,3,0)</f>
        <v>32.659999999999997</v>
      </c>
      <c r="K4129" s="39"/>
      <c r="L4129" s="39"/>
    </row>
    <row r="4130" spans="1:12" x14ac:dyDescent="0.25">
      <c r="A4130" s="32">
        <v>44055</v>
      </c>
      <c r="B4130" s="34">
        <v>22.28</v>
      </c>
      <c r="C4130" s="34">
        <v>28.12</v>
      </c>
      <c r="D4130" s="30">
        <v>43.965499999999999</v>
      </c>
      <c r="E4130" s="35">
        <v>37.008099999999999</v>
      </c>
      <c r="F4130" s="33">
        <v>20010.333030000002</v>
      </c>
      <c r="G4130" s="36">
        <v>16845.669623000002</v>
      </c>
      <c r="H4130" s="39">
        <f>(1/(1-91/360*VLOOKUP($A4130,Tbills!$B$4:$C$974,2,1)/100))^((1)/91)-1</f>
        <v>2.7781572025098455E-6</v>
      </c>
      <c r="I4130" s="41">
        <f t="shared" si="64"/>
        <v>32.020282864347521</v>
      </c>
      <c r="J4130" s="39">
        <f>VLOOKUP(A4130,'VXZ-IV'!A$1:C$4500,3,0)</f>
        <v>32.020000000000003</v>
      </c>
      <c r="K4130" s="39"/>
      <c r="L4130" s="39"/>
    </row>
    <row r="4131" spans="1:12" x14ac:dyDescent="0.25">
      <c r="A4131" s="32">
        <v>44056</v>
      </c>
      <c r="B4131" s="34">
        <v>22.13</v>
      </c>
      <c r="C4131" s="34">
        <v>28.17</v>
      </c>
      <c r="D4131" s="30">
        <v>43.881599999999999</v>
      </c>
      <c r="E4131" s="35">
        <v>36.937399999999997</v>
      </c>
      <c r="F4131" s="33">
        <v>20134.802721</v>
      </c>
      <c r="G4131" s="36">
        <v>16950.407450999999</v>
      </c>
      <c r="H4131" s="39">
        <f>(1/(1-91/360*VLOOKUP($A4131,Tbills!$B$4:$C$974,2,1)/100))^((1)/91)-1</f>
        <v>2.9170946955758836E-6</v>
      </c>
      <c r="I4131" s="41">
        <f t="shared" si="64"/>
        <v>32.218672070931987</v>
      </c>
      <c r="J4131" s="39">
        <f>VLOOKUP(A4131,'VXZ-IV'!A$1:C$4500,3,0)</f>
        <v>32.22</v>
      </c>
      <c r="K4131" s="39"/>
      <c r="L4131" s="39"/>
    </row>
    <row r="4132" spans="1:12" x14ac:dyDescent="0.25">
      <c r="A4132" s="32">
        <v>44057</v>
      </c>
      <c r="B4132" s="34">
        <v>22.05</v>
      </c>
      <c r="C4132" s="34">
        <v>28.37</v>
      </c>
      <c r="D4132" s="30">
        <v>44.107100000000003</v>
      </c>
      <c r="E4132" s="35">
        <v>37.127099999999999</v>
      </c>
      <c r="F4132" s="33">
        <v>20432.853425000001</v>
      </c>
      <c r="G4132" s="36">
        <v>17201.270862000001</v>
      </c>
      <c r="H4132" s="39">
        <f>(1/(1-91/360*VLOOKUP($A4132,Tbills!$B$4:$C$974,2,1)/100))^((1)/91)-1</f>
        <v>2.9170946955758836E-6</v>
      </c>
      <c r="I4132" s="41">
        <f t="shared" si="64"/>
        <v>32.694800188687005</v>
      </c>
      <c r="J4132" s="39">
        <f>VLOOKUP(A4132,'VXZ-IV'!A$1:C$4500,3,0)</f>
        <v>32.69</v>
      </c>
      <c r="K4132" s="39"/>
      <c r="L4132" s="39"/>
    </row>
    <row r="4133" spans="1:12" x14ac:dyDescent="0.25">
      <c r="A4133" s="32">
        <v>44060</v>
      </c>
      <c r="B4133" s="34">
        <v>21.35</v>
      </c>
      <c r="C4133" s="34">
        <v>27.45</v>
      </c>
      <c r="D4133" s="30">
        <v>42.142899999999997</v>
      </c>
      <c r="E4133" s="35">
        <v>35.473399999999998</v>
      </c>
      <c r="F4133" s="33">
        <v>19885.969493000001</v>
      </c>
      <c r="G4133" s="36">
        <v>16740.729484</v>
      </c>
      <c r="H4133" s="39">
        <f>(1/(1-91/360*VLOOKUP($A4133,Tbills!$B$4:$C$974,2,1)/100))^((1)/91)-1</f>
        <v>2.9170946955758836E-6</v>
      </c>
      <c r="I4133" s="41">
        <f t="shared" si="64"/>
        <v>31.817398507659075</v>
      </c>
      <c r="J4133" s="39">
        <f>VLOOKUP(A4133,'VXZ-IV'!A$1:C$4500,3,0)</f>
        <v>31.82</v>
      </c>
      <c r="K4133" s="39"/>
      <c r="L4133" s="39"/>
    </row>
    <row r="4134" spans="1:12" x14ac:dyDescent="0.25">
      <c r="A4134" s="32">
        <v>44061</v>
      </c>
      <c r="B4134" s="34">
        <v>21.51</v>
      </c>
      <c r="C4134" s="34">
        <v>27.35</v>
      </c>
      <c r="D4134" s="30">
        <v>41.5961</v>
      </c>
      <c r="E4134" s="35">
        <v>35.013100000000001</v>
      </c>
      <c r="F4134" s="33">
        <v>19864.475439000002</v>
      </c>
      <c r="G4134" s="36">
        <v>16722.586176000001</v>
      </c>
      <c r="H4134" s="39">
        <f>(1/(1-91/360*VLOOKUP($A4134,Tbills!$B$4:$C$974,2,1)/100))^((1)/91)-1</f>
        <v>2.9170946955758836E-6</v>
      </c>
      <c r="I4134" s="41">
        <f t="shared" si="64"/>
        <v>31.782233203347481</v>
      </c>
      <c r="J4134" s="39">
        <f>VLOOKUP(A4134,'VXZ-IV'!A$1:C$4500,3,0)</f>
        <v>31.78</v>
      </c>
      <c r="K4134" s="39"/>
      <c r="L4134" s="39"/>
    </row>
    <row r="4135" spans="1:12" x14ac:dyDescent="0.25">
      <c r="A4135" s="32">
        <v>44062</v>
      </c>
      <c r="B4135" s="34">
        <v>22.54</v>
      </c>
      <c r="C4135" s="34">
        <v>28.11</v>
      </c>
      <c r="D4135" s="30">
        <v>42.820799999999998</v>
      </c>
      <c r="E4135" s="35">
        <v>36.043900000000001</v>
      </c>
      <c r="F4135" s="33">
        <v>20157.979058000001</v>
      </c>
      <c r="G4135" s="36">
        <v>16969.618652000001</v>
      </c>
      <c r="H4135" s="39">
        <f>(1/(1-91/360*VLOOKUP($A4135,Tbills!$B$4:$C$974,2,1)/100))^((1)/91)-1</f>
        <v>2.9170946955758836E-6</v>
      </c>
      <c r="I4135" s="41">
        <f t="shared" si="64"/>
        <v>32.251038875299017</v>
      </c>
      <c r="J4135" s="39">
        <f>VLOOKUP(A4135,'VXZ-IV'!A$1:C$4500,3,0)</f>
        <v>32.25</v>
      </c>
      <c r="K4135" s="39"/>
      <c r="L4135" s="39"/>
    </row>
    <row r="4136" spans="1:12" x14ac:dyDescent="0.25">
      <c r="A4136" s="32">
        <v>44063</v>
      </c>
      <c r="B4136" s="34">
        <v>22.72</v>
      </c>
      <c r="C4136" s="34">
        <v>28.13</v>
      </c>
      <c r="D4136" s="30">
        <v>42.270099999999999</v>
      </c>
      <c r="E4136" s="35">
        <v>35.580300000000001</v>
      </c>
      <c r="F4136" s="33">
        <v>20066.940816999999</v>
      </c>
      <c r="G4136" s="36">
        <v>16892.930305000002</v>
      </c>
      <c r="H4136" s="39">
        <f>(1/(1-91/360*VLOOKUP($A4136,Tbills!$B$4:$C$974,2,1)/100))^((1)/91)-1</f>
        <v>2.9170946955758836E-6</v>
      </c>
      <c r="I4136" s="41">
        <f t="shared" si="64"/>
        <v>32.104602648385438</v>
      </c>
      <c r="J4136" s="39">
        <f>VLOOKUP(A4136,'VXZ-IV'!A$1:C$4500,3,0)</f>
        <v>32.1</v>
      </c>
      <c r="K4136" s="39"/>
      <c r="L4136" s="39"/>
    </row>
    <row r="4137" spans="1:12" x14ac:dyDescent="0.25">
      <c r="A4137" s="32">
        <v>44064</v>
      </c>
      <c r="B4137" s="34">
        <v>22.54</v>
      </c>
      <c r="C4137" s="34">
        <v>28.17</v>
      </c>
      <c r="D4137" s="30">
        <v>42.401699999999998</v>
      </c>
      <c r="E4137" s="35">
        <v>35.691000000000003</v>
      </c>
      <c r="F4137" s="33">
        <v>20466.427724000001</v>
      </c>
      <c r="G4137" s="36">
        <v>17229.180641999999</v>
      </c>
      <c r="H4137" s="39">
        <f>(1/(1-91/360*VLOOKUP($A4137,Tbills!$B$4:$C$974,2,1)/100))^((1)/91)-1</f>
        <v>2.9170946955758836E-6</v>
      </c>
      <c r="I4137" s="41">
        <f t="shared" si="64"/>
        <v>32.742933468566299</v>
      </c>
      <c r="J4137" s="39">
        <f>VLOOKUP(A4137,'VXZ-IV'!A$1:C$4500,3,0)</f>
        <v>32.74</v>
      </c>
      <c r="K4137" s="39"/>
      <c r="L4137" s="39"/>
    </row>
    <row r="4138" spans="1:12" x14ac:dyDescent="0.25">
      <c r="A4138" s="32">
        <v>44067</v>
      </c>
      <c r="B4138" s="34">
        <v>22.37</v>
      </c>
      <c r="C4138" s="34">
        <v>28.1</v>
      </c>
      <c r="D4138" s="30">
        <v>42.267299999999999</v>
      </c>
      <c r="E4138" s="35">
        <v>35.577599999999997</v>
      </c>
      <c r="F4138" s="33">
        <v>20453.998141</v>
      </c>
      <c r="G4138" s="36">
        <v>17218.566311999999</v>
      </c>
      <c r="H4138" s="39">
        <f>(1/(1-91/360*VLOOKUP($A4138,Tbills!$B$4:$C$974,2,1)/100))^((1)/91)-1</f>
        <v>2.9170946955758836E-6</v>
      </c>
      <c r="I4138" s="41">
        <f t="shared" si="64"/>
        <v>32.720654515794372</v>
      </c>
      <c r="J4138" s="39">
        <f>VLOOKUP(A4138,'VXZ-IV'!A$1:C$4500,3,0)</f>
        <v>32.72</v>
      </c>
      <c r="K4138" s="39"/>
      <c r="L4138" s="39"/>
    </row>
    <row r="4139" spans="1:12" x14ac:dyDescent="0.25">
      <c r="A4139" s="32">
        <v>44068</v>
      </c>
      <c r="B4139" s="34">
        <v>22.03</v>
      </c>
      <c r="C4139" s="34">
        <v>27.91</v>
      </c>
      <c r="D4139" s="30">
        <v>41.795200000000001</v>
      </c>
      <c r="E4139" s="35">
        <v>35.180100000000003</v>
      </c>
      <c r="F4139" s="33">
        <v>20344.993353000002</v>
      </c>
      <c r="G4139" s="36">
        <v>17126.753771</v>
      </c>
      <c r="H4139" s="39">
        <f>(1/(1-91/360*VLOOKUP($A4139,Tbills!$B$4:$C$974,2,1)/100))^((1)/91)-1</f>
        <v>2.9170946955758836E-6</v>
      </c>
      <c r="I4139" s="41">
        <f t="shared" si="64"/>
        <v>32.545483864191475</v>
      </c>
      <c r="J4139" s="39">
        <f>VLOOKUP(A4139,'VXZ-IV'!A$1:C$4500,3,0)</f>
        <v>32.54</v>
      </c>
      <c r="K4139" s="39"/>
      <c r="L4139" s="39"/>
    </row>
    <row r="4140" spans="1:12" x14ac:dyDescent="0.25">
      <c r="A4140" s="32">
        <v>44069</v>
      </c>
      <c r="B4140" s="34">
        <v>23.27</v>
      </c>
      <c r="C4140" s="34">
        <v>28.7</v>
      </c>
      <c r="D4140" s="30">
        <v>42.865000000000002</v>
      </c>
      <c r="E4140" s="35">
        <v>36.080500000000001</v>
      </c>
      <c r="F4140" s="33">
        <v>20526.301963999998</v>
      </c>
      <c r="G4140" s="36">
        <v>17279.332415000001</v>
      </c>
      <c r="H4140" s="39">
        <f>(1/(1-91/360*VLOOKUP($A4140,Tbills!$B$4:$C$974,2,1)/100))^((1)/91)-1</f>
        <v>2.9170946955758836E-6</v>
      </c>
      <c r="I4140" s="41">
        <f t="shared" si="64"/>
        <v>32.834719019761032</v>
      </c>
      <c r="J4140" s="39">
        <f>VLOOKUP(A4140,'VXZ-IV'!A$1:C$4500,3,0)</f>
        <v>32.54</v>
      </c>
      <c r="K4140" s="39"/>
      <c r="L4140" s="39"/>
    </row>
    <row r="4141" spans="1:12" x14ac:dyDescent="0.25">
      <c r="A4141" s="32">
        <v>44070</v>
      </c>
      <c r="B4141" s="34">
        <v>24.47</v>
      </c>
      <c r="C4141" s="34">
        <v>29.93</v>
      </c>
      <c r="D4141" s="30">
        <v>44.349499999999999</v>
      </c>
      <c r="E4141" s="35">
        <v>37.33</v>
      </c>
      <c r="F4141" s="33">
        <v>20556.315738000001</v>
      </c>
      <c r="G4141" s="36">
        <v>17304.548030999998</v>
      </c>
      <c r="H4141" s="39">
        <f>(1/(1-91/360*VLOOKUP($A4141,Tbills!$B$4:$C$974,2,1)/100))^((1)/91)-1</f>
        <v>2.80871450519804E-6</v>
      </c>
      <c r="I4141" s="41">
        <f t="shared" si="64"/>
        <v>32.881928492182638</v>
      </c>
      <c r="J4141" s="39">
        <f>VLOOKUP(A4141,'VXZ-IV'!A$1:C$4500,3,0)</f>
        <v>32.880000000000003</v>
      </c>
      <c r="K4141" s="39"/>
      <c r="L4141" s="39"/>
    </row>
    <row r="4142" spans="1:12" x14ac:dyDescent="0.25">
      <c r="A4142" s="32">
        <v>44071</v>
      </c>
      <c r="B4142" s="34">
        <v>22.96</v>
      </c>
      <c r="C4142" s="34">
        <v>29.62</v>
      </c>
      <c r="D4142" s="30">
        <v>44.476100000000002</v>
      </c>
      <c r="E4142" s="35">
        <v>37.436399999999999</v>
      </c>
      <c r="F4142" s="33">
        <v>20605.273517000001</v>
      </c>
      <c r="G4142" s="36">
        <v>17345.712661000001</v>
      </c>
      <c r="H4142" s="39">
        <f>(1/(1-91/360*VLOOKUP($A4142,Tbills!$B$4:$C$974,2,1)/100))^((1)/91)-1</f>
        <v>2.80871450519804E-6</v>
      </c>
      <c r="I4142" s="41">
        <f t="shared" si="64"/>
        <v>32.959437776560414</v>
      </c>
      <c r="J4142" s="39">
        <f>VLOOKUP(A4142,'VXZ-IV'!A$1:C$4500,3,0)</f>
        <v>32.96</v>
      </c>
      <c r="K4142" s="39"/>
      <c r="L4142" s="39"/>
    </row>
    <row r="4143" spans="1:12" x14ac:dyDescent="0.25">
      <c r="A4143" s="32">
        <v>44074</v>
      </c>
      <c r="B4143" s="34">
        <v>26.41</v>
      </c>
      <c r="C4143" s="34">
        <v>31.85</v>
      </c>
      <c r="D4143" s="30">
        <v>46.302500000000002</v>
      </c>
      <c r="E4143" s="35">
        <v>38.973399999999998</v>
      </c>
      <c r="F4143" s="33">
        <v>21002.898372</v>
      </c>
      <c r="G4143" s="36">
        <v>17680.290839000001</v>
      </c>
      <c r="H4143" s="39">
        <f>(1/(1-91/360*VLOOKUP($A4143,Tbills!$B$4:$C$974,2,1)/100))^((1)/91)-1</f>
        <v>2.80871450519804E-6</v>
      </c>
      <c r="I4143" s="41">
        <f t="shared" si="64"/>
        <v>33.593006401035971</v>
      </c>
      <c r="J4143" s="39">
        <f>VLOOKUP(A4143,'VXZ-IV'!A$1:C$4500,3,0)</f>
        <v>33.590000000000003</v>
      </c>
      <c r="K4143" s="39"/>
      <c r="L4143" s="39"/>
    </row>
    <row r="4144" spans="1:12" x14ac:dyDescent="0.25">
      <c r="A4144" s="32">
        <v>44075</v>
      </c>
      <c r="B4144" s="34">
        <v>26.12</v>
      </c>
      <c r="C4144" s="34">
        <v>32.1</v>
      </c>
      <c r="D4144" s="30">
        <v>46.879600000000003</v>
      </c>
      <c r="E4144" s="35">
        <v>39.459099999999999</v>
      </c>
      <c r="F4144" s="33">
        <v>21147.985800999999</v>
      </c>
      <c r="G4144" s="36">
        <v>17802.376130000001</v>
      </c>
      <c r="H4144" s="39">
        <f>(1/(1-91/360*VLOOKUP($A4144,Tbills!$B$4:$C$974,2,1)/100))^((1)/91)-1</f>
        <v>2.80871450519804E-6</v>
      </c>
      <c r="I4144" s="41">
        <f t="shared" si="64"/>
        <v>33.824241165276177</v>
      </c>
      <c r="J4144" s="39">
        <f>VLOOKUP(A4144,'VXZ-IV'!A$1:C$4500,3,0)</f>
        <v>33.82</v>
      </c>
      <c r="K4144" s="39"/>
      <c r="L4144" s="39"/>
    </row>
    <row r="4145" spans="1:12" x14ac:dyDescent="0.25">
      <c r="A4145" s="32">
        <v>44076</v>
      </c>
      <c r="B4145" s="34">
        <v>26.57</v>
      </c>
      <c r="C4145" s="34">
        <v>32.67</v>
      </c>
      <c r="D4145" s="30">
        <v>48.7027</v>
      </c>
      <c r="E4145" s="35">
        <v>40.993499999999997</v>
      </c>
      <c r="F4145" s="33">
        <v>21630.672299999998</v>
      </c>
      <c r="G4145" s="36">
        <v>18208.651662</v>
      </c>
      <c r="H4145" s="39">
        <f>(1/(1-91/360*VLOOKUP($A4145,Tbills!$B$4:$C$974,2,1)/100))^((1)/91)-1</f>
        <v>2.80871450519804E-6</v>
      </c>
      <c r="I4145" s="41">
        <f t="shared" si="64"/>
        <v>34.595409856591409</v>
      </c>
      <c r="J4145" s="39">
        <f>VLOOKUP(A4145,'VXZ-IV'!A$1:C$4500,3,0)</f>
        <v>34.590000000000003</v>
      </c>
      <c r="K4145" s="39"/>
      <c r="L4145" s="39"/>
    </row>
    <row r="4146" spans="1:12" x14ac:dyDescent="0.25">
      <c r="A4146" s="32">
        <v>44077</v>
      </c>
      <c r="B4146" s="34">
        <v>33.6</v>
      </c>
      <c r="C4146" s="34">
        <v>37.630000000000003</v>
      </c>
      <c r="D4146" s="30">
        <v>55.046399999999998</v>
      </c>
      <c r="E4146" s="35">
        <v>46.332900000000002</v>
      </c>
      <c r="F4146" s="33">
        <v>21886.616151999999</v>
      </c>
      <c r="G4146" s="36">
        <v>18424.053481999999</v>
      </c>
      <c r="H4146" s="39">
        <f>(1/(1-91/360*VLOOKUP($A4146,Tbills!$B$4:$C$974,2,1)/100))^((1)/91)-1</f>
        <v>2.9170946955758836E-6</v>
      </c>
      <c r="I4146" s="41">
        <f t="shared" si="64"/>
        <v>35.003904778934668</v>
      </c>
      <c r="J4146" s="39">
        <f>VLOOKUP(A4146,'VXZ-IV'!A$1:C$4500,3,0)</f>
        <v>35</v>
      </c>
      <c r="K4146" s="39"/>
      <c r="L4146" s="39"/>
    </row>
    <row r="4147" spans="1:12" x14ac:dyDescent="0.25">
      <c r="A4147" s="32">
        <v>44078</v>
      </c>
      <c r="B4147" s="34">
        <v>30.75</v>
      </c>
      <c r="C4147" s="34">
        <v>34.75</v>
      </c>
      <c r="D4147" s="30">
        <v>50.07</v>
      </c>
      <c r="E4147" s="35">
        <v>42.144100000000002</v>
      </c>
      <c r="F4147" s="33">
        <v>21198.639090000001</v>
      </c>
      <c r="G4147" s="36">
        <v>17844.863789999999</v>
      </c>
      <c r="H4147" s="39">
        <f>(1/(1-91/360*VLOOKUP($A4147,Tbills!$B$4:$C$974,2,1)/100))^((1)/91)-1</f>
        <v>2.9170946955758836E-6</v>
      </c>
      <c r="I4147" s="41">
        <f t="shared" si="64"/>
        <v>33.902776269134577</v>
      </c>
      <c r="J4147" s="39">
        <f>VLOOKUP(A4147,'VXZ-IV'!A$1:C$4500,3,0)</f>
        <v>33.9</v>
      </c>
      <c r="K4147" s="39"/>
      <c r="L4147" s="39"/>
    </row>
    <row r="4148" spans="1:12" x14ac:dyDescent="0.25">
      <c r="A4148" s="32">
        <v>44082</v>
      </c>
      <c r="B4148" s="34">
        <v>31.46</v>
      </c>
      <c r="C4148" s="34">
        <v>34.31</v>
      </c>
      <c r="D4148" s="30">
        <v>48.780500000000004</v>
      </c>
      <c r="E4148" s="35">
        <v>41.058300000000003</v>
      </c>
      <c r="F4148" s="33">
        <v>20580.790098000001</v>
      </c>
      <c r="G4148" s="36">
        <v>17324.554676</v>
      </c>
      <c r="H4148" s="39">
        <f>(1/(1-91/360*VLOOKUP($A4148,Tbills!$B$4:$C$974,2,1)/100))^((1)/91)-1</f>
        <v>2.9170946955758836E-6</v>
      </c>
      <c r="I4148" s="41">
        <f t="shared" si="64"/>
        <v>32.91144622721913</v>
      </c>
      <c r="J4148" s="39">
        <f>VLOOKUP(A4148,'VXZ-IV'!A$1:C$4500,3,0)</f>
        <v>32.909999999999997</v>
      </c>
      <c r="K4148" s="39"/>
      <c r="L4148" s="39"/>
    </row>
    <row r="4149" spans="1:12" x14ac:dyDescent="0.25">
      <c r="A4149" s="32">
        <v>44083</v>
      </c>
      <c r="B4149" s="34">
        <v>28.81</v>
      </c>
      <c r="C4149" s="34">
        <v>32.119999999999997</v>
      </c>
      <c r="D4149" s="30">
        <v>46.567399999999999</v>
      </c>
      <c r="E4149" s="35">
        <v>39.195500000000003</v>
      </c>
      <c r="F4149" s="33">
        <v>20493.369768</v>
      </c>
      <c r="G4149" s="36">
        <v>17250.915209999999</v>
      </c>
      <c r="H4149" s="39">
        <f>(1/(1-91/360*VLOOKUP($A4149,Tbills!$B$4:$C$974,2,1)/100))^((1)/91)-1</f>
        <v>2.9170946955758836E-6</v>
      </c>
      <c r="I4149" s="41">
        <f t="shared" si="64"/>
        <v>32.770850294306499</v>
      </c>
      <c r="J4149" s="39">
        <f>VLOOKUP(A4149,'VXZ-IV'!A$1:C$4500,3,0)</f>
        <v>32.770000000000003</v>
      </c>
      <c r="K4149" s="39"/>
      <c r="L4149" s="39"/>
    </row>
    <row r="4150" spans="1:12" x14ac:dyDescent="0.25">
      <c r="A4150" s="32">
        <v>44084</v>
      </c>
      <c r="B4150" s="34">
        <v>29.71</v>
      </c>
      <c r="C4150" s="34">
        <v>32.92</v>
      </c>
      <c r="D4150" s="30">
        <v>46.061399999999999</v>
      </c>
      <c r="E4150" s="35">
        <v>38.769500000000001</v>
      </c>
      <c r="F4150" s="33">
        <v>20393.757033999998</v>
      </c>
      <c r="G4150" s="36">
        <v>17167.012848999999</v>
      </c>
      <c r="H4150" s="39">
        <f>(1/(1-91/360*VLOOKUP($A4150,Tbills!$B$4:$C$974,2,1)/100))^((1)/91)-1</f>
        <v>3.1948650873747653E-6</v>
      </c>
      <c r="I4150" s="41">
        <f t="shared" si="64"/>
        <v>32.610764858339742</v>
      </c>
      <c r="J4150" s="39">
        <f>VLOOKUP(A4150,'VXZ-IV'!A$1:C$4500,3,0)</f>
        <v>32.61</v>
      </c>
      <c r="K4150" s="39"/>
      <c r="L4150" s="39"/>
    </row>
    <row r="4151" spans="1:12" x14ac:dyDescent="0.25">
      <c r="A4151" s="32">
        <v>44085</v>
      </c>
      <c r="B4151" s="34">
        <v>26.87</v>
      </c>
      <c r="C4151" s="34">
        <v>31.13</v>
      </c>
      <c r="D4151" s="30">
        <v>44.537799999999997</v>
      </c>
      <c r="E4151" s="35">
        <v>37.487000000000002</v>
      </c>
      <c r="F4151" s="33">
        <v>20503.469472000001</v>
      </c>
      <c r="G4151" s="36">
        <v>17259.311502</v>
      </c>
      <c r="H4151" s="39">
        <f>(1/(1-91/360*VLOOKUP($A4151,Tbills!$B$4:$C$974,2,1)/100))^((1)/91)-1</f>
        <v>3.1948650873747653E-6</v>
      </c>
      <c r="I4151" s="41">
        <f t="shared" si="64"/>
        <v>32.785401774809145</v>
      </c>
      <c r="J4151" s="39">
        <f>VLOOKUP(A4151,'VXZ-IV'!A$1:C$4500,3,0)</f>
        <v>32.78</v>
      </c>
      <c r="K4151" s="39"/>
      <c r="L4151" s="39"/>
    </row>
    <row r="4152" spans="1:12" x14ac:dyDescent="0.25">
      <c r="A4152" s="32">
        <v>44088</v>
      </c>
      <c r="B4152" s="34">
        <v>25.85</v>
      </c>
      <c r="C4152" s="34">
        <v>30.48</v>
      </c>
      <c r="D4152" s="30">
        <v>43.811599999999999</v>
      </c>
      <c r="E4152" s="35">
        <v>36.875399999999999</v>
      </c>
      <c r="F4152" s="33">
        <v>20402.519071999999</v>
      </c>
      <c r="G4152" s="36">
        <v>17174.168538000002</v>
      </c>
      <c r="H4152" s="39">
        <f>(1/(1-91/360*VLOOKUP($A4152,Tbills!$B$4:$C$974,2,1)/100))^((1)/91)-1</f>
        <v>3.1948650873747653E-6</v>
      </c>
      <c r="I4152" s="41">
        <f t="shared" si="64"/>
        <v>32.621593933507356</v>
      </c>
      <c r="J4152" s="39">
        <f>VLOOKUP(A4152,'VXZ-IV'!A$1:C$4500,3,0)</f>
        <v>32.619999999999997</v>
      </c>
      <c r="K4152" s="39"/>
      <c r="L4152" s="39"/>
    </row>
    <row r="4153" spans="1:12" x14ac:dyDescent="0.25">
      <c r="A4153" s="32">
        <v>44089</v>
      </c>
      <c r="B4153" s="34">
        <v>25.59</v>
      </c>
      <c r="C4153" s="34">
        <v>30.27</v>
      </c>
      <c r="D4153" s="30">
        <v>42.517000000000003</v>
      </c>
      <c r="E4153" s="35">
        <v>35.785600000000002</v>
      </c>
      <c r="F4153" s="33">
        <v>20528.401546000001</v>
      </c>
      <c r="G4153" s="36">
        <v>17280.077388999998</v>
      </c>
      <c r="H4153" s="39">
        <f>(1/(1-91/360*VLOOKUP($A4153,Tbills!$B$4:$C$974,2,1)/100))^((1)/91)-1</f>
        <v>3.1948650873747653E-6</v>
      </c>
      <c r="I4153" s="41">
        <f t="shared" si="64"/>
        <v>32.822067120961513</v>
      </c>
      <c r="J4153" s="39">
        <f>VLOOKUP(A4153,'VXZ-IV'!A$1:C$4500,3,0)</f>
        <v>32.82</v>
      </c>
      <c r="K4153" s="39"/>
      <c r="L4153" s="39"/>
    </row>
    <row r="4154" spans="1:12" x14ac:dyDescent="0.25">
      <c r="A4154" s="32">
        <v>44090</v>
      </c>
      <c r="B4154" s="34">
        <v>26.04</v>
      </c>
      <c r="C4154" s="34">
        <v>30.57</v>
      </c>
      <c r="D4154" s="30">
        <v>42.6569</v>
      </c>
      <c r="E4154" s="35">
        <v>35.903199999999998</v>
      </c>
      <c r="F4154" s="33">
        <v>20892.876626000001</v>
      </c>
      <c r="G4154" s="36">
        <v>17586.824325000001</v>
      </c>
      <c r="H4154" s="39">
        <f>(1/(1-91/360*VLOOKUP($A4154,Tbills!$B$4:$C$974,2,1)/100))^((1)/91)-1</f>
        <v>3.1948650873747653E-6</v>
      </c>
      <c r="I4154" s="41">
        <f t="shared" si="64"/>
        <v>33.403997698894436</v>
      </c>
      <c r="J4154" s="39">
        <f>VLOOKUP(A4154,'VXZ-IV'!A$1:C$4500,3,0)</f>
        <v>33.4</v>
      </c>
      <c r="K4154" s="39"/>
      <c r="L4154" s="39"/>
    </row>
    <row r="4155" spans="1:12" x14ac:dyDescent="0.25">
      <c r="A4155" s="32">
        <v>44091</v>
      </c>
      <c r="B4155" s="34">
        <v>26.46</v>
      </c>
      <c r="C4155" s="34">
        <v>30.75</v>
      </c>
      <c r="D4155" s="30">
        <v>41.707099999999997</v>
      </c>
      <c r="E4155" s="35">
        <v>35.103700000000003</v>
      </c>
      <c r="F4155" s="33">
        <v>21228.462555999999</v>
      </c>
      <c r="G4155" s="36">
        <v>17869.251537</v>
      </c>
      <c r="H4155" s="39">
        <f>(1/(1-91/360*VLOOKUP($A4155,Tbills!$B$4:$C$974,2,1)/100))^((1)/91)-1</f>
        <v>3.0560339647767165E-6</v>
      </c>
      <c r="I4155" s="41">
        <f t="shared" si="64"/>
        <v>33.939712386345157</v>
      </c>
      <c r="J4155" s="39">
        <f>VLOOKUP(A4155,'VXZ-IV'!A$1:C$4500,3,0)</f>
        <v>33.94</v>
      </c>
      <c r="K4155" s="39"/>
      <c r="L4155" s="39"/>
    </row>
    <row r="4156" spans="1:12" x14ac:dyDescent="0.25">
      <c r="A4156" s="32">
        <v>44092</v>
      </c>
      <c r="B4156" s="34">
        <v>25.83</v>
      </c>
      <c r="C4156" s="34">
        <v>30.46</v>
      </c>
      <c r="D4156" s="30">
        <v>42.039400000000001</v>
      </c>
      <c r="E4156" s="35">
        <v>35.383299999999998</v>
      </c>
      <c r="F4156" s="33">
        <v>21395.190241</v>
      </c>
      <c r="G4156" s="36">
        <v>18009.541474000001</v>
      </c>
      <c r="H4156" s="39">
        <f>(1/(1-91/360*VLOOKUP($A4156,Tbills!$B$4:$C$974,2,1)/100))^((1)/91)-1</f>
        <v>3.0560339647767165E-6</v>
      </c>
      <c r="I4156" s="41">
        <f t="shared" si="64"/>
        <v>34.205439761580088</v>
      </c>
      <c r="J4156" s="39">
        <f>VLOOKUP(A4156,'VXZ-IV'!A$1:C$4500,3,0)</f>
        <v>34.200000000000003</v>
      </c>
      <c r="K4156" s="39"/>
      <c r="L4156" s="39"/>
    </row>
    <row r="4157" spans="1:12" x14ac:dyDescent="0.25">
      <c r="A4157" s="32">
        <v>44095</v>
      </c>
      <c r="B4157" s="34">
        <v>27.78</v>
      </c>
      <c r="C4157" s="34">
        <v>31.64</v>
      </c>
      <c r="D4157" s="30">
        <v>43.618299999999998</v>
      </c>
      <c r="E4157" s="35">
        <v>36.7119</v>
      </c>
      <c r="F4157" s="33">
        <v>21614.745587000001</v>
      </c>
      <c r="G4157" s="36">
        <v>18194.18851</v>
      </c>
      <c r="H4157" s="39">
        <f>(1/(1-91/360*VLOOKUP($A4157,Tbills!$B$4:$C$974,2,1)/100))^((1)/91)-1</f>
        <v>3.0560339647767165E-6</v>
      </c>
      <c r="I4157" s="41">
        <f t="shared" si="64"/>
        <v>34.553924866498583</v>
      </c>
      <c r="J4157" s="39">
        <f>VLOOKUP(A4157,'VXZ-IV'!A$1:C$4500,3,0)</f>
        <v>34.549999999999997</v>
      </c>
      <c r="K4157" s="39"/>
      <c r="L4157" s="39"/>
    </row>
    <row r="4158" spans="1:12" x14ac:dyDescent="0.25">
      <c r="A4158" s="32">
        <v>44096</v>
      </c>
      <c r="B4158" s="34">
        <v>26.86</v>
      </c>
      <c r="C4158" s="34">
        <v>31.67</v>
      </c>
      <c r="D4158" s="30">
        <v>43.905500000000004</v>
      </c>
      <c r="E4158" s="35">
        <v>36.953499999999998</v>
      </c>
      <c r="F4158" s="33">
        <v>21873.559991999999</v>
      </c>
      <c r="G4158" s="36">
        <v>18411.989651</v>
      </c>
      <c r="H4158" s="39">
        <f>(1/(1-91/360*VLOOKUP($A4158,Tbills!$B$4:$C$974,2,1)/100))^((1)/91)-1</f>
        <v>3.0560339647767165E-6</v>
      </c>
      <c r="I4158" s="41">
        <f t="shared" si="64"/>
        <v>34.966820033360769</v>
      </c>
      <c r="J4158" s="39">
        <f>VLOOKUP(A4158,'VXZ-IV'!A$1:C$4500,3,0)</f>
        <v>34.97</v>
      </c>
      <c r="K4158" s="39"/>
      <c r="L4158" s="39"/>
    </row>
    <row r="4159" spans="1:12" x14ac:dyDescent="0.25">
      <c r="A4159" s="32">
        <v>44097</v>
      </c>
      <c r="B4159" s="34">
        <v>28.58</v>
      </c>
      <c r="C4159" s="34">
        <v>33.28</v>
      </c>
      <c r="D4159" s="30">
        <v>45.451099999999997</v>
      </c>
      <c r="E4159" s="35">
        <v>38.254199999999997</v>
      </c>
      <c r="F4159" s="33">
        <v>22208.867824000001</v>
      </c>
      <c r="G4159" s="36">
        <v>18694.177532000002</v>
      </c>
      <c r="H4159" s="39">
        <f>(1/(1-91/360*VLOOKUP($A4159,Tbills!$B$4:$C$974,2,1)/100))^((1)/91)-1</f>
        <v>3.0560339647767165E-6</v>
      </c>
      <c r="I4159" s="41">
        <f t="shared" si="64"/>
        <v>35.50197357005873</v>
      </c>
      <c r="J4159" s="39">
        <f>VLOOKUP(A4159,'VXZ-IV'!A$1:C$4500,3,0)</f>
        <v>35.5</v>
      </c>
      <c r="K4159" s="39"/>
      <c r="L4159" s="39"/>
    </row>
    <row r="4160" spans="1:12" x14ac:dyDescent="0.25">
      <c r="A4160" s="32">
        <v>44098</v>
      </c>
      <c r="B4160" s="34">
        <v>28.51</v>
      </c>
      <c r="C4160" s="34">
        <v>33.06</v>
      </c>
      <c r="D4160" s="30">
        <v>45.303800000000003</v>
      </c>
      <c r="E4160" s="35">
        <v>38.130099999999999</v>
      </c>
      <c r="F4160" s="33">
        <v>22101.091308999999</v>
      </c>
      <c r="G4160" s="36">
        <v>18603.400184999999</v>
      </c>
      <c r="H4160" s="39">
        <f>(1/(1-91/360*VLOOKUP($A4160,Tbills!$B$4:$C$974,2,1)/100))^((1)/91)-1</f>
        <v>2.7781572025098455E-6</v>
      </c>
      <c r="I4160" s="41">
        <f t="shared" si="64"/>
        <v>35.328826017063989</v>
      </c>
      <c r="J4160" s="39">
        <f>VLOOKUP(A4160,'VXZ-IV'!A$1:C$4500,3,0)</f>
        <v>35.33</v>
      </c>
      <c r="K4160" s="39"/>
      <c r="L4160" s="39"/>
    </row>
    <row r="4161" spans="1:12" x14ac:dyDescent="0.25">
      <c r="A4161" s="32">
        <v>44099</v>
      </c>
      <c r="B4161" s="34">
        <v>26.38</v>
      </c>
      <c r="C4161" s="34">
        <v>32.03</v>
      </c>
      <c r="D4161" s="30">
        <v>44.012700000000002</v>
      </c>
      <c r="E4161" s="35">
        <v>37.043399999999998</v>
      </c>
      <c r="F4161" s="33">
        <v>21670.886288999998</v>
      </c>
      <c r="G4161" s="36">
        <v>18241.227191000002</v>
      </c>
      <c r="H4161" s="39">
        <f>(1/(1-91/360*VLOOKUP($A4161,Tbills!$B$4:$C$974,2,1)/100))^((1)/91)-1</f>
        <v>2.7781572025098455E-6</v>
      </c>
      <c r="I4161" s="41">
        <f t="shared" si="64"/>
        <v>34.640294110866606</v>
      </c>
      <c r="J4161" s="39">
        <f>VLOOKUP(A4161,'VXZ-IV'!A$1:C$4500,3,0)</f>
        <v>34.64</v>
      </c>
      <c r="K4161" s="39"/>
      <c r="L4161" s="39"/>
    </row>
    <row r="4162" spans="1:12" x14ac:dyDescent="0.25">
      <c r="A4162" s="32">
        <v>44102</v>
      </c>
      <c r="B4162" s="34">
        <v>26.19</v>
      </c>
      <c r="C4162" s="34">
        <v>31.74</v>
      </c>
      <c r="D4162" s="30">
        <v>43.6584</v>
      </c>
      <c r="E4162" s="35">
        <v>36.744900000000001</v>
      </c>
      <c r="F4162" s="33">
        <v>21467.016498000001</v>
      </c>
      <c r="G4162" s="36">
        <v>18069.470034000002</v>
      </c>
      <c r="H4162" s="39">
        <f>(1/(1-91/360*VLOOKUP($A4162,Tbills!$B$4:$C$974,2,1)/100))^((1)/91)-1</f>
        <v>2.7781572025098455E-6</v>
      </c>
      <c r="I4162" s="41">
        <f t="shared" si="64"/>
        <v>34.311903998573179</v>
      </c>
      <c r="J4162" s="39">
        <f>VLOOKUP(A4162,'VXZ-IV'!A$1:C$4500,3,0)</f>
        <v>34.31</v>
      </c>
      <c r="K4162" s="39"/>
      <c r="L4162" s="39"/>
    </row>
    <row r="4163" spans="1:12" x14ac:dyDescent="0.25">
      <c r="A4163" s="32">
        <v>44103</v>
      </c>
      <c r="B4163" s="34">
        <v>26.27</v>
      </c>
      <c r="C4163" s="34">
        <v>31.09</v>
      </c>
      <c r="D4163" s="30">
        <v>42.282400000000003</v>
      </c>
      <c r="E4163" s="35">
        <v>35.5867</v>
      </c>
      <c r="F4163" s="33">
        <v>21224.247095999999</v>
      </c>
      <c r="G4163" s="36">
        <v>17865.073112999999</v>
      </c>
      <c r="H4163" s="39">
        <f>(1/(1-91/360*VLOOKUP($A4163,Tbills!$B$4:$C$974,2,1)/100))^((1)/91)-1</f>
        <v>2.7781572025098455E-6</v>
      </c>
      <c r="I4163" s="41">
        <f t="shared" si="64"/>
        <v>33.923045229750983</v>
      </c>
      <c r="J4163" s="39">
        <f>VLOOKUP(A4163,'VXZ-IV'!A$1:C$4500,3,0)</f>
        <v>33.92</v>
      </c>
      <c r="K4163" s="39"/>
      <c r="L4163" s="39"/>
    </row>
    <row r="4164" spans="1:12" x14ac:dyDescent="0.25">
      <c r="A4164" s="32">
        <v>44104</v>
      </c>
      <c r="B4164" s="34">
        <v>26.37</v>
      </c>
      <c r="C4164" s="34">
        <v>31.64</v>
      </c>
      <c r="D4164" s="30">
        <v>43.219200000000001</v>
      </c>
      <c r="E4164" s="35">
        <v>36.375100000000003</v>
      </c>
      <c r="F4164" s="33">
        <v>21437.209265000001</v>
      </c>
      <c r="G4164" s="36">
        <v>18044.280003</v>
      </c>
      <c r="H4164" s="39">
        <f>(1/(1-91/360*VLOOKUP($A4164,Tbills!$B$4:$C$974,2,1)/100))^((1)/91)-1</f>
        <v>2.7781572025098455E-6</v>
      </c>
      <c r="I4164" s="41">
        <f t="shared" si="64"/>
        <v>34.262590522293372</v>
      </c>
      <c r="J4164" s="39">
        <f>VLOOKUP(A4164,'VXZ-IV'!A$1:C$4500,3,0)</f>
        <v>34.26</v>
      </c>
      <c r="K4164" s="39"/>
      <c r="L4164" s="39"/>
    </row>
    <row r="4165" spans="1:12" x14ac:dyDescent="0.25">
      <c r="A4165" s="32">
        <v>44105</v>
      </c>
      <c r="B4165" s="34">
        <v>26.7</v>
      </c>
      <c r="C4165" s="34">
        <v>31.72</v>
      </c>
      <c r="D4165" s="30">
        <v>43.208300000000001</v>
      </c>
      <c r="E4165" s="35">
        <v>36.365900000000003</v>
      </c>
      <c r="F4165" s="33">
        <v>21612.851171999999</v>
      </c>
      <c r="G4165" s="36">
        <v>18192.072426999999</v>
      </c>
      <c r="H4165" s="39">
        <f>(1/(1-91/360*VLOOKUP($A4165,Tbills!$B$4:$C$974,2,1)/100))^((1)/91)-1</f>
        <v>2.7781572025098455E-6</v>
      </c>
      <c r="I4165" s="41">
        <f t="shared" si="64"/>
        <v>34.542472587974125</v>
      </c>
      <c r="J4165" s="39">
        <f>VLOOKUP(A4165,'VXZ-IV'!A$1:C$4500,3,0)</f>
        <v>34.54</v>
      </c>
      <c r="K4165" s="39"/>
      <c r="L4165" s="39"/>
    </row>
    <row r="4166" spans="1:12" x14ac:dyDescent="0.25">
      <c r="A4166" s="32">
        <v>44106</v>
      </c>
      <c r="B4166" s="34">
        <v>27.63</v>
      </c>
      <c r="C4166" s="34">
        <v>32.39</v>
      </c>
      <c r="D4166" s="30">
        <v>44.6661</v>
      </c>
      <c r="E4166" s="35">
        <v>37.592700000000001</v>
      </c>
      <c r="F4166" s="33">
        <v>21904.287953999999</v>
      </c>
      <c r="G4166" s="36">
        <v>18437.331448000001</v>
      </c>
      <c r="H4166" s="39">
        <f>(1/(1-91/360*VLOOKUP($A4166,Tbills!$B$4:$C$974,2,1)/100))^((1)/91)-1</f>
        <v>2.7781572025098455E-6</v>
      </c>
      <c r="I4166" s="41">
        <f t="shared" si="64"/>
        <v>35.007404201180712</v>
      </c>
      <c r="J4166" s="39">
        <f>VLOOKUP(A4166,'VXZ-IV'!A$1:C$4500,3,0)</f>
        <v>35.01</v>
      </c>
      <c r="K4166" s="39"/>
      <c r="L4166" s="39"/>
    </row>
    <row r="4167" spans="1:12" x14ac:dyDescent="0.25">
      <c r="A4167" s="32">
        <v>44109</v>
      </c>
      <c r="B4167" s="34">
        <v>27.96</v>
      </c>
      <c r="C4167" s="34">
        <v>31.28</v>
      </c>
      <c r="D4167" s="30">
        <v>43.169699999999999</v>
      </c>
      <c r="E4167" s="35">
        <v>36.332999999999998</v>
      </c>
      <c r="F4167" s="33">
        <v>21430.172309000001</v>
      </c>
      <c r="G4167" s="36">
        <v>18038.103987999999</v>
      </c>
      <c r="H4167" s="39">
        <f>(1/(1-91/360*VLOOKUP($A4167,Tbills!$B$4:$C$974,2,1)/100))^((1)/91)-1</f>
        <v>2.7781572025098455E-6</v>
      </c>
      <c r="I4167" s="41">
        <f t="shared" si="64"/>
        <v>34.24716787490005</v>
      </c>
      <c r="J4167" s="39">
        <f>VLOOKUP(A4167,'VXZ-IV'!A$1:C$4500,3,0)</f>
        <v>34.25</v>
      </c>
      <c r="K4167" s="39"/>
      <c r="L4167" s="39"/>
    </row>
    <row r="4168" spans="1:12" x14ac:dyDescent="0.25">
      <c r="A4168" s="32">
        <v>44110</v>
      </c>
      <c r="B4168" s="34">
        <v>29.48</v>
      </c>
      <c r="C4168" s="34">
        <v>31.88</v>
      </c>
      <c r="D4168" s="30">
        <v>43.410200000000003</v>
      </c>
      <c r="E4168" s="35">
        <v>36.535299999999999</v>
      </c>
      <c r="F4168" s="33">
        <v>21493.547594</v>
      </c>
      <c r="G4168" s="36">
        <v>18091.397822999999</v>
      </c>
      <c r="H4168" s="39">
        <f>(1/(1-91/360*VLOOKUP($A4168,Tbills!$B$4:$C$974,2,1)/100))^((1)/91)-1</f>
        <v>2.7781572025098455E-6</v>
      </c>
      <c r="I4168" s="41">
        <f t="shared" si="64"/>
        <v>34.347609225590183</v>
      </c>
      <c r="J4168" s="39">
        <f>VLOOKUP(A4168,'VXZ-IV'!A$1:C$4500,3,0)</f>
        <v>34.35</v>
      </c>
      <c r="K4168" s="39"/>
      <c r="L4168" s="39"/>
    </row>
    <row r="4169" spans="1:12" x14ac:dyDescent="0.25">
      <c r="A4169" s="32">
        <v>44111</v>
      </c>
      <c r="B4169" s="34">
        <v>28.06</v>
      </c>
      <c r="C4169" s="34">
        <v>30.7</v>
      </c>
      <c r="D4169" s="30">
        <v>42.346400000000003</v>
      </c>
      <c r="E4169" s="35">
        <v>35.639899999999997</v>
      </c>
      <c r="F4169" s="33">
        <v>21346.256659999999</v>
      </c>
      <c r="G4169" s="36">
        <v>17967.370873</v>
      </c>
      <c r="H4169" s="39">
        <f>(1/(1-91/360*VLOOKUP($A4169,Tbills!$B$4:$C$974,2,1)/100))^((1)/91)-1</f>
        <v>2.7781572025098455E-6</v>
      </c>
      <c r="I4169" s="41">
        <f t="shared" ref="I4169:I4232" si="65">I4168*$F4169/$F4168*(1-I$1)^($A4169-$A4168)</f>
        <v>34.111400229604754</v>
      </c>
      <c r="J4169" s="39">
        <f>VLOOKUP(A4169,'VXZ-IV'!A$1:C$4500,3,0)</f>
        <v>34.11</v>
      </c>
      <c r="K4169" s="39"/>
      <c r="L4169" s="39"/>
    </row>
    <row r="4170" spans="1:12" x14ac:dyDescent="0.25">
      <c r="A4170" s="32">
        <v>44112</v>
      </c>
      <c r="B4170" s="34">
        <v>26.36</v>
      </c>
      <c r="C4170" s="34">
        <v>29.49</v>
      </c>
      <c r="D4170" s="30">
        <v>40.283200000000001</v>
      </c>
      <c r="E4170" s="35">
        <v>33.903300000000002</v>
      </c>
      <c r="F4170" s="33">
        <v>20962.951810999999</v>
      </c>
      <c r="G4170" s="36">
        <v>17644.689194999999</v>
      </c>
      <c r="H4170" s="39">
        <f>(1/(1-91/360*VLOOKUP($A4170,Tbills!$B$4:$C$974,2,1)/100))^((1)/91)-1</f>
        <v>2.639221485134513E-6</v>
      </c>
      <c r="I4170" s="41">
        <f t="shared" si="65"/>
        <v>33.498060784958724</v>
      </c>
      <c r="J4170" s="39">
        <f>VLOOKUP(A4170,'VXZ-IV'!A$1:C$4500,3,0)</f>
        <v>33.5</v>
      </c>
      <c r="K4170" s="39"/>
      <c r="L4170" s="39"/>
    </row>
    <row r="4171" spans="1:12" x14ac:dyDescent="0.25">
      <c r="A4171" s="32">
        <v>44113</v>
      </c>
      <c r="B4171" s="34">
        <v>25</v>
      </c>
      <c r="C4171" s="34">
        <v>28.28</v>
      </c>
      <c r="D4171" s="30">
        <v>38.448900000000002</v>
      </c>
      <c r="E4171" s="35">
        <v>32.359400000000001</v>
      </c>
      <c r="F4171" s="33">
        <v>20417.18017</v>
      </c>
      <c r="G4171" s="36">
        <v>17185.262140999999</v>
      </c>
      <c r="H4171" s="39">
        <f>(1/(1-91/360*VLOOKUP($A4171,Tbills!$B$4:$C$974,2,1)/100))^((1)/91)-1</f>
        <v>2.639221485134513E-6</v>
      </c>
      <c r="I4171" s="41">
        <f t="shared" si="65"/>
        <v>32.625141333341503</v>
      </c>
      <c r="J4171" s="39">
        <f>VLOOKUP(A4171,'VXZ-IV'!A$1:C$4500,3,0)</f>
        <v>32.619999999999997</v>
      </c>
      <c r="K4171" s="39"/>
      <c r="L4171" s="39"/>
    </row>
    <row r="4172" spans="1:12" x14ac:dyDescent="0.25">
      <c r="A4172" s="32">
        <v>44116</v>
      </c>
      <c r="B4172" s="34">
        <v>25.07</v>
      </c>
      <c r="C4172" s="34">
        <v>27.98</v>
      </c>
      <c r="D4172">
        <v>37.802599999999998</v>
      </c>
      <c r="E4172">
        <v>31.815200000000001</v>
      </c>
      <c r="F4172">
        <v>20186.396056000001</v>
      </c>
      <c r="G4172">
        <v>16990.873711</v>
      </c>
      <c r="H4172" s="39">
        <f>(1/(1-91/360*VLOOKUP($A4172,Tbills!$B$4:$C$974,2,1)/100))^((1)/91)-1</f>
        <v>2.639221485134513E-6</v>
      </c>
      <c r="I4172" s="41">
        <f t="shared" si="65"/>
        <v>32.254005898799498</v>
      </c>
      <c r="J4172" s="39">
        <f>VLOOKUP(A4172,'VXZ-IV'!A$1:C$4500,3,0)</f>
        <v>32.25</v>
      </c>
      <c r="K4172" s="39"/>
      <c r="L4172" s="39"/>
    </row>
    <row r="4173" spans="1:12" x14ac:dyDescent="0.25">
      <c r="A4173" s="32">
        <v>44117</v>
      </c>
      <c r="B4173">
        <v>26.07</v>
      </c>
      <c r="C4173">
        <v>28.35</v>
      </c>
      <c r="D4173">
        <v>37.948300000000003</v>
      </c>
      <c r="E4173">
        <v>31.937799999999999</v>
      </c>
      <c r="F4173">
        <v>20206.869452999999</v>
      </c>
      <c r="G4173">
        <v>17008.061310000001</v>
      </c>
      <c r="H4173" s="39">
        <f>(1/(1-91/360*VLOOKUP($A4173,Tbills!$B$4:$C$974,2,1)/100))^((1)/91)-1</f>
        <v>2.639221485134513E-6</v>
      </c>
      <c r="I4173" s="41">
        <f t="shared" si="65"/>
        <v>32.285931212207927</v>
      </c>
      <c r="J4173" s="39">
        <f>VLOOKUP(A4173,'VXZ-IV'!A$1:C$4500,3,0)</f>
        <v>32.28</v>
      </c>
      <c r="K4173" s="39"/>
      <c r="L4173" s="39"/>
    </row>
    <row r="4174" spans="1:12" x14ac:dyDescent="0.25">
      <c r="A4174" s="32">
        <v>44118</v>
      </c>
      <c r="B4174">
        <v>26.4</v>
      </c>
      <c r="C4174">
        <v>28.24</v>
      </c>
      <c r="D4174">
        <v>37.625599999999999</v>
      </c>
      <c r="E4174">
        <v>31.6661</v>
      </c>
      <c r="F4174">
        <v>20124.485941999999</v>
      </c>
      <c r="G4174">
        <v>16938.674468000001</v>
      </c>
      <c r="H4174" s="39">
        <f>(1/(1-91/360*VLOOKUP($A4174,Tbills!$B$4:$C$974,2,1)/100))^((1)/91)-1</f>
        <v>2.639221485134513E-6</v>
      </c>
      <c r="I4174" s="41">
        <f t="shared" si="65"/>
        <v>32.153517267716047</v>
      </c>
      <c r="J4174" s="39">
        <f>VLOOKUP(A4174,'VXZ-IV'!A$1:C$4500,3,0)</f>
        <v>32.15</v>
      </c>
      <c r="K4174" s="39"/>
      <c r="L4174" s="39"/>
    </row>
    <row r="4175" spans="1:12" x14ac:dyDescent="0.25">
      <c r="A4175" s="32">
        <v>44119</v>
      </c>
      <c r="B4175">
        <v>26.97</v>
      </c>
      <c r="C4175">
        <v>28.72</v>
      </c>
      <c r="D4175">
        <v>38.494500000000002</v>
      </c>
      <c r="E4175">
        <v>32.397300000000001</v>
      </c>
      <c r="F4175">
        <v>20211.422568000002</v>
      </c>
      <c r="G4175">
        <v>17011.803865999998</v>
      </c>
      <c r="H4175" s="39">
        <f>(1/(1-91/360*VLOOKUP($A4175,Tbills!$B$4:$C$974,2,1)/100))^((1)/91)-1</f>
        <v>2.9170946955758836E-6</v>
      </c>
      <c r="I4175" s="41">
        <f t="shared" si="65"/>
        <v>32.291631215518088</v>
      </c>
      <c r="J4175" s="39">
        <f>VLOOKUP(A4175,'VXZ-IV'!A$1:C$4500,3,0)</f>
        <v>32.15</v>
      </c>
      <c r="K4175" s="39"/>
      <c r="L4175" s="39"/>
    </row>
    <row r="4176" spans="1:12" x14ac:dyDescent="0.25">
      <c r="A4176" s="32">
        <v>44120</v>
      </c>
      <c r="B4176">
        <v>27.41</v>
      </c>
      <c r="C4176">
        <v>29.21</v>
      </c>
      <c r="D4176">
        <v>38.719799999999999</v>
      </c>
      <c r="E4176">
        <v>32.586799999999997</v>
      </c>
      <c r="F4176">
        <v>20444.631539999998</v>
      </c>
      <c r="G4176">
        <v>17208.044495999999</v>
      </c>
      <c r="H4176" s="39">
        <f>(1/(1-91/360*VLOOKUP($A4176,Tbills!$B$4:$C$974,2,1)/100))^((1)/91)-1</f>
        <v>2.9170946955758836E-6</v>
      </c>
      <c r="I4176" s="41">
        <f t="shared" si="65"/>
        <v>32.663430889632508</v>
      </c>
      <c r="J4176" s="39">
        <f>VLOOKUP(A4176,'VXZ-IV'!A$1:C$4500,3,0)</f>
        <v>32.659999999999997</v>
      </c>
      <c r="K4176" s="39"/>
      <c r="L4176" s="39"/>
    </row>
    <row r="4177" spans="1:12" x14ac:dyDescent="0.25">
      <c r="A4177" s="32">
        <v>44123</v>
      </c>
      <c r="B4177">
        <v>29.18</v>
      </c>
      <c r="C4177">
        <v>30.4</v>
      </c>
      <c r="D4177">
        <v>40.336799999999997</v>
      </c>
      <c r="E4177">
        <v>33.947400000000002</v>
      </c>
      <c r="F4177">
        <v>20750.424686999999</v>
      </c>
      <c r="G4177">
        <v>17465.276976000001</v>
      </c>
      <c r="H4177" s="39">
        <f>(1/(1-91/360*VLOOKUP($A4177,Tbills!$B$4:$C$974,2,1)/100))^((1)/91)-1</f>
        <v>2.9170946955758836E-6</v>
      </c>
      <c r="I4177" s="41">
        <f t="shared" si="65"/>
        <v>33.149557256704611</v>
      </c>
      <c r="J4177" s="39">
        <f>VLOOKUP(A4177,'VXZ-IV'!A$1:C$4500,3,0)</f>
        <v>33.15</v>
      </c>
      <c r="K4177" s="39"/>
      <c r="L4177" s="39"/>
    </row>
    <row r="4178" spans="1:12" x14ac:dyDescent="0.25">
      <c r="A4178" s="32">
        <v>44124</v>
      </c>
      <c r="B4178">
        <v>29.35</v>
      </c>
      <c r="C4178">
        <v>30.11</v>
      </c>
      <c r="D4178">
        <v>40.021500000000003</v>
      </c>
      <c r="E4178">
        <v>33.682000000000002</v>
      </c>
      <c r="F4178">
        <v>20697.765393000001</v>
      </c>
      <c r="G4178">
        <v>17420.903601999999</v>
      </c>
      <c r="H4178" s="39">
        <f>(1/(1-91/360*VLOOKUP($A4178,Tbills!$B$4:$C$974,2,1)/100))^((1)/91)-1</f>
        <v>2.9170946955758836E-6</v>
      </c>
      <c r="I4178" s="41">
        <f t="shared" si="65"/>
        <v>33.064625868535963</v>
      </c>
      <c r="J4178" s="39">
        <f>VLOOKUP(A4178,'VXZ-IV'!A$1:C$4500,3,0)</f>
        <v>33.06</v>
      </c>
      <c r="K4178" s="39"/>
      <c r="L4178" s="39"/>
    </row>
    <row r="4179" spans="1:12" x14ac:dyDescent="0.25">
      <c r="A4179" s="32">
        <v>44125</v>
      </c>
      <c r="B4179">
        <v>28.65</v>
      </c>
      <c r="C4179">
        <v>29.61</v>
      </c>
      <c r="D4179">
        <v>39.020200000000003</v>
      </c>
      <c r="E4179">
        <v>32.839199999999998</v>
      </c>
      <c r="F4179">
        <v>20414.379147</v>
      </c>
      <c r="G4179">
        <v>17182.332133</v>
      </c>
      <c r="H4179" s="39">
        <f>(1/(1-91/360*VLOOKUP($A4179,Tbills!$B$4:$C$974,2,1)/100))^((1)/91)-1</f>
        <v>2.9170946955758836E-6</v>
      </c>
      <c r="I4179" s="41">
        <f t="shared" si="65"/>
        <v>32.611121889956699</v>
      </c>
      <c r="J4179" s="39">
        <f>VLOOKUP(A4179,'VXZ-IV'!A$1:C$4500,3,0)</f>
        <v>32.61</v>
      </c>
      <c r="K4179" s="39"/>
      <c r="L4179" s="39"/>
    </row>
    <row r="4180" spans="1:12" x14ac:dyDescent="0.25">
      <c r="A4180" s="32">
        <v>44126</v>
      </c>
      <c r="B4180">
        <v>28.11</v>
      </c>
      <c r="C4180">
        <v>29.3</v>
      </c>
      <c r="D4180">
        <v>38.492600000000003</v>
      </c>
      <c r="E4180">
        <v>32.395000000000003</v>
      </c>
      <c r="F4180">
        <v>20255.389631999999</v>
      </c>
      <c r="G4180">
        <v>17048.464046000001</v>
      </c>
      <c r="H4180" s="39">
        <f>(1/(1-91/360*VLOOKUP($A4180,Tbills!$B$4:$C$974,2,1)/100))^((1)/91)-1</f>
        <v>2.7781572025098455E-6</v>
      </c>
      <c r="I4180" s="41">
        <f t="shared" si="65"/>
        <v>32.356353767890177</v>
      </c>
      <c r="J4180" s="39">
        <f>VLOOKUP(A4180,'VXZ-IV'!A$1:C$4500,3,0)</f>
        <v>32.35</v>
      </c>
      <c r="K4180" s="39"/>
      <c r="L4180" s="39"/>
    </row>
    <row r="4181" spans="1:12" x14ac:dyDescent="0.25">
      <c r="A4181" s="32">
        <v>44127</v>
      </c>
      <c r="B4181">
        <v>27.55</v>
      </c>
      <c r="C4181">
        <v>28.99</v>
      </c>
      <c r="D4181">
        <v>38.445900000000002</v>
      </c>
      <c r="E4181">
        <v>32.355600000000003</v>
      </c>
      <c r="F4181">
        <v>20313.417120999999</v>
      </c>
      <c r="G4181">
        <v>17097.256995</v>
      </c>
      <c r="H4181" s="39">
        <f>(1/(1-91/360*VLOOKUP($A4181,Tbills!$B$4:$C$974,2,1)/100))^((1)/91)-1</f>
        <v>2.7781572025098455E-6</v>
      </c>
      <c r="I4181" s="41">
        <f t="shared" si="65"/>
        <v>32.448256785243849</v>
      </c>
      <c r="J4181" s="39">
        <f>VLOOKUP(A4181,'VXZ-IV'!A$1:C$4500,3,0)</f>
        <v>32.450000000000003</v>
      </c>
      <c r="K4181" s="39"/>
      <c r="L4181" s="39"/>
    </row>
    <row r="4182" spans="1:12" x14ac:dyDescent="0.25">
      <c r="A4182" s="32">
        <v>44130</v>
      </c>
      <c r="B4182">
        <v>32.46</v>
      </c>
      <c r="C4182">
        <v>32.07</v>
      </c>
      <c r="D4182">
        <v>41.695500000000003</v>
      </c>
      <c r="E4182">
        <v>35.0901</v>
      </c>
      <c r="F4182">
        <v>21097.386844000001</v>
      </c>
      <c r="G4182">
        <v>17756.960734</v>
      </c>
      <c r="H4182" s="39">
        <f>(1/(1-91/360*VLOOKUP($A4182,Tbills!$B$4:$C$974,2,1)/100))^((1)/91)-1</f>
        <v>2.7781572025098455E-6</v>
      </c>
      <c r="I4182" s="41">
        <f t="shared" si="65"/>
        <v>33.698089589768706</v>
      </c>
      <c r="J4182" s="39">
        <f>VLOOKUP(A4182,'VXZ-IV'!A$1:C$4500,3,0)</f>
        <v>33.700000000000003</v>
      </c>
      <c r="K4182" s="39"/>
      <c r="L4182" s="39"/>
    </row>
    <row r="4183" spans="1:12" x14ac:dyDescent="0.25">
      <c r="A4183" s="32">
        <v>44131</v>
      </c>
      <c r="B4183">
        <v>33.35</v>
      </c>
      <c r="C4183">
        <v>32.72</v>
      </c>
      <c r="D4183">
        <v>41.8429</v>
      </c>
      <c r="E4183">
        <v>35.214100000000002</v>
      </c>
      <c r="F4183">
        <v>21098.679942999999</v>
      </c>
      <c r="G4183">
        <v>17757.999759999999</v>
      </c>
      <c r="H4183" s="39">
        <f>(1/(1-91/360*VLOOKUP($A4183,Tbills!$B$4:$C$974,2,1)/100))^((1)/91)-1</f>
        <v>2.7781572025098455E-6</v>
      </c>
      <c r="I4183" s="41">
        <f t="shared" si="65"/>
        <v>33.699333280019211</v>
      </c>
      <c r="J4183" s="39">
        <f>VLOOKUP(A4183,'VXZ-IV'!A$1:C$4500,3,0)</f>
        <v>33.700000000000003</v>
      </c>
      <c r="K4183" s="39"/>
      <c r="L4183" s="39"/>
    </row>
    <row r="4184" spans="1:12" x14ac:dyDescent="0.25">
      <c r="A4184" s="32">
        <v>44132</v>
      </c>
      <c r="B4184">
        <v>40.28</v>
      </c>
      <c r="C4184">
        <v>37.75</v>
      </c>
      <c r="D4184">
        <v>47.814599999999999</v>
      </c>
      <c r="E4184">
        <v>40.239699999999999</v>
      </c>
      <c r="F4184">
        <v>22269.086117999999</v>
      </c>
      <c r="G4184">
        <v>18743.039191</v>
      </c>
      <c r="H4184" s="39">
        <f>(1/(1-91/360*VLOOKUP($A4184,Tbills!$B$4:$C$974,2,1)/100))^((1)/91)-1</f>
        <v>2.7781572025098455E-6</v>
      </c>
      <c r="I4184" s="41">
        <f t="shared" si="65"/>
        <v>35.567867669146075</v>
      </c>
      <c r="J4184" s="39">
        <f>VLOOKUP(A4184,'VXZ-IV'!A$1:C$4500,3,0)</f>
        <v>35.57</v>
      </c>
      <c r="K4184" s="39"/>
      <c r="L4184" s="39"/>
    </row>
    <row r="4185" spans="1:12" x14ac:dyDescent="0.25">
      <c r="A4185" s="32">
        <v>44133</v>
      </c>
      <c r="B4185">
        <v>37.590000000000003</v>
      </c>
      <c r="C4185">
        <v>35.840000000000003</v>
      </c>
      <c r="D4185">
        <v>44.247199999999999</v>
      </c>
      <c r="E4185">
        <v>37.237299999999998</v>
      </c>
      <c r="F4185">
        <v>21458.081694</v>
      </c>
      <c r="G4185">
        <v>18060.395673999999</v>
      </c>
      <c r="H4185" s="39">
        <f>(1/(1-91/360*VLOOKUP($A4185,Tbills!$B$4:$C$974,2,1)/100))^((1)/91)-1</f>
        <v>2.7781572025098455E-6</v>
      </c>
      <c r="I4185" s="41">
        <f t="shared" si="65"/>
        <v>34.271707249394161</v>
      </c>
      <c r="J4185" s="39">
        <f>VLOOKUP(A4185,'VXZ-IV'!A$1:C$4500,3,0)</f>
        <v>34.270000000000003</v>
      </c>
      <c r="K4185" s="39"/>
      <c r="L4185" s="39"/>
    </row>
    <row r="4186" spans="1:12" x14ac:dyDescent="0.25">
      <c r="A4186" s="32">
        <v>44134</v>
      </c>
      <c r="B4186">
        <v>38.020000000000003</v>
      </c>
      <c r="C4186">
        <v>36.270000000000003</v>
      </c>
      <c r="D4186">
        <v>45.804200000000002</v>
      </c>
      <c r="E4186">
        <v>38.547499999999999</v>
      </c>
      <c r="F4186">
        <v>21812.326946000001</v>
      </c>
      <c r="G4186">
        <v>18358.499338000001</v>
      </c>
      <c r="H4186" s="39">
        <f>(1/(1-91/360*VLOOKUP($A4186,Tbills!$B$4:$C$974,2,1)/100))^((1)/91)-1</f>
        <v>2.7781572025098455E-6</v>
      </c>
      <c r="I4186" s="41">
        <f t="shared" si="65"/>
        <v>34.836639470160463</v>
      </c>
      <c r="J4186" s="39">
        <f>VLOOKUP(A4186,'VXZ-IV'!A$1:C$4500,3,0)</f>
        <v>34.840000000000003</v>
      </c>
      <c r="K4186" s="39"/>
      <c r="L4186" s="39"/>
    </row>
    <row r="4187" spans="1:12" x14ac:dyDescent="0.25">
      <c r="A4187" s="32">
        <v>44137</v>
      </c>
      <c r="B4187">
        <v>37.130000000000003</v>
      </c>
      <c r="C4187">
        <v>35.06</v>
      </c>
      <c r="D4187">
        <v>44.736400000000003</v>
      </c>
      <c r="E4187">
        <v>37.648499999999999</v>
      </c>
      <c r="F4187">
        <v>21244.105307999998</v>
      </c>
      <c r="G4187">
        <v>17880.098566000001</v>
      </c>
      <c r="H4187" s="39">
        <f>(1/(1-91/360*VLOOKUP($A4187,Tbills!$B$4:$C$974,2,1)/100))^((1)/91)-1</f>
        <v>2.7781572025098455E-6</v>
      </c>
      <c r="I4187" s="41">
        <f t="shared" si="65"/>
        <v>33.926646330250541</v>
      </c>
      <c r="J4187" s="39">
        <f>VLOOKUP(A4187,'VXZ-IV'!A$1:C$4500,3,0)</f>
        <v>33.93</v>
      </c>
      <c r="K4187" s="39"/>
      <c r="L4187" s="39"/>
    </row>
    <row r="4188" spans="1:12" x14ac:dyDescent="0.25">
      <c r="A4188" s="32">
        <v>44138</v>
      </c>
      <c r="B4188">
        <v>35.549999999999997</v>
      </c>
      <c r="C4188">
        <v>33.520000000000003</v>
      </c>
      <c r="D4188">
        <v>42.327300000000001</v>
      </c>
      <c r="E4188">
        <v>35.621000000000002</v>
      </c>
      <c r="F4188">
        <v>20736.449415999999</v>
      </c>
      <c r="G4188">
        <v>17452.780374999998</v>
      </c>
      <c r="H4188" s="39">
        <f>(1/(1-91/360*VLOOKUP($A4188,Tbills!$B$4:$C$974,2,1)/100))^((1)/91)-1</f>
        <v>2.7781572025098455E-6</v>
      </c>
      <c r="I4188" s="41">
        <f t="shared" si="65"/>
        <v>33.115116923177659</v>
      </c>
      <c r="J4188" s="39">
        <f>VLOOKUP(A4188,'VXZ-IV'!A$1:C$4500,3,0)</f>
        <v>33.11</v>
      </c>
      <c r="K4188" s="39"/>
      <c r="L4188" s="39"/>
    </row>
    <row r="4189" spans="1:12" x14ac:dyDescent="0.25">
      <c r="A4189" s="32">
        <v>44139</v>
      </c>
      <c r="B4189">
        <v>29.57</v>
      </c>
      <c r="C4189">
        <v>29.98</v>
      </c>
      <c r="D4189">
        <v>38.665799999999997</v>
      </c>
      <c r="E4189">
        <v>32.539499999999997</v>
      </c>
      <c r="F4189">
        <v>20296.426944999999</v>
      </c>
      <c r="G4189">
        <v>17082.388084999999</v>
      </c>
      <c r="H4189" s="39">
        <f>(1/(1-91/360*VLOOKUP($A4189,Tbills!$B$4:$C$974,2,1)/100))^((1)/91)-1</f>
        <v>2.7781572025098455E-6</v>
      </c>
      <c r="I4189" s="41">
        <f t="shared" si="65"/>
        <v>32.411631773551946</v>
      </c>
      <c r="J4189" s="39">
        <f>VLOOKUP(A4189,'VXZ-IV'!A$1:C$4500,3,0)</f>
        <v>32.409999999999997</v>
      </c>
      <c r="K4189" s="39"/>
      <c r="L4189" s="39"/>
    </row>
    <row r="4190" spans="1:12" x14ac:dyDescent="0.25">
      <c r="A4190" s="32">
        <v>44140</v>
      </c>
      <c r="B4190">
        <v>27.58</v>
      </c>
      <c r="C4190">
        <v>29.05</v>
      </c>
      <c r="D4190">
        <v>38.008400000000002</v>
      </c>
      <c r="E4190">
        <v>31.9862</v>
      </c>
      <c r="F4190">
        <v>20333.372963000002</v>
      </c>
      <c r="G4190">
        <v>17113.436062000001</v>
      </c>
      <c r="H4190" s="39">
        <f>(1/(1-91/360*VLOOKUP($A4190,Tbills!$B$4:$C$974,2,1)/100))^((1)/91)-1</f>
        <v>2.639221485134513E-6</v>
      </c>
      <c r="I4190" s="41">
        <f t="shared" si="65"/>
        <v>32.469839607145666</v>
      </c>
      <c r="J4190" s="39">
        <f>VLOOKUP(A4190,'VXZ-IV'!A$1:C$4500,3,0)</f>
        <v>32.47</v>
      </c>
      <c r="K4190" s="39"/>
      <c r="L4190" s="39"/>
    </row>
    <row r="4191" spans="1:12" x14ac:dyDescent="0.25">
      <c r="A4191" s="32">
        <v>44141</v>
      </c>
      <c r="B4191">
        <v>24.86</v>
      </c>
      <c r="C4191">
        <v>27.37</v>
      </c>
      <c r="D4191">
        <v>35.490200000000002</v>
      </c>
      <c r="E4191">
        <v>29.866900000000001</v>
      </c>
      <c r="F4191">
        <v>19966.232532999999</v>
      </c>
      <c r="G4191">
        <v>16804.389813000002</v>
      </c>
      <c r="H4191" s="39">
        <f>(1/(1-91/360*VLOOKUP($A4191,Tbills!$B$4:$C$974,2,1)/100))^((1)/91)-1</f>
        <v>2.639221485134513E-6</v>
      </c>
      <c r="I4191" s="41">
        <f t="shared" si="65"/>
        <v>31.882785075214141</v>
      </c>
      <c r="J4191" s="39">
        <f>VLOOKUP(A4191,'VXZ-IV'!A$1:C$4500,3,0)</f>
        <v>31.88</v>
      </c>
      <c r="K4191" s="39"/>
      <c r="L4191" s="39"/>
    </row>
    <row r="4192" spans="1:12" x14ac:dyDescent="0.25">
      <c r="A4192" s="32">
        <v>44144</v>
      </c>
      <c r="B4192">
        <v>25.75</v>
      </c>
      <c r="C4192">
        <v>26.88</v>
      </c>
      <c r="D4192">
        <v>34.756100000000004</v>
      </c>
      <c r="E4192">
        <v>29.248899999999999</v>
      </c>
      <c r="F4192">
        <v>18926.266112000001</v>
      </c>
      <c r="G4192">
        <v>15928.978907999999</v>
      </c>
      <c r="H4192" s="39">
        <f>(1/(1-91/360*VLOOKUP($A4192,Tbills!$B$4:$C$974,2,1)/100))^((1)/91)-1</f>
        <v>2.639221485134513E-6</v>
      </c>
      <c r="I4192" s="41">
        <f t="shared" si="65"/>
        <v>30.219919259488659</v>
      </c>
      <c r="J4192" s="39">
        <f>VLOOKUP(A4192,'VXZ-IV'!A$1:C$4500,3,0)</f>
        <v>30.22</v>
      </c>
      <c r="K4192" s="39"/>
      <c r="L4192" s="39"/>
    </row>
    <row r="4193" spans="1:12" x14ac:dyDescent="0.25">
      <c r="A4193" s="32">
        <v>44145</v>
      </c>
      <c r="B4193">
        <v>24.8</v>
      </c>
      <c r="C4193">
        <v>26.49</v>
      </c>
      <c r="D4193">
        <v>33.602800000000002</v>
      </c>
      <c r="E4193">
        <v>28.278199999999998</v>
      </c>
      <c r="F4193">
        <v>18988.395853999999</v>
      </c>
      <c r="G4193">
        <v>15981.227338000001</v>
      </c>
      <c r="H4193" s="39">
        <f>(1/(1-91/360*VLOOKUP($A4193,Tbills!$B$4:$C$974,2,1)/100))^((1)/91)-1</f>
        <v>2.639221485134513E-6</v>
      </c>
      <c r="I4193" s="41">
        <f t="shared" si="65"/>
        <v>30.318383679810378</v>
      </c>
      <c r="J4193" s="39">
        <f>VLOOKUP(A4193,'VXZ-IV'!A$1:C$4500,3,0)</f>
        <v>30.32</v>
      </c>
      <c r="K4193" s="39"/>
      <c r="L4193" s="39"/>
    </row>
    <row r="4194" spans="1:12" x14ac:dyDescent="0.25">
      <c r="A4194" s="32">
        <v>44146</v>
      </c>
      <c r="B4194">
        <v>23.45</v>
      </c>
      <c r="C4194">
        <v>25.62</v>
      </c>
      <c r="D4194">
        <v>32.870600000000003</v>
      </c>
      <c r="E4194">
        <v>27.661899999999999</v>
      </c>
      <c r="F4194">
        <v>18968.267014000001</v>
      </c>
      <c r="G4194">
        <v>15964.2441</v>
      </c>
      <c r="H4194" s="39">
        <f>(1/(1-91/360*VLOOKUP($A4194,Tbills!$B$4:$C$974,2,1)/100))^((1)/91)-1</f>
        <v>2.639221485134513E-6</v>
      </c>
      <c r="I4194" s="41">
        <f t="shared" si="65"/>
        <v>30.285505885758162</v>
      </c>
      <c r="J4194" s="39">
        <f>VLOOKUP(A4194,'VXZ-IV'!A$1:C$4500,3,0)</f>
        <v>30.28</v>
      </c>
      <c r="K4194" s="39"/>
      <c r="L4194" s="39"/>
    </row>
    <row r="4195" spans="1:12" x14ac:dyDescent="0.25">
      <c r="A4195" s="32">
        <v>44147</v>
      </c>
      <c r="B4195">
        <v>25.35</v>
      </c>
      <c r="C4195">
        <v>27.22</v>
      </c>
      <c r="D4195">
        <v>35.115600000000001</v>
      </c>
      <c r="E4195">
        <v>29.551100000000002</v>
      </c>
      <c r="F4195">
        <v>19450.129684</v>
      </c>
      <c r="G4195">
        <v>16369.751577000001</v>
      </c>
      <c r="H4195" s="39">
        <f>(1/(1-91/360*VLOOKUP($A4195,Tbills!$B$4:$C$974,2,1)/100))^((1)/91)-1</f>
        <v>2.7781572025098455E-6</v>
      </c>
      <c r="I4195" s="41">
        <f t="shared" si="65"/>
        <v>31.054110176786185</v>
      </c>
      <c r="J4195" s="39">
        <f>VLOOKUP(A4195,'VXZ-IV'!A$1:C$4500,3,0)</f>
        <v>31.05</v>
      </c>
      <c r="K4195" s="39"/>
      <c r="L4195" s="39"/>
    </row>
    <row r="4196" spans="1:12" x14ac:dyDescent="0.25">
      <c r="A4196" s="32">
        <v>44148</v>
      </c>
      <c r="B4196">
        <v>23.1</v>
      </c>
      <c r="C4196">
        <v>25.69</v>
      </c>
      <c r="D4196">
        <v>32.916800000000002</v>
      </c>
      <c r="E4196">
        <v>27.700700000000001</v>
      </c>
      <c r="F4196">
        <v>19004.945771999999</v>
      </c>
      <c r="G4196">
        <v>15995.027361</v>
      </c>
      <c r="H4196" s="39">
        <f>(1/(1-91/360*VLOOKUP($A4196,Tbills!$B$4:$C$974,2,1)/100))^((1)/91)-1</f>
        <v>2.7781572025098455E-6</v>
      </c>
      <c r="I4196" s="41">
        <f t="shared" si="65"/>
        <v>30.342588906316809</v>
      </c>
      <c r="J4196" s="39">
        <f>VLOOKUP(A4196,'VXZ-IV'!A$1:C$4500,3,0)</f>
        <v>30.34</v>
      </c>
      <c r="K4196" s="39"/>
      <c r="L4196" s="39"/>
    </row>
    <row r="4197" spans="1:12" x14ac:dyDescent="0.25">
      <c r="A4197" s="32">
        <v>44151</v>
      </c>
      <c r="B4197">
        <v>22.45</v>
      </c>
      <c r="C4197">
        <v>25.35</v>
      </c>
      <c r="D4197">
        <v>32.209800000000001</v>
      </c>
      <c r="E4197">
        <v>27.105499999999999</v>
      </c>
      <c r="F4197">
        <v>19089.570594000001</v>
      </c>
      <c r="G4197">
        <v>16066.116371</v>
      </c>
      <c r="H4197" s="39">
        <f>(1/(1-91/360*VLOOKUP($A4197,Tbills!$B$4:$C$974,2,1)/100))^((1)/91)-1</f>
        <v>2.7781572025098455E-6</v>
      </c>
      <c r="I4197" s="41">
        <f t="shared" si="65"/>
        <v>30.475468336618423</v>
      </c>
      <c r="J4197" s="39">
        <f>VLOOKUP(A4197,'VXZ-IV'!A$1:C$4500,3,0)</f>
        <v>30.47</v>
      </c>
      <c r="K4197" s="39"/>
      <c r="L4197" s="39"/>
    </row>
    <row r="4198" spans="1:12" x14ac:dyDescent="0.25">
      <c r="A4198" s="32">
        <v>44152</v>
      </c>
      <c r="B4198">
        <v>22.71</v>
      </c>
      <c r="C4198">
        <v>25.38</v>
      </c>
      <c r="D4198">
        <v>31.587299999999999</v>
      </c>
      <c r="E4198">
        <v>26.581600000000002</v>
      </c>
      <c r="F4198">
        <v>18934.984318999999</v>
      </c>
      <c r="G4198">
        <v>15935.969225000001</v>
      </c>
      <c r="H4198" s="39">
        <f>(1/(1-91/360*VLOOKUP($A4198,Tbills!$B$4:$C$974,2,1)/100))^((1)/91)-1</f>
        <v>2.7781572025098455E-6</v>
      </c>
      <c r="I4198" s="41">
        <f t="shared" si="65"/>
        <v>30.22794261563147</v>
      </c>
      <c r="J4198" s="39">
        <f>VLOOKUP(A4198,'VXZ-IV'!A$1:C$4500,3,0)</f>
        <v>30.23</v>
      </c>
      <c r="K4198" s="39"/>
      <c r="L4198" s="39"/>
    </row>
    <row r="4199" spans="1:12" x14ac:dyDescent="0.25">
      <c r="A4199" s="32">
        <v>44153</v>
      </c>
      <c r="B4199">
        <v>23.84</v>
      </c>
      <c r="C4199">
        <v>26.39</v>
      </c>
      <c r="D4199">
        <v>32.704900000000002</v>
      </c>
      <c r="E4199">
        <v>27.522099999999998</v>
      </c>
      <c r="F4199">
        <v>19481.536962999999</v>
      </c>
      <c r="G4199">
        <v>16395.911925</v>
      </c>
      <c r="H4199" s="39">
        <f>(1/(1-91/360*VLOOKUP($A4199,Tbills!$B$4:$C$974,2,1)/100))^((1)/91)-1</f>
        <v>2.7781572025098455E-6</v>
      </c>
      <c r="I4199" s="41">
        <f t="shared" si="65"/>
        <v>31.099704774185522</v>
      </c>
      <c r="J4199" s="39">
        <f>VLOOKUP(A4199,'VXZ-IV'!A$1:C$4500,3,0)</f>
        <v>31.1</v>
      </c>
      <c r="K4199" s="39"/>
      <c r="L4199" s="39"/>
    </row>
    <row r="4200" spans="1:12" x14ac:dyDescent="0.25">
      <c r="A4200" s="32">
        <v>44154</v>
      </c>
      <c r="B4200">
        <v>23.11</v>
      </c>
      <c r="C4200">
        <v>25.8</v>
      </c>
      <c r="D4200">
        <v>32.190899999999999</v>
      </c>
      <c r="E4200">
        <v>27.089500000000001</v>
      </c>
      <c r="F4200">
        <v>19343.018527</v>
      </c>
      <c r="G4200">
        <v>16279.287478</v>
      </c>
      <c r="H4200" s="39">
        <f>(1/(1-91/360*VLOOKUP($A4200,Tbills!$B$4:$C$974,2,1)/100))^((1)/91)-1</f>
        <v>2.5002875438939753E-6</v>
      </c>
      <c r="I4200" s="41">
        <f t="shared" si="65"/>
        <v>30.877825427512839</v>
      </c>
      <c r="J4200" s="39">
        <f>VLOOKUP(A4200,'VXZ-IV'!A$1:C$4500,3,0)</f>
        <v>30.88</v>
      </c>
      <c r="K4200" s="39"/>
      <c r="L4200" s="39"/>
    </row>
    <row r="4201" spans="1:12" x14ac:dyDescent="0.25">
      <c r="A4201" s="32">
        <v>44155</v>
      </c>
      <c r="B4201">
        <v>23.7</v>
      </c>
      <c r="C4201">
        <v>26.06</v>
      </c>
      <c r="D4201">
        <v>32.060299999999998</v>
      </c>
      <c r="E4201">
        <v>26.979500000000002</v>
      </c>
      <c r="F4201">
        <v>19384.900233</v>
      </c>
      <c r="G4201">
        <v>16314.494858</v>
      </c>
      <c r="H4201" s="39">
        <f>(1/(1-91/360*VLOOKUP($A4201,Tbills!$B$4:$C$974,2,1)/100))^((1)/91)-1</f>
        <v>2.5002875438939753E-6</v>
      </c>
      <c r="I4201" s="41">
        <f t="shared" si="65"/>
        <v>30.943927876471196</v>
      </c>
      <c r="J4201" s="39">
        <f>VLOOKUP(A4201,'VXZ-IV'!A$1:C$4500,3,0)</f>
        <v>30.94</v>
      </c>
      <c r="K4201" s="39"/>
      <c r="L4201" s="39"/>
    </row>
    <row r="4202" spans="1:12" x14ac:dyDescent="0.25">
      <c r="A4202" s="32">
        <v>44158</v>
      </c>
      <c r="B4202">
        <v>22.66</v>
      </c>
      <c r="C4202">
        <v>25.43</v>
      </c>
      <c r="D4202">
        <v>31.738199999999999</v>
      </c>
      <c r="E4202">
        <v>26.708200000000001</v>
      </c>
      <c r="F4202">
        <v>19234.070857999999</v>
      </c>
      <c r="G4202">
        <v>16187.433215999999</v>
      </c>
      <c r="H4202" s="39">
        <f>(1/(1-91/360*VLOOKUP($A4202,Tbills!$B$4:$C$974,2,1)/100))^((1)/91)-1</f>
        <v>2.5002875438939753E-6</v>
      </c>
      <c r="I4202" s="41">
        <f t="shared" si="65"/>
        <v>30.700914508336719</v>
      </c>
      <c r="J4202" s="39">
        <f>VLOOKUP(A4202,'VXZ-IV'!A$1:C$4500,3,0)</f>
        <v>30.7</v>
      </c>
      <c r="K4202" s="39"/>
      <c r="L4202" s="39"/>
    </row>
    <row r="4203" spans="1:12" x14ac:dyDescent="0.25">
      <c r="A4203" s="32">
        <v>44159</v>
      </c>
      <c r="B4203">
        <v>21.64</v>
      </c>
      <c r="C4203">
        <v>24.84</v>
      </c>
      <c r="D4203">
        <v>31.198399999999999</v>
      </c>
      <c r="E4203">
        <v>26.253900000000002</v>
      </c>
      <c r="F4203">
        <v>19205.690833000001</v>
      </c>
      <c r="G4203">
        <v>16163.508056000001</v>
      </c>
      <c r="H4203" s="39">
        <f>(1/(1-91/360*VLOOKUP($A4203,Tbills!$B$4:$C$974,2,1)/100))^((1)/91)-1</f>
        <v>2.5002875438939753E-6</v>
      </c>
      <c r="I4203" s="41">
        <f t="shared" si="65"/>
        <v>30.654867570968765</v>
      </c>
      <c r="J4203" s="39">
        <f>VLOOKUP(A4203,'VXZ-IV'!A$1:C$4500,3,0)</f>
        <v>30.65</v>
      </c>
      <c r="K4203" s="39"/>
      <c r="L4203" s="39"/>
    </row>
    <row r="4204" spans="1:12" x14ac:dyDescent="0.25">
      <c r="A4204" s="32">
        <v>44160</v>
      </c>
      <c r="B4204">
        <v>21.25</v>
      </c>
      <c r="C4204">
        <v>24.42</v>
      </c>
      <c r="D4204">
        <v>29.997599999999998</v>
      </c>
      <c r="E4204">
        <v>25.243300000000001</v>
      </c>
      <c r="F4204">
        <v>18875.096334999998</v>
      </c>
      <c r="G4204">
        <v>15885.239336000001</v>
      </c>
      <c r="H4204" s="39">
        <f>(1/(1-91/360*VLOOKUP($A4204,Tbills!$B$4:$C$974,2,1)/100))^((1)/91)-1</f>
        <v>2.5002875438939753E-6</v>
      </c>
      <c r="I4204" s="41">
        <f t="shared" si="65"/>
        <v>30.126459647297317</v>
      </c>
      <c r="J4204" s="39">
        <f>VLOOKUP(A4204,'VXZ-IV'!A$1:C$4500,3,0)</f>
        <v>30.13</v>
      </c>
      <c r="K4204" s="39"/>
      <c r="L4204" s="39"/>
    </row>
    <row r="4205" spans="1:12" x14ac:dyDescent="0.25">
      <c r="A4205" s="32">
        <v>44162</v>
      </c>
      <c r="B4205">
        <v>20.84</v>
      </c>
      <c r="C4205">
        <v>24.43</v>
      </c>
      <c r="D4205">
        <v>30.254999999999999</v>
      </c>
      <c r="E4205">
        <v>25.459800000000001</v>
      </c>
      <c r="F4205">
        <v>18937.261585</v>
      </c>
      <c r="G4205">
        <v>15937.478037999999</v>
      </c>
      <c r="H4205" s="39">
        <f>(1/(1-91/360*VLOOKUP($A4205,Tbills!$B$4:$C$974,2,1)/100))^((1)/91)-1</f>
        <v>2.3354157085986316E-6</v>
      </c>
      <c r="I4205" s="41">
        <f t="shared" si="65"/>
        <v>30.224207332472247</v>
      </c>
      <c r="J4205" s="39">
        <f>VLOOKUP(A4205,'VXZ-IV'!A$1:C$4500,3,0)</f>
        <v>30.22</v>
      </c>
      <c r="K4205" s="39"/>
      <c r="L4205" s="39"/>
    </row>
    <row r="4206" spans="1:12" x14ac:dyDescent="0.25">
      <c r="A4206" s="32">
        <v>44165</v>
      </c>
      <c r="B4206">
        <v>20.57</v>
      </c>
      <c r="C4206">
        <v>24.33</v>
      </c>
      <c r="D4206">
        <v>29.679200000000002</v>
      </c>
      <c r="E4206">
        <v>24.975100000000001</v>
      </c>
      <c r="F4206">
        <v>18820.124554000002</v>
      </c>
      <c r="G4206">
        <v>15838.784600999999</v>
      </c>
      <c r="H4206" s="39">
        <f>(1/(1-91/360*VLOOKUP($A4206,Tbills!$B$4:$C$974,2,1)/100))^((1)/91)-1</f>
        <v>2.3354157085986316E-6</v>
      </c>
      <c r="I4206" s="41">
        <f t="shared" si="65"/>
        <v>30.035057349091929</v>
      </c>
      <c r="J4206" s="39">
        <f>VLOOKUP(A4206,'VXZ-IV'!A$1:C$4500,3,0)</f>
        <v>30.03</v>
      </c>
      <c r="K4206" s="39"/>
      <c r="L4206" s="39"/>
    </row>
    <row r="4207" spans="1:12" x14ac:dyDescent="0.25">
      <c r="A4207" s="32">
        <v>44166</v>
      </c>
      <c r="B4207">
        <v>20.77</v>
      </c>
      <c r="C4207">
        <v>24.49</v>
      </c>
      <c r="D4207">
        <v>29.930700000000002</v>
      </c>
      <c r="E4207">
        <v>25.186599999999999</v>
      </c>
      <c r="F4207">
        <v>18898.227784999999</v>
      </c>
      <c r="G4207">
        <v>15904.478326</v>
      </c>
      <c r="H4207" s="39">
        <f>(1/(1-91/360*VLOOKUP($A4207,Tbills!$B$4:$C$974,2,1)/100))^((1)/91)-1</f>
        <v>2.3354157085986316E-6</v>
      </c>
      <c r="I4207" s="41">
        <f t="shared" si="65"/>
        <v>30.158966979861809</v>
      </c>
      <c r="J4207" s="39">
        <f>VLOOKUP(A4207,'VXZ-IV'!A$1:C$4500,3,0)</f>
        <v>30.16</v>
      </c>
      <c r="K4207" s="39"/>
      <c r="L4207" s="39"/>
    </row>
    <row r="4208" spans="1:12" x14ac:dyDescent="0.25">
      <c r="A4208" s="32">
        <v>44167</v>
      </c>
      <c r="B4208">
        <v>21.17</v>
      </c>
      <c r="C4208">
        <v>24.54</v>
      </c>
      <c r="D4208">
        <v>29.770499999999998</v>
      </c>
      <c r="E4208">
        <v>25.0517</v>
      </c>
      <c r="F4208">
        <v>18817.284180999999</v>
      </c>
      <c r="G4208">
        <v>15836.320202000001</v>
      </c>
      <c r="H4208" s="39">
        <f>(1/(1-91/360*VLOOKUP($A4208,Tbills!$B$4:$C$974,2,1)/100))^((1)/91)-1</f>
        <v>2.3354157085986316E-6</v>
      </c>
      <c r="I4208" s="41">
        <f t="shared" si="65"/>
        <v>30.029059910285593</v>
      </c>
      <c r="J4208" s="39">
        <f>VLOOKUP(A4208,'VXZ-IV'!A$1:C$4500,3,0)</f>
        <v>30.03</v>
      </c>
      <c r="K4208" s="39"/>
      <c r="L4208" s="39"/>
    </row>
    <row r="4209" spans="1:12" x14ac:dyDescent="0.25">
      <c r="A4209" s="32">
        <v>44168</v>
      </c>
      <c r="B4209">
        <v>21.28</v>
      </c>
      <c r="C4209">
        <v>24.56</v>
      </c>
      <c r="D4209">
        <v>30.0501</v>
      </c>
      <c r="E4209">
        <v>25.286899999999999</v>
      </c>
      <c r="F4209">
        <v>18916.25992</v>
      </c>
      <c r="G4209">
        <v>15919.579589999999</v>
      </c>
      <c r="H4209" s="39">
        <f>(1/(1-91/360*VLOOKUP($A4209,Tbills!$B$4:$C$974,2,1)/100))^((1)/91)-1</f>
        <v>2.3613553783441432E-6</v>
      </c>
      <c r="I4209" s="41">
        <f t="shared" si="65"/>
        <v>30.186271630647809</v>
      </c>
      <c r="J4209" s="39">
        <f>VLOOKUP(A4209,'VXZ-IV'!A$1:C$4500,3,0)</f>
        <v>30.18</v>
      </c>
      <c r="K4209" s="39"/>
      <c r="L4209" s="39"/>
    </row>
    <row r="4210" spans="1:12" x14ac:dyDescent="0.25">
      <c r="A4210" s="32">
        <v>44169</v>
      </c>
      <c r="B4210">
        <v>20.79</v>
      </c>
      <c r="C4210">
        <v>24.29</v>
      </c>
      <c r="D4210">
        <v>29.602399999999999</v>
      </c>
      <c r="E4210">
        <v>24.9101</v>
      </c>
      <c r="F4210">
        <v>18826.200732000001</v>
      </c>
      <c r="G4210">
        <v>15843.749827</v>
      </c>
      <c r="H4210" s="39">
        <f>(1/(1-91/360*VLOOKUP($A4210,Tbills!$B$4:$C$974,2,1)/100))^((1)/91)-1</f>
        <v>2.3613553783441432E-6</v>
      </c>
      <c r="I4210" s="41">
        <f t="shared" si="65"/>
        <v>30.041824042905784</v>
      </c>
      <c r="J4210" s="39">
        <f>VLOOKUP(A4210,'VXZ-IV'!A$1:C$4500,3,0)</f>
        <v>30.04</v>
      </c>
      <c r="K4210" s="39"/>
      <c r="L4210" s="39"/>
    </row>
    <row r="4211" spans="1:12" x14ac:dyDescent="0.25">
      <c r="A4211" s="32">
        <v>44172</v>
      </c>
      <c r="B4211">
        <v>21.3</v>
      </c>
      <c r="C4211">
        <v>24.52</v>
      </c>
      <c r="D4211">
        <v>29.681899999999999</v>
      </c>
      <c r="E4211">
        <v>24.976800000000001</v>
      </c>
      <c r="F4211">
        <v>18940.242387999999</v>
      </c>
      <c r="G4211">
        <v>15939.61274</v>
      </c>
      <c r="H4211" s="39">
        <f>(1/(1-91/360*VLOOKUP($A4211,Tbills!$B$4:$C$974,2,1)/100))^((1)/91)-1</f>
        <v>2.3613553783441432E-6</v>
      </c>
      <c r="I4211" s="41">
        <f t="shared" si="65"/>
        <v>30.221594657711474</v>
      </c>
      <c r="J4211" s="39">
        <f>VLOOKUP(A4211,'VXZ-IV'!A$1:C$4500,3,0)</f>
        <v>30.22</v>
      </c>
      <c r="K4211" s="39"/>
      <c r="L4211" s="39"/>
    </row>
    <row r="4212" spans="1:12" x14ac:dyDescent="0.25">
      <c r="A4212" s="32">
        <v>44173</v>
      </c>
      <c r="B4212">
        <v>20.68</v>
      </c>
      <c r="C4212">
        <v>23.87</v>
      </c>
      <c r="D4212">
        <v>28.648900000000001</v>
      </c>
      <c r="E4212">
        <v>24.107500000000002</v>
      </c>
      <c r="F4212">
        <v>18742.867154</v>
      </c>
      <c r="G4212">
        <v>15773.469265</v>
      </c>
      <c r="H4212" s="39">
        <f>(1/(1-91/360*VLOOKUP($A4212,Tbills!$B$4:$C$974,2,1)/100))^((1)/91)-1</f>
        <v>2.3613553783441432E-6</v>
      </c>
      <c r="I4212" s="41">
        <f t="shared" si="65"/>
        <v>29.905927835537049</v>
      </c>
      <c r="J4212" s="39">
        <f>VLOOKUP(A4212,'VXZ-IV'!A$1:C$4500,3,0)</f>
        <v>29.9</v>
      </c>
      <c r="K4212" s="39"/>
      <c r="L4212" s="39"/>
    </row>
    <row r="4213" spans="1:12" x14ac:dyDescent="0.25">
      <c r="A4213" s="32">
        <v>44174</v>
      </c>
      <c r="B4213">
        <v>22.27</v>
      </c>
      <c r="C4213">
        <v>24.73</v>
      </c>
      <c r="D4213">
        <v>29.712800000000001</v>
      </c>
      <c r="E4213">
        <v>25.002700000000001</v>
      </c>
      <c r="F4213">
        <v>19124.553504</v>
      </c>
      <c r="G4213">
        <v>16094.648503</v>
      </c>
      <c r="H4213" s="39">
        <f>(1/(1-91/360*VLOOKUP($A4213,Tbills!$B$4:$C$974,2,1)/100))^((1)/91)-1</f>
        <v>2.3613553783441432E-6</v>
      </c>
      <c r="I4213" s="41">
        <f t="shared" si="65"/>
        <v>30.514198623113689</v>
      </c>
      <c r="J4213" s="39">
        <f>VLOOKUP(A4213,'VXZ-IV'!A$1:C$4500,3,0)</f>
        <v>30.51</v>
      </c>
      <c r="K4213" s="39"/>
      <c r="L4213" s="39"/>
    </row>
    <row r="4214" spans="1:12" x14ac:dyDescent="0.25">
      <c r="A4214" s="32">
        <v>44175</v>
      </c>
      <c r="B4214">
        <v>22.52</v>
      </c>
      <c r="C4214">
        <v>25.05</v>
      </c>
      <c r="D4214">
        <v>30.0063</v>
      </c>
      <c r="E4214">
        <v>25.249600000000001</v>
      </c>
      <c r="F4214">
        <v>19222.755240999999</v>
      </c>
      <c r="G4214">
        <v>16177.254123000001</v>
      </c>
      <c r="H4214" s="39">
        <f>(1/(1-91/360*VLOOKUP($A4214,Tbills!$B$4:$C$974,2,1)/100))^((1)/91)-1</f>
        <v>2.2224249884850167E-6</v>
      </c>
      <c r="I4214" s="41">
        <f t="shared" si="65"/>
        <v>30.670136627910562</v>
      </c>
      <c r="J4214" s="39">
        <f>VLOOKUP(A4214,'VXZ-IV'!A$1:C$4500,3,0)</f>
        <v>30.67</v>
      </c>
      <c r="K4214" s="39"/>
      <c r="L4214" s="39"/>
    </row>
    <row r="4215" spans="1:12" x14ac:dyDescent="0.25">
      <c r="A4215" s="32">
        <v>44176</v>
      </c>
      <c r="B4215">
        <v>23.31</v>
      </c>
      <c r="C4215">
        <v>26.05</v>
      </c>
      <c r="D4215">
        <v>31.155000000000001</v>
      </c>
      <c r="E4215">
        <v>26.216200000000001</v>
      </c>
      <c r="F4215">
        <v>19668.815180000001</v>
      </c>
      <c r="G4215">
        <v>16552.607905000001</v>
      </c>
      <c r="H4215" s="39">
        <f>(1/(1-91/360*VLOOKUP($A4215,Tbills!$B$4:$C$974,2,1)/100))^((1)/91)-1</f>
        <v>2.2224249884850167E-6</v>
      </c>
      <c r="I4215" s="41">
        <f t="shared" si="65"/>
        <v>31.381065411756648</v>
      </c>
      <c r="J4215" s="39">
        <f>VLOOKUP(A4215,'VXZ-IV'!A$1:C$4500,3,0)</f>
        <v>31.38</v>
      </c>
      <c r="K4215" s="39"/>
      <c r="L4215" s="39"/>
    </row>
    <row r="4216" spans="1:12" x14ac:dyDescent="0.25">
      <c r="A4216" s="32">
        <v>44179</v>
      </c>
      <c r="B4216">
        <v>24.72</v>
      </c>
      <c r="C4216">
        <v>27.11</v>
      </c>
      <c r="D4216">
        <v>31.843599999999999</v>
      </c>
      <c r="E4216">
        <v>26.795400000000001</v>
      </c>
      <c r="F4216">
        <v>19798.031168000001</v>
      </c>
      <c r="G4216">
        <v>16661.241338</v>
      </c>
      <c r="H4216" s="39">
        <f>(1/(1-91/360*VLOOKUP($A4216,Tbills!$B$4:$C$974,2,1)/100))^((1)/91)-1</f>
        <v>2.2224249884850167E-6</v>
      </c>
      <c r="I4216" s="41">
        <f t="shared" si="65"/>
        <v>31.584915473053876</v>
      </c>
      <c r="J4216" s="39">
        <f>VLOOKUP(A4216,'VXZ-IV'!A$1:C$4500,3,0)</f>
        <v>31.58</v>
      </c>
      <c r="K4216" s="39"/>
      <c r="L4216" s="39"/>
    </row>
    <row r="4217" spans="1:12" x14ac:dyDescent="0.25">
      <c r="A4217" s="32">
        <v>44180</v>
      </c>
      <c r="B4217">
        <v>22.89</v>
      </c>
      <c r="C4217">
        <v>25.87</v>
      </c>
      <c r="D4217">
        <v>30.4206</v>
      </c>
      <c r="E4217">
        <v>25.597899999999999</v>
      </c>
      <c r="F4217">
        <v>19598.592215000001</v>
      </c>
      <c r="G4217">
        <v>16493.364361</v>
      </c>
      <c r="H4217" s="39">
        <f>(1/(1-91/360*VLOOKUP($A4217,Tbills!$B$4:$C$974,2,1)/100))^((1)/91)-1</f>
        <v>2.2224249884850167E-6</v>
      </c>
      <c r="I4217" s="41">
        <f t="shared" si="65"/>
        <v>31.265976871112912</v>
      </c>
      <c r="J4217" s="39">
        <f>VLOOKUP(A4217,'VXZ-IV'!A$1:C$4500,3,0)</f>
        <v>31.26</v>
      </c>
      <c r="K4217" s="39"/>
      <c r="L4217" s="39"/>
    </row>
    <row r="4218" spans="1:12" x14ac:dyDescent="0.25">
      <c r="A4218" s="32">
        <v>44181</v>
      </c>
      <c r="B4218">
        <v>22.5</v>
      </c>
      <c r="C4218">
        <v>25.47</v>
      </c>
      <c r="D4218">
        <v>29.354900000000001</v>
      </c>
      <c r="E4218">
        <v>24.7011</v>
      </c>
      <c r="F4218">
        <v>19313.790513</v>
      </c>
      <c r="G4218">
        <v>16253.650377</v>
      </c>
      <c r="H4218" s="39">
        <f>(1/(1-91/360*VLOOKUP($A4218,Tbills!$B$4:$C$974,2,1)/100))^((1)/91)-1</f>
        <v>2.2224249884850167E-6</v>
      </c>
      <c r="I4218" s="41">
        <f t="shared" si="65"/>
        <v>30.810876438506877</v>
      </c>
      <c r="J4218" s="39">
        <f>VLOOKUP(A4218,'VXZ-IV'!A$1:C$4500,3,0)</f>
        <v>31.26</v>
      </c>
      <c r="K4218" s="39"/>
      <c r="L4218" s="39"/>
    </row>
    <row r="4219" spans="1:12" x14ac:dyDescent="0.25">
      <c r="A4219" s="32">
        <v>44182</v>
      </c>
      <c r="B4219">
        <v>21.93</v>
      </c>
      <c r="C4219">
        <v>25.15</v>
      </c>
      <c r="D4219">
        <v>29.027799999999999</v>
      </c>
      <c r="E4219">
        <v>24.425799999999999</v>
      </c>
      <c r="F4219">
        <v>19240.090896000002</v>
      </c>
      <c r="G4219">
        <v>16191.591845999999</v>
      </c>
      <c r="H4219" s="39">
        <f>(1/(1-91/360*VLOOKUP($A4219,Tbills!$B$4:$C$974,2,1)/100))^((1)/91)-1</f>
        <v>2.0834963745386403E-6</v>
      </c>
      <c r="I4219" s="41">
        <f t="shared" si="65"/>
        <v>30.692556605544343</v>
      </c>
      <c r="J4219" s="39">
        <f>VLOOKUP(A4219,'VXZ-IV'!A$1:C$4500,3,0)</f>
        <v>30.69</v>
      </c>
      <c r="K4219" s="39"/>
      <c r="L4219" s="39"/>
    </row>
    <row r="4220" spans="1:12" x14ac:dyDescent="0.25">
      <c r="A4220" s="32">
        <v>44183</v>
      </c>
      <c r="B4220">
        <v>21.57</v>
      </c>
      <c r="C4220">
        <v>25.17</v>
      </c>
      <c r="D4220">
        <v>29.446200000000001</v>
      </c>
      <c r="E4220">
        <v>24.777799999999999</v>
      </c>
      <c r="F4220">
        <v>19464.160595000001</v>
      </c>
      <c r="G4220">
        <v>16380.125053</v>
      </c>
      <c r="H4220" s="39">
        <f>(1/(1-91/360*VLOOKUP($A4220,Tbills!$B$4:$C$974,2,1)/100))^((1)/91)-1</f>
        <v>2.0834963745386403E-6</v>
      </c>
      <c r="I4220" s="41">
        <f t="shared" si="65"/>
        <v>31.049244372729721</v>
      </c>
      <c r="J4220" s="39">
        <f>VLOOKUP(A4220,'VXZ-IV'!A$1:C$4500,3,0)</f>
        <v>31.05</v>
      </c>
      <c r="K4220" s="39"/>
      <c r="L4220" s="39"/>
    </row>
    <row r="4221" spans="1:12" x14ac:dyDescent="0.25">
      <c r="A4221" s="32">
        <v>44186</v>
      </c>
      <c r="B4221">
        <v>25.16</v>
      </c>
      <c r="C4221">
        <v>27.58</v>
      </c>
      <c r="D4221">
        <v>31.919</v>
      </c>
      <c r="E4221">
        <v>26.8584</v>
      </c>
      <c r="F4221">
        <v>19739.792828000001</v>
      </c>
      <c r="G4221">
        <v>16611.981833999998</v>
      </c>
      <c r="H4221" s="39">
        <f>(1/(1-91/360*VLOOKUP($A4221,Tbills!$B$4:$C$974,2,1)/100))^((1)/91)-1</f>
        <v>2.0834963745386403E-6</v>
      </c>
      <c r="I4221" s="41">
        <f t="shared" si="65"/>
        <v>31.486629747911181</v>
      </c>
      <c r="J4221" s="39">
        <f>VLOOKUP(A4221,'VXZ-IV'!A$1:C$4500,3,0)</f>
        <v>31.49</v>
      </c>
      <c r="K4221" s="39"/>
      <c r="L4221" s="39"/>
    </row>
    <row r="4222" spans="1:12" x14ac:dyDescent="0.25">
      <c r="A4222" s="32">
        <v>44187</v>
      </c>
      <c r="B4222">
        <v>24.23</v>
      </c>
      <c r="C4222">
        <v>27.25</v>
      </c>
      <c r="D4222">
        <v>31.332599999999999</v>
      </c>
      <c r="E4222">
        <v>26.364899999999999</v>
      </c>
      <c r="F4222">
        <v>19867.045828999999</v>
      </c>
      <c r="G4222">
        <v>16719.036723000001</v>
      </c>
      <c r="H4222" s="39">
        <f>(1/(1-91/360*VLOOKUP($A4222,Tbills!$B$4:$C$974,2,1)/100))^((1)/91)-1</f>
        <v>2.0834963745386403E-6</v>
      </c>
      <c r="I4222" s="41">
        <f t="shared" si="65"/>
        <v>31.688836281404964</v>
      </c>
      <c r="J4222" s="39">
        <f>VLOOKUP(A4222,'VXZ-IV'!A$1:C$4500,3,0)</f>
        <v>31.69</v>
      </c>
      <c r="K4222" s="39"/>
      <c r="L4222" s="39"/>
    </row>
    <row r="4223" spans="1:12" x14ac:dyDescent="0.25">
      <c r="A4223" s="32">
        <v>44188</v>
      </c>
      <c r="B4223">
        <v>23.31</v>
      </c>
      <c r="C4223">
        <v>26.26</v>
      </c>
      <c r="D4223">
        <v>30.0581</v>
      </c>
      <c r="E4223">
        <v>25.292400000000001</v>
      </c>
      <c r="F4223">
        <v>19389.746743</v>
      </c>
      <c r="G4223">
        <v>16317.332662000001</v>
      </c>
      <c r="H4223" s="39">
        <f>(1/(1-91/360*VLOOKUP($A4223,Tbills!$B$4:$C$974,2,1)/100))^((1)/91)-1</f>
        <v>2.0834963745386403E-6</v>
      </c>
      <c r="I4223" s="41">
        <f t="shared" si="65"/>
        <v>30.926768537507932</v>
      </c>
      <c r="J4223" s="39">
        <f>VLOOKUP(A4223,'VXZ-IV'!A$1:C$4500,3,0)</f>
        <v>30.93</v>
      </c>
      <c r="K4223" s="39"/>
      <c r="L4223" s="39"/>
    </row>
    <row r="4224" spans="1:12" x14ac:dyDescent="0.25">
      <c r="A4224" s="32">
        <v>44189</v>
      </c>
      <c r="B4224">
        <v>21.53</v>
      </c>
      <c r="C4224">
        <v>25.37</v>
      </c>
      <c r="D4224">
        <v>29.18</v>
      </c>
      <c r="E4224">
        <v>24.5534</v>
      </c>
      <c r="F4224">
        <v>19217.543913000001</v>
      </c>
      <c r="G4224">
        <v>16172.382337999999</v>
      </c>
      <c r="H4224" s="39">
        <f>(1/(1-91/360*VLOOKUP($A4224,Tbills!$B$4:$C$974,2,1)/100))^((1)/91)-1</f>
        <v>2.5002875438939753E-6</v>
      </c>
      <c r="I4224" s="41">
        <f t="shared" si="65"/>
        <v>30.651356528409977</v>
      </c>
      <c r="J4224" s="39">
        <f>VLOOKUP(A4224,'VXZ-IV'!A$1:C$4500,3,0)</f>
        <v>30.65</v>
      </c>
      <c r="K4224" s="39"/>
      <c r="L4224" s="39"/>
    </row>
    <row r="4225" spans="1:12" x14ac:dyDescent="0.25">
      <c r="A4225" s="32">
        <v>44193</v>
      </c>
      <c r="B4225">
        <v>21.7</v>
      </c>
      <c r="C4225">
        <v>25.15</v>
      </c>
      <c r="D4225">
        <v>29.038900000000002</v>
      </c>
      <c r="E4225">
        <v>24.4345</v>
      </c>
      <c r="F4225">
        <v>19152.450715999999</v>
      </c>
      <c r="G4225">
        <v>16117.441895</v>
      </c>
      <c r="H4225" s="39">
        <f>(1/(1-91/360*VLOOKUP($A4225,Tbills!$B$4:$C$974,2,1)/100))^((1)/91)-1</f>
        <v>2.5002875438939753E-6</v>
      </c>
      <c r="I4225" s="41">
        <f t="shared" si="65"/>
        <v>30.544555677771395</v>
      </c>
      <c r="J4225" s="39">
        <f>VLOOKUP(A4225,'VXZ-IV'!A$1:C$4500,3,0)</f>
        <v>30.54</v>
      </c>
      <c r="K4225" s="39"/>
      <c r="L4225" s="39"/>
    </row>
    <row r="4226" spans="1:12" x14ac:dyDescent="0.25">
      <c r="A4226" s="32">
        <v>44194</v>
      </c>
      <c r="B4226">
        <v>23.08</v>
      </c>
      <c r="C4226">
        <v>26.24</v>
      </c>
      <c r="D4226">
        <v>30.127800000000001</v>
      </c>
      <c r="E4226">
        <v>25.3507</v>
      </c>
      <c r="F4226">
        <v>19626.371351000002</v>
      </c>
      <c r="G4226">
        <v>16516.222009000001</v>
      </c>
      <c r="H4226" s="39">
        <f>(1/(1-91/360*VLOOKUP($A4226,Tbills!$B$4:$C$974,2,1)/100))^((1)/91)-1</f>
        <v>2.5002875438939753E-6</v>
      </c>
      <c r="I4226" s="41">
        <f t="shared" si="65"/>
        <v>31.299606715831548</v>
      </c>
      <c r="J4226" s="39">
        <f>VLOOKUP(A4226,'VXZ-IV'!A$1:C$4500,3,0)</f>
        <v>31.3</v>
      </c>
      <c r="K4226" s="39"/>
      <c r="L4226" s="39"/>
    </row>
    <row r="4227" spans="1:12" x14ac:dyDescent="0.25">
      <c r="A4227" s="32">
        <v>44195</v>
      </c>
      <c r="B4227">
        <v>22.77</v>
      </c>
      <c r="C4227">
        <v>25.44</v>
      </c>
      <c r="D4227">
        <v>29.072199999999999</v>
      </c>
      <c r="E4227">
        <v>24.462399999999999</v>
      </c>
      <c r="F4227">
        <v>19226.542674</v>
      </c>
      <c r="G4227">
        <v>16179.712036999999</v>
      </c>
      <c r="H4227" s="39">
        <f>(1/(1-91/360*VLOOKUP($A4227,Tbills!$B$4:$C$974,2,1)/100))^((1)/91)-1</f>
        <v>2.5002875438939753E-6</v>
      </c>
      <c r="I4227" s="41">
        <f t="shared" si="65"/>
        <v>30.661223097276586</v>
      </c>
      <c r="J4227" s="39">
        <f>VLOOKUP(A4227,'VXZ-IV'!A$1:C$4500,3,0)</f>
        <v>30.66</v>
      </c>
      <c r="K4227" s="39"/>
      <c r="L4227" s="39"/>
    </row>
    <row r="4228" spans="1:12" x14ac:dyDescent="0.25">
      <c r="A4228" s="32">
        <v>44196</v>
      </c>
      <c r="B4228">
        <v>22.75</v>
      </c>
      <c r="C4228">
        <v>25.28</v>
      </c>
      <c r="D4228">
        <v>29.045400000000001</v>
      </c>
      <c r="E4228">
        <v>24.439800000000002</v>
      </c>
      <c r="F4228">
        <v>19272.179281000001</v>
      </c>
      <c r="G4228">
        <v>16218.076155999999</v>
      </c>
      <c r="H4228" s="39">
        <f>(1/(1-91/360*VLOOKUP($A4228,Tbills!$B$4:$C$974,2,1)/100))^((1)/91)-1</f>
        <v>2.639221485134513E-6</v>
      </c>
      <c r="I4228" s="41">
        <f t="shared" si="65"/>
        <v>30.733251945942591</v>
      </c>
      <c r="J4228" s="39">
        <f>VLOOKUP(A4228,'VXZ-IV'!A$1:C$4500,3,0)</f>
        <v>30.73</v>
      </c>
      <c r="K4228" s="39"/>
      <c r="L4228" s="39"/>
    </row>
    <row r="4229" spans="1:12" x14ac:dyDescent="0.25">
      <c r="A4229" s="32">
        <v>44200</v>
      </c>
      <c r="B4229">
        <v>26.97</v>
      </c>
      <c r="C4229">
        <v>28.26</v>
      </c>
      <c r="D4229">
        <v>31.493200000000002</v>
      </c>
      <c r="E4229">
        <v>26.499199999999998</v>
      </c>
      <c r="F4229">
        <v>19792.415841999999</v>
      </c>
      <c r="G4229">
        <v>16655.698512999999</v>
      </c>
      <c r="H4229" s="39">
        <f>(1/(1-91/360*VLOOKUP($A4229,Tbills!$B$4:$C$974,2,1)/100))^((1)/91)-1</f>
        <v>2.639221485134513E-6</v>
      </c>
      <c r="I4229" s="41">
        <f t="shared" si="65"/>
        <v>31.559792348544466</v>
      </c>
      <c r="J4229" s="39">
        <f>VLOOKUP(A4229,'VXZ-IV'!A$1:C$4500,3,0)</f>
        <v>31.56</v>
      </c>
      <c r="K4229" s="39"/>
      <c r="L4229" s="39"/>
    </row>
    <row r="4230" spans="1:12" x14ac:dyDescent="0.25">
      <c r="A4230" s="32">
        <v>44201</v>
      </c>
      <c r="B4230">
        <v>25.34</v>
      </c>
      <c r="C4230">
        <v>27.25</v>
      </c>
      <c r="D4230">
        <v>30.535</v>
      </c>
      <c r="E4230">
        <v>25.692799999999998</v>
      </c>
      <c r="F4230">
        <v>19447.987843999999</v>
      </c>
      <c r="G4230">
        <v>16365.811771999999</v>
      </c>
      <c r="H4230" s="39">
        <f>(1/(1-91/360*VLOOKUP($A4230,Tbills!$B$4:$C$974,2,1)/100))^((1)/91)-1</f>
        <v>2.639221485134513E-6</v>
      </c>
      <c r="I4230" s="41">
        <f t="shared" si="65"/>
        <v>31.00983209153847</v>
      </c>
      <c r="J4230" s="39">
        <f>VLOOKUP(A4230,'VXZ-IV'!A$1:C$4500,3,0)</f>
        <v>31.01</v>
      </c>
      <c r="K4230" s="39"/>
      <c r="L4230" s="39"/>
    </row>
    <row r="4231" spans="1:12" x14ac:dyDescent="0.25">
      <c r="A4231" s="32">
        <v>44202</v>
      </c>
      <c r="B4231">
        <v>25.07</v>
      </c>
      <c r="C4231">
        <v>26.79</v>
      </c>
      <c r="D4231">
        <v>30.334700000000002</v>
      </c>
      <c r="E4231">
        <v>25.5242</v>
      </c>
      <c r="F4231">
        <v>19267.326658999998</v>
      </c>
      <c r="G4231">
        <v>16213.739126</v>
      </c>
      <c r="H4231" s="39">
        <f>(1/(1-91/360*VLOOKUP($A4231,Tbills!$B$4:$C$974,2,1)/100))^((1)/91)-1</f>
        <v>2.639221485134513E-6</v>
      </c>
      <c r="I4231" s="41">
        <f t="shared" si="65"/>
        <v>30.721018582192119</v>
      </c>
      <c r="J4231" s="39">
        <f>VLOOKUP(A4231,'VXZ-IV'!A$1:C$4500,3,0)</f>
        <v>31.01</v>
      </c>
      <c r="K4231" s="39"/>
      <c r="L4231" s="39"/>
    </row>
    <row r="4232" spans="1:12" x14ac:dyDescent="0.25">
      <c r="A4232" s="32">
        <v>44203</v>
      </c>
      <c r="B4232">
        <v>22.37</v>
      </c>
      <c r="C4232">
        <v>25.02</v>
      </c>
      <c r="D4232">
        <v>28.553699999999999</v>
      </c>
      <c r="E4232">
        <v>24.025500000000001</v>
      </c>
      <c r="F4232">
        <v>19042.710277999999</v>
      </c>
      <c r="G4232">
        <v>16024.678341999999</v>
      </c>
      <c r="H4232" s="39">
        <f>(1/(1-91/360*VLOOKUP($A4232,Tbills!$B$4:$C$974,2,1)/100))^((1)/91)-1</f>
        <v>2.5002875438939753E-6</v>
      </c>
      <c r="I4232" s="41">
        <f t="shared" si="65"/>
        <v>30.362135961896531</v>
      </c>
      <c r="J4232" s="39">
        <f>VLOOKUP(A4232,'VXZ-IV'!A$1:C$4500,3,0)</f>
        <v>30.36</v>
      </c>
      <c r="K4232" s="39"/>
      <c r="L4232" s="39"/>
    </row>
    <row r="4233" spans="1:12" x14ac:dyDescent="0.25">
      <c r="A4233" s="32">
        <v>44204</v>
      </c>
      <c r="B4233">
        <v>21.56</v>
      </c>
      <c r="C4233">
        <v>24.9</v>
      </c>
      <c r="D4233">
        <v>28.2667</v>
      </c>
      <c r="E4233">
        <v>23.783999999999999</v>
      </c>
      <c r="F4233">
        <v>19006.155703</v>
      </c>
      <c r="G4233">
        <v>15993.877145</v>
      </c>
      <c r="H4233" s="39">
        <f>(1/(1-91/360*VLOOKUP($A4233,Tbills!$B$4:$C$974,2,1)/100))^((1)/91)-1</f>
        <v>2.5002875438939753E-6</v>
      </c>
      <c r="I4233" s="41">
        <f t="shared" ref="I4233:I4297" si="66">I4232*$F4233/$F4232*(1-I$1)^($A4233-$A4232)</f>
        <v>30.303113589538327</v>
      </c>
      <c r="J4233" s="39">
        <f>VLOOKUP(A4233,'VXZ-IV'!A$1:C$4500,3,0)</f>
        <v>30.3</v>
      </c>
      <c r="K4233" s="39"/>
      <c r="L4233" s="39"/>
    </row>
    <row r="4234" spans="1:12" x14ac:dyDescent="0.25">
      <c r="A4234" s="32">
        <v>44207</v>
      </c>
      <c r="B4234">
        <v>24.08</v>
      </c>
      <c r="C4234">
        <v>26.7</v>
      </c>
      <c r="D4234">
        <v>29.950700000000001</v>
      </c>
      <c r="E4234">
        <v>25.200700000000001</v>
      </c>
      <c r="F4234">
        <v>19683.701913000001</v>
      </c>
      <c r="G4234">
        <v>16563.91934</v>
      </c>
      <c r="H4234" s="39">
        <f>(1/(1-91/360*VLOOKUP($A4234,Tbills!$B$4:$C$974,2,1)/100))^((1)/91)-1</f>
        <v>2.5002875438939753E-6</v>
      </c>
      <c r="I4234" s="41">
        <f t="shared" si="66"/>
        <v>31.381086874272373</v>
      </c>
      <c r="J4234" s="39">
        <f>VLOOKUP(A4234,'VXZ-IV'!A$1:C$4500,3,0)</f>
        <v>31.38</v>
      </c>
      <c r="K4234" s="39"/>
      <c r="L4234" s="39"/>
    </row>
    <row r="4235" spans="1:12" x14ac:dyDescent="0.25">
      <c r="A4235" s="32">
        <v>44208</v>
      </c>
      <c r="B4235">
        <v>23.33</v>
      </c>
      <c r="C4235">
        <v>26.2</v>
      </c>
      <c r="D4235">
        <v>28.9742</v>
      </c>
      <c r="E4235">
        <v>24.379000000000001</v>
      </c>
      <c r="F4235">
        <v>19478.492596</v>
      </c>
      <c r="G4235">
        <v>16391.193407999999</v>
      </c>
      <c r="H4235" s="39">
        <f>(1/(1-91/360*VLOOKUP($A4235,Tbills!$B$4:$C$974,2,1)/100))^((1)/91)-1</f>
        <v>2.5002875438939753E-6</v>
      </c>
      <c r="I4235" s="41">
        <f t="shared" si="66"/>
        <v>31.053171117489686</v>
      </c>
      <c r="J4235" s="39">
        <f>VLOOKUP(A4235,'VXZ-IV'!A$1:C$4500,3,0)</f>
        <v>31.05</v>
      </c>
      <c r="K4235" s="39"/>
      <c r="L4235" s="39"/>
    </row>
    <row r="4236" spans="1:12" x14ac:dyDescent="0.25">
      <c r="A4236" s="32">
        <v>44209</v>
      </c>
      <c r="B4236">
        <v>22.21</v>
      </c>
      <c r="C4236">
        <v>25.55</v>
      </c>
      <c r="D4236">
        <v>28.5062</v>
      </c>
      <c r="E4236">
        <v>23.985199999999999</v>
      </c>
      <c r="F4236">
        <v>19345.084538999999</v>
      </c>
      <c r="G4236">
        <v>16278.889257999999</v>
      </c>
      <c r="H4236" s="39">
        <f>(1/(1-91/360*VLOOKUP($A4236,Tbills!$B$4:$C$974,2,1)/100))^((1)/91)-1</f>
        <v>2.5002875438939753E-6</v>
      </c>
      <c r="I4236" s="41">
        <f t="shared" si="66"/>
        <v>30.83973616882459</v>
      </c>
      <c r="J4236" s="39">
        <f>VLOOKUP(A4236,'VXZ-IV'!A$1:C$4500,3,0)</f>
        <v>30.84</v>
      </c>
      <c r="K4236" s="39"/>
      <c r="L4236" s="39"/>
    </row>
    <row r="4237" spans="1:12" x14ac:dyDescent="0.25">
      <c r="A4237" s="32">
        <v>44210</v>
      </c>
      <c r="B4237">
        <v>23.25</v>
      </c>
      <c r="C4237">
        <v>26.32</v>
      </c>
      <c r="D4237">
        <v>28.833500000000001</v>
      </c>
      <c r="E4237">
        <v>24.2605</v>
      </c>
      <c r="F4237">
        <v>19716.758533</v>
      </c>
      <c r="G4237">
        <v>16591.612234</v>
      </c>
      <c r="H4237" s="39">
        <f>(1/(1-91/360*VLOOKUP($A4237,Tbills!$B$4:$C$974,2,1)/100))^((1)/91)-1</f>
        <v>2.5002875438939753E-6</v>
      </c>
      <c r="I4237" s="41">
        <f t="shared" si="66"/>
        <v>31.43148862321128</v>
      </c>
      <c r="J4237" s="39">
        <f>VLOOKUP(A4237,'VXZ-IV'!A$1:C$4500,3,0)</f>
        <v>31.43</v>
      </c>
      <c r="K4237" s="39"/>
      <c r="L4237" s="39"/>
    </row>
    <row r="4238" spans="1:12" x14ac:dyDescent="0.25">
      <c r="A4238" s="32">
        <v>44211</v>
      </c>
      <c r="B4238">
        <v>24.34</v>
      </c>
      <c r="C4238">
        <v>27.26</v>
      </c>
      <c r="D4238">
        <v>29.574200000000001</v>
      </c>
      <c r="E4238">
        <v>24.883600000000001</v>
      </c>
      <c r="F4238">
        <v>20014.087835999999</v>
      </c>
      <c r="G4238">
        <v>16841.772754000001</v>
      </c>
      <c r="H4238" s="39">
        <f>(1/(1-91/360*VLOOKUP($A4238,Tbills!$B$4:$C$974,2,1)/100))^((1)/91)-1</f>
        <v>2.5002875438939753E-6</v>
      </c>
      <c r="I4238" s="41">
        <f t="shared" si="66"/>
        <v>31.904698433996678</v>
      </c>
      <c r="J4238" s="39">
        <f>VLOOKUP(A4238,'VXZ-IV'!A$1:C$4500,3,0)</f>
        <v>31.9</v>
      </c>
      <c r="K4238" s="39"/>
      <c r="L4238" s="39"/>
    </row>
    <row r="4239" spans="1:12" x14ac:dyDescent="0.25">
      <c r="A4239" s="32">
        <v>44215</v>
      </c>
      <c r="B4239">
        <v>23.24</v>
      </c>
      <c r="C4239">
        <v>26.69</v>
      </c>
      <c r="D4239">
        <v>28.727699999999999</v>
      </c>
      <c r="E4239">
        <v>24.171099999999999</v>
      </c>
      <c r="F4239">
        <v>19947.010444</v>
      </c>
      <c r="G4239">
        <v>16785.158965999999</v>
      </c>
      <c r="H4239" s="39">
        <f>(1/(1-91/360*VLOOKUP($A4239,Tbills!$B$4:$C$974,2,1)/100))^((1)/91)-1</f>
        <v>2.5002875438939753E-6</v>
      </c>
      <c r="I4239" s="41">
        <f t="shared" si="66"/>
        <v>31.794668297582319</v>
      </c>
      <c r="J4239" s="39">
        <f>VLOOKUP(A4239,'VXZ-IV'!A$1:C$4500,3,0)</f>
        <v>31.79</v>
      </c>
      <c r="K4239" s="39"/>
      <c r="L4239" s="39"/>
    </row>
    <row r="4240" spans="1:12" x14ac:dyDescent="0.25">
      <c r="A4240" s="32">
        <v>44216</v>
      </c>
      <c r="B4240">
        <v>21.58</v>
      </c>
      <c r="C4240">
        <v>25.72</v>
      </c>
      <c r="D4240">
        <v>28.215299999999999</v>
      </c>
      <c r="E4240">
        <v>23.739899999999999</v>
      </c>
      <c r="F4240">
        <v>19922.289115</v>
      </c>
      <c r="G4240">
        <v>16764.314310000002</v>
      </c>
      <c r="H4240" s="39">
        <f>(1/(1-91/360*VLOOKUP($A4240,Tbills!$B$4:$C$974,2,1)/100))^((1)/91)-1</f>
        <v>2.5002875438939753E-6</v>
      </c>
      <c r="I4240" s="41">
        <f t="shared" si="66"/>
        <v>31.754489266440604</v>
      </c>
      <c r="J4240" s="39">
        <f>VLOOKUP(A4240,'VXZ-IV'!A$1:C$4500,3,0)</f>
        <v>31.75</v>
      </c>
      <c r="K4240" s="39"/>
      <c r="L4240" s="39"/>
    </row>
    <row r="4241" spans="1:12" x14ac:dyDescent="0.25">
      <c r="A4241" s="32">
        <v>44217</v>
      </c>
      <c r="B4241">
        <v>21.32</v>
      </c>
      <c r="C4241">
        <v>25.7</v>
      </c>
      <c r="D4241">
        <v>27.9435</v>
      </c>
      <c r="E4241">
        <v>23.511199999999999</v>
      </c>
      <c r="F4241">
        <v>20110.749403000002</v>
      </c>
      <c r="G4241">
        <v>16922.858964999999</v>
      </c>
      <c r="H4241" s="39">
        <f>(1/(1-91/360*VLOOKUP($A4241,Tbills!$B$4:$C$974,2,1)/100))^((1)/91)-1</f>
        <v>2.3613553783441432E-6</v>
      </c>
      <c r="I4241" s="41">
        <f t="shared" si="66"/>
        <v>32.054097843305335</v>
      </c>
      <c r="J4241" s="39">
        <f>VLOOKUP(A4241,'VXZ-IV'!A$1:C$4500,3,0)</f>
        <v>32.049999999999997</v>
      </c>
      <c r="K4241" s="39"/>
      <c r="L4241" s="39"/>
    </row>
    <row r="4242" spans="1:12" x14ac:dyDescent="0.25">
      <c r="A4242" s="32">
        <v>44218</v>
      </c>
      <c r="B4242">
        <v>21.91</v>
      </c>
      <c r="C4242">
        <v>25.99</v>
      </c>
      <c r="D4242">
        <v>28.333500000000001</v>
      </c>
      <c r="E4242">
        <v>23.839300000000001</v>
      </c>
      <c r="F4242">
        <v>20173.381196999999</v>
      </c>
      <c r="G4242">
        <v>16975.52261</v>
      </c>
      <c r="H4242" s="39">
        <f>(1/(1-91/360*VLOOKUP($A4242,Tbills!$B$4:$C$974,2,1)/100))^((1)/91)-1</f>
        <v>2.3613553783441432E-6</v>
      </c>
      <c r="I4242" s="41">
        <f t="shared" si="66"/>
        <v>32.153141306982747</v>
      </c>
      <c r="J4242" s="39">
        <f>VLOOKUP(A4242,'VXZ-IV'!A$1:C$4500,3,0)</f>
        <v>32.15</v>
      </c>
      <c r="K4242" s="39"/>
      <c r="L4242" s="39"/>
    </row>
    <row r="4243" spans="1:12" x14ac:dyDescent="0.25">
      <c r="A4243" s="32">
        <v>44221</v>
      </c>
      <c r="B4243">
        <v>23.19</v>
      </c>
      <c r="C4243">
        <v>26.88</v>
      </c>
      <c r="D4243">
        <v>29.5137</v>
      </c>
      <c r="E4243">
        <v>24.832100000000001</v>
      </c>
      <c r="F4243">
        <v>20563.354197000001</v>
      </c>
      <c r="G4243">
        <v>17303.557332</v>
      </c>
      <c r="H4243" s="39">
        <f>(1/(1-91/360*VLOOKUP($A4243,Tbills!$B$4:$C$974,2,1)/100))^((1)/91)-1</f>
        <v>2.3613553783441432E-6</v>
      </c>
      <c r="I4243" s="41">
        <f t="shared" si="66"/>
        <v>32.772298429098065</v>
      </c>
      <c r="J4243" s="39">
        <f>VLOOKUP(A4243,'VXZ-IV'!A$1:C$4500,3,0)</f>
        <v>32.770000000000003</v>
      </c>
      <c r="K4243" s="39"/>
      <c r="L4243" s="39"/>
    </row>
    <row r="4244" spans="1:12" x14ac:dyDescent="0.25">
      <c r="A4244" s="32">
        <v>44222</v>
      </c>
      <c r="B4244">
        <v>23.02</v>
      </c>
      <c r="C4244">
        <v>26.89</v>
      </c>
      <c r="D4244">
        <v>28.990100000000002</v>
      </c>
      <c r="E4244">
        <v>24.391500000000001</v>
      </c>
      <c r="F4244">
        <v>20626.668033999998</v>
      </c>
      <c r="G4244">
        <v>17356.79351</v>
      </c>
      <c r="H4244" s="39">
        <f>(1/(1-91/360*VLOOKUP($A4244,Tbills!$B$4:$C$974,2,1)/100))^((1)/91)-1</f>
        <v>2.3613553783441432E-6</v>
      </c>
      <c r="I4244" s="41">
        <f t="shared" si="66"/>
        <v>32.872401605854712</v>
      </c>
      <c r="J4244" s="39">
        <f>VLOOKUP(A4244,'VXZ-IV'!A$1:C$4500,3,0)</f>
        <v>32.770000000000003</v>
      </c>
      <c r="K4244" s="39"/>
      <c r="L4244" s="39"/>
    </row>
    <row r="4245" spans="1:12" x14ac:dyDescent="0.25">
      <c r="A4245" s="32">
        <v>44223</v>
      </c>
      <c r="B4245">
        <v>37.21</v>
      </c>
      <c r="C4245">
        <v>35.729999999999997</v>
      </c>
      <c r="D4245">
        <v>35.223199999999999</v>
      </c>
      <c r="E4245">
        <v>29.6358</v>
      </c>
      <c r="F4245">
        <v>22013.622499000001</v>
      </c>
      <c r="G4245">
        <v>18523.837883</v>
      </c>
      <c r="H4245" s="39">
        <f>(1/(1-91/360*VLOOKUP($A4245,Tbills!$B$4:$C$974,2,1)/100))^((1)/91)-1</f>
        <v>2.3613553783441432E-6</v>
      </c>
      <c r="I4245" s="41">
        <f t="shared" si="66"/>
        <v>35.081914027892374</v>
      </c>
      <c r="J4245" s="39">
        <f>VLOOKUP(A4245,'VXZ-IV'!A$1:C$4500,3,0)</f>
        <v>35.08</v>
      </c>
      <c r="K4245" s="39"/>
      <c r="L4245" s="39"/>
    </row>
    <row r="4246" spans="1:12" x14ac:dyDescent="0.25">
      <c r="A4246" s="32">
        <v>44224</v>
      </c>
      <c r="B4246">
        <v>30.21</v>
      </c>
      <c r="C4246">
        <v>31.77</v>
      </c>
      <c r="D4246">
        <v>34.1693</v>
      </c>
      <c r="E4246">
        <v>28.748999999999999</v>
      </c>
      <c r="F4246">
        <v>21631.224429999998</v>
      </c>
      <c r="G4246">
        <v>18202.017030999999</v>
      </c>
      <c r="H4246" s="39">
        <f>(1/(1-91/360*VLOOKUP($A4246,Tbills!$B$4:$C$974,2,1)/100))^((1)/91)-1</f>
        <v>2.2224249884850167E-6</v>
      </c>
      <c r="I4246" s="41">
        <f t="shared" si="66"/>
        <v>34.471666441096879</v>
      </c>
      <c r="J4246" s="39">
        <f>VLOOKUP(A4246,'VXZ-IV'!A$1:C$4500,3,0)</f>
        <v>34.47</v>
      </c>
      <c r="K4246" s="39"/>
      <c r="L4246" s="39"/>
    </row>
    <row r="4247" spans="1:12" x14ac:dyDescent="0.25">
      <c r="A4247" s="32">
        <v>44225</v>
      </c>
      <c r="B4247">
        <v>33.090000000000003</v>
      </c>
      <c r="C4247">
        <v>33.880000000000003</v>
      </c>
      <c r="D4247">
        <v>36.279200000000003</v>
      </c>
      <c r="E4247">
        <v>30.524100000000001</v>
      </c>
      <c r="F4247">
        <v>22407.651966000001</v>
      </c>
      <c r="G4247">
        <v>18855.316719999999</v>
      </c>
      <c r="H4247" s="39">
        <f>(1/(1-91/360*VLOOKUP($A4247,Tbills!$B$4:$C$974,2,1)/100))^((1)/91)-1</f>
        <v>2.2224249884850167E-6</v>
      </c>
      <c r="I4247" s="41">
        <f t="shared" si="66"/>
        <v>35.708115933382722</v>
      </c>
      <c r="J4247" s="39">
        <f>VLOOKUP(A4247,'VXZ-IV'!A$1:C$4500,3,0)</f>
        <v>35.71</v>
      </c>
      <c r="K4247" s="39"/>
      <c r="L4247" s="39"/>
    </row>
    <row r="4248" spans="1:12" x14ac:dyDescent="0.25">
      <c r="A4248" s="32">
        <v>44228</v>
      </c>
      <c r="B4248">
        <v>30.24</v>
      </c>
      <c r="C4248">
        <v>32.53</v>
      </c>
      <c r="D4248">
        <v>34.289000000000001</v>
      </c>
      <c r="E4248">
        <v>28.849399999999999</v>
      </c>
      <c r="F4248">
        <v>22044.669432999999</v>
      </c>
      <c r="G4248">
        <v>18549.752906999998</v>
      </c>
      <c r="H4248" s="39">
        <f>(1/(1-91/360*VLOOKUP($A4248,Tbills!$B$4:$C$974,2,1)/100))^((1)/91)-1</f>
        <v>2.2224249884850167E-6</v>
      </c>
      <c r="I4248" s="41">
        <f t="shared" si="66"/>
        <v>35.127108906197257</v>
      </c>
      <c r="J4248" s="39">
        <f>VLOOKUP(A4248,'VXZ-IV'!A$1:C$4500,3,0)</f>
        <v>35.130000000000003</v>
      </c>
      <c r="K4248" s="39"/>
      <c r="L4248" s="39"/>
    </row>
    <row r="4249" spans="1:12" x14ac:dyDescent="0.25">
      <c r="A4249" s="32">
        <v>44229</v>
      </c>
      <c r="B4249">
        <v>25.56</v>
      </c>
      <c r="C4249">
        <v>29.36</v>
      </c>
      <c r="D4249">
        <v>31.457100000000001</v>
      </c>
      <c r="E4249">
        <v>26.466699999999999</v>
      </c>
      <c r="F4249">
        <v>21398.228790000001</v>
      </c>
      <c r="G4249">
        <v>18005.756408000001</v>
      </c>
      <c r="H4249" s="39">
        <f>(1/(1-91/360*VLOOKUP($A4249,Tbills!$B$4:$C$974,2,1)/100))^((1)/91)-1</f>
        <v>2.2224249884850167E-6</v>
      </c>
      <c r="I4249" s="41">
        <f t="shared" si="66"/>
        <v>34.096205765001017</v>
      </c>
      <c r="J4249" s="39">
        <f>VLOOKUP(A4249,'VXZ-IV'!A$1:C$4500,3,0)</f>
        <v>34.090000000000003</v>
      </c>
      <c r="K4249" s="39"/>
      <c r="L4249" s="39"/>
    </row>
    <row r="4250" spans="1:12" x14ac:dyDescent="0.25">
      <c r="A4250" s="32">
        <v>44230</v>
      </c>
      <c r="B4250">
        <v>22.91</v>
      </c>
      <c r="C4250">
        <v>27.57</v>
      </c>
      <c r="D4250">
        <v>29.867799999999999</v>
      </c>
      <c r="E4250">
        <v>25.1294</v>
      </c>
      <c r="F4250">
        <v>20998.899308</v>
      </c>
      <c r="G4250">
        <v>17669.696553999998</v>
      </c>
      <c r="H4250" s="39">
        <f>(1/(1-91/360*VLOOKUP($A4250,Tbills!$B$4:$C$974,2,1)/100))^((1)/91)-1</f>
        <v>2.2224249884850167E-6</v>
      </c>
      <c r="I4250" s="41">
        <f t="shared" si="66"/>
        <v>33.459093295056292</v>
      </c>
      <c r="J4250" s="39">
        <f>VLOOKUP(A4250,'VXZ-IV'!A$1:C$4500,3,0)</f>
        <v>33.46</v>
      </c>
      <c r="K4250" s="39"/>
      <c r="L4250" s="39"/>
    </row>
    <row r="4251" spans="1:12" x14ac:dyDescent="0.25">
      <c r="A4251" s="32">
        <v>44231</v>
      </c>
      <c r="B4251">
        <v>21.77</v>
      </c>
      <c r="C4251">
        <v>26.79</v>
      </c>
      <c r="D4251">
        <v>28.557400000000001</v>
      </c>
      <c r="E4251">
        <v>24.026900000000001</v>
      </c>
      <c r="F4251">
        <v>20871.870299999999</v>
      </c>
      <c r="G4251">
        <v>17562.767681000001</v>
      </c>
      <c r="H4251" s="39">
        <f>(1/(1-91/360*VLOOKUP($A4251,Tbills!$B$4:$C$974,2,1)/100))^((1)/91)-1</f>
        <v>1.8057543815785948E-6</v>
      </c>
      <c r="I4251" s="41">
        <f t="shared" si="66"/>
        <v>33.255877701631725</v>
      </c>
      <c r="J4251" s="39">
        <f>VLOOKUP(A4251,'VXZ-IV'!A$1:C$4500,3,0)</f>
        <v>33.25</v>
      </c>
      <c r="K4251" s="39"/>
      <c r="L4251" s="39"/>
    </row>
    <row r="4252" spans="1:12" x14ac:dyDescent="0.25">
      <c r="A4252" s="32">
        <v>44232</v>
      </c>
      <c r="B4252">
        <v>20.87</v>
      </c>
      <c r="C4252">
        <v>26.52</v>
      </c>
      <c r="D4252">
        <v>28.439599999999999</v>
      </c>
      <c r="E4252">
        <v>23.927800000000001</v>
      </c>
      <c r="F4252">
        <v>20936.231145000002</v>
      </c>
      <c r="G4252">
        <v>17616.892808000001</v>
      </c>
      <c r="H4252" s="39">
        <f>(1/(1-91/360*VLOOKUP($A4252,Tbills!$B$4:$C$974,2,1)/100))^((1)/91)-1</f>
        <v>1.8057543815785948E-6</v>
      </c>
      <c r="I4252" s="41">
        <f t="shared" si="66"/>
        <v>33.357612679758127</v>
      </c>
      <c r="J4252" s="39">
        <f>VLOOKUP(A4252,'VXZ-IV'!A$1:C$4500,3,0)</f>
        <v>33.36</v>
      </c>
      <c r="K4252" s="39"/>
      <c r="L4252" s="39"/>
    </row>
    <row r="4253" spans="1:12" x14ac:dyDescent="0.25">
      <c r="A4253" s="32">
        <v>44235</v>
      </c>
      <c r="B4253">
        <v>21.24</v>
      </c>
      <c r="C4253">
        <v>26.65</v>
      </c>
      <c r="D4253">
        <v>28.272300000000001</v>
      </c>
      <c r="E4253">
        <v>23.786899999999999</v>
      </c>
      <c r="F4253">
        <v>21020.675856999998</v>
      </c>
      <c r="G4253">
        <v>17687.853783999999</v>
      </c>
      <c r="H4253" s="39">
        <f>(1/(1-91/360*VLOOKUP($A4253,Tbills!$B$4:$C$974,2,1)/100))^((1)/91)-1</f>
        <v>1.8057543815785948E-6</v>
      </c>
      <c r="I4253" s="41">
        <f t="shared" si="66"/>
        <v>33.489708184386117</v>
      </c>
      <c r="J4253" s="39">
        <f>VLOOKUP(A4253,'VXZ-IV'!A$1:C$4500,3,0)</f>
        <v>33.49</v>
      </c>
      <c r="K4253" s="39"/>
      <c r="L4253" s="39"/>
    </row>
    <row r="4254" spans="1:12" x14ac:dyDescent="0.25">
      <c r="A4254" s="32">
        <v>44236</v>
      </c>
      <c r="B4254">
        <v>21.63</v>
      </c>
      <c r="C4254">
        <v>27.11</v>
      </c>
      <c r="D4254">
        <v>28.3445</v>
      </c>
      <c r="E4254">
        <v>23.8476</v>
      </c>
      <c r="F4254">
        <v>21251.123167000002</v>
      </c>
      <c r="G4254">
        <v>17881.731800000001</v>
      </c>
      <c r="H4254" s="39">
        <f>(1/(1-91/360*VLOOKUP($A4254,Tbills!$B$4:$C$974,2,1)/100))^((1)/91)-1</f>
        <v>1.8057543815785948E-6</v>
      </c>
      <c r="I4254" s="41">
        <f t="shared" si="66"/>
        <v>33.856026545591547</v>
      </c>
      <c r="J4254" s="39">
        <f>VLOOKUP(A4254,'VXZ-IV'!A$1:C$4500,3,0)</f>
        <v>33.49</v>
      </c>
      <c r="K4254" s="39"/>
      <c r="L4254" s="39"/>
    </row>
    <row r="4255" spans="1:12" x14ac:dyDescent="0.25">
      <c r="A4255" s="32">
        <v>44237</v>
      </c>
      <c r="B4255">
        <v>21.99</v>
      </c>
      <c r="C4255">
        <v>27.49</v>
      </c>
      <c r="D4255">
        <v>28.8687</v>
      </c>
      <c r="E4255">
        <v>24.288599999999999</v>
      </c>
      <c r="F4255">
        <v>21655.206316</v>
      </c>
      <c r="G4255">
        <v>18221.714785</v>
      </c>
      <c r="H4255" s="39">
        <f>(1/(1-91/360*VLOOKUP($A4255,Tbills!$B$4:$C$974,2,1)/100))^((1)/91)-1</f>
        <v>1.8057543815785948E-6</v>
      </c>
      <c r="I4255" s="41">
        <f t="shared" si="66"/>
        <v>34.498946577548537</v>
      </c>
      <c r="J4255" s="39">
        <f>VLOOKUP(A4255,'VXZ-IV'!A$1:C$4500,3,0)</f>
        <v>34.5</v>
      </c>
      <c r="K4255" s="39"/>
      <c r="L4255" s="39"/>
    </row>
    <row r="4256" spans="1:12" x14ac:dyDescent="0.25">
      <c r="A4256" s="32">
        <v>44238</v>
      </c>
      <c r="B4256">
        <v>21.25</v>
      </c>
      <c r="C4256">
        <v>27.22</v>
      </c>
      <c r="D4256">
        <v>28.1526</v>
      </c>
      <c r="E4256">
        <v>23.6861</v>
      </c>
      <c r="F4256">
        <v>21606.769862000001</v>
      </c>
      <c r="G4256">
        <v>18180.925157999998</v>
      </c>
      <c r="H4256" s="39">
        <f>(1/(1-91/360*VLOOKUP($A4256,Tbills!$B$4:$C$974,2,1)/100))^((1)/91)-1</f>
        <v>9.7224128259298936E-7</v>
      </c>
      <c r="I4256" s="41">
        <f t="shared" si="66"/>
        <v>34.420943053385592</v>
      </c>
      <c r="J4256" s="39">
        <f>VLOOKUP(A4256,'VXZ-IV'!A$1:C$4500,3,0)</f>
        <v>34.42</v>
      </c>
      <c r="K4256" s="39"/>
      <c r="L4256" s="39"/>
    </row>
    <row r="4257" spans="1:12" x14ac:dyDescent="0.25">
      <c r="A4257" s="32">
        <v>44239</v>
      </c>
      <c r="B4257">
        <v>19.97</v>
      </c>
      <c r="C4257">
        <v>26.5</v>
      </c>
      <c r="D4257">
        <v>27.220800000000001</v>
      </c>
      <c r="E4257">
        <v>22.902100000000001</v>
      </c>
      <c r="F4257">
        <v>21619.206356999999</v>
      </c>
      <c r="G4257">
        <v>18191.372117999999</v>
      </c>
      <c r="H4257" s="39">
        <f>(1/(1-91/360*VLOOKUP($A4257,Tbills!$B$4:$C$974,2,1)/100))^((1)/91)-1</f>
        <v>9.7224128259298936E-7</v>
      </c>
      <c r="I4257" s="41">
        <f t="shared" si="66"/>
        <v>34.439915383667604</v>
      </c>
      <c r="J4257" s="39">
        <f>VLOOKUP(A4257,'VXZ-IV'!A$1:C$4500,3,0)</f>
        <v>34.44</v>
      </c>
      <c r="K4257" s="39"/>
      <c r="L4257" s="39"/>
    </row>
    <row r="4258" spans="1:12" x14ac:dyDescent="0.25">
      <c r="A4258" s="32">
        <v>44243</v>
      </c>
      <c r="B4258">
        <v>21.46</v>
      </c>
      <c r="C4258">
        <v>27.55</v>
      </c>
      <c r="D4258">
        <v>27.4618</v>
      </c>
      <c r="E4258">
        <v>23.104800000000001</v>
      </c>
      <c r="F4258">
        <v>21872.904352000001</v>
      </c>
      <c r="G4258">
        <v>18404.774270000002</v>
      </c>
      <c r="H4258" s="39">
        <f>(1/(1-91/360*VLOOKUP($A4258,Tbills!$B$4:$C$974,2,1)/100))^((1)/91)-1</f>
        <v>9.7224128259298936E-7</v>
      </c>
      <c r="I4258" s="41">
        <f t="shared" si="66"/>
        <v>34.840664022721867</v>
      </c>
      <c r="J4258" s="39">
        <f>VLOOKUP(A4258,'VXZ-IV'!A$1:C$4500,3,0)</f>
        <v>34.840000000000003</v>
      </c>
      <c r="K4258" s="39"/>
      <c r="L4258" s="39"/>
    </row>
    <row r="4259" spans="1:12" x14ac:dyDescent="0.25">
      <c r="A4259" s="32">
        <v>44244</v>
      </c>
      <c r="B4259">
        <v>21.5</v>
      </c>
      <c r="C4259">
        <v>27.52</v>
      </c>
      <c r="D4259">
        <v>26.91</v>
      </c>
      <c r="E4259">
        <v>22.640499999999999</v>
      </c>
      <c r="F4259">
        <v>21942.768190999999</v>
      </c>
      <c r="G4259">
        <v>18463.542724999999</v>
      </c>
      <c r="H4259" s="39">
        <f>(1/(1-91/360*VLOOKUP($A4259,Tbills!$B$4:$C$974,2,1)/100))^((1)/91)-1</f>
        <v>9.7224128259298936E-7</v>
      </c>
      <c r="I4259" s="41">
        <f t="shared" si="66"/>
        <v>34.951095689921139</v>
      </c>
      <c r="J4259" s="39">
        <f>VLOOKUP(A4259,'VXZ-IV'!A$1:C$4500,3,0)</f>
        <v>34.950000000000003</v>
      </c>
      <c r="K4259" s="39"/>
      <c r="L4259" s="39"/>
    </row>
    <row r="4260" spans="1:12" x14ac:dyDescent="0.25">
      <c r="A4260" s="32">
        <v>44245</v>
      </c>
      <c r="B4260">
        <v>22.49</v>
      </c>
      <c r="C4260">
        <v>27.86</v>
      </c>
      <c r="D4260">
        <v>27.1158</v>
      </c>
      <c r="E4260">
        <v>22.813600000000001</v>
      </c>
      <c r="F4260">
        <v>22077.441741999999</v>
      </c>
      <c r="G4260">
        <v>18576.844607999999</v>
      </c>
      <c r="H4260" s="39">
        <f>(1/(1-91/360*VLOOKUP($A4260,Tbills!$B$4:$C$974,2,1)/100))^((1)/91)-1</f>
        <v>1.1111556939003009E-6</v>
      </c>
      <c r="I4260" s="41">
        <f t="shared" si="66"/>
        <v>35.164750276271896</v>
      </c>
      <c r="J4260" s="39">
        <f>VLOOKUP(A4260,'VXZ-IV'!A$1:C$4500,3,0)</f>
        <v>35.159999999999997</v>
      </c>
      <c r="K4260" s="39"/>
      <c r="L4260" s="39"/>
    </row>
    <row r="4261" spans="1:12" x14ac:dyDescent="0.25">
      <c r="A4261" s="32">
        <v>44246</v>
      </c>
      <c r="B4261">
        <v>22.05</v>
      </c>
      <c r="C4261">
        <v>27.09</v>
      </c>
      <c r="D4261">
        <v>26.098500000000001</v>
      </c>
      <c r="E4261">
        <v>21.957699999999999</v>
      </c>
      <c r="F4261">
        <v>21955.156330999998</v>
      </c>
      <c r="G4261">
        <v>18473.928119</v>
      </c>
      <c r="H4261" s="39">
        <f>(1/(1-91/360*VLOOKUP($A4261,Tbills!$B$4:$C$974,2,1)/100))^((1)/91)-1</f>
        <v>1.1111556939003009E-6</v>
      </c>
      <c r="I4261" s="41">
        <f t="shared" si="66"/>
        <v>34.969122482947263</v>
      </c>
      <c r="J4261" s="39">
        <f>VLOOKUP(A4261,'VXZ-IV'!A$1:C$4500,3,0)</f>
        <v>34.97</v>
      </c>
      <c r="K4261" s="39"/>
      <c r="L4261" s="39"/>
    </row>
    <row r="4262" spans="1:12" x14ac:dyDescent="0.25">
      <c r="A4262" s="32">
        <v>44249</v>
      </c>
      <c r="B4262">
        <v>23.45</v>
      </c>
      <c r="C4262">
        <v>27.81</v>
      </c>
      <c r="D4262">
        <v>27.186</v>
      </c>
      <c r="E4262">
        <v>22.872599999999998</v>
      </c>
      <c r="F4262">
        <v>22345.878720000001</v>
      </c>
      <c r="G4262">
        <v>18802.635652000001</v>
      </c>
      <c r="H4262" s="39">
        <f>(1/(1-91/360*VLOOKUP($A4262,Tbills!$B$4:$C$974,2,1)/100))^((1)/91)-1</f>
        <v>1.1111556939003009E-6</v>
      </c>
      <c r="I4262" s="41">
        <f t="shared" si="66"/>
        <v>35.588842933470829</v>
      </c>
      <c r="J4262" s="39">
        <f>VLOOKUP(A4262,'VXZ-IV'!A$1:C$4500,3,0)</f>
        <v>35.590000000000003</v>
      </c>
      <c r="K4262" s="39"/>
      <c r="L4262" s="39"/>
    </row>
    <row r="4263" spans="1:12" x14ac:dyDescent="0.25">
      <c r="A4263" s="32">
        <v>44250</v>
      </c>
      <c r="B4263">
        <v>23.11</v>
      </c>
      <c r="C4263">
        <v>27.12</v>
      </c>
      <c r="D4263">
        <v>26.067</v>
      </c>
      <c r="E4263">
        <v>21.9312</v>
      </c>
      <c r="F4263">
        <v>21963.072832000002</v>
      </c>
      <c r="G4263">
        <v>18480.507953</v>
      </c>
      <c r="H4263" s="39">
        <f>(1/(1-91/360*VLOOKUP($A4263,Tbills!$B$4:$C$974,2,1)/100))^((1)/91)-1</f>
        <v>1.1111556939003009E-6</v>
      </c>
      <c r="I4263" s="41">
        <f t="shared" si="66"/>
        <v>34.978319714911017</v>
      </c>
      <c r="J4263" s="39">
        <f>VLOOKUP(A4263,'VXZ-IV'!A$1:C$4500,3,0)</f>
        <v>34.979999999999997</v>
      </c>
      <c r="K4263" s="39"/>
      <c r="L4263" s="39"/>
    </row>
    <row r="4264" spans="1:12" x14ac:dyDescent="0.25">
      <c r="A4264" s="32">
        <v>44251</v>
      </c>
      <c r="B4264">
        <v>21.34</v>
      </c>
      <c r="C4264">
        <v>25.89</v>
      </c>
      <c r="D4264">
        <v>25.035</v>
      </c>
      <c r="E4264">
        <v>21.062899999999999</v>
      </c>
      <c r="F4264">
        <v>21379.404027</v>
      </c>
      <c r="G4264">
        <v>17989.367797999999</v>
      </c>
      <c r="H4264" s="39">
        <f>(1/(1-91/360*VLOOKUP($A4264,Tbills!$B$4:$C$974,2,1)/100))^((1)/91)-1</f>
        <v>1.1111556939003009E-6</v>
      </c>
      <c r="I4264" s="41">
        <f t="shared" si="66"/>
        <v>34.047940408075824</v>
      </c>
      <c r="J4264" s="39">
        <f>VLOOKUP(A4264,'VXZ-IV'!A$1:C$4500,3,0)</f>
        <v>34.049999999999997</v>
      </c>
      <c r="K4264" s="39"/>
      <c r="L4264" s="39"/>
    </row>
    <row r="4265" spans="1:12" x14ac:dyDescent="0.25">
      <c r="A4265" s="32">
        <v>44252</v>
      </c>
      <c r="B4265">
        <v>28.89</v>
      </c>
      <c r="C4265">
        <v>30.24</v>
      </c>
      <c r="D4265">
        <v>29.0853</v>
      </c>
      <c r="E4265">
        <v>24.470500000000001</v>
      </c>
      <c r="F4265">
        <v>22098.18895</v>
      </c>
      <c r="G4265">
        <v>18594.158230000001</v>
      </c>
      <c r="H4265" s="39">
        <f>(1/(1-91/360*VLOOKUP($A4265,Tbills!$B$4:$C$974,2,1)/100))^((1)/91)-1</f>
        <v>8.3332864653229421E-7</v>
      </c>
      <c r="I4265" s="41">
        <f t="shared" si="66"/>
        <v>35.191788948241239</v>
      </c>
      <c r="J4265" s="39">
        <f>VLOOKUP(A4265,'VXZ-IV'!A$1:C$4500,3,0)</f>
        <v>35.19</v>
      </c>
      <c r="K4265" s="39"/>
      <c r="L4265" s="39"/>
    </row>
    <row r="4266" spans="1:12" x14ac:dyDescent="0.25">
      <c r="A4266" s="32">
        <v>44253</v>
      </c>
      <c r="B4266">
        <v>27.95</v>
      </c>
      <c r="C4266">
        <v>29.6</v>
      </c>
      <c r="D4266">
        <v>27.613900000000001</v>
      </c>
      <c r="E4266">
        <v>23.232600000000001</v>
      </c>
      <c r="F4266">
        <v>21714.878969000001</v>
      </c>
      <c r="G4266">
        <v>18271.612846</v>
      </c>
      <c r="H4266" s="39">
        <f>(1/(1-91/360*VLOOKUP($A4266,Tbills!$B$4:$C$974,2,1)/100))^((1)/91)-1</f>
        <v>8.3332864653229421E-7</v>
      </c>
      <c r="I4266" s="41">
        <f t="shared" si="66"/>
        <v>34.58051724871882</v>
      </c>
      <c r="J4266" s="39">
        <f>VLOOKUP(A4266,'VXZ-IV'!A$1:C$4500,3,0)</f>
        <v>34.58</v>
      </c>
      <c r="K4266" s="39"/>
      <c r="L4266" s="39"/>
    </row>
    <row r="4267" spans="1:12" x14ac:dyDescent="0.25">
      <c r="A4267" s="32">
        <v>44256</v>
      </c>
      <c r="B4267">
        <v>23.35</v>
      </c>
      <c r="C4267">
        <v>26.78</v>
      </c>
      <c r="D4267">
        <v>25.786999999999999</v>
      </c>
      <c r="E4267">
        <v>21.695499999999999</v>
      </c>
      <c r="F4267">
        <v>21050.910134000002</v>
      </c>
      <c r="G4267">
        <v>17712.881967000001</v>
      </c>
      <c r="H4267" s="39">
        <f>(1/(1-91/360*VLOOKUP($A4267,Tbills!$B$4:$C$974,2,1)/100))^((1)/91)-1</f>
        <v>8.3332864653229421E-7</v>
      </c>
      <c r="I4267" s="41">
        <f t="shared" si="66"/>
        <v>33.520707768480918</v>
      </c>
      <c r="J4267" s="39">
        <f>VLOOKUP(A4267,'VXZ-IV'!A$1:C$4500,3,0)</f>
        <v>33.520000000000003</v>
      </c>
      <c r="K4267" s="39"/>
      <c r="L4267" s="39"/>
    </row>
    <row r="4268" spans="1:12" x14ac:dyDescent="0.25">
      <c r="A4268" s="32">
        <v>44257</v>
      </c>
      <c r="B4268">
        <v>24.1</v>
      </c>
      <c r="C4268">
        <v>27.16</v>
      </c>
      <c r="D4268">
        <v>25.9282</v>
      </c>
      <c r="E4268">
        <v>21.814299999999999</v>
      </c>
      <c r="F4268">
        <v>21429.597024999999</v>
      </c>
      <c r="G4268">
        <v>18031.505980000002</v>
      </c>
      <c r="H4268" s="39">
        <f>(1/(1-91/360*VLOOKUP($A4268,Tbills!$B$4:$C$974,2,1)/100))^((1)/91)-1</f>
        <v>8.3332864653229421E-7</v>
      </c>
      <c r="I4268" s="41">
        <f t="shared" si="66"/>
        <v>34.122883016781053</v>
      </c>
      <c r="J4268" s="39">
        <f>VLOOKUP(A4268,'VXZ-IV'!A$1:C$4500,3,0)</f>
        <v>34.119999999999997</v>
      </c>
      <c r="K4268" s="39"/>
      <c r="L4268" s="39"/>
    </row>
    <row r="4269" spans="1:12" x14ac:dyDescent="0.25">
      <c r="A4269" s="32">
        <v>44258</v>
      </c>
      <c r="B4269">
        <v>26.67</v>
      </c>
      <c r="C4269">
        <v>28.79</v>
      </c>
      <c r="D4269">
        <v>27.045000000000002</v>
      </c>
      <c r="E4269">
        <v>22.753900000000002</v>
      </c>
      <c r="F4269">
        <v>21653.874494</v>
      </c>
      <c r="G4269">
        <v>18220.204745999999</v>
      </c>
      <c r="H4269" s="39">
        <f>(1/(1-91/360*VLOOKUP($A4269,Tbills!$B$4:$C$974,2,1)/100))^((1)/91)-1</f>
        <v>8.3332864653229421E-7</v>
      </c>
      <c r="I4269" s="41">
        <f t="shared" si="66"/>
        <v>34.479164891572267</v>
      </c>
      <c r="J4269" s="39">
        <f>VLOOKUP(A4269,'VXZ-IV'!A$1:C$4500,3,0)</f>
        <v>34.479999999999997</v>
      </c>
      <c r="K4269" s="39"/>
      <c r="L4269" s="39"/>
    </row>
    <row r="4270" spans="1:12" x14ac:dyDescent="0.25">
      <c r="A4270" s="32">
        <v>44259</v>
      </c>
      <c r="B4270">
        <v>28.57</v>
      </c>
      <c r="C4270">
        <v>30.08</v>
      </c>
      <c r="D4270">
        <v>28.238600000000002</v>
      </c>
      <c r="E4270">
        <v>23.758099999999999</v>
      </c>
      <c r="F4270">
        <v>22024.294352000001</v>
      </c>
      <c r="G4270">
        <v>18531.87169</v>
      </c>
      <c r="H4270" s="39">
        <f>(1/(1-91/360*VLOOKUP($A4270,Tbills!$B$4:$C$974,2,1)/100))^((1)/91)-1</f>
        <v>1.1111556939003009E-6</v>
      </c>
      <c r="I4270" s="41">
        <f t="shared" si="66"/>
        <v>35.068124202074742</v>
      </c>
      <c r="J4270" s="39">
        <f>VLOOKUP(A4270,'VXZ-IV'!A$1:C$4500,3,0)</f>
        <v>35.07</v>
      </c>
      <c r="K4270" s="39"/>
      <c r="L4270" s="39"/>
    </row>
    <row r="4271" spans="1:12" x14ac:dyDescent="0.25">
      <c r="A4271" s="32">
        <v>44260</v>
      </c>
      <c r="B4271">
        <v>24.66</v>
      </c>
      <c r="C4271">
        <v>27.89</v>
      </c>
      <c r="D4271">
        <v>26.225000000000001</v>
      </c>
      <c r="E4271">
        <v>22.064</v>
      </c>
      <c r="F4271">
        <v>21215.691383000001</v>
      </c>
      <c r="G4271">
        <v>17851.469415</v>
      </c>
      <c r="H4271" s="39">
        <f>(1/(1-91/360*VLOOKUP($A4271,Tbills!$B$4:$C$974,2,1)/100))^((1)/91)-1</f>
        <v>1.1111556939003009E-6</v>
      </c>
      <c r="I4271" s="41">
        <f t="shared" si="66"/>
        <v>33.77980457969165</v>
      </c>
      <c r="J4271" s="39">
        <f>VLOOKUP(A4271,'VXZ-IV'!A$1:C$4500,3,0)</f>
        <v>33.78</v>
      </c>
      <c r="K4271" s="39"/>
      <c r="L4271" s="39"/>
    </row>
    <row r="4272" spans="1:12" x14ac:dyDescent="0.25">
      <c r="A4272" s="32">
        <v>44263</v>
      </c>
      <c r="B4272">
        <v>25.47</v>
      </c>
      <c r="C4272">
        <v>28.13</v>
      </c>
      <c r="D4272">
        <v>26.6279</v>
      </c>
      <c r="E4272">
        <v>22.402899999999999</v>
      </c>
      <c r="F4272">
        <v>21534.658404000002</v>
      </c>
      <c r="G4272">
        <v>18119.797578999998</v>
      </c>
      <c r="H4272" s="39">
        <f>(1/(1-91/360*VLOOKUP($A4272,Tbills!$B$4:$C$974,2,1)/100))^((1)/91)-1</f>
        <v>1.1111556939003009E-6</v>
      </c>
      <c r="I4272" s="41">
        <f t="shared" si="66"/>
        <v>34.285158483018677</v>
      </c>
      <c r="J4272" s="39">
        <f>VLOOKUP(A4272,'VXZ-IV'!A$1:C$4500,3,0)</f>
        <v>33.78</v>
      </c>
      <c r="K4272" s="39"/>
      <c r="L4272" s="39"/>
    </row>
    <row r="4273" spans="1:12" x14ac:dyDescent="0.25">
      <c r="A4273" s="32">
        <v>44264</v>
      </c>
      <c r="B4273">
        <v>24.03</v>
      </c>
      <c r="C4273">
        <v>27.28</v>
      </c>
      <c r="D4273">
        <v>25.5608</v>
      </c>
      <c r="E4273">
        <v>21.505099999999999</v>
      </c>
      <c r="F4273">
        <v>21407.854157000002</v>
      </c>
      <c r="G4273">
        <v>18013.081194999999</v>
      </c>
      <c r="H4273" s="39">
        <f>(1/(1-91/360*VLOOKUP($A4273,Tbills!$B$4:$C$974,2,1)/100))^((1)/91)-1</f>
        <v>1.1111556939003009E-6</v>
      </c>
      <c r="I4273" s="41">
        <f t="shared" si="66"/>
        <v>34.082443377613217</v>
      </c>
      <c r="J4273" s="39">
        <f>VLOOKUP(A4273,'VXZ-IV'!A$1:C$4500,3,0)</f>
        <v>34.08</v>
      </c>
      <c r="K4273" s="39"/>
      <c r="L4273" s="39"/>
    </row>
    <row r="4274" spans="1:12" x14ac:dyDescent="0.25">
      <c r="A4274" s="32">
        <v>44265</v>
      </c>
      <c r="B4274">
        <v>22.56</v>
      </c>
      <c r="C4274">
        <v>26.68</v>
      </c>
      <c r="D4274">
        <v>25.256699999999999</v>
      </c>
      <c r="E4274">
        <v>21.249199999999998</v>
      </c>
      <c r="F4274">
        <v>21228.276639</v>
      </c>
      <c r="G4274">
        <v>17861.960354999999</v>
      </c>
      <c r="H4274" s="39">
        <f>(1/(1-91/360*VLOOKUP($A4274,Tbills!$B$4:$C$974,2,1)/100))^((1)/91)-1</f>
        <v>1.1111556939003009E-6</v>
      </c>
      <c r="I4274" s="41">
        <f t="shared" si="66"/>
        <v>33.795722329708845</v>
      </c>
      <c r="J4274" s="39">
        <f>VLOOKUP(A4274,'VXZ-IV'!A$1:C$4500,3,0)</f>
        <v>33.79</v>
      </c>
      <c r="K4274" s="39"/>
      <c r="L4274" s="39"/>
    </row>
    <row r="4275" spans="1:12" x14ac:dyDescent="0.25">
      <c r="A4275" s="32">
        <v>44266</v>
      </c>
      <c r="B4275">
        <v>21.91</v>
      </c>
      <c r="C4275">
        <v>26.09</v>
      </c>
      <c r="D4275">
        <v>24.62</v>
      </c>
      <c r="E4275">
        <v>20.7135</v>
      </c>
      <c r="F4275">
        <v>20966.785483</v>
      </c>
      <c r="G4275">
        <v>17641.915832999999</v>
      </c>
      <c r="H4275" s="39">
        <f>(1/(1-91/360*VLOOKUP($A4275,Tbills!$B$4:$C$974,2,1)/100))^((1)/91)-1</f>
        <v>1.2500718804542288E-6</v>
      </c>
      <c r="I4275" s="41">
        <f t="shared" si="66"/>
        <v>33.378610731752794</v>
      </c>
      <c r="J4275" s="39">
        <f>VLOOKUP(A4275,'VXZ-IV'!A$1:C$4500,3,0)</f>
        <v>33.380000000000003</v>
      </c>
      <c r="K4275" s="39"/>
      <c r="L4275" s="39"/>
    </row>
    <row r="4276" spans="1:12" x14ac:dyDescent="0.25">
      <c r="A4276" s="32">
        <v>44267</v>
      </c>
      <c r="B4276">
        <v>20.69</v>
      </c>
      <c r="C4276">
        <v>25.74</v>
      </c>
      <c r="D4276">
        <v>24.165800000000001</v>
      </c>
      <c r="E4276">
        <v>20.331299999999999</v>
      </c>
      <c r="F4276">
        <v>21037.575546</v>
      </c>
      <c r="G4276">
        <v>17701.4581</v>
      </c>
      <c r="H4276" s="39">
        <f>(1/(1-91/360*VLOOKUP($A4276,Tbills!$B$4:$C$974,2,1)/100))^((1)/91)-1</f>
        <v>1.2500718804542288E-6</v>
      </c>
      <c r="I4276" s="41">
        <f t="shared" si="66"/>
        <v>33.490490146861823</v>
      </c>
      <c r="J4276" s="39">
        <f>VLOOKUP(A4276,'VXZ-IV'!A$1:C$4500,3,0)</f>
        <v>33.49</v>
      </c>
      <c r="K4276" s="39"/>
      <c r="L4276" s="39"/>
    </row>
    <row r="4277" spans="1:12" x14ac:dyDescent="0.25">
      <c r="A4277" s="32">
        <v>44270</v>
      </c>
      <c r="B4277">
        <v>20.03</v>
      </c>
      <c r="C4277">
        <v>24.89</v>
      </c>
      <c r="D4277">
        <v>22.741599999999998</v>
      </c>
      <c r="E4277">
        <v>19.132999999999999</v>
      </c>
      <c r="F4277">
        <v>20701.831784999998</v>
      </c>
      <c r="G4277">
        <v>17418.889861</v>
      </c>
      <c r="H4277" s="39">
        <f>(1/(1-91/360*VLOOKUP($A4277,Tbills!$B$4:$C$974,2,1)/100))^((1)/91)-1</f>
        <v>1.2500718804542288E-6</v>
      </c>
      <c r="I4277" s="41">
        <f t="shared" si="66"/>
        <v>32.953596611369917</v>
      </c>
      <c r="J4277" s="39">
        <f>VLOOKUP(A4277,'VXZ-IV'!A$1:C$4500,3,0)</f>
        <v>32.950000000000003</v>
      </c>
      <c r="K4277" s="39"/>
      <c r="L4277" s="39"/>
    </row>
    <row r="4278" spans="1:12" x14ac:dyDescent="0.25">
      <c r="A4278" s="32">
        <v>44271</v>
      </c>
      <c r="B4278">
        <v>19.79</v>
      </c>
      <c r="C4278">
        <v>24.71</v>
      </c>
      <c r="D4278">
        <v>22.7957</v>
      </c>
      <c r="E4278">
        <v>19.1785</v>
      </c>
      <c r="F4278">
        <v>20591.413074</v>
      </c>
      <c r="G4278">
        <v>17325.959815999999</v>
      </c>
      <c r="H4278" s="39">
        <f>(1/(1-91/360*VLOOKUP($A4278,Tbills!$B$4:$C$974,2,1)/100))^((1)/91)-1</f>
        <v>1.2500718804542288E-6</v>
      </c>
      <c r="I4278" s="41">
        <f t="shared" si="66"/>
        <v>32.777030622644659</v>
      </c>
      <c r="J4278" s="39">
        <f>VLOOKUP(A4278,'VXZ-IV'!A$1:C$4500,3,0)</f>
        <v>32.78</v>
      </c>
      <c r="K4278" s="39"/>
      <c r="L4278" s="39"/>
    </row>
    <row r="4279" spans="1:12" x14ac:dyDescent="0.25">
      <c r="A4279" s="32">
        <v>44272</v>
      </c>
      <c r="B4279">
        <v>19.23</v>
      </c>
      <c r="C4279">
        <v>23.88</v>
      </c>
      <c r="D4279">
        <v>21.806100000000001</v>
      </c>
      <c r="E4279">
        <v>18.3459</v>
      </c>
      <c r="F4279">
        <v>20073.428327000001</v>
      </c>
      <c r="G4279">
        <v>16890.097116000001</v>
      </c>
      <c r="H4279" s="39">
        <f>(1/(1-91/360*VLOOKUP($A4279,Tbills!$B$4:$C$974,2,1)/100))^((1)/91)-1</f>
        <v>1.2500718804542288E-6</v>
      </c>
      <c r="I4279" s="41">
        <f t="shared" si="66"/>
        <v>31.951732963188952</v>
      </c>
      <c r="J4279" s="39">
        <f>VLOOKUP(A4279,'VXZ-IV'!A$1:C$4500,3,0)</f>
        <v>31.95</v>
      </c>
      <c r="K4279" s="39"/>
      <c r="L4279" s="39"/>
    </row>
    <row r="4280" spans="1:12" x14ac:dyDescent="0.25">
      <c r="A4280" s="32">
        <v>44273</v>
      </c>
      <c r="B4280">
        <v>21.58</v>
      </c>
      <c r="C4280">
        <v>25.28</v>
      </c>
      <c r="D4280">
        <v>23.010899999999999</v>
      </c>
      <c r="E4280">
        <v>19.359500000000001</v>
      </c>
      <c r="F4280">
        <v>20173.085927</v>
      </c>
      <c r="G4280">
        <v>16973.929467999998</v>
      </c>
      <c r="H4280" s="39">
        <f>(1/(1-91/360*VLOOKUP($A4280,Tbills!$B$4:$C$974,2,1)/100))^((1)/91)-1</f>
        <v>8.3332864653229421E-7</v>
      </c>
      <c r="I4280" s="41">
        <f t="shared" si="66"/>
        <v>32.109579255291855</v>
      </c>
      <c r="J4280" s="39">
        <f>VLOOKUP(A4280,'VXZ-IV'!A$1:C$4500,3,0)</f>
        <v>32.11</v>
      </c>
      <c r="K4280" s="39"/>
      <c r="L4280" s="39"/>
    </row>
    <row r="4281" spans="1:12" x14ac:dyDescent="0.25">
      <c r="A4281" s="32">
        <v>44274</v>
      </c>
      <c r="B4281">
        <v>20.95</v>
      </c>
      <c r="C4281">
        <v>24.99</v>
      </c>
      <c r="D4281">
        <v>22.118400000000001</v>
      </c>
      <c r="E4281">
        <v>18.608599999999999</v>
      </c>
      <c r="F4281">
        <v>20281.157930000001</v>
      </c>
      <c r="G4281">
        <v>17064.848687000002</v>
      </c>
      <c r="H4281" s="39">
        <f>(1/(1-91/360*VLOOKUP($A4281,Tbills!$B$4:$C$974,2,1)/100))^((1)/91)-1</f>
        <v>8.3332864653229421E-7</v>
      </c>
      <c r="I4281" s="41">
        <f t="shared" si="66"/>
        <v>32.280810742063593</v>
      </c>
      <c r="J4281" s="39">
        <f>VLOOKUP(A4281,'VXZ-IV'!A$1:C$4500,3,0)</f>
        <v>32.28</v>
      </c>
      <c r="K4281" s="39"/>
      <c r="L4281" s="39"/>
    </row>
    <row r="4282" spans="1:12" x14ac:dyDescent="0.25">
      <c r="A4282" s="32">
        <v>44277</v>
      </c>
      <c r="B4282">
        <v>18.88</v>
      </c>
      <c r="C4282">
        <v>22.94</v>
      </c>
      <c r="D4282">
        <v>20.662099999999999</v>
      </c>
      <c r="E4282">
        <v>17.383299999999998</v>
      </c>
      <c r="F4282">
        <v>19467.177586999998</v>
      </c>
      <c r="G4282">
        <v>16379.911630000001</v>
      </c>
      <c r="H4282" s="39">
        <f>(1/(1-91/360*VLOOKUP($A4282,Tbills!$B$4:$C$974,2,1)/100))^((1)/91)-1</f>
        <v>8.3332864653229421E-7</v>
      </c>
      <c r="I4282" s="41">
        <f t="shared" si="66"/>
        <v>30.98296012371739</v>
      </c>
      <c r="J4282" s="39">
        <f>VLOOKUP(A4282,'VXZ-IV'!A$1:C$4500,3,0)</f>
        <v>30.98</v>
      </c>
      <c r="K4282" s="39"/>
      <c r="L4282" s="39"/>
    </row>
    <row r="4283" spans="1:12" x14ac:dyDescent="0.25">
      <c r="A4283" s="32">
        <v>44278</v>
      </c>
      <c r="B4283">
        <v>20.3</v>
      </c>
      <c r="C4283">
        <v>23.8</v>
      </c>
      <c r="D4283">
        <v>21.645700000000001</v>
      </c>
      <c r="E4283">
        <v>18.210799999999999</v>
      </c>
      <c r="F4283">
        <v>19596.797616</v>
      </c>
      <c r="G4283">
        <v>16488.961793999999</v>
      </c>
      <c r="H4283" s="39">
        <f>(1/(1-91/360*VLOOKUP($A4283,Tbills!$B$4:$C$974,2,1)/100))^((1)/91)-1</f>
        <v>8.3332864653229421E-7</v>
      </c>
      <c r="I4283" s="41">
        <f t="shared" si="66"/>
        <v>31.188496200161282</v>
      </c>
      <c r="J4283" s="39">
        <f>VLOOKUP(A4283,'VXZ-IV'!A$1:C$4500,3,0)</f>
        <v>31.19</v>
      </c>
      <c r="K4283" s="39"/>
      <c r="L4283" s="39"/>
    </row>
    <row r="4284" spans="1:12" x14ac:dyDescent="0.25">
      <c r="A4284" s="32">
        <v>44279</v>
      </c>
      <c r="B4284">
        <v>21.2</v>
      </c>
      <c r="C4284">
        <v>24.4</v>
      </c>
      <c r="D4284">
        <v>21.755400000000002</v>
      </c>
      <c r="E4284">
        <v>18.303100000000001</v>
      </c>
      <c r="F4284">
        <v>19604.806952999999</v>
      </c>
      <c r="G4284">
        <v>16495.687198</v>
      </c>
      <c r="H4284" s="39">
        <f>(1/(1-91/360*VLOOKUP($A4284,Tbills!$B$4:$C$974,2,1)/100))^((1)/91)-1</f>
        <v>8.3332864653229421E-7</v>
      </c>
      <c r="I4284" s="41">
        <f t="shared" si="66"/>
        <v>31.20048234135761</v>
      </c>
      <c r="J4284" s="39">
        <f>VLOOKUP(A4284,'VXZ-IV'!A$1:C$4500,3,0)</f>
        <v>31.2</v>
      </c>
      <c r="K4284" s="39"/>
      <c r="L4284" s="39"/>
    </row>
    <row r="4285" spans="1:12" x14ac:dyDescent="0.25">
      <c r="A4285" s="32">
        <v>44280</v>
      </c>
      <c r="B4285">
        <v>19.809999999999999</v>
      </c>
      <c r="C4285">
        <v>23.37</v>
      </c>
      <c r="D4285">
        <v>21.157299999999999</v>
      </c>
      <c r="E4285">
        <v>17.799900000000001</v>
      </c>
      <c r="F4285">
        <v>19303.20897</v>
      </c>
      <c r="G4285">
        <v>16241.905790999999</v>
      </c>
      <c r="H4285" s="39">
        <f>(1/(1-91/360*VLOOKUP($A4285,Tbills!$B$4:$C$974,2,1)/100))^((1)/91)-1</f>
        <v>4.1671128436782112E-7</v>
      </c>
      <c r="I4285" s="41">
        <f t="shared" si="66"/>
        <v>30.719748813138626</v>
      </c>
      <c r="J4285" s="39">
        <f>VLOOKUP(A4285,'VXZ-IV'!A$1:C$4500,3,0)</f>
        <v>30.72</v>
      </c>
      <c r="K4285" s="39"/>
      <c r="L4285" s="39"/>
    </row>
    <row r="4286" spans="1:12" x14ac:dyDescent="0.25">
      <c r="A4286" s="32">
        <v>44281</v>
      </c>
      <c r="B4286">
        <v>18.86</v>
      </c>
      <c r="C4286">
        <v>22.32</v>
      </c>
      <c r="D4286">
        <v>20.314699999999998</v>
      </c>
      <c r="E4286">
        <v>17.091000000000001</v>
      </c>
      <c r="F4286">
        <v>18927.150048</v>
      </c>
      <c r="G4286">
        <v>15925.479427</v>
      </c>
      <c r="H4286" s="39">
        <f>(1/(1-91/360*VLOOKUP($A4286,Tbills!$B$4:$C$974,2,1)/100))^((1)/91)-1</f>
        <v>4.1671128436782112E-7</v>
      </c>
      <c r="I4286" s="41">
        <f t="shared" si="66"/>
        <v>30.120542061925086</v>
      </c>
      <c r="J4286" s="39">
        <f>VLOOKUP(A4286,'VXZ-IV'!A$1:C$4500,3,0)</f>
        <v>30.12</v>
      </c>
      <c r="K4286" s="39"/>
      <c r="L4286" s="39"/>
    </row>
    <row r="4287" spans="1:12" x14ac:dyDescent="0.25">
      <c r="A4287" s="32">
        <v>44284</v>
      </c>
      <c r="B4287">
        <v>20.74</v>
      </c>
      <c r="C4287">
        <v>23.2</v>
      </c>
      <c r="D4287">
        <v>20.7973</v>
      </c>
      <c r="E4287">
        <v>17.497</v>
      </c>
      <c r="F4287">
        <v>18858.910801000002</v>
      </c>
      <c r="G4287">
        <v>15868.042384</v>
      </c>
      <c r="H4287" s="39">
        <f>(1/(1-91/360*VLOOKUP($A4287,Tbills!$B$4:$C$974,2,1)/100))^((1)/91)-1</f>
        <v>4.1671128436782112E-7</v>
      </c>
      <c r="I4287" s="41">
        <f t="shared" si="66"/>
        <v>30.009751232288327</v>
      </c>
      <c r="J4287" s="39">
        <f>VLOOKUP(A4287,'VXZ-IV'!A$1:C$4500,3,0)</f>
        <v>30.01</v>
      </c>
      <c r="K4287" s="39"/>
      <c r="L4287" s="39"/>
    </row>
    <row r="4288" spans="1:12" x14ac:dyDescent="0.25">
      <c r="A4288" s="32">
        <v>44285</v>
      </c>
      <c r="B4288">
        <v>19.61</v>
      </c>
      <c r="C4288">
        <v>22.31</v>
      </c>
      <c r="D4288">
        <v>19.949100000000001</v>
      </c>
      <c r="E4288">
        <v>16.7834</v>
      </c>
      <c r="F4288">
        <v>18349.404028000001</v>
      </c>
      <c r="G4288">
        <v>15439.33259</v>
      </c>
      <c r="H4288" s="39">
        <f>(1/(1-91/360*VLOOKUP($A4288,Tbills!$B$4:$C$974,2,1)/100))^((1)/91)-1</f>
        <v>4.1671128436782112E-7</v>
      </c>
      <c r="I4288" s="41">
        <f t="shared" si="66"/>
        <v>29.19827284161979</v>
      </c>
      <c r="J4288" s="39">
        <f>VLOOKUP(A4288,'VXZ-IV'!A$1:C$4500,3,0)</f>
        <v>29.2</v>
      </c>
      <c r="K4288" s="39"/>
      <c r="L4288" s="39"/>
    </row>
    <row r="4289" spans="1:12" x14ac:dyDescent="0.25">
      <c r="A4289" s="32">
        <v>44286</v>
      </c>
      <c r="B4289">
        <v>19.399999999999999</v>
      </c>
      <c r="C4289">
        <v>22.15</v>
      </c>
      <c r="D4289">
        <v>19.7394</v>
      </c>
      <c r="E4289">
        <v>16.606999999999999</v>
      </c>
      <c r="F4289">
        <v>18286.598792000001</v>
      </c>
      <c r="G4289">
        <v>15386.481338</v>
      </c>
      <c r="H4289" s="39">
        <f>(1/(1-91/360*VLOOKUP($A4289,Tbills!$B$4:$C$974,2,1)/100))^((1)/91)-1</f>
        <v>4.1671128436782112E-7</v>
      </c>
      <c r="I4289" s="41">
        <f t="shared" si="66"/>
        <v>29.097625229195689</v>
      </c>
      <c r="J4289" s="39">
        <f>VLOOKUP(A4289,'VXZ-IV'!A$1:C$4500,3,0)</f>
        <v>29.1</v>
      </c>
      <c r="K4289" s="39"/>
      <c r="L4289" s="39"/>
    </row>
    <row r="4290" spans="1:12" x14ac:dyDescent="0.25">
      <c r="A4290" s="32">
        <v>44287</v>
      </c>
      <c r="B4290">
        <v>17.329999999999998</v>
      </c>
      <c r="C4290">
        <v>20.97</v>
      </c>
      <c r="D4290">
        <v>19.148399999999999</v>
      </c>
      <c r="E4290">
        <v>16.1098</v>
      </c>
      <c r="F4290">
        <v>17980.881558000001</v>
      </c>
      <c r="G4290">
        <v>15129.242152999999</v>
      </c>
      <c r="H4290" s="39">
        <f>(1/(1-91/360*VLOOKUP($A4290,Tbills!$B$4:$C$974,2,1)/100))^((1)/91)-1</f>
        <v>5.5561859602093477E-7</v>
      </c>
      <c r="I4290" s="41">
        <f t="shared" si="66"/>
        <v>28.61047050430383</v>
      </c>
      <c r="J4290" s="39">
        <f>VLOOKUP(A4290,'VXZ-IV'!A$1:C$4500,3,0)</f>
        <v>28.61</v>
      </c>
      <c r="K4290" s="39"/>
      <c r="L4290" s="39"/>
    </row>
    <row r="4291" spans="1:12" x14ac:dyDescent="0.25">
      <c r="A4291" s="32">
        <v>44291</v>
      </c>
      <c r="B4291">
        <v>17.91</v>
      </c>
      <c r="C4291">
        <v>20.96</v>
      </c>
      <c r="D4291">
        <v>18.655999999999999</v>
      </c>
      <c r="E4291">
        <v>15.695499999999999</v>
      </c>
      <c r="F4291">
        <v>17649.226592999999</v>
      </c>
      <c r="G4291">
        <v>14850.151673</v>
      </c>
      <c r="H4291" s="39">
        <f>(1/(1-91/360*VLOOKUP($A4291,Tbills!$B$4:$C$974,2,1)/100))^((1)/91)-1</f>
        <v>5.5561859602093477E-7</v>
      </c>
      <c r="I4291" s="41">
        <f t="shared" si="66"/>
        <v>28.080015257126259</v>
      </c>
      <c r="J4291" s="39">
        <f>VLOOKUP(A4291,'VXZ-IV'!A$1:C$4500,3,0)</f>
        <v>28.08</v>
      </c>
      <c r="K4291" s="39"/>
      <c r="L4291" s="39"/>
    </row>
    <row r="4292" spans="1:12" x14ac:dyDescent="0.25">
      <c r="A4292" s="32">
        <v>44292</v>
      </c>
      <c r="B4292">
        <v>18.12</v>
      </c>
      <c r="C4292">
        <v>21.16</v>
      </c>
      <c r="D4292">
        <v>18.6614</v>
      </c>
      <c r="E4292">
        <v>15.700100000000001</v>
      </c>
      <c r="F4292">
        <v>17579.029554000001</v>
      </c>
      <c r="G4292">
        <v>14791.079266000001</v>
      </c>
      <c r="H4292" s="39">
        <f>(1/(1-91/360*VLOOKUP($A4292,Tbills!$B$4:$C$974,2,1)/100))^((1)/91)-1</f>
        <v>5.5561859602093477E-7</v>
      </c>
      <c r="I4292" s="41">
        <f t="shared" si="66"/>
        <v>27.96764941972345</v>
      </c>
      <c r="J4292" s="39">
        <f>VLOOKUP(A4292,'VXZ-IV'!A$1:C$4500,3,0)</f>
        <v>27.97</v>
      </c>
      <c r="K4292" s="39"/>
      <c r="L4292" s="39"/>
    </row>
    <row r="4293" spans="1:12" x14ac:dyDescent="0.25">
      <c r="A4293" s="32">
        <v>44293</v>
      </c>
      <c r="B4293">
        <v>17.16</v>
      </c>
      <c r="C4293">
        <v>20.66</v>
      </c>
      <c r="D4293">
        <v>18.2242</v>
      </c>
      <c r="E4293">
        <v>15.3323</v>
      </c>
      <c r="F4293">
        <v>17463.170050000001</v>
      </c>
      <c r="G4293">
        <v>14693.586309</v>
      </c>
      <c r="H4293" s="39">
        <f>(1/(1-91/360*VLOOKUP($A4293,Tbills!$B$4:$C$974,2,1)/100))^((1)/91)-1</f>
        <v>5.5561859602093477E-7</v>
      </c>
      <c r="I4293" s="41">
        <f t="shared" si="66"/>
        <v>27.782643358699371</v>
      </c>
      <c r="J4293" s="39">
        <f>VLOOKUP(A4293,'VXZ-IV'!A$1:C$4500,3,0)</f>
        <v>27.78</v>
      </c>
      <c r="K4293" s="39"/>
      <c r="L4293" s="39"/>
    </row>
    <row r="4294" spans="1:12" x14ac:dyDescent="0.25">
      <c r="A4294" s="32">
        <v>44294</v>
      </c>
      <c r="B4294">
        <v>16.95</v>
      </c>
      <c r="C4294">
        <v>20.59</v>
      </c>
      <c r="D4294">
        <v>17.9102</v>
      </c>
      <c r="E4294">
        <v>15.068099999999999</v>
      </c>
      <c r="F4294">
        <v>17470.432091999999</v>
      </c>
      <c r="G4294">
        <v>14699.688458000001</v>
      </c>
      <c r="H4294" s="39">
        <f>(1/(1-91/360*VLOOKUP($A4294,Tbills!$B$4:$C$974,2,1)/100))^((1)/91)-1</f>
        <v>5.5561859602093477E-7</v>
      </c>
      <c r="I4294" s="41">
        <f t="shared" si="66"/>
        <v>27.793519021962613</v>
      </c>
      <c r="J4294" s="39">
        <f>VLOOKUP(A4294,'VXZ-IV'!A$1:C$4500,3,0)</f>
        <v>27.79</v>
      </c>
      <c r="K4294" s="39"/>
      <c r="L4294" s="39"/>
    </row>
    <row r="4295" spans="1:12" x14ac:dyDescent="0.25">
      <c r="A4295" s="32">
        <v>44295</v>
      </c>
      <c r="B4295">
        <v>16.690000000000001</v>
      </c>
      <c r="C4295">
        <v>20.74</v>
      </c>
      <c r="D4295">
        <v>17.821999999999999</v>
      </c>
      <c r="E4295">
        <v>14.9939</v>
      </c>
      <c r="F4295">
        <v>17538.546872999999</v>
      </c>
      <c r="G4295">
        <v>14756.992328</v>
      </c>
      <c r="H4295" s="39">
        <f>(1/(1-91/360*VLOOKUP($A4295,Tbills!$B$4:$C$974,2,1)/100))^((1)/91)-1</f>
        <v>5.5561859602093477E-7</v>
      </c>
      <c r="I4295" s="41">
        <f t="shared" si="66"/>
        <v>27.901201733578393</v>
      </c>
      <c r="J4295" s="39">
        <f>VLOOKUP(A4295,'VXZ-IV'!A$1:C$4500,3,0)</f>
        <v>27.9</v>
      </c>
      <c r="K4295" s="39"/>
      <c r="L4295" s="39"/>
    </row>
    <row r="4296" spans="1:12" x14ac:dyDescent="0.25">
      <c r="A4296" s="32">
        <v>44298</v>
      </c>
      <c r="B4296">
        <v>16.91</v>
      </c>
      <c r="C4296">
        <v>20.82</v>
      </c>
      <c r="D4296">
        <v>17.619499999999999</v>
      </c>
      <c r="E4296">
        <v>14.823499999999999</v>
      </c>
      <c r="F4296">
        <v>17451.043117000001</v>
      </c>
      <c r="G4296">
        <v>14683.341775999999</v>
      </c>
      <c r="H4296" s="39">
        <f>(1/(1-91/360*VLOOKUP($A4296,Tbills!$B$4:$C$974,2,1)/100))^((1)/91)-1</f>
        <v>5.5561859602093477E-7</v>
      </c>
      <c r="I4296" s="41">
        <f t="shared" si="66"/>
        <v>27.759965601659385</v>
      </c>
      <c r="J4296" s="39">
        <f>VLOOKUP(A4296,'VXZ-IV'!A$1:C$4500,3,0)</f>
        <v>27.76</v>
      </c>
      <c r="K4296" s="39"/>
      <c r="L4296" s="39"/>
    </row>
    <row r="4297" spans="1:12" x14ac:dyDescent="0.25">
      <c r="A4297" s="32">
        <v>44299</v>
      </c>
      <c r="B4297">
        <v>16.649999999999999</v>
      </c>
      <c r="C4297">
        <v>20.78</v>
      </c>
      <c r="D4297">
        <v>17.4864</v>
      </c>
      <c r="E4297">
        <v>14.711499999999999</v>
      </c>
      <c r="F4297">
        <v>17627.541969000002</v>
      </c>
      <c r="G4297">
        <v>14831.840096</v>
      </c>
      <c r="H4297" s="39">
        <f>(1/(1-91/360*VLOOKUP($A4297,Tbills!$B$4:$C$974,2,1)/100))^((1)/91)-1</f>
        <v>5.5561859602093477E-7</v>
      </c>
      <c r="I4297" s="41">
        <f t="shared" si="66"/>
        <v>28.040044573239214</v>
      </c>
      <c r="J4297" s="39">
        <f>VLOOKUP(A4297,'VXZ-IV'!A$1:C$4500,3,0)</f>
        <v>28.04</v>
      </c>
      <c r="K4297" s="39"/>
      <c r="L4297" s="39"/>
    </row>
    <row r="4298" spans="1:12" x14ac:dyDescent="0.25">
      <c r="A4298" s="32">
        <v>44300</v>
      </c>
    </row>
    <row r="4299" spans="1:12" x14ac:dyDescent="0.25">
      <c r="A4299" s="32">
        <v>44301</v>
      </c>
    </row>
    <row r="4300" spans="1:12" x14ac:dyDescent="0.25">
      <c r="A4300" s="32">
        <v>44302</v>
      </c>
    </row>
    <row r="4301" spans="1:12" x14ac:dyDescent="0.25">
      <c r="A4301" s="32">
        <v>44305</v>
      </c>
    </row>
    <row r="4302" spans="1:12" x14ac:dyDescent="0.25">
      <c r="A4302" s="32">
        <v>44306</v>
      </c>
    </row>
    <row r="4303" spans="1:12" x14ac:dyDescent="0.25">
      <c r="A4303" s="32">
        <v>44307</v>
      </c>
    </row>
    <row r="4304" spans="1:12" x14ac:dyDescent="0.25">
      <c r="A4304" s="32">
        <v>44308</v>
      </c>
    </row>
    <row r="4305" spans="1:1" x14ac:dyDescent="0.25">
      <c r="A4305" s="32">
        <v>44309</v>
      </c>
    </row>
    <row r="4306" spans="1:1" x14ac:dyDescent="0.25">
      <c r="A4306" s="32">
        <v>44312</v>
      </c>
    </row>
    <row r="4307" spans="1:1" x14ac:dyDescent="0.25">
      <c r="A4307" s="32">
        <v>44313</v>
      </c>
    </row>
    <row r="4308" spans="1:1" x14ac:dyDescent="0.25">
      <c r="A4308" s="32">
        <v>44314</v>
      </c>
    </row>
    <row r="4309" spans="1:1" x14ac:dyDescent="0.25">
      <c r="A4309" s="32">
        <v>44315</v>
      </c>
    </row>
    <row r="4310" spans="1:1" x14ac:dyDescent="0.25">
      <c r="A4310" s="32">
        <v>44316</v>
      </c>
    </row>
    <row r="4311" spans="1:1" x14ac:dyDescent="0.25">
      <c r="A4311" s="32">
        <v>44319</v>
      </c>
    </row>
    <row r="4312" spans="1:1" x14ac:dyDescent="0.25">
      <c r="A4312" s="32">
        <v>44320</v>
      </c>
    </row>
    <row r="4313" spans="1:1" x14ac:dyDescent="0.25">
      <c r="A4313" s="32">
        <v>44321</v>
      </c>
    </row>
    <row r="4314" spans="1:1" x14ac:dyDescent="0.25">
      <c r="A4314" s="32">
        <v>44322</v>
      </c>
    </row>
    <row r="4315" spans="1:1" x14ac:dyDescent="0.25">
      <c r="A4315" s="32">
        <v>44323</v>
      </c>
    </row>
    <row r="4316" spans="1:1" x14ac:dyDescent="0.25">
      <c r="A4316" s="32">
        <v>44326</v>
      </c>
    </row>
    <row r="4317" spans="1:1" x14ac:dyDescent="0.25">
      <c r="A4317" s="32">
        <v>44327</v>
      </c>
    </row>
    <row r="4318" spans="1:1" x14ac:dyDescent="0.25">
      <c r="A4318" s="32">
        <v>44328</v>
      </c>
    </row>
    <row r="4319" spans="1:1" x14ac:dyDescent="0.25">
      <c r="A4319" s="32">
        <v>44329</v>
      </c>
    </row>
    <row r="4320" spans="1:1" x14ac:dyDescent="0.25">
      <c r="A4320" s="32">
        <v>44330</v>
      </c>
    </row>
    <row r="4321" spans="1:1" x14ac:dyDescent="0.25">
      <c r="A4321" s="32">
        <v>44333</v>
      </c>
    </row>
    <row r="4322" spans="1:1" x14ac:dyDescent="0.25">
      <c r="A4322" s="32">
        <v>44334</v>
      </c>
    </row>
    <row r="4323" spans="1:1" x14ac:dyDescent="0.25">
      <c r="A4323" s="32">
        <v>44335</v>
      </c>
    </row>
    <row r="4324" spans="1:1" x14ac:dyDescent="0.25">
      <c r="A4324" s="32">
        <v>44336</v>
      </c>
    </row>
    <row r="4325" spans="1:1" x14ac:dyDescent="0.25">
      <c r="A4325" s="32">
        <v>44337</v>
      </c>
    </row>
    <row r="4326" spans="1:1" x14ac:dyDescent="0.25">
      <c r="A4326" s="32">
        <v>44340</v>
      </c>
    </row>
    <row r="4327" spans="1:1" x14ac:dyDescent="0.25">
      <c r="A4327" s="32">
        <v>44341</v>
      </c>
    </row>
    <row r="4328" spans="1:1" x14ac:dyDescent="0.25">
      <c r="A4328" s="32">
        <v>44342</v>
      </c>
    </row>
    <row r="4329" spans="1:1" x14ac:dyDescent="0.25">
      <c r="A4329" s="32">
        <v>44343</v>
      </c>
    </row>
    <row r="4330" spans="1:1" x14ac:dyDescent="0.25">
      <c r="A4330" s="32">
        <v>44344</v>
      </c>
    </row>
    <row r="4331" spans="1:1" x14ac:dyDescent="0.25">
      <c r="A4331" s="32">
        <v>44348</v>
      </c>
    </row>
    <row r="4332" spans="1:1" x14ac:dyDescent="0.25">
      <c r="A4332" s="32">
        <v>44349</v>
      </c>
    </row>
    <row r="4333" spans="1:1" x14ac:dyDescent="0.25">
      <c r="A4333" s="32">
        <v>44350</v>
      </c>
    </row>
    <row r="4334" spans="1:1" x14ac:dyDescent="0.25">
      <c r="A4334" s="32">
        <v>44351</v>
      </c>
    </row>
    <row r="4335" spans="1:1" x14ac:dyDescent="0.25">
      <c r="A4335" s="32">
        <v>44354</v>
      </c>
    </row>
    <row r="4336" spans="1:1" x14ac:dyDescent="0.25">
      <c r="A4336" s="32">
        <v>44355</v>
      </c>
    </row>
    <row r="4337" spans="1:1" x14ac:dyDescent="0.25">
      <c r="A4337" s="32">
        <v>44356</v>
      </c>
    </row>
    <row r="4338" spans="1:1" x14ac:dyDescent="0.25">
      <c r="A4338" s="32">
        <v>44357</v>
      </c>
    </row>
    <row r="4339" spans="1:1" x14ac:dyDescent="0.25">
      <c r="A4339" s="32">
        <v>44358</v>
      </c>
    </row>
    <row r="4340" spans="1:1" x14ac:dyDescent="0.25">
      <c r="A4340" s="32">
        <v>44361</v>
      </c>
    </row>
    <row r="4341" spans="1:1" x14ac:dyDescent="0.25">
      <c r="A4341" s="32">
        <v>44362</v>
      </c>
    </row>
    <row r="4342" spans="1:1" x14ac:dyDescent="0.25">
      <c r="A4342" s="32">
        <v>44363</v>
      </c>
    </row>
    <row r="4343" spans="1:1" x14ac:dyDescent="0.25">
      <c r="A4343" s="32">
        <v>44364</v>
      </c>
    </row>
    <row r="4344" spans="1:1" x14ac:dyDescent="0.25">
      <c r="A4344" s="32">
        <v>44365</v>
      </c>
    </row>
    <row r="4345" spans="1:1" x14ac:dyDescent="0.25">
      <c r="A4345" s="32">
        <v>44368</v>
      </c>
    </row>
    <row r="4346" spans="1:1" x14ac:dyDescent="0.25">
      <c r="A4346" s="32">
        <v>44369</v>
      </c>
    </row>
    <row r="4347" spans="1:1" x14ac:dyDescent="0.25">
      <c r="A4347" s="32">
        <v>44370</v>
      </c>
    </row>
    <row r="4348" spans="1:1" x14ac:dyDescent="0.25">
      <c r="A4348" s="32">
        <v>44371</v>
      </c>
    </row>
    <row r="4349" spans="1:1" x14ac:dyDescent="0.25">
      <c r="A4349" s="32">
        <v>44372</v>
      </c>
    </row>
    <row r="4350" spans="1:1" x14ac:dyDescent="0.25">
      <c r="A4350" s="32">
        <v>44375</v>
      </c>
    </row>
    <row r="4351" spans="1:1" x14ac:dyDescent="0.25">
      <c r="A4351" s="32">
        <v>44376</v>
      </c>
    </row>
    <row r="4352" spans="1:1" x14ac:dyDescent="0.25">
      <c r="A4352" s="32">
        <v>44377</v>
      </c>
    </row>
    <row r="4353" spans="1:1" x14ac:dyDescent="0.25">
      <c r="A4353" s="32">
        <v>44378</v>
      </c>
    </row>
    <row r="4354" spans="1:1" x14ac:dyDescent="0.25">
      <c r="A4354" s="32">
        <v>44379</v>
      </c>
    </row>
    <row r="4355" spans="1:1" x14ac:dyDescent="0.25">
      <c r="A4355" s="32">
        <v>44383</v>
      </c>
    </row>
    <row r="4356" spans="1:1" x14ac:dyDescent="0.25">
      <c r="A4356" s="32">
        <v>44384</v>
      </c>
    </row>
    <row r="4357" spans="1:1" x14ac:dyDescent="0.25">
      <c r="A4357" s="32">
        <v>44385</v>
      </c>
    </row>
    <row r="4358" spans="1:1" x14ac:dyDescent="0.25">
      <c r="A4358" s="32">
        <v>44386</v>
      </c>
    </row>
    <row r="4359" spans="1:1" x14ac:dyDescent="0.25">
      <c r="A4359" s="32">
        <v>44389</v>
      </c>
    </row>
    <row r="4360" spans="1:1" x14ac:dyDescent="0.25">
      <c r="A4360" s="32">
        <v>44390</v>
      </c>
    </row>
    <row r="4361" spans="1:1" x14ac:dyDescent="0.25">
      <c r="A4361" s="32">
        <v>44391</v>
      </c>
    </row>
    <row r="4362" spans="1:1" x14ac:dyDescent="0.25">
      <c r="A4362" s="32">
        <v>44392</v>
      </c>
    </row>
    <row r="4363" spans="1:1" x14ac:dyDescent="0.25">
      <c r="A4363" s="32">
        <v>44393</v>
      </c>
    </row>
    <row r="4364" spans="1:1" x14ac:dyDescent="0.25">
      <c r="A4364" s="32">
        <v>44396</v>
      </c>
    </row>
    <row r="4365" spans="1:1" x14ac:dyDescent="0.25">
      <c r="A4365" s="32">
        <v>44397</v>
      </c>
    </row>
    <row r="4366" spans="1:1" x14ac:dyDescent="0.25">
      <c r="A4366" s="32">
        <v>44398</v>
      </c>
    </row>
    <row r="4367" spans="1:1" x14ac:dyDescent="0.25">
      <c r="A4367" s="32">
        <v>44399</v>
      </c>
    </row>
    <row r="4368" spans="1:1" x14ac:dyDescent="0.25">
      <c r="A4368" s="32">
        <v>44400</v>
      </c>
    </row>
    <row r="4369" spans="1:1" x14ac:dyDescent="0.25">
      <c r="A4369" s="32">
        <v>44403</v>
      </c>
    </row>
    <row r="4370" spans="1:1" x14ac:dyDescent="0.25">
      <c r="A4370" s="32">
        <v>44404</v>
      </c>
    </row>
    <row r="4371" spans="1:1" x14ac:dyDescent="0.25">
      <c r="A4371" s="32">
        <v>44405</v>
      </c>
    </row>
    <row r="4372" spans="1:1" x14ac:dyDescent="0.25">
      <c r="A4372" s="32">
        <v>44406</v>
      </c>
    </row>
    <row r="4373" spans="1:1" x14ac:dyDescent="0.25">
      <c r="A4373" s="32">
        <v>44407</v>
      </c>
    </row>
    <row r="4374" spans="1:1" x14ac:dyDescent="0.25">
      <c r="A4374" s="32">
        <v>44410</v>
      </c>
    </row>
    <row r="4375" spans="1:1" x14ac:dyDescent="0.25">
      <c r="A4375" s="32">
        <v>44411</v>
      </c>
    </row>
    <row r="4376" spans="1:1" x14ac:dyDescent="0.25">
      <c r="A4376" s="32">
        <v>44412</v>
      </c>
    </row>
    <row r="4377" spans="1:1" x14ac:dyDescent="0.25">
      <c r="A4377" s="32">
        <v>44413</v>
      </c>
    </row>
    <row r="4378" spans="1:1" x14ac:dyDescent="0.25">
      <c r="A4378" s="32">
        <v>44414</v>
      </c>
    </row>
    <row r="4379" spans="1:1" x14ac:dyDescent="0.25">
      <c r="A4379" s="32">
        <v>44417</v>
      </c>
    </row>
    <row r="4380" spans="1:1" x14ac:dyDescent="0.25">
      <c r="A4380" s="32">
        <v>44418</v>
      </c>
    </row>
    <row r="4381" spans="1:1" x14ac:dyDescent="0.25">
      <c r="A4381" s="32">
        <v>44419</v>
      </c>
    </row>
    <row r="4382" spans="1:1" x14ac:dyDescent="0.25">
      <c r="A4382" s="32">
        <v>44420</v>
      </c>
    </row>
    <row r="4383" spans="1:1" x14ac:dyDescent="0.25">
      <c r="A4383" s="32">
        <v>44421</v>
      </c>
    </row>
    <row r="4384" spans="1:1" x14ac:dyDescent="0.25">
      <c r="A4384" s="32">
        <v>44424</v>
      </c>
    </row>
    <row r="4385" spans="1:1" x14ac:dyDescent="0.25">
      <c r="A4385" s="32">
        <v>44425</v>
      </c>
    </row>
    <row r="4386" spans="1:1" x14ac:dyDescent="0.25">
      <c r="A4386" s="32">
        <v>44426</v>
      </c>
    </row>
    <row r="4387" spans="1:1" x14ac:dyDescent="0.25">
      <c r="A4387" s="32">
        <v>44427</v>
      </c>
    </row>
    <row r="4388" spans="1:1" x14ac:dyDescent="0.25">
      <c r="A4388" s="32">
        <v>44428</v>
      </c>
    </row>
    <row r="4389" spans="1:1" x14ac:dyDescent="0.25">
      <c r="A4389" s="32">
        <v>44431</v>
      </c>
    </row>
    <row r="4390" spans="1:1" x14ac:dyDescent="0.25">
      <c r="A4390" s="32">
        <v>44432</v>
      </c>
    </row>
    <row r="4391" spans="1:1" x14ac:dyDescent="0.25">
      <c r="A4391" s="32">
        <v>44433</v>
      </c>
    </row>
    <row r="4392" spans="1:1" x14ac:dyDescent="0.25">
      <c r="A4392" s="32">
        <v>44434</v>
      </c>
    </row>
    <row r="4393" spans="1:1" x14ac:dyDescent="0.25">
      <c r="A4393" s="32">
        <v>44435</v>
      </c>
    </row>
    <row r="4394" spans="1:1" x14ac:dyDescent="0.25">
      <c r="A4394" s="32">
        <v>44438</v>
      </c>
    </row>
    <row r="4395" spans="1:1" x14ac:dyDescent="0.25">
      <c r="A4395" s="32">
        <v>44439</v>
      </c>
    </row>
    <row r="4396" spans="1:1" x14ac:dyDescent="0.25">
      <c r="A4396" s="32">
        <v>44440</v>
      </c>
    </row>
    <row r="4397" spans="1:1" x14ac:dyDescent="0.25">
      <c r="A4397" s="32">
        <v>44441</v>
      </c>
    </row>
    <row r="4398" spans="1:1" x14ac:dyDescent="0.25">
      <c r="A4398" s="32">
        <v>44442</v>
      </c>
    </row>
    <row r="4399" spans="1:1" x14ac:dyDescent="0.25">
      <c r="A4399" s="32">
        <v>44446</v>
      </c>
    </row>
    <row r="4400" spans="1:1" x14ac:dyDescent="0.25">
      <c r="A4400" s="32">
        <v>44447</v>
      </c>
    </row>
    <row r="4401" spans="1:1" x14ac:dyDescent="0.25">
      <c r="A4401" s="32">
        <v>44448</v>
      </c>
    </row>
    <row r="4402" spans="1:1" x14ac:dyDescent="0.25">
      <c r="A4402" s="32">
        <v>44449</v>
      </c>
    </row>
    <row r="4403" spans="1:1" x14ac:dyDescent="0.25">
      <c r="A4403" s="32">
        <v>44452</v>
      </c>
    </row>
    <row r="4404" spans="1:1" x14ac:dyDescent="0.25">
      <c r="A4404" s="32">
        <v>44453</v>
      </c>
    </row>
    <row r="4405" spans="1:1" x14ac:dyDescent="0.25">
      <c r="A4405" s="32">
        <v>44454</v>
      </c>
    </row>
    <row r="4406" spans="1:1" x14ac:dyDescent="0.25">
      <c r="A4406" s="32">
        <v>44455</v>
      </c>
    </row>
    <row r="4407" spans="1:1" x14ac:dyDescent="0.25">
      <c r="A4407" s="32">
        <v>44456</v>
      </c>
    </row>
    <row r="4408" spans="1:1" x14ac:dyDescent="0.25">
      <c r="A4408" s="32">
        <v>44459</v>
      </c>
    </row>
    <row r="4409" spans="1:1" x14ac:dyDescent="0.25">
      <c r="A4409" s="32">
        <v>44460</v>
      </c>
    </row>
    <row r="4410" spans="1:1" x14ac:dyDescent="0.25">
      <c r="A4410" s="32">
        <v>44461</v>
      </c>
    </row>
    <row r="4411" spans="1:1" x14ac:dyDescent="0.25">
      <c r="A4411" s="32">
        <v>44462</v>
      </c>
    </row>
    <row r="4412" spans="1:1" x14ac:dyDescent="0.25">
      <c r="A4412" s="32">
        <v>44463</v>
      </c>
    </row>
    <row r="4413" spans="1:1" x14ac:dyDescent="0.25">
      <c r="A4413" s="32">
        <v>44466</v>
      </c>
    </row>
    <row r="4414" spans="1:1" x14ac:dyDescent="0.25">
      <c r="A4414" s="32">
        <v>44467</v>
      </c>
    </row>
    <row r="4415" spans="1:1" x14ac:dyDescent="0.25">
      <c r="A4415" s="32">
        <v>44468</v>
      </c>
    </row>
    <row r="4416" spans="1:1" x14ac:dyDescent="0.25">
      <c r="A4416" s="32">
        <v>44469</v>
      </c>
    </row>
    <row r="4417" spans="1:1" x14ac:dyDescent="0.25">
      <c r="A4417" s="32">
        <v>44470</v>
      </c>
    </row>
    <row r="4418" spans="1:1" x14ac:dyDescent="0.25">
      <c r="A4418" s="32">
        <v>44473</v>
      </c>
    </row>
    <row r="4419" spans="1:1" x14ac:dyDescent="0.25">
      <c r="A4419" s="32">
        <v>44474</v>
      </c>
    </row>
    <row r="4420" spans="1:1" x14ac:dyDescent="0.25">
      <c r="A4420" s="32">
        <v>44475</v>
      </c>
    </row>
    <row r="4421" spans="1:1" x14ac:dyDescent="0.25">
      <c r="A4421" s="32">
        <v>44476</v>
      </c>
    </row>
    <row r="4422" spans="1:1" x14ac:dyDescent="0.25">
      <c r="A4422" s="32">
        <v>44477</v>
      </c>
    </row>
    <row r="4423" spans="1:1" x14ac:dyDescent="0.25">
      <c r="A4423" s="32">
        <v>44480</v>
      </c>
    </row>
    <row r="4424" spans="1:1" x14ac:dyDescent="0.25">
      <c r="A4424" s="32">
        <v>44481</v>
      </c>
    </row>
    <row r="4425" spans="1:1" x14ac:dyDescent="0.25">
      <c r="A4425" s="32">
        <v>44482</v>
      </c>
    </row>
    <row r="4426" spans="1:1" x14ac:dyDescent="0.25">
      <c r="A4426" s="32">
        <v>44483</v>
      </c>
    </row>
    <row r="4427" spans="1:1" x14ac:dyDescent="0.25">
      <c r="A4427" s="32">
        <v>44484</v>
      </c>
    </row>
    <row r="4428" spans="1:1" x14ac:dyDescent="0.25">
      <c r="A4428" s="32">
        <v>44487</v>
      </c>
    </row>
    <row r="4429" spans="1:1" x14ac:dyDescent="0.25">
      <c r="A4429" s="32">
        <v>44488</v>
      </c>
    </row>
    <row r="4430" spans="1:1" x14ac:dyDescent="0.25">
      <c r="A4430" s="32">
        <v>44489</v>
      </c>
    </row>
    <row r="4431" spans="1:1" x14ac:dyDescent="0.25">
      <c r="A4431" s="32">
        <v>44490</v>
      </c>
    </row>
    <row r="4432" spans="1:1" x14ac:dyDescent="0.25">
      <c r="A4432" s="32">
        <v>44491</v>
      </c>
    </row>
    <row r="4433" spans="1:1" x14ac:dyDescent="0.25">
      <c r="A4433" s="32">
        <v>44494</v>
      </c>
    </row>
    <row r="4434" spans="1:1" x14ac:dyDescent="0.25">
      <c r="A4434" s="32">
        <v>44495</v>
      </c>
    </row>
    <row r="4435" spans="1:1" x14ac:dyDescent="0.25">
      <c r="A4435" s="32">
        <v>44496</v>
      </c>
    </row>
    <row r="4436" spans="1:1" x14ac:dyDescent="0.25">
      <c r="A4436" s="32">
        <v>44497</v>
      </c>
    </row>
    <row r="4437" spans="1:1" x14ac:dyDescent="0.25">
      <c r="A4437" s="32">
        <v>44498</v>
      </c>
    </row>
    <row r="4438" spans="1:1" x14ac:dyDescent="0.25">
      <c r="A4438" s="32">
        <v>44501</v>
      </c>
    </row>
    <row r="4439" spans="1:1" x14ac:dyDescent="0.25">
      <c r="A4439" s="32">
        <v>44502</v>
      </c>
    </row>
    <row r="4440" spans="1:1" x14ac:dyDescent="0.25">
      <c r="A4440" s="32">
        <v>44503</v>
      </c>
    </row>
    <row r="4441" spans="1:1" x14ac:dyDescent="0.25">
      <c r="A4441" s="32">
        <v>44504</v>
      </c>
    </row>
    <row r="4442" spans="1:1" x14ac:dyDescent="0.25">
      <c r="A4442" s="32">
        <v>44505</v>
      </c>
    </row>
    <row r="4443" spans="1:1" x14ac:dyDescent="0.25">
      <c r="A4443" s="32">
        <v>44508</v>
      </c>
    </row>
    <row r="4444" spans="1:1" x14ac:dyDescent="0.25">
      <c r="A4444" s="32">
        <v>44509</v>
      </c>
    </row>
    <row r="4445" spans="1:1" x14ac:dyDescent="0.25">
      <c r="A4445" s="32">
        <v>44510</v>
      </c>
    </row>
    <row r="4446" spans="1:1" x14ac:dyDescent="0.25">
      <c r="A4446" s="32">
        <v>44511</v>
      </c>
    </row>
    <row r="4447" spans="1:1" x14ac:dyDescent="0.25">
      <c r="A4447" s="32">
        <v>44512</v>
      </c>
    </row>
    <row r="4448" spans="1:1" x14ac:dyDescent="0.25">
      <c r="A4448" s="32">
        <v>44515</v>
      </c>
    </row>
    <row r="4449" spans="1:1" x14ac:dyDescent="0.25">
      <c r="A4449" s="32">
        <v>44516</v>
      </c>
    </row>
    <row r="4450" spans="1:1" x14ac:dyDescent="0.25">
      <c r="A4450" s="32">
        <v>44517</v>
      </c>
    </row>
    <row r="4451" spans="1:1" x14ac:dyDescent="0.25">
      <c r="A4451" s="32">
        <v>44518</v>
      </c>
    </row>
    <row r="4452" spans="1:1" x14ac:dyDescent="0.25">
      <c r="A4452" s="32">
        <v>44519</v>
      </c>
    </row>
    <row r="4453" spans="1:1" x14ac:dyDescent="0.25">
      <c r="A4453" s="32">
        <v>44522</v>
      </c>
    </row>
    <row r="4454" spans="1:1" x14ac:dyDescent="0.25">
      <c r="A4454" s="32">
        <v>44523</v>
      </c>
    </row>
    <row r="4455" spans="1:1" x14ac:dyDescent="0.25">
      <c r="A4455" s="32">
        <v>44524</v>
      </c>
    </row>
    <row r="4456" spans="1:1" x14ac:dyDescent="0.25">
      <c r="A4456" s="32">
        <v>44526</v>
      </c>
    </row>
    <row r="4457" spans="1:1" x14ac:dyDescent="0.25">
      <c r="A4457" s="32">
        <v>44529</v>
      </c>
    </row>
    <row r="4458" spans="1:1" x14ac:dyDescent="0.25">
      <c r="A4458" s="32">
        <v>44530</v>
      </c>
    </row>
    <row r="4459" spans="1:1" x14ac:dyDescent="0.25">
      <c r="A4459" s="32">
        <v>44531</v>
      </c>
    </row>
    <row r="4460" spans="1:1" x14ac:dyDescent="0.25">
      <c r="A4460" s="32">
        <v>44532</v>
      </c>
    </row>
    <row r="4461" spans="1:1" x14ac:dyDescent="0.25">
      <c r="A4461" s="32">
        <v>44533</v>
      </c>
    </row>
    <row r="4462" spans="1:1" x14ac:dyDescent="0.25">
      <c r="A4462" s="32">
        <v>44536</v>
      </c>
    </row>
    <row r="4463" spans="1:1" x14ac:dyDescent="0.25">
      <c r="A4463" s="32">
        <v>44537</v>
      </c>
    </row>
    <row r="4464" spans="1:1" x14ac:dyDescent="0.25">
      <c r="A4464" s="32">
        <v>44538</v>
      </c>
    </row>
    <row r="4465" spans="1:1" x14ac:dyDescent="0.25">
      <c r="A4465" s="32">
        <v>44539</v>
      </c>
    </row>
    <row r="4466" spans="1:1" x14ac:dyDescent="0.25">
      <c r="A4466" s="32">
        <v>44540</v>
      </c>
    </row>
    <row r="4467" spans="1:1" x14ac:dyDescent="0.25">
      <c r="A4467" s="32">
        <v>44543</v>
      </c>
    </row>
    <row r="4468" spans="1:1" x14ac:dyDescent="0.25">
      <c r="A4468" s="32">
        <v>44544</v>
      </c>
    </row>
    <row r="4469" spans="1:1" x14ac:dyDescent="0.25">
      <c r="A4469" s="32">
        <v>44545</v>
      </c>
    </row>
    <row r="4470" spans="1:1" x14ac:dyDescent="0.25">
      <c r="A4470" s="32">
        <v>44546</v>
      </c>
    </row>
    <row r="4471" spans="1:1" x14ac:dyDescent="0.25">
      <c r="A4471" s="32">
        <v>44547</v>
      </c>
    </row>
    <row r="4472" spans="1:1" x14ac:dyDescent="0.25">
      <c r="A4472" s="32">
        <v>44550</v>
      </c>
    </row>
    <row r="4473" spans="1:1" x14ac:dyDescent="0.25">
      <c r="A4473" s="32">
        <v>44551</v>
      </c>
    </row>
    <row r="4474" spans="1:1" x14ac:dyDescent="0.25">
      <c r="A4474" s="32">
        <v>44552</v>
      </c>
    </row>
    <row r="4475" spans="1:1" x14ac:dyDescent="0.25">
      <c r="A4475" s="32">
        <v>44553</v>
      </c>
    </row>
    <row r="4476" spans="1:1" x14ac:dyDescent="0.25">
      <c r="A4476" s="32">
        <v>44557</v>
      </c>
    </row>
    <row r="4477" spans="1:1" x14ac:dyDescent="0.25">
      <c r="A4477" s="32">
        <v>44558</v>
      </c>
    </row>
    <row r="4478" spans="1:1" x14ac:dyDescent="0.25">
      <c r="A4478" s="32">
        <v>44559</v>
      </c>
    </row>
    <row r="4479" spans="1:1" x14ac:dyDescent="0.25">
      <c r="A4479" s="32">
        <v>44560</v>
      </c>
    </row>
    <row r="4480" spans="1:1" x14ac:dyDescent="0.25">
      <c r="A4480" s="32">
        <v>44561</v>
      </c>
    </row>
    <row r="4481" spans="1:1" x14ac:dyDescent="0.25">
      <c r="A4481" s="32">
        <v>44564</v>
      </c>
    </row>
    <row r="4482" spans="1:1" x14ac:dyDescent="0.25">
      <c r="A4482" s="32">
        <v>44565</v>
      </c>
    </row>
    <row r="4483" spans="1:1" x14ac:dyDescent="0.25">
      <c r="A4483" s="32">
        <v>44566</v>
      </c>
    </row>
    <row r="4484" spans="1:1" x14ac:dyDescent="0.25">
      <c r="A4484" s="32">
        <v>44567</v>
      </c>
    </row>
    <row r="4485" spans="1:1" x14ac:dyDescent="0.25">
      <c r="A4485" s="32">
        <v>44568</v>
      </c>
    </row>
    <row r="4486" spans="1:1" x14ac:dyDescent="0.25">
      <c r="A4486" s="32">
        <v>44571</v>
      </c>
    </row>
    <row r="4487" spans="1:1" x14ac:dyDescent="0.25">
      <c r="A4487" s="32">
        <v>44572</v>
      </c>
    </row>
    <row r="4488" spans="1:1" x14ac:dyDescent="0.25">
      <c r="A4488" s="32">
        <v>44573</v>
      </c>
    </row>
    <row r="4489" spans="1:1" x14ac:dyDescent="0.25">
      <c r="A4489" s="32">
        <v>44574</v>
      </c>
    </row>
    <row r="4490" spans="1:1" x14ac:dyDescent="0.25">
      <c r="A4490" s="32">
        <v>44575</v>
      </c>
    </row>
    <row r="4491" spans="1:1" x14ac:dyDescent="0.25">
      <c r="A4491" s="32">
        <v>44579</v>
      </c>
    </row>
    <row r="4492" spans="1:1" x14ac:dyDescent="0.25">
      <c r="A4492" s="32">
        <v>44580</v>
      </c>
    </row>
    <row r="4493" spans="1:1" x14ac:dyDescent="0.25">
      <c r="A4493" s="32">
        <v>44581</v>
      </c>
    </row>
    <row r="4494" spans="1:1" x14ac:dyDescent="0.25">
      <c r="A4494" s="32">
        <v>44582</v>
      </c>
    </row>
    <row r="4495" spans="1:1" x14ac:dyDescent="0.25">
      <c r="A4495" s="32">
        <v>44585</v>
      </c>
    </row>
    <row r="4496" spans="1:1" x14ac:dyDescent="0.25">
      <c r="A4496" s="32">
        <v>44586</v>
      </c>
    </row>
    <row r="4497" spans="1:1" x14ac:dyDescent="0.25">
      <c r="A4497" s="32">
        <v>44587</v>
      </c>
    </row>
    <row r="4498" spans="1:1" x14ac:dyDescent="0.25">
      <c r="A4498" s="32">
        <v>44588</v>
      </c>
    </row>
    <row r="4499" spans="1:1" x14ac:dyDescent="0.25">
      <c r="A4499" s="32">
        <v>44589</v>
      </c>
    </row>
    <row r="4500" spans="1:1" x14ac:dyDescent="0.25">
      <c r="A4500" s="32">
        <v>44592</v>
      </c>
    </row>
    <row r="4501" spans="1:1" x14ac:dyDescent="0.25">
      <c r="A4501" s="32">
        <v>44593</v>
      </c>
    </row>
    <row r="4502" spans="1:1" x14ac:dyDescent="0.25">
      <c r="A4502" s="32">
        <v>44594</v>
      </c>
    </row>
    <row r="4503" spans="1:1" x14ac:dyDescent="0.25">
      <c r="A4503" s="32">
        <v>44595</v>
      </c>
    </row>
    <row r="4504" spans="1:1" x14ac:dyDescent="0.25">
      <c r="A4504" s="32">
        <v>44596</v>
      </c>
    </row>
    <row r="4505" spans="1:1" x14ac:dyDescent="0.25">
      <c r="A4505" s="32">
        <v>44599</v>
      </c>
    </row>
    <row r="4506" spans="1:1" x14ac:dyDescent="0.25">
      <c r="A4506" s="32">
        <v>44600</v>
      </c>
    </row>
    <row r="4507" spans="1:1" x14ac:dyDescent="0.25">
      <c r="A4507" s="32">
        <v>44601</v>
      </c>
    </row>
    <row r="4508" spans="1:1" x14ac:dyDescent="0.25">
      <c r="A4508" s="32">
        <v>44602</v>
      </c>
    </row>
    <row r="4509" spans="1:1" x14ac:dyDescent="0.25">
      <c r="A4509" s="32">
        <v>44603</v>
      </c>
    </row>
    <row r="4510" spans="1:1" x14ac:dyDescent="0.25">
      <c r="A4510" s="32">
        <v>44606</v>
      </c>
    </row>
    <row r="4511" spans="1:1" x14ac:dyDescent="0.25">
      <c r="A4511" s="32">
        <v>44607</v>
      </c>
    </row>
    <row r="4512" spans="1:1" x14ac:dyDescent="0.25">
      <c r="A4512" s="32">
        <v>44608</v>
      </c>
    </row>
    <row r="4513" spans="1:1" x14ac:dyDescent="0.25">
      <c r="A4513" s="32">
        <v>44609</v>
      </c>
    </row>
    <row r="4514" spans="1:1" x14ac:dyDescent="0.25">
      <c r="A4514" s="32">
        <v>44610</v>
      </c>
    </row>
    <row r="4515" spans="1:1" x14ac:dyDescent="0.25">
      <c r="A4515" s="32">
        <v>44614</v>
      </c>
    </row>
    <row r="4516" spans="1:1" x14ac:dyDescent="0.25">
      <c r="A4516" s="32">
        <v>44615</v>
      </c>
    </row>
    <row r="4517" spans="1:1" x14ac:dyDescent="0.25">
      <c r="A4517" s="32">
        <v>44616</v>
      </c>
    </row>
    <row r="4518" spans="1:1" x14ac:dyDescent="0.25">
      <c r="A4518" s="32">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9"/>
      <c r="B1" s="39" t="s">
        <v>46</v>
      </c>
      <c r="C1" s="39"/>
      <c r="D1" s="39"/>
      <c r="E1" s="39"/>
      <c r="F1" s="39"/>
      <c r="G1" s="39"/>
      <c r="H1" s="39"/>
      <c r="I1" s="39"/>
      <c r="J1" s="39"/>
      <c r="K1" s="39"/>
    </row>
    <row r="2" spans="1:11" x14ac:dyDescent="0.25">
      <c r="A2" s="39"/>
      <c r="B2" s="39" t="s">
        <v>47</v>
      </c>
      <c r="C2" s="39"/>
      <c r="D2" s="39"/>
      <c r="E2" s="39"/>
      <c r="F2" s="39"/>
      <c r="G2" s="39"/>
      <c r="H2" s="39"/>
      <c r="I2" s="39"/>
      <c r="J2" s="39"/>
      <c r="K2" s="39"/>
    </row>
    <row r="3" spans="1:11" x14ac:dyDescent="0.25">
      <c r="A3" s="39" t="s">
        <v>48</v>
      </c>
      <c r="B3" s="39" t="s">
        <v>49</v>
      </c>
      <c r="C3" s="39" t="s">
        <v>50</v>
      </c>
      <c r="D3" s="39" t="s">
        <v>51</v>
      </c>
      <c r="E3" s="39" t="s">
        <v>52</v>
      </c>
      <c r="F3" s="39" t="s">
        <v>53</v>
      </c>
      <c r="G3" s="39">
        <v>0</v>
      </c>
      <c r="H3" s="39">
        <v>100</v>
      </c>
      <c r="I3" s="39">
        <v>100</v>
      </c>
      <c r="J3" s="39">
        <v>100</v>
      </c>
      <c r="K3" s="39">
        <v>100</v>
      </c>
    </row>
    <row r="4" spans="1:11" x14ac:dyDescent="0.25">
      <c r="A4" s="40">
        <v>38707</v>
      </c>
      <c r="B4" s="39">
        <v>0</v>
      </c>
      <c r="C4" s="39">
        <v>101.71210000000001</v>
      </c>
      <c r="D4" s="39">
        <v>101.71210000000001</v>
      </c>
      <c r="E4" s="39">
        <v>101.71210000000001</v>
      </c>
      <c r="F4" s="39">
        <v>101.71210000000001</v>
      </c>
      <c r="G4" s="39"/>
      <c r="H4" s="39"/>
      <c r="I4" s="39"/>
      <c r="J4" s="39"/>
      <c r="K4" s="39"/>
    </row>
    <row r="5" spans="1:11" x14ac:dyDescent="0.25">
      <c r="A5" s="40">
        <v>38708</v>
      </c>
      <c r="B5" s="39">
        <v>0</v>
      </c>
      <c r="C5" s="39">
        <v>102.7787</v>
      </c>
      <c r="D5" s="39">
        <v>102.7787</v>
      </c>
      <c r="E5" s="39">
        <v>102.7787</v>
      </c>
      <c r="F5" s="39">
        <v>102.7787</v>
      </c>
      <c r="G5" s="39"/>
      <c r="H5" s="39"/>
      <c r="I5" s="39"/>
      <c r="J5" s="39"/>
      <c r="K5" s="39"/>
    </row>
    <row r="6" spans="1:11" x14ac:dyDescent="0.25">
      <c r="A6" s="40">
        <v>38709</v>
      </c>
      <c r="B6" s="39">
        <v>0</v>
      </c>
      <c r="C6" s="39">
        <v>104.73050000000001</v>
      </c>
      <c r="D6" s="39">
        <v>104.73050000000001</v>
      </c>
      <c r="E6" s="39">
        <v>104.73050000000001</v>
      </c>
      <c r="F6" s="39">
        <v>104.73050000000001</v>
      </c>
      <c r="G6" s="39"/>
      <c r="H6" s="39"/>
      <c r="I6" s="39"/>
      <c r="J6" s="39"/>
      <c r="K6" s="39"/>
    </row>
    <row r="7" spans="1:11" x14ac:dyDescent="0.25">
      <c r="A7" s="40">
        <v>38713</v>
      </c>
      <c r="B7" s="39">
        <v>0</v>
      </c>
      <c r="C7" s="39">
        <v>103.9021</v>
      </c>
      <c r="D7" s="39">
        <v>103.9021</v>
      </c>
      <c r="E7" s="39">
        <v>103.9021</v>
      </c>
      <c r="F7" s="39">
        <v>103.9021</v>
      </c>
      <c r="G7" s="39"/>
      <c r="H7" s="39"/>
      <c r="I7" s="39"/>
      <c r="J7" s="39"/>
      <c r="K7" s="39"/>
    </row>
    <row r="8" spans="1:11" x14ac:dyDescent="0.25">
      <c r="A8" s="40">
        <v>38714</v>
      </c>
      <c r="B8" s="39">
        <v>0</v>
      </c>
      <c r="C8" s="39">
        <v>103.9212</v>
      </c>
      <c r="D8" s="39">
        <v>103.9212</v>
      </c>
      <c r="E8" s="39">
        <v>103.9212</v>
      </c>
      <c r="F8" s="39">
        <v>103.9212</v>
      </c>
      <c r="G8" s="39"/>
      <c r="H8" s="39"/>
      <c r="I8" s="39"/>
      <c r="J8" s="39"/>
      <c r="K8" s="39"/>
    </row>
    <row r="9" spans="1:11" x14ac:dyDescent="0.25">
      <c r="A9" s="40">
        <v>38715</v>
      </c>
      <c r="B9" s="39">
        <v>0</v>
      </c>
      <c r="C9" s="39">
        <v>104.63330000000001</v>
      </c>
      <c r="D9" s="39">
        <v>104.63330000000001</v>
      </c>
      <c r="E9" s="39">
        <v>104.63330000000001</v>
      </c>
      <c r="F9" s="39">
        <v>104.63330000000001</v>
      </c>
      <c r="G9" s="39"/>
      <c r="H9" s="39"/>
      <c r="I9" s="39"/>
      <c r="J9" s="39"/>
      <c r="K9" s="39"/>
    </row>
    <row r="10" spans="1:11" x14ac:dyDescent="0.25">
      <c r="A10" s="40">
        <v>38716</v>
      </c>
      <c r="B10" s="39">
        <v>0</v>
      </c>
      <c r="C10" s="39">
        <v>103.3771</v>
      </c>
      <c r="D10" s="39">
        <v>103.3771</v>
      </c>
      <c r="E10" s="39">
        <v>103.3771</v>
      </c>
      <c r="F10" s="39">
        <v>103.3771</v>
      </c>
      <c r="G10" s="39"/>
      <c r="H10" s="39"/>
      <c r="I10" s="39"/>
      <c r="J10" s="39"/>
      <c r="K10" s="39"/>
    </row>
    <row r="11" spans="1:11" x14ac:dyDescent="0.25">
      <c r="A11" s="40">
        <v>38720</v>
      </c>
      <c r="B11" s="39">
        <v>0</v>
      </c>
      <c r="C11" s="39">
        <v>105.86369999999999</v>
      </c>
      <c r="D11" s="39">
        <v>105.86369999999999</v>
      </c>
      <c r="E11" s="39">
        <v>105.86369999999999</v>
      </c>
      <c r="F11" s="39">
        <v>105.86369999999999</v>
      </c>
      <c r="G11" s="39"/>
      <c r="H11" s="39"/>
      <c r="I11" s="39"/>
      <c r="J11" s="39"/>
      <c r="K11" s="39"/>
    </row>
    <row r="12" spans="1:11" x14ac:dyDescent="0.25">
      <c r="A12" s="40">
        <v>38721</v>
      </c>
      <c r="B12" s="39">
        <v>0</v>
      </c>
      <c r="C12" s="39">
        <v>107.62179999999999</v>
      </c>
      <c r="D12" s="39">
        <v>107.62179999999999</v>
      </c>
      <c r="E12" s="39">
        <v>107.62179999999999</v>
      </c>
      <c r="F12" s="39">
        <v>107.62179999999999</v>
      </c>
      <c r="G12" s="39"/>
      <c r="H12" s="39"/>
      <c r="I12" s="39"/>
      <c r="J12" s="39"/>
      <c r="K12" s="39"/>
    </row>
    <row r="13" spans="1:11" x14ac:dyDescent="0.25">
      <c r="A13" s="40">
        <v>38722</v>
      </c>
      <c r="B13" s="39">
        <v>0</v>
      </c>
      <c r="C13" s="39">
        <v>107.76</v>
      </c>
      <c r="D13" s="39">
        <v>107.76</v>
      </c>
      <c r="E13" s="39">
        <v>107.76</v>
      </c>
      <c r="F13" s="39">
        <v>107.76</v>
      </c>
      <c r="G13" s="39"/>
      <c r="H13" s="39"/>
      <c r="I13" s="39"/>
      <c r="J13" s="39"/>
      <c r="K13" s="39"/>
    </row>
    <row r="14" spans="1:11" x14ac:dyDescent="0.25">
      <c r="A14" s="40">
        <v>38723</v>
      </c>
      <c r="B14" s="39">
        <v>0</v>
      </c>
      <c r="C14" s="39">
        <v>109.77670000000001</v>
      </c>
      <c r="D14" s="39">
        <v>109.77670000000001</v>
      </c>
      <c r="E14" s="39">
        <v>109.77670000000001</v>
      </c>
      <c r="F14" s="39">
        <v>109.77670000000001</v>
      </c>
      <c r="G14" s="39"/>
      <c r="H14" s="39"/>
      <c r="I14" s="39"/>
      <c r="J14" s="39"/>
      <c r="K14" s="39"/>
    </row>
    <row r="15" spans="1:11" x14ac:dyDescent="0.25">
      <c r="A15" s="40">
        <v>38726</v>
      </c>
      <c r="B15" s="39">
        <v>0</v>
      </c>
      <c r="C15" s="39">
        <v>111.67440000000001</v>
      </c>
      <c r="D15" s="39">
        <v>111.67440000000001</v>
      </c>
      <c r="E15" s="39">
        <v>111.67440000000001</v>
      </c>
      <c r="F15" s="39">
        <v>111.67440000000001</v>
      </c>
      <c r="G15" s="39"/>
      <c r="H15" s="39"/>
      <c r="I15" s="39"/>
      <c r="J15" s="39"/>
      <c r="K15" s="39"/>
    </row>
    <row r="16" spans="1:11" x14ac:dyDescent="0.25">
      <c r="A16" s="40">
        <v>38727</v>
      </c>
      <c r="B16" s="39">
        <v>0</v>
      </c>
      <c r="C16" s="39">
        <v>113.1764</v>
      </c>
      <c r="D16" s="39">
        <v>113.1764</v>
      </c>
      <c r="E16" s="39">
        <v>113.1764</v>
      </c>
      <c r="F16" s="39">
        <v>113.1764</v>
      </c>
      <c r="G16" s="39"/>
      <c r="H16" s="39"/>
      <c r="I16" s="39"/>
      <c r="J16" s="39"/>
      <c r="K16" s="39"/>
    </row>
    <row r="17" spans="1:11" x14ac:dyDescent="0.25">
      <c r="A17" s="40">
        <v>38728</v>
      </c>
      <c r="B17" s="39">
        <v>0</v>
      </c>
      <c r="C17" s="39">
        <v>114.89100000000001</v>
      </c>
      <c r="D17" s="39">
        <v>114.89100000000001</v>
      </c>
      <c r="E17" s="39">
        <v>114.89100000000001</v>
      </c>
      <c r="F17" s="39">
        <v>114.89100000000001</v>
      </c>
      <c r="G17" s="39"/>
      <c r="H17" s="39"/>
      <c r="I17" s="39"/>
      <c r="J17" s="39"/>
      <c r="K17" s="39"/>
    </row>
    <row r="18" spans="1:11" x14ac:dyDescent="0.25">
      <c r="A18" s="40">
        <v>38729</v>
      </c>
      <c r="B18" s="39">
        <v>0</v>
      </c>
      <c r="C18" s="39">
        <v>113.7302</v>
      </c>
      <c r="D18" s="39">
        <v>113.7302</v>
      </c>
      <c r="E18" s="39">
        <v>113.7302</v>
      </c>
      <c r="F18" s="39">
        <v>113.7302</v>
      </c>
      <c r="G18" s="39"/>
      <c r="H18" s="39"/>
      <c r="I18" s="39"/>
      <c r="J18" s="39"/>
      <c r="K18" s="39"/>
    </row>
    <row r="19" spans="1:11" x14ac:dyDescent="0.25">
      <c r="A19" s="40">
        <v>38730</v>
      </c>
      <c r="B19" s="39">
        <v>0</v>
      </c>
      <c r="C19" s="39">
        <v>113.74079999999999</v>
      </c>
      <c r="D19" s="39">
        <v>113.74079999999999</v>
      </c>
      <c r="E19" s="39">
        <v>113.74079999999999</v>
      </c>
      <c r="F19" s="39">
        <v>113.74079999999999</v>
      </c>
      <c r="G19" s="39"/>
      <c r="H19" s="39"/>
      <c r="I19" s="39"/>
      <c r="J19" s="39"/>
      <c r="K19" s="39"/>
    </row>
    <row r="20" spans="1:11" x14ac:dyDescent="0.25">
      <c r="A20" s="40">
        <v>38734</v>
      </c>
      <c r="B20" s="39">
        <v>0</v>
      </c>
      <c r="C20" s="39">
        <v>111.81610000000001</v>
      </c>
      <c r="D20" s="39">
        <v>111.81610000000001</v>
      </c>
      <c r="E20" s="39">
        <v>111.81610000000001</v>
      </c>
      <c r="F20" s="39">
        <v>111.81610000000001</v>
      </c>
      <c r="G20" s="39"/>
      <c r="H20" s="39"/>
      <c r="I20" s="39"/>
      <c r="J20" s="39"/>
      <c r="K20" s="39"/>
    </row>
    <row r="21" spans="1:11" x14ac:dyDescent="0.25">
      <c r="A21" s="40">
        <v>38735</v>
      </c>
      <c r="B21" s="39">
        <v>0</v>
      </c>
      <c r="C21" s="39">
        <v>110.7942</v>
      </c>
      <c r="D21" s="39">
        <v>110.7942</v>
      </c>
      <c r="E21" s="39">
        <v>110.7942</v>
      </c>
      <c r="F21" s="39">
        <v>110.7942</v>
      </c>
      <c r="G21" s="39"/>
      <c r="H21" s="39"/>
      <c r="I21" s="39"/>
      <c r="J21" s="39"/>
      <c r="K21" s="39"/>
    </row>
    <row r="22" spans="1:11" x14ac:dyDescent="0.25">
      <c r="A22" s="40">
        <v>38736</v>
      </c>
      <c r="B22" s="39">
        <v>0</v>
      </c>
      <c r="C22" s="39">
        <v>112.0654</v>
      </c>
      <c r="D22" s="39">
        <v>112.0654</v>
      </c>
      <c r="E22" s="39">
        <v>112.0654</v>
      </c>
      <c r="F22" s="39">
        <v>112.0654</v>
      </c>
      <c r="G22" s="39"/>
      <c r="H22" s="39"/>
      <c r="I22" s="39"/>
      <c r="J22" s="39"/>
      <c r="K22" s="39"/>
    </row>
    <row r="23" spans="1:11" x14ac:dyDescent="0.25">
      <c r="A23" s="40">
        <v>38737</v>
      </c>
      <c r="B23" s="39">
        <v>0</v>
      </c>
      <c r="C23" s="39">
        <v>108.19580000000001</v>
      </c>
      <c r="D23" s="39">
        <v>108.19580000000001</v>
      </c>
      <c r="E23" s="39">
        <v>108.19580000000001</v>
      </c>
      <c r="F23" s="39">
        <v>108.19580000000001</v>
      </c>
      <c r="G23" s="39"/>
      <c r="H23" s="39"/>
      <c r="I23" s="39"/>
      <c r="J23" s="39"/>
      <c r="K23" s="39"/>
    </row>
    <row r="24" spans="1:11" x14ac:dyDescent="0.25">
      <c r="A24" s="40">
        <v>38740</v>
      </c>
      <c r="B24" s="39">
        <v>0</v>
      </c>
      <c r="C24" s="39">
        <v>107.2538</v>
      </c>
      <c r="D24" s="39">
        <v>107.2538</v>
      </c>
      <c r="E24" s="39">
        <v>107.2538</v>
      </c>
      <c r="F24" s="39">
        <v>107.2538</v>
      </c>
      <c r="G24" s="39"/>
      <c r="H24" s="39"/>
      <c r="I24" s="39"/>
      <c r="J24" s="39"/>
      <c r="K24" s="39"/>
    </row>
    <row r="25" spans="1:11" x14ac:dyDescent="0.25">
      <c r="A25" s="40">
        <v>38741</v>
      </c>
      <c r="B25" s="39">
        <v>0</v>
      </c>
      <c r="C25" s="39">
        <v>107.9836</v>
      </c>
      <c r="D25" s="39">
        <v>107.9836</v>
      </c>
      <c r="E25" s="39">
        <v>107.9836</v>
      </c>
      <c r="F25" s="39">
        <v>107.9836</v>
      </c>
      <c r="G25" s="39"/>
      <c r="H25" s="39"/>
      <c r="I25" s="39"/>
      <c r="J25" s="39"/>
      <c r="K25" s="39"/>
    </row>
    <row r="26" spans="1:11" x14ac:dyDescent="0.25">
      <c r="A26" s="40">
        <v>38742</v>
      </c>
      <c r="B26" s="39">
        <v>0</v>
      </c>
      <c r="C26" s="39">
        <v>109.1818</v>
      </c>
      <c r="D26" s="39">
        <v>109.1818</v>
      </c>
      <c r="E26" s="39">
        <v>109.1818</v>
      </c>
      <c r="F26" s="39">
        <v>109.1818</v>
      </c>
      <c r="G26" s="39"/>
      <c r="H26" s="39"/>
      <c r="I26" s="39"/>
      <c r="J26" s="39"/>
      <c r="K26" s="39"/>
    </row>
    <row r="27" spans="1:11" x14ac:dyDescent="0.25">
      <c r="A27" s="40">
        <v>38743</v>
      </c>
      <c r="B27" s="39">
        <v>0</v>
      </c>
      <c r="C27" s="39">
        <v>112.51009999999999</v>
      </c>
      <c r="D27" s="39">
        <v>112.51009999999999</v>
      </c>
      <c r="E27" s="39">
        <v>112.51009999999999</v>
      </c>
      <c r="F27" s="39">
        <v>112.51009999999999</v>
      </c>
      <c r="G27" s="39"/>
      <c r="H27" s="39"/>
      <c r="I27" s="39"/>
      <c r="J27" s="39"/>
      <c r="K27" s="39"/>
    </row>
    <row r="28" spans="1:11" x14ac:dyDescent="0.25">
      <c r="A28" s="40">
        <v>38744</v>
      </c>
      <c r="B28" s="39">
        <v>0</v>
      </c>
      <c r="C28" s="39">
        <v>114.6344</v>
      </c>
      <c r="D28" s="39">
        <v>114.6344</v>
      </c>
      <c r="E28" s="39">
        <v>114.6344</v>
      </c>
      <c r="F28" s="39">
        <v>114.6344</v>
      </c>
      <c r="G28" s="39"/>
      <c r="H28" s="39"/>
      <c r="I28" s="39"/>
      <c r="J28" s="39"/>
      <c r="K28" s="39"/>
    </row>
    <row r="29" spans="1:11" x14ac:dyDescent="0.25">
      <c r="A29" s="40">
        <v>38747</v>
      </c>
      <c r="B29" s="39">
        <v>0</v>
      </c>
      <c r="C29" s="39">
        <v>116.1486</v>
      </c>
      <c r="D29" s="39">
        <v>116.1486</v>
      </c>
      <c r="E29" s="39">
        <v>116.1486</v>
      </c>
      <c r="F29" s="39">
        <v>116.1486</v>
      </c>
      <c r="G29" s="39"/>
      <c r="H29" s="39"/>
      <c r="I29" s="39"/>
      <c r="J29" s="39"/>
      <c r="K29" s="39"/>
    </row>
    <row r="30" spans="1:11" x14ac:dyDescent="0.25">
      <c r="A30" s="40">
        <v>38748</v>
      </c>
      <c r="B30" s="39">
        <v>0</v>
      </c>
      <c r="C30" s="39">
        <v>116.2162</v>
      </c>
      <c r="D30" s="39">
        <v>116.2162</v>
      </c>
      <c r="E30" s="39">
        <v>116.2162</v>
      </c>
      <c r="F30" s="39">
        <v>116.2162</v>
      </c>
      <c r="G30" s="39"/>
      <c r="H30" s="39"/>
      <c r="I30" s="39"/>
      <c r="J30" s="39"/>
      <c r="K30" s="39"/>
    </row>
    <row r="31" spans="1:11" x14ac:dyDescent="0.25">
      <c r="A31" s="40">
        <v>38749</v>
      </c>
      <c r="B31" s="39">
        <v>0</v>
      </c>
      <c r="C31" s="39">
        <v>115.72069999999999</v>
      </c>
      <c r="D31" s="39">
        <v>115.72069999999999</v>
      </c>
      <c r="E31" s="39">
        <v>115.72069999999999</v>
      </c>
      <c r="F31" s="39">
        <v>115.72069999999999</v>
      </c>
      <c r="G31" s="39"/>
      <c r="H31" s="39"/>
      <c r="I31" s="39"/>
      <c r="J31" s="39"/>
      <c r="K31" s="39"/>
    </row>
    <row r="32" spans="1:11" x14ac:dyDescent="0.25">
      <c r="A32" s="40">
        <v>38750</v>
      </c>
      <c r="B32" s="39">
        <v>0</v>
      </c>
      <c r="C32" s="39">
        <v>114.83320000000001</v>
      </c>
      <c r="D32" s="39">
        <v>114.83320000000001</v>
      </c>
      <c r="E32" s="39">
        <v>114.83320000000001</v>
      </c>
      <c r="F32" s="39">
        <v>114.83320000000001</v>
      </c>
      <c r="G32" s="39"/>
      <c r="H32" s="39"/>
      <c r="I32" s="39"/>
      <c r="J32" s="39"/>
      <c r="K32" s="39"/>
    </row>
    <row r="33" spans="1:11" x14ac:dyDescent="0.25">
      <c r="A33" s="40">
        <v>38751</v>
      </c>
      <c r="B33" s="39">
        <v>0</v>
      </c>
      <c r="C33" s="39">
        <v>114.6052</v>
      </c>
      <c r="D33" s="39">
        <v>114.6052</v>
      </c>
      <c r="E33" s="39">
        <v>114.6052</v>
      </c>
      <c r="F33" s="39">
        <v>114.6052</v>
      </c>
      <c r="G33" s="39"/>
      <c r="H33" s="39"/>
      <c r="I33" s="39"/>
      <c r="J33" s="39"/>
      <c r="K33" s="39"/>
    </row>
    <row r="34" spans="1:11" x14ac:dyDescent="0.25">
      <c r="A34" s="40">
        <v>38754</v>
      </c>
      <c r="B34" s="39">
        <v>0</v>
      </c>
      <c r="C34" s="39">
        <v>115.3073</v>
      </c>
      <c r="D34" s="39">
        <v>115.3073</v>
      </c>
      <c r="E34" s="39">
        <v>115.3073</v>
      </c>
      <c r="F34" s="39">
        <v>115.3073</v>
      </c>
      <c r="G34" s="39"/>
      <c r="H34" s="39"/>
      <c r="I34" s="39"/>
      <c r="J34" s="39"/>
      <c r="K34" s="39"/>
    </row>
    <row r="35" spans="1:11" x14ac:dyDescent="0.25">
      <c r="A35" s="40">
        <v>38755</v>
      </c>
      <c r="B35" s="39">
        <v>0</v>
      </c>
      <c r="C35" s="39">
        <v>114.29349999999999</v>
      </c>
      <c r="D35" s="39">
        <v>114.29349999999999</v>
      </c>
      <c r="E35" s="39">
        <v>114.29349999999999</v>
      </c>
      <c r="F35" s="39">
        <v>114.29349999999999</v>
      </c>
      <c r="G35" s="39"/>
      <c r="H35" s="39"/>
      <c r="I35" s="39"/>
      <c r="J35" s="39"/>
      <c r="K35" s="39"/>
    </row>
    <row r="36" spans="1:11" x14ac:dyDescent="0.25">
      <c r="A36" s="40">
        <v>38756</v>
      </c>
      <c r="B36" s="39">
        <v>0</v>
      </c>
      <c r="C36" s="39">
        <v>116.9102</v>
      </c>
      <c r="D36" s="39">
        <v>116.9102</v>
      </c>
      <c r="E36" s="39">
        <v>116.9102</v>
      </c>
      <c r="F36" s="39">
        <v>116.9102</v>
      </c>
      <c r="G36" s="39"/>
      <c r="H36" s="39"/>
      <c r="I36" s="39"/>
      <c r="J36" s="39"/>
      <c r="K36" s="39"/>
    </row>
    <row r="37" spans="1:11" x14ac:dyDescent="0.25">
      <c r="A37" s="40">
        <v>38757</v>
      </c>
      <c r="B37" s="39">
        <v>0</v>
      </c>
      <c r="C37" s="39">
        <v>118.4464</v>
      </c>
      <c r="D37" s="39">
        <v>118.4464</v>
      </c>
      <c r="E37" s="39">
        <v>118.4464</v>
      </c>
      <c r="F37" s="39">
        <v>118.4464</v>
      </c>
      <c r="G37" s="39"/>
      <c r="H37" s="39"/>
      <c r="I37" s="39"/>
      <c r="J37" s="39"/>
      <c r="K37" s="39"/>
    </row>
    <row r="38" spans="1:11" x14ac:dyDescent="0.25">
      <c r="A38" s="40">
        <v>38758</v>
      </c>
      <c r="B38" s="39">
        <v>0</v>
      </c>
      <c r="C38" s="39">
        <v>118.4742</v>
      </c>
      <c r="D38" s="39">
        <v>118.4742</v>
      </c>
      <c r="E38" s="39">
        <v>118.4742</v>
      </c>
      <c r="F38" s="39">
        <v>118.4742</v>
      </c>
      <c r="G38" s="39"/>
      <c r="H38" s="39"/>
      <c r="I38" s="39"/>
      <c r="J38" s="39"/>
      <c r="K38" s="39"/>
    </row>
    <row r="39" spans="1:11" x14ac:dyDescent="0.25">
      <c r="A39" s="40">
        <v>38761</v>
      </c>
      <c r="B39" s="39">
        <v>0</v>
      </c>
      <c r="C39" s="39">
        <v>115.7637</v>
      </c>
      <c r="D39" s="39">
        <v>115.7637</v>
      </c>
      <c r="E39" s="39">
        <v>115.7637</v>
      </c>
      <c r="F39" s="39">
        <v>115.7637</v>
      </c>
      <c r="G39" s="39"/>
      <c r="H39" s="39"/>
      <c r="I39" s="39"/>
      <c r="J39" s="39"/>
      <c r="K39" s="39"/>
    </row>
    <row r="40" spans="1:11" x14ac:dyDescent="0.25">
      <c r="A40" s="40">
        <v>38762</v>
      </c>
      <c r="B40" s="39">
        <v>0</v>
      </c>
      <c r="C40" s="39">
        <v>118.1495</v>
      </c>
      <c r="D40" s="39">
        <v>118.1495</v>
      </c>
      <c r="E40" s="39">
        <v>118.1495</v>
      </c>
      <c r="F40" s="39">
        <v>118.1495</v>
      </c>
      <c r="G40" s="39"/>
      <c r="H40" s="39"/>
      <c r="I40" s="39"/>
      <c r="J40" s="39"/>
      <c r="K40" s="39"/>
    </row>
    <row r="41" spans="1:11" x14ac:dyDescent="0.25">
      <c r="A41" s="40">
        <v>38763</v>
      </c>
      <c r="B41" s="39">
        <v>0</v>
      </c>
      <c r="C41" s="39">
        <v>117.50839999999999</v>
      </c>
      <c r="D41" s="39">
        <v>117.50839999999999</v>
      </c>
      <c r="E41" s="39">
        <v>117.50839999999999</v>
      </c>
      <c r="F41" s="39">
        <v>117.50839999999999</v>
      </c>
      <c r="G41" s="39"/>
      <c r="H41" s="39"/>
      <c r="I41" s="39"/>
      <c r="J41" s="39"/>
      <c r="K41" s="39"/>
    </row>
    <row r="42" spans="1:11" x14ac:dyDescent="0.25">
      <c r="A42" s="40">
        <v>38764</v>
      </c>
      <c r="B42" s="39">
        <v>0</v>
      </c>
      <c r="C42" s="39">
        <v>119.9332</v>
      </c>
      <c r="D42" s="39">
        <v>119.9332</v>
      </c>
      <c r="E42" s="39">
        <v>119.9332</v>
      </c>
      <c r="F42" s="39">
        <v>119.9332</v>
      </c>
      <c r="G42" s="39"/>
      <c r="H42" s="39"/>
      <c r="I42" s="39"/>
      <c r="J42" s="39"/>
      <c r="K42" s="39"/>
    </row>
    <row r="43" spans="1:11" x14ac:dyDescent="0.25">
      <c r="A43" s="40">
        <v>38765</v>
      </c>
      <c r="B43" s="39">
        <v>0</v>
      </c>
      <c r="C43" s="39">
        <v>120.39490000000001</v>
      </c>
      <c r="D43" s="39">
        <v>120.39490000000001</v>
      </c>
      <c r="E43" s="39">
        <v>120.39490000000001</v>
      </c>
      <c r="F43" s="39">
        <v>120.39490000000001</v>
      </c>
      <c r="G43" s="39"/>
      <c r="H43" s="39"/>
      <c r="I43" s="39"/>
      <c r="J43" s="39"/>
      <c r="K43" s="39"/>
    </row>
    <row r="44" spans="1:11" x14ac:dyDescent="0.25">
      <c r="A44" s="40">
        <v>38769</v>
      </c>
      <c r="B44" s="39">
        <v>0</v>
      </c>
      <c r="C44" s="39">
        <v>121.4448</v>
      </c>
      <c r="D44" s="39">
        <v>121.4448</v>
      </c>
      <c r="E44" s="39">
        <v>121.4448</v>
      </c>
      <c r="F44" s="39">
        <v>121.4448</v>
      </c>
      <c r="G44" s="39"/>
      <c r="H44" s="39"/>
      <c r="I44" s="39"/>
      <c r="J44" s="39"/>
      <c r="K44" s="39"/>
    </row>
    <row r="45" spans="1:11" x14ac:dyDescent="0.25">
      <c r="A45" s="40">
        <v>38770</v>
      </c>
      <c r="B45" s="39">
        <v>0</v>
      </c>
      <c r="C45" s="39">
        <v>125.11190000000001</v>
      </c>
      <c r="D45" s="39">
        <v>125.11190000000001</v>
      </c>
      <c r="E45" s="39">
        <v>125.11190000000001</v>
      </c>
      <c r="F45" s="39">
        <v>125.11190000000001</v>
      </c>
      <c r="G45" s="39"/>
      <c r="H45" s="39"/>
      <c r="I45" s="39"/>
      <c r="J45" s="39"/>
      <c r="K45" s="39"/>
    </row>
    <row r="46" spans="1:11" x14ac:dyDescent="0.25">
      <c r="A46" s="40">
        <v>38771</v>
      </c>
      <c r="B46" s="39">
        <v>0</v>
      </c>
      <c r="C46" s="39">
        <v>124.3219</v>
      </c>
      <c r="D46" s="39">
        <v>124.3219</v>
      </c>
      <c r="E46" s="39">
        <v>124.3219</v>
      </c>
      <c r="F46" s="39">
        <v>124.3219</v>
      </c>
      <c r="G46" s="39"/>
      <c r="H46" s="39"/>
      <c r="I46" s="39"/>
      <c r="J46" s="39"/>
      <c r="K46" s="39"/>
    </row>
    <row r="47" spans="1:11" x14ac:dyDescent="0.25">
      <c r="A47" s="40">
        <v>38772</v>
      </c>
      <c r="B47" s="39">
        <v>0</v>
      </c>
      <c r="C47" s="39">
        <v>126.22</v>
      </c>
      <c r="D47" s="39">
        <v>126.22</v>
      </c>
      <c r="E47" s="39">
        <v>126.22</v>
      </c>
      <c r="F47" s="39">
        <v>126.22</v>
      </c>
      <c r="G47" s="39"/>
      <c r="H47" s="39"/>
      <c r="I47" s="39"/>
      <c r="J47" s="39"/>
      <c r="K47" s="39"/>
    </row>
    <row r="48" spans="1:11" x14ac:dyDescent="0.25">
      <c r="A48" s="40">
        <v>38775</v>
      </c>
      <c r="B48" s="39">
        <v>0</v>
      </c>
      <c r="C48" s="39">
        <v>127.6117</v>
      </c>
      <c r="D48" s="39">
        <v>127.6117</v>
      </c>
      <c r="E48" s="39">
        <v>127.6117</v>
      </c>
      <c r="F48" s="39">
        <v>127.6117</v>
      </c>
      <c r="G48" s="39"/>
      <c r="H48" s="39"/>
      <c r="I48" s="39"/>
      <c r="J48" s="39"/>
      <c r="K48" s="39"/>
    </row>
    <row r="49" spans="1:11" x14ac:dyDescent="0.25">
      <c r="A49" s="40">
        <v>38776</v>
      </c>
      <c r="B49" s="39">
        <v>0</v>
      </c>
      <c r="C49" s="39">
        <v>125.23560000000001</v>
      </c>
      <c r="D49" s="39">
        <v>125.23560000000001</v>
      </c>
      <c r="E49" s="39">
        <v>125.23560000000001</v>
      </c>
      <c r="F49" s="39">
        <v>125.23560000000001</v>
      </c>
      <c r="G49" s="39"/>
      <c r="H49" s="39"/>
      <c r="I49" s="39"/>
      <c r="J49" s="39"/>
      <c r="K49" s="39"/>
    </row>
    <row r="50" spans="1:11" x14ac:dyDescent="0.25">
      <c r="A50" s="40">
        <v>38777</v>
      </c>
      <c r="B50" s="39">
        <v>0</v>
      </c>
      <c r="C50" s="39">
        <v>125.9286</v>
      </c>
      <c r="D50" s="39">
        <v>125.9286</v>
      </c>
      <c r="E50" s="39">
        <v>125.9286</v>
      </c>
      <c r="F50" s="39">
        <v>125.9286</v>
      </c>
      <c r="G50" s="39"/>
      <c r="H50" s="39"/>
      <c r="I50" s="39"/>
      <c r="J50" s="39"/>
      <c r="K50" s="39"/>
    </row>
    <row r="51" spans="1:11" x14ac:dyDescent="0.25">
      <c r="A51" s="40">
        <v>38778</v>
      </c>
      <c r="B51" s="39">
        <v>0</v>
      </c>
      <c r="C51" s="39">
        <v>125.83540000000001</v>
      </c>
      <c r="D51" s="39">
        <v>125.83540000000001</v>
      </c>
      <c r="E51" s="39">
        <v>125.83540000000001</v>
      </c>
      <c r="F51" s="39">
        <v>125.83540000000001</v>
      </c>
      <c r="G51" s="39"/>
      <c r="H51" s="39"/>
      <c r="I51" s="39"/>
      <c r="J51" s="39"/>
      <c r="K51" s="39"/>
    </row>
    <row r="52" spans="1:11" x14ac:dyDescent="0.25">
      <c r="A52" s="40">
        <v>38779</v>
      </c>
      <c r="B52" s="39">
        <v>0</v>
      </c>
      <c r="C52" s="39">
        <v>126.67959999999999</v>
      </c>
      <c r="D52" s="39">
        <v>126.67959999999999</v>
      </c>
      <c r="E52" s="39">
        <v>126.67959999999999</v>
      </c>
      <c r="F52" s="39">
        <v>126.67959999999999</v>
      </c>
      <c r="G52" s="39"/>
      <c r="H52" s="39"/>
      <c r="I52" s="39"/>
      <c r="J52" s="39"/>
      <c r="K52" s="39"/>
    </row>
    <row r="53" spans="1:11" x14ac:dyDescent="0.25">
      <c r="A53" s="40">
        <v>38782</v>
      </c>
      <c r="B53" s="39">
        <v>0</v>
      </c>
      <c r="C53" s="39">
        <v>123.86109999999999</v>
      </c>
      <c r="D53" s="39">
        <v>123.86109999999999</v>
      </c>
      <c r="E53" s="39">
        <v>123.86109999999999</v>
      </c>
      <c r="F53" s="39">
        <v>123.86109999999999</v>
      </c>
      <c r="G53" s="39"/>
      <c r="H53" s="39"/>
      <c r="I53" s="39"/>
      <c r="J53" s="39"/>
      <c r="K53" s="39"/>
    </row>
    <row r="54" spans="1:11" x14ac:dyDescent="0.25">
      <c r="A54" s="40">
        <v>38783</v>
      </c>
      <c r="B54" s="39">
        <v>0</v>
      </c>
      <c r="C54" s="39">
        <v>122.6827</v>
      </c>
      <c r="D54" s="39">
        <v>122.6827</v>
      </c>
      <c r="E54" s="39">
        <v>122.6827</v>
      </c>
      <c r="F54" s="39">
        <v>122.6827</v>
      </c>
      <c r="G54" s="39"/>
      <c r="H54" s="39"/>
      <c r="I54" s="39"/>
      <c r="J54" s="39"/>
      <c r="K54" s="39"/>
    </row>
    <row r="55" spans="1:11" x14ac:dyDescent="0.25">
      <c r="A55" s="40">
        <v>38784</v>
      </c>
      <c r="B55" s="39">
        <v>0</v>
      </c>
      <c r="C55" s="39">
        <v>124.9919</v>
      </c>
      <c r="D55" s="39">
        <v>124.9919</v>
      </c>
      <c r="E55" s="39">
        <v>124.9919</v>
      </c>
      <c r="F55" s="39">
        <v>124.9919</v>
      </c>
      <c r="G55" s="39"/>
      <c r="H55" s="39"/>
      <c r="I55" s="39"/>
      <c r="J55" s="39"/>
      <c r="K55" s="39"/>
    </row>
    <row r="56" spans="1:11" x14ac:dyDescent="0.25">
      <c r="A56" s="40">
        <v>38785</v>
      </c>
      <c r="B56" s="39">
        <v>0</v>
      </c>
      <c r="C56" s="39">
        <v>124.0855</v>
      </c>
      <c r="D56" s="39">
        <v>124.0855</v>
      </c>
      <c r="E56" s="39">
        <v>124.0855</v>
      </c>
      <c r="F56" s="39">
        <v>124.0855</v>
      </c>
      <c r="G56" s="39"/>
      <c r="H56" s="39"/>
      <c r="I56" s="39"/>
      <c r="J56" s="39"/>
      <c r="K56" s="39"/>
    </row>
    <row r="57" spans="1:11" x14ac:dyDescent="0.25">
      <c r="A57" s="40">
        <v>38786</v>
      </c>
      <c r="B57" s="39">
        <v>0</v>
      </c>
      <c r="C57" s="39">
        <v>124.37860000000001</v>
      </c>
      <c r="D57" s="39">
        <v>124.37860000000001</v>
      </c>
      <c r="E57" s="39">
        <v>124.37860000000001</v>
      </c>
      <c r="F57" s="39">
        <v>124.37860000000001</v>
      </c>
      <c r="G57" s="39"/>
      <c r="H57" s="39"/>
      <c r="I57" s="39"/>
      <c r="J57" s="39"/>
      <c r="K57" s="39"/>
    </row>
    <row r="58" spans="1:11" x14ac:dyDescent="0.25">
      <c r="A58" s="40">
        <v>38789</v>
      </c>
      <c r="B58" s="39">
        <v>0</v>
      </c>
      <c r="C58" s="39">
        <v>125.94580000000001</v>
      </c>
      <c r="D58" s="39">
        <v>125.94580000000001</v>
      </c>
      <c r="E58" s="39">
        <v>125.94580000000001</v>
      </c>
      <c r="F58" s="39">
        <v>125.94580000000001</v>
      </c>
      <c r="G58" s="39"/>
      <c r="H58" s="39"/>
      <c r="I58" s="39"/>
      <c r="J58" s="39"/>
      <c r="K58" s="39"/>
    </row>
    <row r="59" spans="1:11" x14ac:dyDescent="0.25">
      <c r="A59" s="40">
        <v>38790</v>
      </c>
      <c r="B59" s="39">
        <v>0</v>
      </c>
      <c r="C59" s="39">
        <v>128.24889999999999</v>
      </c>
      <c r="D59" s="39">
        <v>128.24889999999999</v>
      </c>
      <c r="E59" s="39">
        <v>128.24889999999999</v>
      </c>
      <c r="F59" s="39">
        <v>128.24889999999999</v>
      </c>
      <c r="G59" s="39"/>
      <c r="H59" s="39"/>
      <c r="I59" s="39"/>
      <c r="J59" s="39"/>
      <c r="K59" s="39"/>
    </row>
    <row r="60" spans="1:11" x14ac:dyDescent="0.25">
      <c r="A60" s="40">
        <v>38791</v>
      </c>
      <c r="B60" s="39">
        <v>0</v>
      </c>
      <c r="C60" s="39">
        <v>127.7013</v>
      </c>
      <c r="D60" s="39">
        <v>127.7013</v>
      </c>
      <c r="E60" s="39">
        <v>127.7013</v>
      </c>
      <c r="F60" s="39">
        <v>127.7013</v>
      </c>
      <c r="G60" s="39"/>
      <c r="H60" s="39"/>
      <c r="I60" s="39"/>
      <c r="J60" s="39"/>
      <c r="K60" s="39"/>
    </row>
    <row r="61" spans="1:11" x14ac:dyDescent="0.25">
      <c r="A61" s="40">
        <v>38792</v>
      </c>
      <c r="B61" s="39">
        <v>0</v>
      </c>
      <c r="C61" s="39">
        <v>129.71100000000001</v>
      </c>
      <c r="D61" s="39">
        <v>129.71100000000001</v>
      </c>
      <c r="E61" s="39">
        <v>129.71100000000001</v>
      </c>
      <c r="F61" s="39">
        <v>129.71100000000001</v>
      </c>
      <c r="G61" s="39"/>
      <c r="H61" s="39"/>
      <c r="I61" s="39"/>
      <c r="J61" s="39"/>
      <c r="K61" s="39"/>
    </row>
    <row r="62" spans="1:11" x14ac:dyDescent="0.25">
      <c r="A62" s="40">
        <v>38793</v>
      </c>
      <c r="B62" s="39">
        <v>0</v>
      </c>
      <c r="C62" s="39">
        <v>129.97380000000001</v>
      </c>
      <c r="D62" s="39">
        <v>129.97380000000001</v>
      </c>
      <c r="E62" s="39">
        <v>129.97380000000001</v>
      </c>
      <c r="F62" s="39">
        <v>129.97380000000001</v>
      </c>
      <c r="G62" s="39"/>
      <c r="H62" s="39"/>
      <c r="I62" s="39"/>
      <c r="J62" s="39"/>
      <c r="K62" s="39"/>
    </row>
    <row r="63" spans="1:11" x14ac:dyDescent="0.25">
      <c r="A63" s="40">
        <v>38796</v>
      </c>
      <c r="B63" s="39">
        <v>0</v>
      </c>
      <c r="C63" s="39">
        <v>128.29769999999999</v>
      </c>
      <c r="D63" s="39">
        <v>128.29769999999999</v>
      </c>
      <c r="E63" s="39">
        <v>128.29769999999999</v>
      </c>
      <c r="F63" s="39">
        <v>128.29769999999999</v>
      </c>
      <c r="G63" s="39"/>
      <c r="H63" s="39"/>
      <c r="I63" s="39"/>
      <c r="J63" s="39"/>
      <c r="K63" s="39"/>
    </row>
    <row r="64" spans="1:11" x14ac:dyDescent="0.25">
      <c r="A64" s="40">
        <v>38797</v>
      </c>
      <c r="B64" s="39">
        <v>0</v>
      </c>
      <c r="C64" s="39">
        <v>128.2466</v>
      </c>
      <c r="D64" s="39">
        <v>128.2466</v>
      </c>
      <c r="E64" s="39">
        <v>128.2466</v>
      </c>
      <c r="F64" s="39">
        <v>128.2466</v>
      </c>
      <c r="G64" s="39"/>
      <c r="H64" s="39"/>
      <c r="I64" s="39"/>
      <c r="J64" s="39"/>
      <c r="K64" s="39"/>
    </row>
    <row r="65" spans="1:11" x14ac:dyDescent="0.25">
      <c r="A65" s="40">
        <v>38798</v>
      </c>
      <c r="B65" s="39">
        <v>0</v>
      </c>
      <c r="C65" s="39">
        <v>130.28229999999999</v>
      </c>
      <c r="D65" s="39">
        <v>130.28229999999999</v>
      </c>
      <c r="E65" s="39">
        <v>130.28229999999999</v>
      </c>
      <c r="F65" s="39">
        <v>130.28229999999999</v>
      </c>
      <c r="G65" s="39"/>
      <c r="H65" s="39"/>
      <c r="I65" s="39"/>
      <c r="J65" s="39"/>
      <c r="K65" s="39"/>
    </row>
    <row r="66" spans="1:11" x14ac:dyDescent="0.25">
      <c r="A66" s="40">
        <v>38799</v>
      </c>
      <c r="B66" s="39">
        <v>0</v>
      </c>
      <c r="C66" s="39">
        <v>123.0472</v>
      </c>
      <c r="D66" s="39">
        <v>123.0472</v>
      </c>
      <c r="E66" s="39">
        <v>123.0472</v>
      </c>
      <c r="F66" s="39">
        <v>123.0472</v>
      </c>
      <c r="G66" s="39"/>
      <c r="H66" s="39"/>
      <c r="I66" s="39"/>
      <c r="J66" s="39"/>
      <c r="K66" s="39"/>
    </row>
    <row r="67" spans="1:11" x14ac:dyDescent="0.25">
      <c r="A67" s="40">
        <v>38800</v>
      </c>
      <c r="B67" s="39">
        <v>0</v>
      </c>
      <c r="C67" s="39">
        <v>129.5384</v>
      </c>
      <c r="D67" s="39">
        <v>129.5384</v>
      </c>
      <c r="E67" s="39">
        <v>129.5384</v>
      </c>
      <c r="F67" s="39">
        <v>129.5384</v>
      </c>
      <c r="G67" s="39"/>
      <c r="H67" s="39"/>
      <c r="I67" s="39"/>
      <c r="J67" s="39"/>
      <c r="K67" s="39"/>
    </row>
    <row r="68" spans="1:11" x14ac:dyDescent="0.25">
      <c r="A68" s="40">
        <v>38803</v>
      </c>
      <c r="B68" s="39">
        <v>0</v>
      </c>
      <c r="C68" s="39">
        <v>129.43989999999999</v>
      </c>
      <c r="D68" s="39">
        <v>129.43989999999999</v>
      </c>
      <c r="E68" s="39">
        <v>129.43989999999999</v>
      </c>
      <c r="F68" s="39">
        <v>129.43989999999999</v>
      </c>
      <c r="G68" s="39"/>
      <c r="H68" s="39"/>
      <c r="I68" s="39"/>
      <c r="J68" s="39"/>
      <c r="K68" s="39"/>
    </row>
    <row r="69" spans="1:11" x14ac:dyDescent="0.25">
      <c r="A69" s="40">
        <v>38804</v>
      </c>
      <c r="B69" s="39">
        <v>0</v>
      </c>
      <c r="C69" s="39">
        <v>129.50530000000001</v>
      </c>
      <c r="D69" s="39">
        <v>129.50530000000001</v>
      </c>
      <c r="E69" s="39">
        <v>129.50530000000001</v>
      </c>
      <c r="F69" s="39">
        <v>129.50530000000001</v>
      </c>
      <c r="G69" s="39"/>
      <c r="H69" s="39"/>
      <c r="I69" s="39"/>
      <c r="J69" s="39"/>
      <c r="K69" s="39"/>
    </row>
    <row r="70" spans="1:11" x14ac:dyDescent="0.25">
      <c r="A70" s="40">
        <v>38805</v>
      </c>
      <c r="B70" s="39">
        <v>0</v>
      </c>
      <c r="C70" s="39">
        <v>132.00839999999999</v>
      </c>
      <c r="D70" s="39">
        <v>132.00839999999999</v>
      </c>
      <c r="E70" s="39">
        <v>132.00839999999999</v>
      </c>
      <c r="F70" s="39">
        <v>132.00839999999999</v>
      </c>
      <c r="G70" s="39"/>
      <c r="H70" s="39"/>
      <c r="I70" s="39"/>
      <c r="J70" s="39"/>
      <c r="K70" s="39"/>
    </row>
    <row r="71" spans="1:11" x14ac:dyDescent="0.25">
      <c r="A71" s="40">
        <v>38806</v>
      </c>
      <c r="B71" s="39">
        <v>0</v>
      </c>
      <c r="C71" s="39">
        <v>133.40119999999999</v>
      </c>
      <c r="D71" s="39">
        <v>133.40119999999999</v>
      </c>
      <c r="E71" s="39">
        <v>133.40119999999999</v>
      </c>
      <c r="F71" s="39">
        <v>133.40119999999999</v>
      </c>
      <c r="G71" s="39"/>
      <c r="H71" s="39"/>
      <c r="I71" s="39"/>
      <c r="J71" s="39"/>
      <c r="K71" s="39"/>
    </row>
    <row r="72" spans="1:11" x14ac:dyDescent="0.25">
      <c r="A72" s="40">
        <v>38807</v>
      </c>
      <c r="B72" s="39">
        <v>0</v>
      </c>
      <c r="C72" s="39">
        <v>131.9554</v>
      </c>
      <c r="D72" s="39">
        <v>131.9554</v>
      </c>
      <c r="E72" s="39">
        <v>131.9554</v>
      </c>
      <c r="F72" s="39">
        <v>131.9554</v>
      </c>
      <c r="G72" s="39"/>
      <c r="H72" s="39"/>
      <c r="I72" s="39"/>
      <c r="J72" s="39"/>
      <c r="K72" s="39"/>
    </row>
    <row r="73" spans="1:11" x14ac:dyDescent="0.25">
      <c r="A73" s="40">
        <v>38810</v>
      </c>
      <c r="B73" s="39">
        <v>0</v>
      </c>
      <c r="C73" s="39">
        <v>133.3381</v>
      </c>
      <c r="D73" s="39">
        <v>133.3381</v>
      </c>
      <c r="E73" s="39">
        <v>133.3381</v>
      </c>
      <c r="F73" s="39">
        <v>133.3381</v>
      </c>
      <c r="G73" s="39"/>
      <c r="H73" s="39"/>
      <c r="I73" s="39"/>
      <c r="J73" s="39"/>
      <c r="K73" s="39"/>
    </row>
    <row r="74" spans="1:11" x14ac:dyDescent="0.25">
      <c r="A74" s="40">
        <v>38811</v>
      </c>
      <c r="B74" s="39">
        <v>0</v>
      </c>
      <c r="C74" s="39">
        <v>133.45769999999999</v>
      </c>
      <c r="D74" s="39">
        <v>133.45769999999999</v>
      </c>
      <c r="E74" s="39">
        <v>133.45769999999999</v>
      </c>
      <c r="F74" s="39">
        <v>133.45769999999999</v>
      </c>
      <c r="G74" s="39"/>
      <c r="H74" s="39"/>
      <c r="I74" s="39"/>
      <c r="J74" s="39"/>
      <c r="K74" s="39"/>
    </row>
    <row r="75" spans="1:11" x14ac:dyDescent="0.25">
      <c r="A75" s="40">
        <v>38812</v>
      </c>
      <c r="B75" s="39">
        <v>0</v>
      </c>
      <c r="C75" s="39">
        <v>134.64080000000001</v>
      </c>
      <c r="D75" s="39">
        <v>134.64080000000001</v>
      </c>
      <c r="E75" s="39">
        <v>134.64080000000001</v>
      </c>
      <c r="F75" s="39">
        <v>134.64080000000001</v>
      </c>
      <c r="G75" s="39"/>
      <c r="H75" s="39"/>
      <c r="I75" s="39"/>
      <c r="J75" s="39"/>
      <c r="K75" s="39"/>
    </row>
    <row r="76" spans="1:11" x14ac:dyDescent="0.25">
      <c r="A76" s="40">
        <v>38813</v>
      </c>
      <c r="B76" s="39">
        <v>0</v>
      </c>
      <c r="C76" s="39">
        <v>135.26990000000001</v>
      </c>
      <c r="D76" s="39">
        <v>135.26990000000001</v>
      </c>
      <c r="E76" s="39">
        <v>135.26990000000001</v>
      </c>
      <c r="F76" s="39">
        <v>135.26990000000001</v>
      </c>
      <c r="G76" s="39"/>
      <c r="H76" s="39"/>
      <c r="I76" s="39"/>
      <c r="J76" s="39"/>
      <c r="K76" s="39"/>
    </row>
    <row r="77" spans="1:11" x14ac:dyDescent="0.25">
      <c r="A77" s="40">
        <v>38814</v>
      </c>
      <c r="B77" s="39">
        <v>0</v>
      </c>
      <c r="C77" s="39">
        <v>133.24709999999999</v>
      </c>
      <c r="D77" s="39">
        <v>133.24709999999999</v>
      </c>
      <c r="E77" s="39">
        <v>133.24709999999999</v>
      </c>
      <c r="F77" s="39">
        <v>133.24709999999999</v>
      </c>
      <c r="G77" s="39"/>
      <c r="H77" s="39"/>
      <c r="I77" s="39"/>
      <c r="J77" s="39"/>
      <c r="K77" s="39"/>
    </row>
    <row r="78" spans="1:11" x14ac:dyDescent="0.25">
      <c r="A78" s="40">
        <v>38817</v>
      </c>
      <c r="B78" s="39">
        <v>0</v>
      </c>
      <c r="C78" s="39">
        <v>131.86750000000001</v>
      </c>
      <c r="D78" s="39">
        <v>131.86750000000001</v>
      </c>
      <c r="E78" s="39">
        <v>131.86750000000001</v>
      </c>
      <c r="F78" s="39">
        <v>131.86750000000001</v>
      </c>
      <c r="G78" s="39"/>
      <c r="H78" s="39"/>
      <c r="I78" s="39"/>
      <c r="J78" s="39"/>
      <c r="K78" s="39"/>
    </row>
    <row r="79" spans="1:11" x14ac:dyDescent="0.25">
      <c r="A79" s="40">
        <v>38818</v>
      </c>
      <c r="B79" s="39">
        <v>0</v>
      </c>
      <c r="C79" s="39">
        <v>129.2131</v>
      </c>
      <c r="D79" s="39">
        <v>129.2131</v>
      </c>
      <c r="E79" s="39">
        <v>129.2131</v>
      </c>
      <c r="F79" s="39">
        <v>129.2131</v>
      </c>
      <c r="G79" s="39"/>
      <c r="H79" s="39"/>
      <c r="I79" s="39"/>
      <c r="J79" s="39"/>
      <c r="K79" s="39"/>
    </row>
    <row r="80" spans="1:11" x14ac:dyDescent="0.25">
      <c r="A80" s="40">
        <v>38819</v>
      </c>
      <c r="B80" s="39">
        <v>0</v>
      </c>
      <c r="C80" s="39">
        <v>129.01230000000001</v>
      </c>
      <c r="D80" s="39">
        <v>129.01230000000001</v>
      </c>
      <c r="E80" s="39">
        <v>129.01230000000001</v>
      </c>
      <c r="F80" s="39">
        <v>129.01230000000001</v>
      </c>
      <c r="G80" s="39"/>
      <c r="H80" s="39"/>
      <c r="I80" s="39"/>
      <c r="J80" s="39"/>
      <c r="K80" s="39"/>
    </row>
    <row r="81" spans="1:11" x14ac:dyDescent="0.25">
      <c r="A81" s="40">
        <v>38820</v>
      </c>
      <c r="B81" s="39">
        <v>0</v>
      </c>
      <c r="C81" s="39">
        <v>129.1859</v>
      </c>
      <c r="D81" s="39">
        <v>129.1859</v>
      </c>
      <c r="E81" s="39">
        <v>129.1859</v>
      </c>
      <c r="F81" s="39">
        <v>129.1859</v>
      </c>
      <c r="G81" s="39"/>
      <c r="H81" s="39"/>
      <c r="I81" s="39"/>
      <c r="J81" s="39"/>
      <c r="K81" s="39"/>
    </row>
    <row r="82" spans="1:11" x14ac:dyDescent="0.25">
      <c r="A82" s="40">
        <v>38824</v>
      </c>
      <c r="B82" s="39">
        <v>0</v>
      </c>
      <c r="C82" s="39">
        <v>128.64340000000001</v>
      </c>
      <c r="D82" s="39">
        <v>128.64340000000001</v>
      </c>
      <c r="E82" s="39">
        <v>128.64340000000001</v>
      </c>
      <c r="F82" s="39">
        <v>128.64340000000001</v>
      </c>
      <c r="G82" s="39"/>
      <c r="H82" s="39"/>
      <c r="I82" s="39"/>
      <c r="J82" s="39"/>
      <c r="K82" s="39"/>
    </row>
    <row r="83" spans="1:11" x14ac:dyDescent="0.25">
      <c r="A83" s="40">
        <v>38825</v>
      </c>
      <c r="B83" s="39">
        <v>0</v>
      </c>
      <c r="C83" s="39">
        <v>131.7415</v>
      </c>
      <c r="D83" s="39">
        <v>131.7415</v>
      </c>
      <c r="E83" s="39">
        <v>131.7415</v>
      </c>
      <c r="F83" s="39">
        <v>131.7415</v>
      </c>
      <c r="G83" s="39"/>
      <c r="H83" s="39"/>
      <c r="I83" s="39"/>
      <c r="J83" s="39"/>
      <c r="K83" s="39"/>
    </row>
    <row r="84" spans="1:11" x14ac:dyDescent="0.25">
      <c r="A84" s="40">
        <v>38826</v>
      </c>
      <c r="B84" s="39">
        <v>0</v>
      </c>
      <c r="C84" s="39">
        <v>132.46940000000001</v>
      </c>
      <c r="D84" s="39">
        <v>132.46940000000001</v>
      </c>
      <c r="E84" s="39">
        <v>132.46940000000001</v>
      </c>
      <c r="F84" s="39">
        <v>132.46940000000001</v>
      </c>
      <c r="G84" s="39"/>
      <c r="H84" s="39"/>
      <c r="I84" s="39"/>
      <c r="J84" s="39"/>
      <c r="K84" s="39"/>
    </row>
    <row r="85" spans="1:11" x14ac:dyDescent="0.25">
      <c r="A85" s="40">
        <v>38827</v>
      </c>
      <c r="B85" s="39">
        <v>0</v>
      </c>
      <c r="C85" s="39">
        <v>134.03290000000001</v>
      </c>
      <c r="D85" s="39">
        <v>134.03290000000001</v>
      </c>
      <c r="E85" s="39">
        <v>134.03290000000001</v>
      </c>
      <c r="F85" s="39">
        <v>134.03290000000001</v>
      </c>
      <c r="G85" s="39"/>
      <c r="H85" s="39"/>
      <c r="I85" s="39"/>
      <c r="J85" s="39"/>
      <c r="K85" s="39"/>
    </row>
    <row r="86" spans="1:11" x14ac:dyDescent="0.25">
      <c r="A86" s="40">
        <v>38828</v>
      </c>
      <c r="B86" s="39">
        <v>0</v>
      </c>
      <c r="C86" s="39">
        <v>132.4674</v>
      </c>
      <c r="D86" s="39">
        <v>132.4674</v>
      </c>
      <c r="E86" s="39">
        <v>132.4674</v>
      </c>
      <c r="F86" s="39">
        <v>132.4674</v>
      </c>
      <c r="G86" s="39"/>
      <c r="H86" s="39"/>
      <c r="I86" s="39"/>
      <c r="J86" s="39"/>
      <c r="K86" s="39"/>
    </row>
    <row r="87" spans="1:11" x14ac:dyDescent="0.25">
      <c r="A87" s="40">
        <v>38831</v>
      </c>
      <c r="B87" s="39">
        <v>0</v>
      </c>
      <c r="C87" s="39">
        <v>132.79679999999999</v>
      </c>
      <c r="D87" s="39">
        <v>132.79679999999999</v>
      </c>
      <c r="E87" s="39">
        <v>132.79679999999999</v>
      </c>
      <c r="F87" s="39">
        <v>132.79679999999999</v>
      </c>
      <c r="G87" s="39"/>
      <c r="H87" s="39"/>
      <c r="I87" s="39"/>
      <c r="J87" s="39"/>
      <c r="K87" s="39"/>
    </row>
    <row r="88" spans="1:11" x14ac:dyDescent="0.25">
      <c r="A88" s="40">
        <v>38832</v>
      </c>
      <c r="B88" s="39">
        <v>0</v>
      </c>
      <c r="C88" s="39">
        <v>132.54480000000001</v>
      </c>
      <c r="D88" s="39">
        <v>132.54480000000001</v>
      </c>
      <c r="E88" s="39">
        <v>132.54480000000001</v>
      </c>
      <c r="F88" s="39">
        <v>132.54480000000001</v>
      </c>
      <c r="G88" s="39"/>
      <c r="H88" s="39"/>
      <c r="I88" s="39"/>
      <c r="J88" s="39"/>
      <c r="K88" s="39"/>
    </row>
    <row r="89" spans="1:11" x14ac:dyDescent="0.25">
      <c r="A89" s="40">
        <v>38833</v>
      </c>
      <c r="B89" s="39">
        <v>0</v>
      </c>
      <c r="C89" s="39">
        <v>134.29570000000001</v>
      </c>
      <c r="D89" s="39">
        <v>134.29570000000001</v>
      </c>
      <c r="E89" s="39">
        <v>134.29570000000001</v>
      </c>
      <c r="F89" s="39">
        <v>134.29570000000001</v>
      </c>
      <c r="G89" s="39"/>
      <c r="H89" s="39"/>
      <c r="I89" s="39"/>
      <c r="J89" s="39"/>
      <c r="K89" s="39"/>
    </row>
    <row r="90" spans="1:11" x14ac:dyDescent="0.25">
      <c r="A90" s="40">
        <v>38834</v>
      </c>
      <c r="B90" s="39">
        <v>0</v>
      </c>
      <c r="C90" s="39">
        <v>135.2714</v>
      </c>
      <c r="D90" s="39">
        <v>135.2714</v>
      </c>
      <c r="E90" s="39">
        <v>135.2714</v>
      </c>
      <c r="F90" s="39">
        <v>135.2714</v>
      </c>
      <c r="G90" s="39"/>
      <c r="H90" s="39"/>
      <c r="I90" s="39"/>
      <c r="J90" s="39"/>
      <c r="K90" s="39"/>
    </row>
    <row r="91" spans="1:11" x14ac:dyDescent="0.25">
      <c r="A91" s="40">
        <v>38835</v>
      </c>
      <c r="B91" s="39">
        <v>0</v>
      </c>
      <c r="C91" s="39">
        <v>136.27160000000001</v>
      </c>
      <c r="D91" s="39">
        <v>136.27160000000001</v>
      </c>
      <c r="E91" s="39">
        <v>136.27160000000001</v>
      </c>
      <c r="F91" s="39">
        <v>136.27160000000001</v>
      </c>
      <c r="G91" s="39"/>
      <c r="H91" s="39"/>
      <c r="I91" s="39"/>
      <c r="J91" s="39"/>
      <c r="K91" s="39"/>
    </row>
    <row r="92" spans="1:11" x14ac:dyDescent="0.25">
      <c r="A92" s="40">
        <v>38838</v>
      </c>
      <c r="B92" s="39">
        <v>0</v>
      </c>
      <c r="C92" s="39">
        <v>134.6404</v>
      </c>
      <c r="D92" s="39">
        <v>134.6404</v>
      </c>
      <c r="E92" s="39">
        <v>134.6404</v>
      </c>
      <c r="F92" s="39">
        <v>134.6404</v>
      </c>
      <c r="G92" s="39"/>
      <c r="H92" s="39"/>
      <c r="I92" s="39"/>
      <c r="J92" s="39"/>
      <c r="K92" s="39"/>
    </row>
    <row r="93" spans="1:11" x14ac:dyDescent="0.25">
      <c r="A93" s="40">
        <v>38839</v>
      </c>
      <c r="B93" s="39">
        <v>0</v>
      </c>
      <c r="C93" s="39">
        <v>135.82300000000001</v>
      </c>
      <c r="D93" s="39">
        <v>135.82300000000001</v>
      </c>
      <c r="E93" s="39">
        <v>135.82300000000001</v>
      </c>
      <c r="F93" s="39">
        <v>135.82300000000001</v>
      </c>
      <c r="G93" s="39"/>
      <c r="H93" s="39"/>
      <c r="I93" s="39"/>
      <c r="J93" s="39"/>
      <c r="K93" s="39"/>
    </row>
    <row r="94" spans="1:11" x14ac:dyDescent="0.25">
      <c r="A94" s="40">
        <v>38840</v>
      </c>
      <c r="B94" s="39">
        <v>0</v>
      </c>
      <c r="C94" s="39">
        <v>134.72980000000001</v>
      </c>
      <c r="D94" s="39">
        <v>134.72980000000001</v>
      </c>
      <c r="E94" s="39">
        <v>134.72980000000001</v>
      </c>
      <c r="F94" s="39">
        <v>134.72980000000001</v>
      </c>
      <c r="G94" s="39"/>
      <c r="H94" s="39"/>
      <c r="I94" s="39"/>
      <c r="J94" s="39"/>
      <c r="K94" s="39"/>
    </row>
    <row r="95" spans="1:11" x14ac:dyDescent="0.25">
      <c r="A95" s="40">
        <v>38841</v>
      </c>
      <c r="B95" s="39">
        <v>0</v>
      </c>
      <c r="C95" s="39">
        <v>135.24019999999999</v>
      </c>
      <c r="D95" s="39">
        <v>135.24019999999999</v>
      </c>
      <c r="E95" s="39">
        <v>135.24019999999999</v>
      </c>
      <c r="F95" s="39">
        <v>135.24019999999999</v>
      </c>
      <c r="G95" s="39"/>
      <c r="H95" s="39"/>
      <c r="I95" s="39"/>
      <c r="J95" s="39"/>
      <c r="K95" s="39"/>
    </row>
    <row r="96" spans="1:11" x14ac:dyDescent="0.25">
      <c r="A96" s="40">
        <v>38842</v>
      </c>
      <c r="B96" s="39">
        <v>0</v>
      </c>
      <c r="C96" s="39">
        <v>136.9693</v>
      </c>
      <c r="D96" s="39">
        <v>136.9693</v>
      </c>
      <c r="E96" s="39">
        <v>136.9693</v>
      </c>
      <c r="F96" s="39">
        <v>136.9693</v>
      </c>
      <c r="G96" s="39"/>
      <c r="H96" s="39"/>
      <c r="I96" s="39"/>
      <c r="J96" s="39"/>
      <c r="K96" s="39"/>
    </row>
    <row r="97" spans="1:11" x14ac:dyDescent="0.25">
      <c r="A97" s="40">
        <v>38845</v>
      </c>
      <c r="B97" s="39">
        <v>0</v>
      </c>
      <c r="C97" s="39">
        <v>136.79230000000001</v>
      </c>
      <c r="D97" s="39">
        <v>136.79230000000001</v>
      </c>
      <c r="E97" s="39">
        <v>136.79230000000001</v>
      </c>
      <c r="F97" s="39">
        <v>136.79230000000001</v>
      </c>
      <c r="G97" s="39"/>
      <c r="H97" s="39"/>
      <c r="I97" s="39"/>
      <c r="J97" s="39"/>
      <c r="K97" s="39"/>
    </row>
    <row r="98" spans="1:11" x14ac:dyDescent="0.25">
      <c r="A98" s="40">
        <v>38846</v>
      </c>
      <c r="B98" s="39">
        <v>0</v>
      </c>
      <c r="C98" s="39">
        <v>137.03460000000001</v>
      </c>
      <c r="D98" s="39">
        <v>137.03460000000001</v>
      </c>
      <c r="E98" s="39">
        <v>137.03460000000001</v>
      </c>
      <c r="F98" s="39">
        <v>137.03460000000001</v>
      </c>
      <c r="G98" s="39"/>
      <c r="H98" s="39"/>
      <c r="I98" s="39"/>
      <c r="J98" s="39"/>
      <c r="K98" s="39"/>
    </row>
    <row r="99" spans="1:11" x14ac:dyDescent="0.25">
      <c r="A99" s="40">
        <v>38847</v>
      </c>
      <c r="B99" s="39">
        <v>0</v>
      </c>
      <c r="C99" s="39">
        <v>136.92439999999999</v>
      </c>
      <c r="D99" s="39">
        <v>136.92439999999999</v>
      </c>
      <c r="E99" s="39">
        <v>136.92439999999999</v>
      </c>
      <c r="F99" s="39">
        <v>136.92439999999999</v>
      </c>
      <c r="G99" s="39"/>
      <c r="H99" s="39"/>
      <c r="I99" s="39"/>
      <c r="J99" s="39"/>
      <c r="K99" s="39"/>
    </row>
    <row r="100" spans="1:11" x14ac:dyDescent="0.25">
      <c r="A100" s="40">
        <v>38848</v>
      </c>
      <c r="B100" s="39">
        <v>0</v>
      </c>
      <c r="C100" s="39">
        <v>133.93719999999999</v>
      </c>
      <c r="D100" s="39">
        <v>133.93719999999999</v>
      </c>
      <c r="E100" s="39">
        <v>133.93719999999999</v>
      </c>
      <c r="F100" s="39">
        <v>133.93719999999999</v>
      </c>
      <c r="G100" s="39"/>
      <c r="H100" s="39"/>
      <c r="I100" s="39"/>
      <c r="J100" s="39"/>
      <c r="K100" s="39"/>
    </row>
    <row r="101" spans="1:11" x14ac:dyDescent="0.25">
      <c r="A101" s="40">
        <v>38849</v>
      </c>
      <c r="B101" s="39">
        <v>0</v>
      </c>
      <c r="C101" s="39">
        <v>128.74459999999999</v>
      </c>
      <c r="D101" s="39">
        <v>128.74459999999999</v>
      </c>
      <c r="E101" s="39">
        <v>128.74459999999999</v>
      </c>
      <c r="F101" s="39">
        <v>128.74459999999999</v>
      </c>
      <c r="G101" s="39"/>
      <c r="H101" s="39"/>
      <c r="I101" s="39"/>
      <c r="J101" s="39"/>
      <c r="K101" s="39"/>
    </row>
    <row r="102" spans="1:11" x14ac:dyDescent="0.25">
      <c r="A102" s="40">
        <v>38852</v>
      </c>
      <c r="B102" s="39">
        <v>0</v>
      </c>
      <c r="C102" s="39">
        <v>128.54079999999999</v>
      </c>
      <c r="D102" s="39">
        <v>128.54079999999999</v>
      </c>
      <c r="E102" s="39">
        <v>128.54079999999999</v>
      </c>
      <c r="F102" s="39">
        <v>128.54079999999999</v>
      </c>
      <c r="G102" s="39"/>
      <c r="H102" s="39"/>
      <c r="I102" s="39"/>
      <c r="J102" s="39"/>
      <c r="K102" s="39"/>
    </row>
    <row r="103" spans="1:11" x14ac:dyDescent="0.25">
      <c r="A103" s="40">
        <v>38853</v>
      </c>
      <c r="B103" s="39">
        <v>0</v>
      </c>
      <c r="C103" s="39">
        <v>130.89340000000001</v>
      </c>
      <c r="D103" s="39">
        <v>130.89340000000001</v>
      </c>
      <c r="E103" s="39">
        <v>130.89340000000001</v>
      </c>
      <c r="F103" s="39">
        <v>130.89340000000001</v>
      </c>
      <c r="G103" s="39"/>
      <c r="H103" s="39"/>
      <c r="I103" s="39"/>
      <c r="J103" s="39"/>
      <c r="K103" s="39"/>
    </row>
    <row r="104" spans="1:11" x14ac:dyDescent="0.25">
      <c r="A104" s="40">
        <v>38854</v>
      </c>
      <c r="B104" s="39">
        <v>0</v>
      </c>
      <c r="C104" s="39">
        <v>117.74379999999999</v>
      </c>
      <c r="D104" s="39">
        <v>117.74379999999999</v>
      </c>
      <c r="E104" s="39">
        <v>117.74379999999999</v>
      </c>
      <c r="F104" s="39">
        <v>117.74379999999999</v>
      </c>
      <c r="G104" s="39"/>
      <c r="H104" s="39"/>
      <c r="I104" s="39"/>
      <c r="J104" s="39"/>
      <c r="K104" s="39"/>
    </row>
    <row r="105" spans="1:11" x14ac:dyDescent="0.25">
      <c r="A105" s="40">
        <v>38855</v>
      </c>
      <c r="B105" s="39">
        <v>0</v>
      </c>
      <c r="C105" s="39">
        <v>116.9301</v>
      </c>
      <c r="D105" s="39">
        <v>116.9301</v>
      </c>
      <c r="E105" s="39">
        <v>116.9301</v>
      </c>
      <c r="F105" s="39">
        <v>116.9301</v>
      </c>
      <c r="G105" s="39"/>
      <c r="H105" s="39"/>
      <c r="I105" s="39"/>
      <c r="J105" s="39"/>
      <c r="K105" s="39"/>
    </row>
    <row r="106" spans="1:11" x14ac:dyDescent="0.25">
      <c r="A106" s="40">
        <v>38856</v>
      </c>
      <c r="B106" s="39">
        <v>0</v>
      </c>
      <c r="C106" s="39">
        <v>113.8211</v>
      </c>
      <c r="D106" s="39">
        <v>113.8211</v>
      </c>
      <c r="E106" s="39">
        <v>113.8211</v>
      </c>
      <c r="F106" s="39">
        <v>113.8211</v>
      </c>
      <c r="G106" s="39"/>
      <c r="H106" s="39"/>
      <c r="I106" s="39"/>
      <c r="J106" s="39"/>
      <c r="K106" s="39"/>
    </row>
    <row r="107" spans="1:11" x14ac:dyDescent="0.25">
      <c r="A107" s="40">
        <v>38859</v>
      </c>
      <c r="B107" s="39">
        <v>0</v>
      </c>
      <c r="C107" s="39">
        <v>107.35429999999999</v>
      </c>
      <c r="D107" s="39">
        <v>107.35429999999999</v>
      </c>
      <c r="E107" s="39">
        <v>107.35429999999999</v>
      </c>
      <c r="F107" s="39">
        <v>107.35429999999999</v>
      </c>
      <c r="G107" s="39"/>
      <c r="H107" s="39"/>
      <c r="I107" s="39"/>
      <c r="J107" s="39"/>
      <c r="K107" s="39"/>
    </row>
    <row r="108" spans="1:11" x14ac:dyDescent="0.25">
      <c r="A108" s="40">
        <v>38860</v>
      </c>
      <c r="B108" s="39">
        <v>0</v>
      </c>
      <c r="C108" s="39">
        <v>109.5158</v>
      </c>
      <c r="D108" s="39">
        <v>109.5158</v>
      </c>
      <c r="E108" s="39">
        <v>109.5158</v>
      </c>
      <c r="F108" s="39">
        <v>109.5158</v>
      </c>
      <c r="G108" s="39"/>
      <c r="H108" s="39"/>
      <c r="I108" s="39"/>
      <c r="J108" s="39"/>
      <c r="K108" s="39"/>
    </row>
    <row r="109" spans="1:11" x14ac:dyDescent="0.25">
      <c r="A109" s="40">
        <v>38861</v>
      </c>
      <c r="B109" s="39">
        <v>0</v>
      </c>
      <c r="C109" s="39">
        <v>104.2833</v>
      </c>
      <c r="D109" s="39">
        <v>104.2833</v>
      </c>
      <c r="E109" s="39">
        <v>104.2833</v>
      </c>
      <c r="F109" s="39">
        <v>104.2833</v>
      </c>
      <c r="G109" s="39"/>
      <c r="H109" s="39"/>
      <c r="I109" s="39"/>
      <c r="J109" s="39"/>
      <c r="K109" s="39"/>
    </row>
    <row r="110" spans="1:11" x14ac:dyDescent="0.25">
      <c r="A110" s="40">
        <v>38862</v>
      </c>
      <c r="B110" s="39">
        <v>0</v>
      </c>
      <c r="C110" s="39">
        <v>108.6182</v>
      </c>
      <c r="D110" s="39">
        <v>108.6182</v>
      </c>
      <c r="E110" s="39">
        <v>108.6182</v>
      </c>
      <c r="F110" s="39">
        <v>108.6182</v>
      </c>
      <c r="G110" s="39"/>
      <c r="H110" s="39"/>
      <c r="I110" s="39"/>
      <c r="J110" s="39"/>
      <c r="K110" s="39"/>
    </row>
    <row r="111" spans="1:11" x14ac:dyDescent="0.25">
      <c r="A111" s="40">
        <v>38863</v>
      </c>
      <c r="B111" s="39">
        <v>0</v>
      </c>
      <c r="C111" s="39">
        <v>111.30629999999999</v>
      </c>
      <c r="D111" s="39">
        <v>111.30629999999999</v>
      </c>
      <c r="E111" s="39">
        <v>111.30629999999999</v>
      </c>
      <c r="F111" s="39">
        <v>111.30629999999999</v>
      </c>
      <c r="G111" s="39"/>
      <c r="H111" s="39"/>
      <c r="I111" s="39"/>
      <c r="J111" s="39"/>
      <c r="K111" s="39"/>
    </row>
    <row r="112" spans="1:11" x14ac:dyDescent="0.25">
      <c r="A112" s="40">
        <v>38867</v>
      </c>
      <c r="B112" s="39">
        <v>0</v>
      </c>
      <c r="C112" s="39">
        <v>103.33280000000001</v>
      </c>
      <c r="D112" s="39">
        <v>103.33280000000001</v>
      </c>
      <c r="E112" s="39">
        <v>103.33280000000001</v>
      </c>
      <c r="F112" s="39">
        <v>103.33280000000001</v>
      </c>
      <c r="G112" s="39"/>
      <c r="H112" s="39"/>
      <c r="I112" s="39"/>
      <c r="J112" s="39"/>
      <c r="K112" s="39"/>
    </row>
    <row r="113" spans="1:11" x14ac:dyDescent="0.25">
      <c r="A113" s="40">
        <v>38868</v>
      </c>
      <c r="B113" s="39">
        <v>0</v>
      </c>
      <c r="C113" s="39">
        <v>104.56010000000001</v>
      </c>
      <c r="D113" s="39">
        <v>104.56010000000001</v>
      </c>
      <c r="E113" s="39">
        <v>104.56010000000001</v>
      </c>
      <c r="F113" s="39">
        <v>104.56010000000001</v>
      </c>
      <c r="G113" s="39"/>
      <c r="H113" s="39"/>
      <c r="I113" s="39"/>
      <c r="J113" s="39"/>
      <c r="K113" s="39"/>
    </row>
    <row r="114" spans="1:11" x14ac:dyDescent="0.25">
      <c r="A114" s="40">
        <v>38869</v>
      </c>
      <c r="B114" s="39">
        <v>0</v>
      </c>
      <c r="C114" s="39">
        <v>108.2475</v>
      </c>
      <c r="D114" s="39">
        <v>108.2475</v>
      </c>
      <c r="E114" s="39">
        <v>108.2475</v>
      </c>
      <c r="F114" s="39">
        <v>108.2475</v>
      </c>
      <c r="G114" s="39"/>
      <c r="H114" s="39"/>
      <c r="I114" s="39"/>
      <c r="J114" s="39"/>
      <c r="K114" s="39"/>
    </row>
    <row r="115" spans="1:11" x14ac:dyDescent="0.25">
      <c r="A115" s="40">
        <v>38870</v>
      </c>
      <c r="B115" s="39">
        <v>0</v>
      </c>
      <c r="C115" s="39">
        <v>111.09820000000001</v>
      </c>
      <c r="D115" s="39">
        <v>111.09820000000001</v>
      </c>
      <c r="E115" s="39">
        <v>111.09820000000001</v>
      </c>
      <c r="F115" s="39">
        <v>111.09820000000001</v>
      </c>
      <c r="G115" s="39"/>
      <c r="H115" s="39"/>
      <c r="I115" s="39"/>
      <c r="J115" s="39"/>
      <c r="K115" s="39"/>
    </row>
    <row r="116" spans="1:11" x14ac:dyDescent="0.25">
      <c r="A116" s="40">
        <v>38873</v>
      </c>
      <c r="B116" s="39">
        <v>0</v>
      </c>
      <c r="C116" s="39">
        <v>105.6478</v>
      </c>
      <c r="D116" s="39">
        <v>105.6478</v>
      </c>
      <c r="E116" s="39">
        <v>105.6478</v>
      </c>
      <c r="F116" s="39">
        <v>105.6478</v>
      </c>
      <c r="G116" s="39"/>
      <c r="H116" s="39"/>
      <c r="I116" s="39"/>
      <c r="J116" s="39"/>
      <c r="K116" s="39"/>
    </row>
    <row r="117" spans="1:11" x14ac:dyDescent="0.25">
      <c r="A117" s="40">
        <v>38874</v>
      </c>
      <c r="B117" s="39">
        <v>0</v>
      </c>
      <c r="C117" s="39">
        <v>101.4273</v>
      </c>
      <c r="D117" s="39">
        <v>101.4273</v>
      </c>
      <c r="E117" s="39">
        <v>101.4273</v>
      </c>
      <c r="F117" s="39">
        <v>101.4273</v>
      </c>
      <c r="G117" s="39"/>
      <c r="H117" s="39"/>
      <c r="I117" s="39"/>
      <c r="J117" s="39"/>
      <c r="K117" s="39"/>
    </row>
    <row r="118" spans="1:11" x14ac:dyDescent="0.25">
      <c r="A118" s="40">
        <v>38875</v>
      </c>
      <c r="B118" s="39">
        <v>0</v>
      </c>
      <c r="C118" s="39">
        <v>100.2231</v>
      </c>
      <c r="D118" s="39">
        <v>100.2231</v>
      </c>
      <c r="E118" s="39">
        <v>100.2231</v>
      </c>
      <c r="F118" s="39">
        <v>100.2231</v>
      </c>
      <c r="G118" s="39"/>
      <c r="H118" s="39"/>
      <c r="I118" s="39"/>
      <c r="J118" s="39"/>
      <c r="K118" s="39"/>
    </row>
    <row r="119" spans="1:11" x14ac:dyDescent="0.25">
      <c r="A119" s="40">
        <v>38876</v>
      </c>
      <c r="B119" s="39">
        <v>0</v>
      </c>
      <c r="C119" s="39">
        <v>97.196439999999996</v>
      </c>
      <c r="D119" s="39">
        <v>97.196439999999996</v>
      </c>
      <c r="E119" s="39">
        <v>97.196439999999996</v>
      </c>
      <c r="F119" s="39">
        <v>97.196439999999996</v>
      </c>
      <c r="G119" s="39"/>
      <c r="H119" s="39"/>
      <c r="I119" s="39"/>
      <c r="J119" s="39"/>
      <c r="K119" s="39"/>
    </row>
    <row r="120" spans="1:11" x14ac:dyDescent="0.25">
      <c r="A120" s="40">
        <v>38877</v>
      </c>
      <c r="B120" s="39">
        <v>0</v>
      </c>
      <c r="C120" s="39">
        <v>95.372690000000006</v>
      </c>
      <c r="D120" s="39">
        <v>95.372690000000006</v>
      </c>
      <c r="E120" s="39">
        <v>95.372690000000006</v>
      </c>
      <c r="F120" s="39">
        <v>95.372690000000006</v>
      </c>
      <c r="G120" s="39"/>
      <c r="H120" s="39"/>
      <c r="I120" s="39"/>
      <c r="J120" s="39"/>
      <c r="K120" s="39"/>
    </row>
    <row r="121" spans="1:11" x14ac:dyDescent="0.25">
      <c r="A121" s="40">
        <v>38880</v>
      </c>
      <c r="B121" s="39">
        <v>0</v>
      </c>
      <c r="C121" s="39">
        <v>92.666659999999993</v>
      </c>
      <c r="D121" s="39">
        <v>92.666659999999993</v>
      </c>
      <c r="E121" s="39">
        <v>92.666659999999993</v>
      </c>
      <c r="F121" s="39">
        <v>92.666659999999993</v>
      </c>
      <c r="G121" s="39"/>
      <c r="H121" s="39"/>
      <c r="I121" s="39"/>
      <c r="J121" s="39"/>
      <c r="K121" s="39"/>
    </row>
    <row r="122" spans="1:11" x14ac:dyDescent="0.25">
      <c r="A122" s="40">
        <v>38881</v>
      </c>
      <c r="B122" s="39">
        <v>0</v>
      </c>
      <c r="C122" s="39">
        <v>85.340500000000006</v>
      </c>
      <c r="D122" s="39">
        <v>85.340500000000006</v>
      </c>
      <c r="E122" s="39">
        <v>85.340500000000006</v>
      </c>
      <c r="F122" s="39">
        <v>85.340500000000006</v>
      </c>
      <c r="G122" s="39"/>
      <c r="H122" s="39"/>
      <c r="I122" s="39"/>
      <c r="J122" s="39"/>
      <c r="K122" s="39"/>
    </row>
    <row r="123" spans="1:11" x14ac:dyDescent="0.25">
      <c r="A123" s="40">
        <v>38882</v>
      </c>
      <c r="B123" s="39">
        <v>0</v>
      </c>
      <c r="C123" s="39">
        <v>81.690550000000002</v>
      </c>
      <c r="D123" s="39">
        <v>81.690550000000002</v>
      </c>
      <c r="E123" s="39">
        <v>81.690550000000002</v>
      </c>
      <c r="F123" s="39">
        <v>81.690550000000002</v>
      </c>
      <c r="G123" s="39"/>
      <c r="H123" s="39"/>
      <c r="I123" s="39"/>
      <c r="J123" s="39"/>
      <c r="K123" s="39"/>
    </row>
    <row r="124" spans="1:11" x14ac:dyDescent="0.25">
      <c r="A124" s="40">
        <v>38883</v>
      </c>
      <c r="B124" s="39">
        <v>0</v>
      </c>
      <c r="C124" s="39">
        <v>94.839420000000004</v>
      </c>
      <c r="D124" s="39">
        <v>94.839420000000004</v>
      </c>
      <c r="E124" s="39">
        <v>94.839420000000004</v>
      </c>
      <c r="F124" s="39">
        <v>94.839420000000004</v>
      </c>
      <c r="G124" s="39"/>
      <c r="H124" s="39"/>
      <c r="I124" s="39"/>
      <c r="J124" s="39"/>
      <c r="K124" s="39"/>
    </row>
    <row r="125" spans="1:11" x14ac:dyDescent="0.25">
      <c r="A125" s="40">
        <v>38884</v>
      </c>
      <c r="B125" s="39">
        <v>0</v>
      </c>
      <c r="C125" s="39">
        <v>93.806299999999993</v>
      </c>
      <c r="D125" s="39">
        <v>93.806299999999993</v>
      </c>
      <c r="E125" s="39">
        <v>93.806299999999993</v>
      </c>
      <c r="F125" s="39">
        <v>93.806299999999993</v>
      </c>
      <c r="G125" s="39"/>
      <c r="H125" s="39"/>
      <c r="I125" s="39"/>
      <c r="J125" s="39"/>
      <c r="K125" s="39"/>
    </row>
    <row r="126" spans="1:11" x14ac:dyDescent="0.25">
      <c r="A126" s="40">
        <v>38887</v>
      </c>
      <c r="B126" s="39">
        <v>0</v>
      </c>
      <c r="C126" s="39">
        <v>92.411580000000001</v>
      </c>
      <c r="D126" s="39">
        <v>92.411580000000001</v>
      </c>
      <c r="E126" s="39">
        <v>92.411580000000001</v>
      </c>
      <c r="F126" s="39">
        <v>92.411580000000001</v>
      </c>
      <c r="G126" s="39"/>
      <c r="H126" s="39"/>
      <c r="I126" s="39"/>
      <c r="J126" s="39"/>
      <c r="K126" s="39"/>
    </row>
    <row r="127" spans="1:11" x14ac:dyDescent="0.25">
      <c r="A127" s="40">
        <v>38888</v>
      </c>
      <c r="B127" s="39">
        <v>0</v>
      </c>
      <c r="C127" s="39">
        <v>93.562960000000004</v>
      </c>
      <c r="D127" s="39">
        <v>93.562960000000004</v>
      </c>
      <c r="E127" s="39">
        <v>93.562960000000004</v>
      </c>
      <c r="F127" s="39">
        <v>93.562960000000004</v>
      </c>
      <c r="G127" s="39"/>
      <c r="H127" s="39"/>
      <c r="I127" s="39"/>
      <c r="J127" s="39"/>
      <c r="K127" s="39"/>
    </row>
    <row r="128" spans="1:11" x14ac:dyDescent="0.25">
      <c r="A128" s="40">
        <v>38889</v>
      </c>
      <c r="B128" s="39">
        <v>0</v>
      </c>
      <c r="C128" s="39">
        <v>99.487489999999994</v>
      </c>
      <c r="D128" s="39">
        <v>99.487489999999994</v>
      </c>
      <c r="E128" s="39">
        <v>99.487489999999994</v>
      </c>
      <c r="F128" s="39">
        <v>99.487489999999994</v>
      </c>
      <c r="G128" s="39"/>
      <c r="H128" s="39"/>
      <c r="I128" s="39"/>
      <c r="J128" s="39"/>
      <c r="K128" s="39"/>
    </row>
    <row r="129" spans="1:11" x14ac:dyDescent="0.25">
      <c r="A129" s="40">
        <v>38890</v>
      </c>
      <c r="B129" s="39">
        <v>0</v>
      </c>
      <c r="C129" s="39">
        <v>99.400760000000005</v>
      </c>
      <c r="D129" s="39">
        <v>99.400760000000005</v>
      </c>
      <c r="E129" s="39">
        <v>99.400760000000005</v>
      </c>
      <c r="F129" s="39">
        <v>99.400760000000005</v>
      </c>
      <c r="G129" s="39"/>
      <c r="H129" s="39"/>
      <c r="I129" s="39"/>
      <c r="J129" s="39"/>
      <c r="K129" s="39"/>
    </row>
    <row r="130" spans="1:11" x14ac:dyDescent="0.25">
      <c r="A130" s="40">
        <v>38891</v>
      </c>
      <c r="B130" s="39">
        <v>0</v>
      </c>
      <c r="C130" s="39">
        <v>100.51560000000001</v>
      </c>
      <c r="D130" s="39">
        <v>100.51560000000001</v>
      </c>
      <c r="E130" s="39">
        <v>100.51560000000001</v>
      </c>
      <c r="F130" s="39">
        <v>100.51560000000001</v>
      </c>
      <c r="G130" s="39"/>
      <c r="H130" s="39"/>
      <c r="I130" s="39"/>
      <c r="J130" s="39"/>
      <c r="K130" s="39"/>
    </row>
    <row r="131" spans="1:11" x14ac:dyDescent="0.25">
      <c r="A131" s="40">
        <v>38894</v>
      </c>
      <c r="B131" s="39">
        <v>0</v>
      </c>
      <c r="C131" s="39">
        <v>100.2775</v>
      </c>
      <c r="D131" s="39">
        <v>100.2775</v>
      </c>
      <c r="E131" s="39">
        <v>100.2775</v>
      </c>
      <c r="F131" s="39">
        <v>100.2775</v>
      </c>
      <c r="G131" s="39"/>
      <c r="H131" s="39"/>
      <c r="I131" s="39"/>
      <c r="J131" s="39"/>
      <c r="K131" s="39"/>
    </row>
    <row r="132" spans="1:11" x14ac:dyDescent="0.25">
      <c r="A132" s="40">
        <v>38895</v>
      </c>
      <c r="B132" s="39">
        <v>0</v>
      </c>
      <c r="C132" s="39">
        <v>97.67671</v>
      </c>
      <c r="D132" s="39">
        <v>97.67671</v>
      </c>
      <c r="E132" s="39">
        <v>97.67671</v>
      </c>
      <c r="F132" s="39">
        <v>97.67671</v>
      </c>
      <c r="G132" s="39"/>
      <c r="H132" s="39"/>
      <c r="I132" s="39"/>
      <c r="J132" s="39"/>
      <c r="K132" s="39"/>
    </row>
    <row r="133" spans="1:11" x14ac:dyDescent="0.25">
      <c r="A133" s="40">
        <v>38896</v>
      </c>
      <c r="B133" s="39">
        <v>0</v>
      </c>
      <c r="C133" s="39">
        <v>97.596320000000006</v>
      </c>
      <c r="D133" s="39">
        <v>97.596320000000006</v>
      </c>
      <c r="E133" s="39">
        <v>97.596320000000006</v>
      </c>
      <c r="F133" s="39">
        <v>97.596320000000006</v>
      </c>
      <c r="G133" s="39"/>
      <c r="H133" s="39"/>
      <c r="I133" s="39"/>
      <c r="J133" s="39"/>
      <c r="K133" s="39"/>
    </row>
    <row r="134" spans="1:11" x14ac:dyDescent="0.25">
      <c r="A134" s="40">
        <v>38897</v>
      </c>
      <c r="B134" s="39">
        <v>0</v>
      </c>
      <c r="C134" s="39">
        <v>105.892</v>
      </c>
      <c r="D134" s="39">
        <v>105.892</v>
      </c>
      <c r="E134" s="39">
        <v>105.892</v>
      </c>
      <c r="F134" s="39">
        <v>105.892</v>
      </c>
      <c r="G134" s="39"/>
      <c r="H134" s="39"/>
      <c r="I134" s="39"/>
      <c r="J134" s="39"/>
      <c r="K134" s="39"/>
    </row>
    <row r="135" spans="1:11" x14ac:dyDescent="0.25">
      <c r="A135" s="40">
        <v>38898</v>
      </c>
      <c r="B135" s="39">
        <v>0</v>
      </c>
      <c r="C135" s="39">
        <v>108.248</v>
      </c>
      <c r="D135" s="39">
        <v>108.248</v>
      </c>
      <c r="E135" s="39">
        <v>108.248</v>
      </c>
      <c r="F135" s="39">
        <v>108.248</v>
      </c>
      <c r="G135" s="39"/>
      <c r="H135" s="39"/>
      <c r="I135" s="39"/>
      <c r="J135" s="39"/>
      <c r="K135" s="39"/>
    </row>
    <row r="136" spans="1:11" x14ac:dyDescent="0.25">
      <c r="A136" s="40">
        <v>38901</v>
      </c>
      <c r="B136" s="39">
        <v>0</v>
      </c>
      <c r="C136" s="39">
        <v>110.8064</v>
      </c>
      <c r="D136" s="39">
        <v>110.8064</v>
      </c>
      <c r="E136" s="39">
        <v>110.8064</v>
      </c>
      <c r="F136" s="39">
        <v>110.8064</v>
      </c>
      <c r="G136" s="39"/>
      <c r="H136" s="39"/>
      <c r="I136" s="39"/>
      <c r="J136" s="39"/>
      <c r="K136" s="39"/>
    </row>
    <row r="137" spans="1:11" x14ac:dyDescent="0.25">
      <c r="A137" s="40">
        <v>38903</v>
      </c>
      <c r="B137" s="39">
        <v>0</v>
      </c>
      <c r="C137" s="39">
        <v>106.01390000000001</v>
      </c>
      <c r="D137" s="39">
        <v>106.01390000000001</v>
      </c>
      <c r="E137" s="39">
        <v>106.01390000000001</v>
      </c>
      <c r="F137" s="39">
        <v>106.01390000000001</v>
      </c>
      <c r="G137" s="39"/>
      <c r="H137" s="39"/>
      <c r="I137" s="39"/>
      <c r="J137" s="39"/>
      <c r="K137" s="39"/>
    </row>
    <row r="138" spans="1:11" x14ac:dyDescent="0.25">
      <c r="A138" s="40">
        <v>38904</v>
      </c>
      <c r="B138" s="39">
        <v>0</v>
      </c>
      <c r="C138" s="39">
        <v>106.56570000000001</v>
      </c>
      <c r="D138" s="39">
        <v>106.56570000000001</v>
      </c>
      <c r="E138" s="39">
        <v>106.56570000000001</v>
      </c>
      <c r="F138" s="39">
        <v>106.56570000000001</v>
      </c>
      <c r="G138" s="39"/>
      <c r="H138" s="39"/>
      <c r="I138" s="39"/>
      <c r="J138" s="39"/>
      <c r="K138" s="39"/>
    </row>
    <row r="139" spans="1:11" x14ac:dyDescent="0.25">
      <c r="A139" s="40">
        <v>38905</v>
      </c>
      <c r="B139" s="39">
        <v>0</v>
      </c>
      <c r="C139" s="39">
        <v>105.2606</v>
      </c>
      <c r="D139" s="39">
        <v>105.2606</v>
      </c>
      <c r="E139" s="39">
        <v>105.2606</v>
      </c>
      <c r="F139" s="39">
        <v>105.2606</v>
      </c>
      <c r="G139" s="39"/>
      <c r="H139" s="39"/>
      <c r="I139" s="39"/>
      <c r="J139" s="39"/>
      <c r="K139" s="39"/>
    </row>
    <row r="140" spans="1:11" x14ac:dyDescent="0.25">
      <c r="A140" s="40">
        <v>38908</v>
      </c>
      <c r="B140" s="39">
        <v>0</v>
      </c>
      <c r="C140" s="39">
        <v>104.59439999999999</v>
      </c>
      <c r="D140" s="39">
        <v>104.59439999999999</v>
      </c>
      <c r="E140" s="39">
        <v>104.59439999999999</v>
      </c>
      <c r="F140" s="39">
        <v>104.59439999999999</v>
      </c>
      <c r="G140" s="39"/>
      <c r="H140" s="39"/>
      <c r="I140" s="39"/>
      <c r="J140" s="39"/>
      <c r="K140" s="39"/>
    </row>
    <row r="141" spans="1:11" x14ac:dyDescent="0.25">
      <c r="A141" s="40">
        <v>38909</v>
      </c>
      <c r="B141" s="39">
        <v>0</v>
      </c>
      <c r="C141" s="39">
        <v>107.01220000000001</v>
      </c>
      <c r="D141" s="39">
        <v>107.01220000000001</v>
      </c>
      <c r="E141" s="39">
        <v>107.01220000000001</v>
      </c>
      <c r="F141" s="39">
        <v>107.01220000000001</v>
      </c>
      <c r="G141" s="39"/>
      <c r="H141" s="39"/>
      <c r="I141" s="39"/>
      <c r="J141" s="39"/>
      <c r="K141" s="39"/>
    </row>
    <row r="142" spans="1:11" x14ac:dyDescent="0.25">
      <c r="A142" s="40">
        <v>38910</v>
      </c>
      <c r="B142" s="39">
        <v>0</v>
      </c>
      <c r="C142" s="39">
        <v>102.5628</v>
      </c>
      <c r="D142" s="39">
        <v>102.5628</v>
      </c>
      <c r="E142" s="39">
        <v>102.5628</v>
      </c>
      <c r="F142" s="39">
        <v>102.5628</v>
      </c>
      <c r="G142" s="39"/>
      <c r="H142" s="39"/>
      <c r="I142" s="39"/>
      <c r="J142" s="39"/>
      <c r="K142" s="39"/>
    </row>
    <row r="143" spans="1:11" x14ac:dyDescent="0.25">
      <c r="A143" s="40">
        <v>38911</v>
      </c>
      <c r="B143" s="39">
        <v>0</v>
      </c>
      <c r="C143" s="39">
        <v>96.136120000000005</v>
      </c>
      <c r="D143" s="39">
        <v>96.136120000000005</v>
      </c>
      <c r="E143" s="39">
        <v>96.136120000000005</v>
      </c>
      <c r="F143" s="39">
        <v>96.136120000000005</v>
      </c>
      <c r="G143" s="39"/>
      <c r="H143" s="39"/>
      <c r="I143" s="39"/>
      <c r="J143" s="39"/>
      <c r="K143" s="39"/>
    </row>
    <row r="144" spans="1:11" x14ac:dyDescent="0.25">
      <c r="A144" s="40">
        <v>38912</v>
      </c>
      <c r="B144" s="39">
        <v>0</v>
      </c>
      <c r="C144" s="39">
        <v>92.433400000000006</v>
      </c>
      <c r="D144" s="39">
        <v>92.433400000000006</v>
      </c>
      <c r="E144" s="39">
        <v>92.433400000000006</v>
      </c>
      <c r="F144" s="39">
        <v>92.433400000000006</v>
      </c>
      <c r="G144" s="39"/>
      <c r="H144" s="39"/>
      <c r="I144" s="39"/>
      <c r="J144" s="39"/>
      <c r="K144" s="39"/>
    </row>
    <row r="145" spans="1:11" x14ac:dyDescent="0.25">
      <c r="A145" s="40">
        <v>38915</v>
      </c>
      <c r="B145" s="39">
        <v>0</v>
      </c>
      <c r="C145" s="39">
        <v>93.133579999999995</v>
      </c>
      <c r="D145" s="39">
        <v>93.133579999999995</v>
      </c>
      <c r="E145" s="39">
        <v>93.133579999999995</v>
      </c>
      <c r="F145" s="39">
        <v>93.133579999999995</v>
      </c>
      <c r="G145" s="39"/>
      <c r="H145" s="39"/>
      <c r="I145" s="39"/>
      <c r="J145" s="39"/>
      <c r="K145" s="39"/>
    </row>
    <row r="146" spans="1:11" x14ac:dyDescent="0.25">
      <c r="A146" s="40">
        <v>38916</v>
      </c>
      <c r="B146" s="39">
        <v>0</v>
      </c>
      <c r="C146" s="39">
        <v>94.245540000000005</v>
      </c>
      <c r="D146" s="39">
        <v>94.245540000000005</v>
      </c>
      <c r="E146" s="39">
        <v>94.245540000000005</v>
      </c>
      <c r="F146" s="39">
        <v>94.245540000000005</v>
      </c>
      <c r="G146" s="39"/>
      <c r="H146" s="39"/>
      <c r="I146" s="39"/>
      <c r="J146" s="39"/>
      <c r="K146" s="39"/>
    </row>
    <row r="147" spans="1:11" x14ac:dyDescent="0.25">
      <c r="A147" s="40">
        <v>38917</v>
      </c>
      <c r="B147" s="39">
        <v>0</v>
      </c>
      <c r="C147" s="39">
        <v>99.64385</v>
      </c>
      <c r="D147" s="39">
        <v>99.64385</v>
      </c>
      <c r="E147" s="39">
        <v>99.64385</v>
      </c>
      <c r="F147" s="39">
        <v>99.64385</v>
      </c>
      <c r="G147" s="39"/>
      <c r="H147" s="39"/>
      <c r="I147" s="39"/>
      <c r="J147" s="39"/>
      <c r="K147" s="39"/>
    </row>
    <row r="148" spans="1:11" x14ac:dyDescent="0.25">
      <c r="A148" s="40">
        <v>38918</v>
      </c>
      <c r="B148" s="39">
        <v>0</v>
      </c>
      <c r="C148" s="39">
        <v>97.395700000000005</v>
      </c>
      <c r="D148" s="39">
        <v>97.395700000000005</v>
      </c>
      <c r="E148" s="39">
        <v>97.395700000000005</v>
      </c>
      <c r="F148" s="39">
        <v>97.395700000000005</v>
      </c>
      <c r="G148" s="39"/>
      <c r="H148" s="39"/>
      <c r="I148" s="39"/>
      <c r="J148" s="39"/>
      <c r="K148" s="39"/>
    </row>
    <row r="149" spans="1:11" x14ac:dyDescent="0.25">
      <c r="A149" s="40">
        <v>38919</v>
      </c>
      <c r="B149" s="39">
        <v>0</v>
      </c>
      <c r="C149" s="39">
        <v>95.177090000000007</v>
      </c>
      <c r="D149" s="39">
        <v>95.177090000000007</v>
      </c>
      <c r="E149" s="39">
        <v>95.177090000000007</v>
      </c>
      <c r="F149" s="39">
        <v>95.177090000000007</v>
      </c>
      <c r="G149" s="39"/>
      <c r="H149" s="39"/>
      <c r="I149" s="39"/>
      <c r="J149" s="39"/>
      <c r="K149" s="39"/>
    </row>
    <row r="150" spans="1:11" x14ac:dyDescent="0.25">
      <c r="A150" s="40">
        <v>38922</v>
      </c>
      <c r="B150" s="39">
        <v>0</v>
      </c>
      <c r="C150" s="39">
        <v>101.3304</v>
      </c>
      <c r="D150" s="39">
        <v>101.3304</v>
      </c>
      <c r="E150" s="39">
        <v>101.3304</v>
      </c>
      <c r="F150" s="39">
        <v>101.3304</v>
      </c>
      <c r="G150" s="39"/>
      <c r="H150" s="39"/>
      <c r="I150" s="39"/>
      <c r="J150" s="39"/>
      <c r="K150" s="39"/>
    </row>
    <row r="151" spans="1:11" x14ac:dyDescent="0.25">
      <c r="A151" s="40">
        <v>38923</v>
      </c>
      <c r="B151" s="39">
        <v>0</v>
      </c>
      <c r="C151" s="39">
        <v>104.343</v>
      </c>
      <c r="D151" s="39">
        <v>104.343</v>
      </c>
      <c r="E151" s="39">
        <v>104.343</v>
      </c>
      <c r="F151" s="39">
        <v>104.343</v>
      </c>
      <c r="G151" s="39"/>
      <c r="H151" s="39"/>
      <c r="I151" s="39"/>
      <c r="J151" s="39"/>
      <c r="K151" s="39"/>
    </row>
    <row r="152" spans="1:11" x14ac:dyDescent="0.25">
      <c r="A152" s="40">
        <v>38924</v>
      </c>
      <c r="B152" s="39">
        <v>0</v>
      </c>
      <c r="C152" s="39">
        <v>105.4191</v>
      </c>
      <c r="D152" s="39">
        <v>105.4191</v>
      </c>
      <c r="E152" s="39">
        <v>105.4191</v>
      </c>
      <c r="F152" s="39">
        <v>105.4191</v>
      </c>
      <c r="G152" s="39"/>
      <c r="H152" s="39"/>
      <c r="I152" s="39"/>
      <c r="J152" s="39"/>
      <c r="K152" s="39"/>
    </row>
    <row r="153" spans="1:11" x14ac:dyDescent="0.25">
      <c r="A153" s="40">
        <v>38925</v>
      </c>
      <c r="B153" s="39">
        <v>0</v>
      </c>
      <c r="C153" s="39">
        <v>102.1978</v>
      </c>
      <c r="D153" s="39">
        <v>102.1978</v>
      </c>
      <c r="E153" s="39">
        <v>102.1978</v>
      </c>
      <c r="F153" s="39">
        <v>102.1978</v>
      </c>
      <c r="G153" s="39"/>
      <c r="H153" s="39"/>
      <c r="I153" s="39"/>
      <c r="J153" s="39"/>
      <c r="K153" s="39"/>
    </row>
    <row r="154" spans="1:11" x14ac:dyDescent="0.25">
      <c r="A154" s="40">
        <v>38926</v>
      </c>
      <c r="B154" s="39">
        <v>0</v>
      </c>
      <c r="C154" s="39">
        <v>105.7413</v>
      </c>
      <c r="D154" s="39">
        <v>105.7413</v>
      </c>
      <c r="E154" s="39">
        <v>105.7413</v>
      </c>
      <c r="F154" s="39">
        <v>105.7413</v>
      </c>
      <c r="G154" s="39"/>
      <c r="H154" s="39"/>
      <c r="I154" s="39"/>
      <c r="J154" s="39"/>
      <c r="K154" s="39"/>
    </row>
    <row r="155" spans="1:11" x14ac:dyDescent="0.25">
      <c r="A155" s="40">
        <v>38929</v>
      </c>
      <c r="B155" s="39">
        <v>0</v>
      </c>
      <c r="C155" s="39">
        <v>103.49120000000001</v>
      </c>
      <c r="D155" s="39">
        <v>103.49120000000001</v>
      </c>
      <c r="E155" s="39">
        <v>103.49120000000001</v>
      </c>
      <c r="F155" s="39">
        <v>103.49120000000001</v>
      </c>
      <c r="G155" s="39"/>
      <c r="H155" s="39"/>
      <c r="I155" s="39"/>
      <c r="J155" s="39"/>
      <c r="K155" s="39"/>
    </row>
    <row r="156" spans="1:11" x14ac:dyDescent="0.25">
      <c r="A156" s="40">
        <v>38930</v>
      </c>
      <c r="B156" s="39">
        <v>0</v>
      </c>
      <c r="C156" s="39">
        <v>102.3258</v>
      </c>
      <c r="D156" s="39">
        <v>102.3258</v>
      </c>
      <c r="E156" s="39">
        <v>102.3258</v>
      </c>
      <c r="F156" s="39">
        <v>102.3258</v>
      </c>
      <c r="G156" s="39"/>
      <c r="H156" s="39"/>
      <c r="I156" s="39"/>
      <c r="J156" s="39"/>
      <c r="K156" s="39"/>
    </row>
    <row r="157" spans="1:11" x14ac:dyDescent="0.25">
      <c r="A157" s="40">
        <v>38931</v>
      </c>
      <c r="B157" s="39">
        <v>0</v>
      </c>
      <c r="C157" s="39">
        <v>103.8556</v>
      </c>
      <c r="D157" s="39">
        <v>103.8556</v>
      </c>
      <c r="E157" s="39">
        <v>103.8556</v>
      </c>
      <c r="F157" s="39">
        <v>103.8556</v>
      </c>
      <c r="G157" s="39"/>
      <c r="H157" s="39"/>
      <c r="I157" s="39"/>
      <c r="J157" s="39"/>
      <c r="K157" s="39"/>
    </row>
    <row r="158" spans="1:11" x14ac:dyDescent="0.25">
      <c r="A158" s="40">
        <v>38932</v>
      </c>
      <c r="B158" s="39">
        <v>0</v>
      </c>
      <c r="C158" s="39">
        <v>104.9764</v>
      </c>
      <c r="D158" s="39">
        <v>104.9764</v>
      </c>
      <c r="E158" s="39">
        <v>104.9764</v>
      </c>
      <c r="F158" s="39">
        <v>104.9764</v>
      </c>
      <c r="G158" s="39"/>
      <c r="H158" s="39"/>
      <c r="I158" s="39"/>
      <c r="J158" s="39"/>
      <c r="K158" s="39"/>
    </row>
    <row r="159" spans="1:11" x14ac:dyDescent="0.25">
      <c r="A159" s="40">
        <v>38933</v>
      </c>
      <c r="B159" s="39">
        <v>0</v>
      </c>
      <c r="C159" s="39">
        <v>103.6527</v>
      </c>
      <c r="D159" s="39">
        <v>103.6527</v>
      </c>
      <c r="E159" s="39">
        <v>103.6527</v>
      </c>
      <c r="F159" s="39">
        <v>103.6527</v>
      </c>
      <c r="G159" s="39"/>
      <c r="H159" s="39"/>
      <c r="I159" s="39"/>
      <c r="J159" s="39"/>
      <c r="K159" s="39"/>
    </row>
    <row r="160" spans="1:11" x14ac:dyDescent="0.25">
      <c r="A160" s="40">
        <v>38936</v>
      </c>
      <c r="B160" s="39">
        <v>0</v>
      </c>
      <c r="C160" s="39">
        <v>102.7816</v>
      </c>
      <c r="D160" s="39">
        <v>102.7816</v>
      </c>
      <c r="E160" s="39">
        <v>102.7816</v>
      </c>
      <c r="F160" s="39">
        <v>102.7816</v>
      </c>
      <c r="G160" s="39"/>
      <c r="H160" s="39"/>
      <c r="I160" s="39"/>
      <c r="J160" s="39"/>
      <c r="K160" s="39"/>
    </row>
    <row r="161" spans="1:11" x14ac:dyDescent="0.25">
      <c r="A161" s="40">
        <v>38937</v>
      </c>
      <c r="B161" s="39">
        <v>0</v>
      </c>
      <c r="C161" s="39">
        <v>102.3956</v>
      </c>
      <c r="D161" s="39">
        <v>102.3956</v>
      </c>
      <c r="E161" s="39">
        <v>102.3956</v>
      </c>
      <c r="F161" s="39">
        <v>102.3956</v>
      </c>
      <c r="G161" s="39"/>
      <c r="H161" s="39"/>
      <c r="I161" s="39"/>
      <c r="J161" s="39"/>
      <c r="K161" s="39"/>
    </row>
    <row r="162" spans="1:11" x14ac:dyDescent="0.25">
      <c r="A162" s="40">
        <v>38938</v>
      </c>
      <c r="B162" s="39">
        <v>0</v>
      </c>
      <c r="C162" s="39">
        <v>104.0275</v>
      </c>
      <c r="D162" s="39">
        <v>104.0275</v>
      </c>
      <c r="E162" s="39">
        <v>104.0275</v>
      </c>
      <c r="F162" s="39">
        <v>104.0275</v>
      </c>
      <c r="G162" s="39"/>
      <c r="H162" s="39"/>
      <c r="I162" s="39"/>
      <c r="J162" s="39"/>
      <c r="K162" s="39"/>
    </row>
    <row r="163" spans="1:11" x14ac:dyDescent="0.25">
      <c r="A163" s="40">
        <v>38939</v>
      </c>
      <c r="B163" s="39">
        <v>0</v>
      </c>
      <c r="C163" s="39">
        <v>103.0757</v>
      </c>
      <c r="D163" s="39">
        <v>103.0757</v>
      </c>
      <c r="E163" s="39">
        <v>103.0757</v>
      </c>
      <c r="F163" s="39">
        <v>103.0757</v>
      </c>
      <c r="G163" s="39"/>
      <c r="H163" s="39"/>
      <c r="I163" s="39"/>
      <c r="J163" s="39"/>
      <c r="K163" s="39"/>
    </row>
    <row r="164" spans="1:11" x14ac:dyDescent="0.25">
      <c r="A164" s="40">
        <v>38940</v>
      </c>
      <c r="B164" s="39">
        <v>0</v>
      </c>
      <c r="C164" s="39">
        <v>102.90260000000001</v>
      </c>
      <c r="D164" s="39">
        <v>102.90260000000001</v>
      </c>
      <c r="E164" s="39">
        <v>102.90260000000001</v>
      </c>
      <c r="F164" s="39">
        <v>102.90260000000001</v>
      </c>
      <c r="G164" s="39"/>
      <c r="H164" s="39"/>
      <c r="I164" s="39"/>
      <c r="J164" s="39"/>
      <c r="K164" s="39"/>
    </row>
    <row r="165" spans="1:11" x14ac:dyDescent="0.25">
      <c r="A165" s="40">
        <v>38943</v>
      </c>
      <c r="B165" s="39">
        <v>0</v>
      </c>
      <c r="C165" s="39">
        <v>106.9764</v>
      </c>
      <c r="D165" s="39">
        <v>106.9764</v>
      </c>
      <c r="E165" s="39">
        <v>106.9764</v>
      </c>
      <c r="F165" s="39">
        <v>106.9764</v>
      </c>
      <c r="G165" s="39"/>
      <c r="H165" s="39"/>
      <c r="I165" s="39"/>
      <c r="J165" s="39"/>
      <c r="K165" s="39"/>
    </row>
    <row r="166" spans="1:11" x14ac:dyDescent="0.25">
      <c r="A166" s="40">
        <v>38944</v>
      </c>
      <c r="B166" s="39">
        <v>0</v>
      </c>
      <c r="C166" s="39">
        <v>108.4316</v>
      </c>
      <c r="D166" s="39">
        <v>108.4316</v>
      </c>
      <c r="E166" s="39">
        <v>108.4316</v>
      </c>
      <c r="F166" s="39">
        <v>108.4316</v>
      </c>
      <c r="G166" s="39"/>
      <c r="H166" s="39"/>
      <c r="I166" s="39"/>
      <c r="J166" s="39"/>
      <c r="K166" s="39"/>
    </row>
    <row r="167" spans="1:11" x14ac:dyDescent="0.25">
      <c r="A167" s="40">
        <v>38945</v>
      </c>
      <c r="B167" s="39">
        <v>0</v>
      </c>
      <c r="C167" s="39">
        <v>112.9496</v>
      </c>
      <c r="D167" s="39">
        <v>112.9496</v>
      </c>
      <c r="E167" s="39">
        <v>112.9496</v>
      </c>
      <c r="F167" s="39">
        <v>112.9496</v>
      </c>
      <c r="G167" s="39"/>
      <c r="H167" s="39"/>
      <c r="I167" s="39"/>
      <c r="J167" s="39"/>
      <c r="K167" s="39"/>
    </row>
    <row r="168" spans="1:11" x14ac:dyDescent="0.25">
      <c r="A168" s="40">
        <v>38946</v>
      </c>
      <c r="B168" s="39">
        <v>0</v>
      </c>
      <c r="C168" s="39">
        <v>114.17789999999999</v>
      </c>
      <c r="D168" s="39">
        <v>114.17789999999999</v>
      </c>
      <c r="E168" s="39">
        <v>114.17789999999999</v>
      </c>
      <c r="F168" s="39">
        <v>114.17789999999999</v>
      </c>
      <c r="G168" s="39"/>
      <c r="H168" s="39"/>
      <c r="I168" s="39"/>
      <c r="J168" s="39"/>
      <c r="K168" s="39"/>
    </row>
    <row r="169" spans="1:11" x14ac:dyDescent="0.25">
      <c r="A169" s="40">
        <v>38947</v>
      </c>
      <c r="B169" s="39">
        <v>0</v>
      </c>
      <c r="C169" s="39">
        <v>115.68859999999999</v>
      </c>
      <c r="D169" s="39">
        <v>115.68859999999999</v>
      </c>
      <c r="E169" s="39">
        <v>115.68859999999999</v>
      </c>
      <c r="F169" s="39">
        <v>115.68859999999999</v>
      </c>
      <c r="G169" s="39"/>
      <c r="H169" s="39"/>
      <c r="I169" s="39"/>
      <c r="J169" s="39"/>
      <c r="K169" s="39"/>
    </row>
    <row r="170" spans="1:11" x14ac:dyDescent="0.25">
      <c r="A170" s="40">
        <v>38950</v>
      </c>
      <c r="B170" s="39">
        <v>0</v>
      </c>
      <c r="C170" s="39">
        <v>116.6063</v>
      </c>
      <c r="D170" s="39">
        <v>116.6063</v>
      </c>
      <c r="E170" s="39">
        <v>116.6063</v>
      </c>
      <c r="F170" s="39">
        <v>116.6063</v>
      </c>
      <c r="G170" s="39"/>
      <c r="H170" s="39"/>
      <c r="I170" s="39"/>
      <c r="J170" s="39"/>
      <c r="K170" s="39"/>
    </row>
    <row r="171" spans="1:11" x14ac:dyDescent="0.25">
      <c r="A171" s="40">
        <v>38951</v>
      </c>
      <c r="B171" s="39">
        <v>0</v>
      </c>
      <c r="C171" s="39">
        <v>117.9265</v>
      </c>
      <c r="D171" s="39">
        <v>117.9265</v>
      </c>
      <c r="E171" s="39">
        <v>117.9265</v>
      </c>
      <c r="F171" s="39">
        <v>117.9265</v>
      </c>
      <c r="G171" s="39"/>
      <c r="H171" s="39"/>
      <c r="I171" s="39"/>
      <c r="J171" s="39"/>
      <c r="K171" s="39"/>
    </row>
    <row r="172" spans="1:11" x14ac:dyDescent="0.25">
      <c r="A172" s="40">
        <v>38952</v>
      </c>
      <c r="B172" s="39">
        <v>0</v>
      </c>
      <c r="C172" s="39">
        <v>115.43049999999999</v>
      </c>
      <c r="D172" s="39">
        <v>115.43049999999999</v>
      </c>
      <c r="E172" s="39">
        <v>115.43049999999999</v>
      </c>
      <c r="F172" s="39">
        <v>115.43049999999999</v>
      </c>
      <c r="G172" s="39"/>
      <c r="H172" s="39"/>
      <c r="I172" s="39"/>
      <c r="J172" s="39"/>
      <c r="K172" s="39"/>
    </row>
    <row r="173" spans="1:11" x14ac:dyDescent="0.25">
      <c r="A173" s="40">
        <v>38953</v>
      </c>
      <c r="B173" s="39">
        <v>0</v>
      </c>
      <c r="C173" s="39">
        <v>116.30159999999999</v>
      </c>
      <c r="D173" s="39">
        <v>116.30159999999999</v>
      </c>
      <c r="E173" s="39">
        <v>116.30159999999999</v>
      </c>
      <c r="F173" s="39">
        <v>116.30159999999999</v>
      </c>
      <c r="G173" s="39"/>
      <c r="H173" s="39"/>
      <c r="I173" s="39"/>
      <c r="J173" s="39"/>
      <c r="K173" s="39"/>
    </row>
    <row r="174" spans="1:11" x14ac:dyDescent="0.25">
      <c r="A174" s="40">
        <v>38954</v>
      </c>
      <c r="B174" s="39">
        <v>0</v>
      </c>
      <c r="C174" s="39">
        <v>119.22410000000001</v>
      </c>
      <c r="D174" s="39">
        <v>119.22410000000001</v>
      </c>
      <c r="E174" s="39">
        <v>119.22410000000001</v>
      </c>
      <c r="F174" s="39">
        <v>119.22410000000001</v>
      </c>
      <c r="G174" s="39"/>
      <c r="H174" s="39"/>
      <c r="I174" s="39"/>
      <c r="J174" s="39"/>
      <c r="K174" s="39"/>
    </row>
    <row r="175" spans="1:11" x14ac:dyDescent="0.25">
      <c r="A175" s="40">
        <v>38957</v>
      </c>
      <c r="B175" s="39">
        <v>0</v>
      </c>
      <c r="C175" s="39">
        <v>120.3991</v>
      </c>
      <c r="D175" s="39">
        <v>120.3991</v>
      </c>
      <c r="E175" s="39">
        <v>120.3991</v>
      </c>
      <c r="F175" s="39">
        <v>120.3991</v>
      </c>
      <c r="G175" s="39"/>
      <c r="H175" s="39"/>
      <c r="I175" s="39"/>
      <c r="J175" s="39"/>
      <c r="K175" s="39"/>
    </row>
    <row r="176" spans="1:11" x14ac:dyDescent="0.25">
      <c r="A176" s="40">
        <v>38958</v>
      </c>
      <c r="B176" s="39">
        <v>0</v>
      </c>
      <c r="C176" s="39">
        <v>118.7715</v>
      </c>
      <c r="D176" s="39">
        <v>118.7715</v>
      </c>
      <c r="E176" s="39">
        <v>118.7715</v>
      </c>
      <c r="F176" s="39">
        <v>118.7715</v>
      </c>
      <c r="G176" s="39"/>
      <c r="H176" s="39"/>
      <c r="I176" s="39"/>
      <c r="J176" s="39"/>
      <c r="K176" s="39"/>
    </row>
    <row r="177" spans="1:11" x14ac:dyDescent="0.25">
      <c r="A177" s="40">
        <v>38959</v>
      </c>
      <c r="B177" s="39">
        <v>0</v>
      </c>
      <c r="C177" s="39">
        <v>120.1073</v>
      </c>
      <c r="D177" s="39">
        <v>120.1073</v>
      </c>
      <c r="E177" s="39">
        <v>120.1073</v>
      </c>
      <c r="F177" s="39">
        <v>120.1073</v>
      </c>
      <c r="G177" s="39"/>
      <c r="H177" s="39"/>
      <c r="I177" s="39"/>
      <c r="J177" s="39"/>
      <c r="K177" s="39"/>
    </row>
    <row r="178" spans="1:11" x14ac:dyDescent="0.25">
      <c r="A178" s="40">
        <v>38960</v>
      </c>
      <c r="B178" s="39">
        <v>0</v>
      </c>
      <c r="C178" s="39">
        <v>121.9372</v>
      </c>
      <c r="D178" s="39">
        <v>121.9372</v>
      </c>
      <c r="E178" s="39">
        <v>121.9372</v>
      </c>
      <c r="F178" s="39">
        <v>121.9372</v>
      </c>
      <c r="G178" s="39"/>
      <c r="H178" s="39"/>
      <c r="I178" s="39"/>
      <c r="J178" s="39"/>
      <c r="K178" s="39"/>
    </row>
    <row r="179" spans="1:11" x14ac:dyDescent="0.25">
      <c r="A179" s="40">
        <v>38961</v>
      </c>
      <c r="B179" s="39">
        <v>0</v>
      </c>
      <c r="C179" s="39">
        <v>124.1146</v>
      </c>
      <c r="D179" s="39">
        <v>124.1146</v>
      </c>
      <c r="E179" s="39">
        <v>124.1146</v>
      </c>
      <c r="F179" s="39">
        <v>124.1146</v>
      </c>
      <c r="G179" s="39"/>
      <c r="H179" s="39"/>
      <c r="I179" s="39"/>
      <c r="J179" s="39"/>
      <c r="K179" s="39"/>
    </row>
    <row r="180" spans="1:11" x14ac:dyDescent="0.25">
      <c r="A180" s="40">
        <v>38965</v>
      </c>
      <c r="B180" s="39">
        <v>0</v>
      </c>
      <c r="C180" s="39">
        <v>123.5561</v>
      </c>
      <c r="D180" s="39">
        <v>123.5561</v>
      </c>
      <c r="E180" s="39">
        <v>123.5561</v>
      </c>
      <c r="F180" s="39">
        <v>123.5561</v>
      </c>
      <c r="G180" s="39"/>
      <c r="H180" s="39"/>
      <c r="I180" s="39"/>
      <c r="J180" s="39"/>
      <c r="K180" s="39"/>
    </row>
    <row r="181" spans="1:11" x14ac:dyDescent="0.25">
      <c r="A181" s="40">
        <v>38966</v>
      </c>
      <c r="B181" s="39">
        <v>0</v>
      </c>
      <c r="C181" s="39">
        <v>118.1677</v>
      </c>
      <c r="D181" s="39">
        <v>118.1677</v>
      </c>
      <c r="E181" s="39">
        <v>118.1677</v>
      </c>
      <c r="F181" s="39">
        <v>118.1677</v>
      </c>
      <c r="G181" s="39"/>
      <c r="H181" s="39"/>
      <c r="I181" s="39"/>
      <c r="J181" s="39"/>
      <c r="K181" s="39"/>
    </row>
    <row r="182" spans="1:11" x14ac:dyDescent="0.25">
      <c r="A182" s="40">
        <v>38967</v>
      </c>
      <c r="B182" s="39">
        <v>0</v>
      </c>
      <c r="C182" s="39">
        <v>117.152</v>
      </c>
      <c r="D182" s="39">
        <v>117.152</v>
      </c>
      <c r="E182" s="39">
        <v>117.152</v>
      </c>
      <c r="F182" s="39">
        <v>117.152</v>
      </c>
      <c r="G182" s="39"/>
      <c r="H182" s="39"/>
      <c r="I182" s="39"/>
      <c r="J182" s="39"/>
      <c r="K182" s="39"/>
    </row>
    <row r="183" spans="1:11" x14ac:dyDescent="0.25">
      <c r="A183" s="40">
        <v>38968</v>
      </c>
      <c r="B183" s="39">
        <v>0</v>
      </c>
      <c r="C183" s="39">
        <v>118.1549</v>
      </c>
      <c r="D183" s="39">
        <v>118.1549</v>
      </c>
      <c r="E183" s="39">
        <v>118.1549</v>
      </c>
      <c r="F183" s="39">
        <v>118.1549</v>
      </c>
      <c r="G183" s="39"/>
      <c r="H183" s="39"/>
      <c r="I183" s="39"/>
      <c r="J183" s="39"/>
      <c r="K183" s="39"/>
    </row>
    <row r="184" spans="1:11" x14ac:dyDescent="0.25">
      <c r="A184" s="40">
        <v>38971</v>
      </c>
      <c r="B184" s="39">
        <v>0</v>
      </c>
      <c r="C184" s="39">
        <v>117.16160000000001</v>
      </c>
      <c r="D184" s="39">
        <v>117.16160000000001</v>
      </c>
      <c r="E184" s="39">
        <v>117.16160000000001</v>
      </c>
      <c r="F184" s="39">
        <v>117.16160000000001</v>
      </c>
      <c r="G184" s="39"/>
      <c r="H184" s="39"/>
      <c r="I184" s="39"/>
      <c r="J184" s="39"/>
      <c r="K184" s="39"/>
    </row>
    <row r="185" spans="1:11" x14ac:dyDescent="0.25">
      <c r="A185" s="40">
        <v>38972</v>
      </c>
      <c r="B185" s="39">
        <v>0</v>
      </c>
      <c r="C185" s="39">
        <v>123.5291</v>
      </c>
      <c r="D185" s="39">
        <v>123.5291</v>
      </c>
      <c r="E185" s="39">
        <v>123.5291</v>
      </c>
      <c r="F185" s="39">
        <v>123.5291</v>
      </c>
      <c r="G185" s="39"/>
      <c r="H185" s="39"/>
      <c r="I185" s="39"/>
      <c r="J185" s="39"/>
      <c r="K185" s="39"/>
    </row>
    <row r="186" spans="1:11" x14ac:dyDescent="0.25">
      <c r="A186" s="40">
        <v>38973</v>
      </c>
      <c r="B186" s="39">
        <v>0</v>
      </c>
      <c r="C186" s="39">
        <v>125.47709999999999</v>
      </c>
      <c r="D186" s="39">
        <v>125.47709999999999</v>
      </c>
      <c r="E186" s="39">
        <v>125.47709999999999</v>
      </c>
      <c r="F186" s="39">
        <v>125.47709999999999</v>
      </c>
      <c r="G186" s="39"/>
      <c r="H186" s="39"/>
      <c r="I186" s="39"/>
      <c r="J186" s="39"/>
      <c r="K186" s="39"/>
    </row>
    <row r="187" spans="1:11" x14ac:dyDescent="0.25">
      <c r="A187" s="40">
        <v>38974</v>
      </c>
      <c r="B187" s="39">
        <v>0</v>
      </c>
      <c r="C187" s="39">
        <v>123.7877</v>
      </c>
      <c r="D187" s="39">
        <v>123.7877</v>
      </c>
      <c r="E187" s="39">
        <v>123.7877</v>
      </c>
      <c r="F187" s="39">
        <v>123.7877</v>
      </c>
      <c r="G187" s="39"/>
      <c r="H187" s="39"/>
      <c r="I187" s="39"/>
      <c r="J187" s="39"/>
      <c r="K187" s="39"/>
    </row>
    <row r="188" spans="1:11" x14ac:dyDescent="0.25">
      <c r="A188" s="40">
        <v>38975</v>
      </c>
      <c r="B188" s="39">
        <v>0</v>
      </c>
      <c r="C188" s="39">
        <v>125.9512</v>
      </c>
      <c r="D188" s="39">
        <v>125.9512</v>
      </c>
      <c r="E188" s="39">
        <v>125.9512</v>
      </c>
      <c r="F188" s="39">
        <v>125.9512</v>
      </c>
      <c r="G188" s="39"/>
      <c r="H188" s="39"/>
      <c r="I188" s="39"/>
      <c r="J188" s="39"/>
      <c r="K188" s="39"/>
    </row>
    <row r="189" spans="1:11" x14ac:dyDescent="0.25">
      <c r="A189" s="40">
        <v>38978</v>
      </c>
      <c r="B189" s="39">
        <v>0</v>
      </c>
      <c r="C189" s="39">
        <v>125.3313</v>
      </c>
      <c r="D189" s="39">
        <v>125.3313</v>
      </c>
      <c r="E189" s="39">
        <v>125.3313</v>
      </c>
      <c r="F189" s="39">
        <v>125.3313</v>
      </c>
      <c r="G189" s="39"/>
      <c r="H189" s="39"/>
      <c r="I189" s="39"/>
      <c r="J189" s="39"/>
      <c r="K189" s="39"/>
    </row>
    <row r="190" spans="1:11" x14ac:dyDescent="0.25">
      <c r="A190" s="40">
        <v>38979</v>
      </c>
      <c r="B190" s="39">
        <v>0</v>
      </c>
      <c r="C190" s="39">
        <v>124.8531</v>
      </c>
      <c r="D190" s="39">
        <v>124.8531</v>
      </c>
      <c r="E190" s="39">
        <v>124.8531</v>
      </c>
      <c r="F190" s="39">
        <v>124.8531</v>
      </c>
      <c r="G190" s="39"/>
      <c r="H190" s="39"/>
      <c r="I190" s="39"/>
      <c r="J190" s="39"/>
      <c r="K190" s="39"/>
    </row>
    <row r="191" spans="1:11" x14ac:dyDescent="0.25">
      <c r="A191" s="40">
        <v>38980</v>
      </c>
      <c r="B191" s="39">
        <v>0</v>
      </c>
      <c r="C191" s="39">
        <v>128.33109999999999</v>
      </c>
      <c r="D191" s="39">
        <v>128.33109999999999</v>
      </c>
      <c r="E191" s="39">
        <v>128.33109999999999</v>
      </c>
      <c r="F191" s="39">
        <v>128.33109999999999</v>
      </c>
      <c r="G191" s="39"/>
      <c r="H191" s="39"/>
      <c r="I191" s="39"/>
      <c r="J191" s="39"/>
      <c r="K191" s="39"/>
    </row>
    <row r="192" spans="1:11" x14ac:dyDescent="0.25">
      <c r="A192" s="40">
        <v>38981</v>
      </c>
      <c r="B192" s="39">
        <v>0</v>
      </c>
      <c r="C192" s="39">
        <v>124.62439999999999</v>
      </c>
      <c r="D192" s="39">
        <v>124.62439999999999</v>
      </c>
      <c r="E192" s="39">
        <v>124.62439999999999</v>
      </c>
      <c r="F192" s="39">
        <v>124.62439999999999</v>
      </c>
      <c r="G192" s="39"/>
      <c r="H192" s="39"/>
      <c r="I192" s="39"/>
      <c r="J192" s="39"/>
      <c r="K192" s="39"/>
    </row>
    <row r="193" spans="1:11" x14ac:dyDescent="0.25">
      <c r="A193" s="40">
        <v>38982</v>
      </c>
      <c r="B193" s="39">
        <v>0</v>
      </c>
      <c r="C193" s="39">
        <v>124.3505</v>
      </c>
      <c r="D193" s="39">
        <v>124.3505</v>
      </c>
      <c r="E193" s="39">
        <v>124.3505</v>
      </c>
      <c r="F193" s="39">
        <v>124.3505</v>
      </c>
      <c r="G193" s="39"/>
      <c r="H193" s="39"/>
      <c r="I193" s="39"/>
      <c r="J193" s="39"/>
      <c r="K193" s="39"/>
    </row>
    <row r="194" spans="1:11" x14ac:dyDescent="0.25">
      <c r="A194" s="40">
        <v>38985</v>
      </c>
      <c r="B194" s="39">
        <v>0</v>
      </c>
      <c r="C194" s="39">
        <v>128.83600000000001</v>
      </c>
      <c r="D194" s="39">
        <v>128.83600000000001</v>
      </c>
      <c r="E194" s="39">
        <v>128.83600000000001</v>
      </c>
      <c r="F194" s="39">
        <v>128.83600000000001</v>
      </c>
      <c r="G194" s="39"/>
      <c r="H194" s="39"/>
      <c r="I194" s="39"/>
      <c r="J194" s="39"/>
      <c r="K194" s="39"/>
    </row>
    <row r="195" spans="1:11" x14ac:dyDescent="0.25">
      <c r="A195" s="40">
        <v>38986</v>
      </c>
      <c r="B195" s="39">
        <v>0</v>
      </c>
      <c r="C195" s="39">
        <v>130.8792</v>
      </c>
      <c r="D195" s="39">
        <v>130.8792</v>
      </c>
      <c r="E195" s="39">
        <v>130.8792</v>
      </c>
      <c r="F195" s="39">
        <v>130.8792</v>
      </c>
      <c r="G195" s="39"/>
      <c r="H195" s="39"/>
      <c r="I195" s="39"/>
      <c r="J195" s="39"/>
      <c r="K195" s="39"/>
    </row>
    <row r="196" spans="1:11" x14ac:dyDescent="0.25">
      <c r="A196" s="40">
        <v>38987</v>
      </c>
      <c r="B196" s="39">
        <v>0</v>
      </c>
      <c r="C196" s="39">
        <v>130.7107</v>
      </c>
      <c r="D196" s="39">
        <v>130.7107</v>
      </c>
      <c r="E196" s="39">
        <v>130.7107</v>
      </c>
      <c r="F196" s="39">
        <v>130.7107</v>
      </c>
      <c r="G196" s="39"/>
      <c r="H196" s="39"/>
      <c r="I196" s="39"/>
      <c r="J196" s="39"/>
      <c r="K196" s="39"/>
    </row>
    <row r="197" spans="1:11" x14ac:dyDescent="0.25">
      <c r="A197" s="40">
        <v>38988</v>
      </c>
      <c r="B197" s="39">
        <v>0</v>
      </c>
      <c r="C197" s="39">
        <v>131.11199999999999</v>
      </c>
      <c r="D197" s="39">
        <v>131.11199999999999</v>
      </c>
      <c r="E197" s="39">
        <v>131.11199999999999</v>
      </c>
      <c r="F197" s="39">
        <v>131.11199999999999</v>
      </c>
      <c r="G197" s="39"/>
      <c r="H197" s="39"/>
      <c r="I197" s="39"/>
      <c r="J197" s="39"/>
      <c r="K197" s="39"/>
    </row>
    <row r="198" spans="1:11" x14ac:dyDescent="0.25">
      <c r="A198" s="40">
        <v>38989</v>
      </c>
      <c r="B198" s="39">
        <v>0</v>
      </c>
      <c r="C198" s="39">
        <v>130.13659999999999</v>
      </c>
      <c r="D198" s="39">
        <v>130.13659999999999</v>
      </c>
      <c r="E198" s="39">
        <v>130.13659999999999</v>
      </c>
      <c r="F198" s="39">
        <v>130.13659999999999</v>
      </c>
      <c r="G198" s="39"/>
      <c r="H198" s="39"/>
      <c r="I198" s="39"/>
      <c r="J198" s="39"/>
      <c r="K198" s="39"/>
    </row>
    <row r="199" spans="1:11" x14ac:dyDescent="0.25">
      <c r="A199" s="40">
        <v>38992</v>
      </c>
      <c r="B199" s="39">
        <v>0</v>
      </c>
      <c r="C199" s="39">
        <v>129.61170000000001</v>
      </c>
      <c r="D199" s="39">
        <v>129.61170000000001</v>
      </c>
      <c r="E199" s="39">
        <v>129.61170000000001</v>
      </c>
      <c r="F199" s="39">
        <v>129.61170000000001</v>
      </c>
      <c r="G199" s="39"/>
      <c r="H199" s="39"/>
      <c r="I199" s="39"/>
      <c r="J199" s="39"/>
      <c r="K199" s="39"/>
    </row>
    <row r="200" spans="1:11" x14ac:dyDescent="0.25">
      <c r="A200" s="40">
        <v>38993</v>
      </c>
      <c r="B200" s="39">
        <v>0</v>
      </c>
      <c r="C200" s="39">
        <v>129.65790000000001</v>
      </c>
      <c r="D200" s="39">
        <v>129.65790000000001</v>
      </c>
      <c r="E200" s="39">
        <v>129.65790000000001</v>
      </c>
      <c r="F200" s="39">
        <v>129.65790000000001</v>
      </c>
      <c r="G200" s="39"/>
      <c r="H200" s="39"/>
      <c r="I200" s="39"/>
      <c r="J200" s="39"/>
      <c r="K200" s="39"/>
    </row>
    <row r="201" spans="1:11" x14ac:dyDescent="0.25">
      <c r="A201" s="40">
        <v>38994</v>
      </c>
      <c r="B201" s="39">
        <v>0</v>
      </c>
      <c r="C201" s="39">
        <v>136.11089999999999</v>
      </c>
      <c r="D201" s="39">
        <v>136.11089999999999</v>
      </c>
      <c r="E201" s="39">
        <v>136.11089999999999</v>
      </c>
      <c r="F201" s="39">
        <v>136.11089999999999</v>
      </c>
      <c r="G201" s="39"/>
      <c r="H201" s="39"/>
      <c r="I201" s="39"/>
      <c r="J201" s="39"/>
      <c r="K201" s="39"/>
    </row>
    <row r="202" spans="1:11" x14ac:dyDescent="0.25">
      <c r="A202" s="40">
        <v>38995</v>
      </c>
      <c r="B202" s="39">
        <v>0</v>
      </c>
      <c r="C202" s="39">
        <v>137.5949</v>
      </c>
      <c r="D202" s="39">
        <v>137.5949</v>
      </c>
      <c r="E202" s="39">
        <v>137.5949</v>
      </c>
      <c r="F202" s="39">
        <v>137.5949</v>
      </c>
      <c r="G202" s="39"/>
      <c r="H202" s="39"/>
      <c r="I202" s="39"/>
      <c r="J202" s="39"/>
      <c r="K202" s="39"/>
    </row>
    <row r="203" spans="1:11" x14ac:dyDescent="0.25">
      <c r="A203" s="40">
        <v>38996</v>
      </c>
      <c r="B203" s="39">
        <v>0</v>
      </c>
      <c r="C203" s="39">
        <v>136.77099999999999</v>
      </c>
      <c r="D203" s="39">
        <v>136.77099999999999</v>
      </c>
      <c r="E203" s="39">
        <v>136.77099999999999</v>
      </c>
      <c r="F203" s="39">
        <v>136.77099999999999</v>
      </c>
      <c r="G203" s="39"/>
      <c r="H203" s="39"/>
      <c r="I203" s="39"/>
      <c r="J203" s="39"/>
      <c r="K203" s="39"/>
    </row>
    <row r="204" spans="1:11" x14ac:dyDescent="0.25">
      <c r="A204" s="40">
        <v>38999</v>
      </c>
      <c r="B204" s="39">
        <v>0</v>
      </c>
      <c r="C204" s="39">
        <v>139.47909999999999</v>
      </c>
      <c r="D204" s="39">
        <v>139.47909999999999</v>
      </c>
      <c r="E204" s="39">
        <v>139.47909999999999</v>
      </c>
      <c r="F204" s="39">
        <v>139.47909999999999</v>
      </c>
      <c r="G204" s="39"/>
      <c r="H204" s="39"/>
      <c r="I204" s="39"/>
      <c r="J204" s="39"/>
      <c r="K204" s="39"/>
    </row>
    <row r="205" spans="1:11" x14ac:dyDescent="0.25">
      <c r="A205" s="40">
        <v>39000</v>
      </c>
      <c r="B205" s="39">
        <v>0</v>
      </c>
      <c r="C205" s="39">
        <v>143.26070000000001</v>
      </c>
      <c r="D205" s="39">
        <v>143.26070000000001</v>
      </c>
      <c r="E205" s="39">
        <v>143.26070000000001</v>
      </c>
      <c r="F205" s="39">
        <v>143.26070000000001</v>
      </c>
      <c r="G205" s="39"/>
      <c r="H205" s="39"/>
      <c r="I205" s="39"/>
      <c r="J205" s="39"/>
      <c r="K205" s="39"/>
    </row>
    <row r="206" spans="1:11" x14ac:dyDescent="0.25">
      <c r="A206" s="40">
        <v>39001</v>
      </c>
      <c r="B206" s="39">
        <v>0</v>
      </c>
      <c r="C206" s="39">
        <v>145.34719999999999</v>
      </c>
      <c r="D206" s="39">
        <v>145.34719999999999</v>
      </c>
      <c r="E206" s="39">
        <v>145.34719999999999</v>
      </c>
      <c r="F206" s="39">
        <v>145.34719999999999</v>
      </c>
      <c r="G206" s="39"/>
      <c r="H206" s="39"/>
      <c r="I206" s="39"/>
      <c r="J206" s="39"/>
      <c r="K206" s="39"/>
    </row>
    <row r="207" spans="1:11" x14ac:dyDescent="0.25">
      <c r="A207" s="40">
        <v>39002</v>
      </c>
      <c r="B207" s="39">
        <v>0</v>
      </c>
      <c r="C207" s="39">
        <v>148.7415</v>
      </c>
      <c r="D207" s="39">
        <v>148.7415</v>
      </c>
      <c r="E207" s="39">
        <v>148.7415</v>
      </c>
      <c r="F207" s="39">
        <v>148.7415</v>
      </c>
      <c r="G207" s="39"/>
      <c r="H207" s="39"/>
      <c r="I207" s="39"/>
      <c r="J207" s="39"/>
      <c r="K207" s="39"/>
    </row>
    <row r="208" spans="1:11" x14ac:dyDescent="0.25">
      <c r="A208" s="40">
        <v>39003</v>
      </c>
      <c r="B208" s="39">
        <v>0</v>
      </c>
      <c r="C208" s="39">
        <v>150.71340000000001</v>
      </c>
      <c r="D208" s="39">
        <v>150.71340000000001</v>
      </c>
      <c r="E208" s="39">
        <v>150.71340000000001</v>
      </c>
      <c r="F208" s="39">
        <v>150.71340000000001</v>
      </c>
      <c r="G208" s="39"/>
      <c r="H208" s="39"/>
      <c r="I208" s="39"/>
      <c r="J208" s="39"/>
      <c r="K208" s="39"/>
    </row>
    <row r="209" spans="1:11" x14ac:dyDescent="0.25">
      <c r="A209" s="40">
        <v>39006</v>
      </c>
      <c r="B209" s="39">
        <v>0</v>
      </c>
      <c r="C209" s="39">
        <v>154.73769999999999</v>
      </c>
      <c r="D209" s="39">
        <v>154.73769999999999</v>
      </c>
      <c r="E209" s="39">
        <v>154.73769999999999</v>
      </c>
      <c r="F209" s="39">
        <v>154.73769999999999</v>
      </c>
      <c r="G209" s="39"/>
      <c r="H209" s="39"/>
      <c r="I209" s="39"/>
      <c r="J209" s="39"/>
      <c r="K209" s="39"/>
    </row>
    <row r="210" spans="1:11" x14ac:dyDescent="0.25">
      <c r="A210" s="40">
        <v>39007</v>
      </c>
      <c r="B210" s="39">
        <v>0</v>
      </c>
      <c r="C210" s="39">
        <v>152.08619999999999</v>
      </c>
      <c r="D210" s="39">
        <v>152.08619999999999</v>
      </c>
      <c r="E210" s="39">
        <v>152.08619999999999</v>
      </c>
      <c r="F210" s="39">
        <v>152.08619999999999</v>
      </c>
      <c r="G210" s="39"/>
      <c r="H210" s="39"/>
      <c r="I210" s="39"/>
      <c r="J210" s="39"/>
      <c r="K210" s="39"/>
    </row>
    <row r="211" spans="1:11" x14ac:dyDescent="0.25">
      <c r="A211" s="40">
        <v>39008</v>
      </c>
      <c r="B211" s="39">
        <v>0</v>
      </c>
      <c r="C211" s="39">
        <v>151.60570000000001</v>
      </c>
      <c r="D211" s="39">
        <v>151.60570000000001</v>
      </c>
      <c r="E211" s="39">
        <v>151.60570000000001</v>
      </c>
      <c r="F211" s="39">
        <v>151.60570000000001</v>
      </c>
      <c r="G211" s="39"/>
      <c r="H211" s="39"/>
      <c r="I211" s="39"/>
      <c r="J211" s="39"/>
      <c r="K211" s="39"/>
    </row>
    <row r="212" spans="1:11" x14ac:dyDescent="0.25">
      <c r="A212" s="40">
        <v>39009</v>
      </c>
      <c r="B212" s="39">
        <v>0</v>
      </c>
      <c r="C212" s="39">
        <v>153.9248</v>
      </c>
      <c r="D212" s="39">
        <v>153.9248</v>
      </c>
      <c r="E212" s="39">
        <v>153.9248</v>
      </c>
      <c r="F212" s="39">
        <v>153.9248</v>
      </c>
      <c r="G212" s="39"/>
      <c r="H212" s="39"/>
      <c r="I212" s="39"/>
      <c r="J212" s="39"/>
      <c r="K212" s="39"/>
    </row>
    <row r="213" spans="1:11" x14ac:dyDescent="0.25">
      <c r="A213" s="40">
        <v>39010</v>
      </c>
      <c r="B213" s="39">
        <v>0</v>
      </c>
      <c r="C213" s="39">
        <v>155.87860000000001</v>
      </c>
      <c r="D213" s="39">
        <v>155.87860000000001</v>
      </c>
      <c r="E213" s="39">
        <v>155.87860000000001</v>
      </c>
      <c r="F213" s="39">
        <v>155.87860000000001</v>
      </c>
      <c r="G213" s="39"/>
      <c r="H213" s="39"/>
      <c r="I213" s="39"/>
      <c r="J213" s="39"/>
      <c r="K213" s="39"/>
    </row>
    <row r="214" spans="1:11" x14ac:dyDescent="0.25">
      <c r="A214" s="40">
        <v>39013</v>
      </c>
      <c r="B214" s="39">
        <v>0</v>
      </c>
      <c r="C214" s="39">
        <v>159.92769999999999</v>
      </c>
      <c r="D214" s="39">
        <v>159.92769999999999</v>
      </c>
      <c r="E214" s="39">
        <v>159.92769999999999</v>
      </c>
      <c r="F214" s="39">
        <v>159.92769999999999</v>
      </c>
      <c r="G214" s="39"/>
      <c r="H214" s="39"/>
      <c r="I214" s="39"/>
      <c r="J214" s="39"/>
      <c r="K214" s="39"/>
    </row>
    <row r="215" spans="1:11" x14ac:dyDescent="0.25">
      <c r="A215" s="40">
        <v>39014</v>
      </c>
      <c r="B215" s="39">
        <v>0</v>
      </c>
      <c r="C215" s="39">
        <v>162.2826</v>
      </c>
      <c r="D215" s="39">
        <v>162.2826</v>
      </c>
      <c r="E215" s="39">
        <v>162.2826</v>
      </c>
      <c r="F215" s="39">
        <v>162.2826</v>
      </c>
      <c r="G215" s="39"/>
      <c r="H215" s="39"/>
      <c r="I215" s="39"/>
      <c r="J215" s="39"/>
      <c r="K215" s="39"/>
    </row>
    <row r="216" spans="1:11" x14ac:dyDescent="0.25">
      <c r="A216" s="40">
        <v>39015</v>
      </c>
      <c r="B216" s="39">
        <v>0</v>
      </c>
      <c r="C216" s="39">
        <v>166.3741</v>
      </c>
      <c r="D216" s="39">
        <v>166.3741</v>
      </c>
      <c r="E216" s="39">
        <v>166.3741</v>
      </c>
      <c r="F216" s="39">
        <v>166.3741</v>
      </c>
      <c r="G216" s="39"/>
      <c r="H216" s="39"/>
      <c r="I216" s="39"/>
      <c r="J216" s="39"/>
      <c r="K216" s="39"/>
    </row>
    <row r="217" spans="1:11" x14ac:dyDescent="0.25">
      <c r="A217" s="40">
        <v>39016</v>
      </c>
      <c r="B217" s="39">
        <v>0</v>
      </c>
      <c r="C217" s="39">
        <v>170.1678</v>
      </c>
      <c r="D217" s="39">
        <v>170.1678</v>
      </c>
      <c r="E217" s="39">
        <v>170.1678</v>
      </c>
      <c r="F217" s="39">
        <v>170.1678</v>
      </c>
      <c r="G217" s="39"/>
      <c r="H217" s="39"/>
      <c r="I217" s="39"/>
      <c r="J217" s="39"/>
      <c r="K217" s="39"/>
    </row>
    <row r="218" spans="1:11" x14ac:dyDescent="0.25">
      <c r="A218" s="40">
        <v>39017</v>
      </c>
      <c r="B218" s="39">
        <v>0</v>
      </c>
      <c r="C218" s="39">
        <v>169.0401</v>
      </c>
      <c r="D218" s="39">
        <v>169.0401</v>
      </c>
      <c r="E218" s="39">
        <v>169.0401</v>
      </c>
      <c r="F218" s="39">
        <v>169.0401</v>
      </c>
      <c r="G218" s="39"/>
      <c r="H218" s="39"/>
      <c r="I218" s="39"/>
      <c r="J218" s="39"/>
      <c r="K218" s="39"/>
    </row>
    <row r="219" spans="1:11" x14ac:dyDescent="0.25">
      <c r="A219" s="40">
        <v>39020</v>
      </c>
      <c r="B219" s="39">
        <v>0</v>
      </c>
      <c r="C219" s="39">
        <v>169.35669999999999</v>
      </c>
      <c r="D219" s="39">
        <v>169.35669999999999</v>
      </c>
      <c r="E219" s="39">
        <v>169.35669999999999</v>
      </c>
      <c r="F219" s="39">
        <v>169.35669999999999</v>
      </c>
      <c r="G219" s="39"/>
      <c r="H219" s="39"/>
      <c r="I219" s="39"/>
      <c r="J219" s="39"/>
      <c r="K219" s="39"/>
    </row>
    <row r="220" spans="1:11" x14ac:dyDescent="0.25">
      <c r="A220" s="40">
        <v>39021</v>
      </c>
      <c r="B220" s="39">
        <v>0</v>
      </c>
      <c r="C220" s="39">
        <v>170.28479999999999</v>
      </c>
      <c r="D220" s="39">
        <v>170.28479999999999</v>
      </c>
      <c r="E220" s="39">
        <v>170.28479999999999</v>
      </c>
      <c r="F220" s="39">
        <v>170.28479999999999</v>
      </c>
      <c r="G220" s="39"/>
      <c r="H220" s="39"/>
      <c r="I220" s="39"/>
      <c r="J220" s="39"/>
      <c r="K220" s="39"/>
    </row>
    <row r="221" spans="1:11" x14ac:dyDescent="0.25">
      <c r="A221" s="40">
        <v>39022</v>
      </c>
      <c r="B221" s="39">
        <v>0</v>
      </c>
      <c r="C221" s="39">
        <v>166.227</v>
      </c>
      <c r="D221" s="39">
        <v>166.227</v>
      </c>
      <c r="E221" s="39">
        <v>166.227</v>
      </c>
      <c r="F221" s="39">
        <v>166.227</v>
      </c>
      <c r="G221" s="39"/>
      <c r="H221" s="39"/>
      <c r="I221" s="39"/>
      <c r="J221" s="39"/>
      <c r="K221" s="39"/>
    </row>
    <row r="222" spans="1:11" x14ac:dyDescent="0.25">
      <c r="A222" s="40">
        <v>39023</v>
      </c>
      <c r="B222" s="39">
        <v>0</v>
      </c>
      <c r="C222" s="39">
        <v>165.91030000000001</v>
      </c>
      <c r="D222" s="39">
        <v>165.91030000000001</v>
      </c>
      <c r="E222" s="39">
        <v>165.91030000000001</v>
      </c>
      <c r="F222" s="39">
        <v>165.91030000000001</v>
      </c>
      <c r="G222" s="39"/>
      <c r="H222" s="39"/>
      <c r="I222" s="39"/>
      <c r="J222" s="39"/>
      <c r="K222" s="39"/>
    </row>
    <row r="223" spans="1:11" x14ac:dyDescent="0.25">
      <c r="A223" s="40">
        <v>39024</v>
      </c>
      <c r="B223" s="39">
        <v>0</v>
      </c>
      <c r="C223" s="39">
        <v>167.93289999999999</v>
      </c>
      <c r="D223" s="39">
        <v>167.93289999999999</v>
      </c>
      <c r="E223" s="39">
        <v>167.93289999999999</v>
      </c>
      <c r="F223" s="39">
        <v>167.93289999999999</v>
      </c>
      <c r="G223" s="39"/>
      <c r="H223" s="39"/>
      <c r="I223" s="39"/>
      <c r="J223" s="39"/>
      <c r="K223" s="39"/>
    </row>
    <row r="224" spans="1:11" x14ac:dyDescent="0.25">
      <c r="A224" s="40">
        <v>39027</v>
      </c>
      <c r="B224" s="39">
        <v>0</v>
      </c>
      <c r="C224" s="39">
        <v>173.18629999999999</v>
      </c>
      <c r="D224" s="39">
        <v>173.18629999999999</v>
      </c>
      <c r="E224" s="39">
        <v>173.18629999999999</v>
      </c>
      <c r="F224" s="39">
        <v>173.18629999999999</v>
      </c>
      <c r="G224" s="39"/>
      <c r="H224" s="39"/>
      <c r="I224" s="39"/>
      <c r="J224" s="39"/>
      <c r="K224" s="39"/>
    </row>
    <row r="225" spans="1:11" x14ac:dyDescent="0.25">
      <c r="A225" s="40">
        <v>39028</v>
      </c>
      <c r="B225" s="39">
        <v>0</v>
      </c>
      <c r="C225" s="39">
        <v>171.69149999999999</v>
      </c>
      <c r="D225" s="39">
        <v>171.69149999999999</v>
      </c>
      <c r="E225" s="39">
        <v>171.69149999999999</v>
      </c>
      <c r="F225" s="39">
        <v>171.69149999999999</v>
      </c>
      <c r="G225" s="39"/>
      <c r="H225" s="39"/>
      <c r="I225" s="39"/>
      <c r="J225" s="39"/>
      <c r="K225" s="39"/>
    </row>
    <row r="226" spans="1:11" x14ac:dyDescent="0.25">
      <c r="A226" s="40">
        <v>39029</v>
      </c>
      <c r="B226" s="39">
        <v>0</v>
      </c>
      <c r="C226" s="39">
        <v>174.3725</v>
      </c>
      <c r="D226" s="39">
        <v>174.3725</v>
      </c>
      <c r="E226" s="39">
        <v>174.3725</v>
      </c>
      <c r="F226" s="39">
        <v>174.3725</v>
      </c>
      <c r="G226" s="39"/>
      <c r="H226" s="39"/>
      <c r="I226" s="39"/>
      <c r="J226" s="39"/>
      <c r="K226" s="39"/>
    </row>
    <row r="227" spans="1:11" x14ac:dyDescent="0.25">
      <c r="A227" s="40">
        <v>39030</v>
      </c>
      <c r="B227" s="39">
        <v>0</v>
      </c>
      <c r="C227" s="39">
        <v>173.77680000000001</v>
      </c>
      <c r="D227" s="39">
        <v>173.77680000000001</v>
      </c>
      <c r="E227" s="39">
        <v>173.77680000000001</v>
      </c>
      <c r="F227" s="39">
        <v>173.77680000000001</v>
      </c>
      <c r="G227" s="39"/>
      <c r="H227" s="39"/>
      <c r="I227" s="39"/>
      <c r="J227" s="39"/>
      <c r="K227" s="39"/>
    </row>
    <row r="228" spans="1:11" x14ac:dyDescent="0.25">
      <c r="A228" s="40">
        <v>39031</v>
      </c>
      <c r="B228" s="39">
        <v>0</v>
      </c>
      <c r="C228" s="39">
        <v>173.62950000000001</v>
      </c>
      <c r="D228" s="39">
        <v>173.62950000000001</v>
      </c>
      <c r="E228" s="39">
        <v>173.62950000000001</v>
      </c>
      <c r="F228" s="39">
        <v>173.62950000000001</v>
      </c>
      <c r="G228" s="39"/>
      <c r="H228" s="39"/>
      <c r="I228" s="39"/>
      <c r="J228" s="39"/>
      <c r="K228" s="39"/>
    </row>
    <row r="229" spans="1:11" x14ac:dyDescent="0.25">
      <c r="A229" s="40">
        <v>39034</v>
      </c>
      <c r="B229" s="39">
        <v>0</v>
      </c>
      <c r="C229" s="39">
        <v>174.37649999999999</v>
      </c>
      <c r="D229" s="39">
        <v>174.37649999999999</v>
      </c>
      <c r="E229" s="39">
        <v>174.37649999999999</v>
      </c>
      <c r="F229" s="39">
        <v>174.37649999999999</v>
      </c>
      <c r="G229" s="39"/>
      <c r="H229" s="39"/>
      <c r="I229" s="39"/>
      <c r="J229" s="39"/>
      <c r="K229" s="39"/>
    </row>
    <row r="230" spans="1:11" x14ac:dyDescent="0.25">
      <c r="A230" s="40">
        <v>39035</v>
      </c>
      <c r="B230" s="39">
        <v>0</v>
      </c>
      <c r="C230" s="39">
        <v>176.90389999999999</v>
      </c>
      <c r="D230" s="39">
        <v>176.90389999999999</v>
      </c>
      <c r="E230" s="39">
        <v>176.90389999999999</v>
      </c>
      <c r="F230" s="39">
        <v>176.90389999999999</v>
      </c>
      <c r="G230" s="39"/>
      <c r="H230" s="39"/>
      <c r="I230" s="39"/>
      <c r="J230" s="39"/>
      <c r="K230" s="39"/>
    </row>
    <row r="231" spans="1:11" x14ac:dyDescent="0.25">
      <c r="A231" s="40">
        <v>39036</v>
      </c>
      <c r="B231" s="39">
        <v>0</v>
      </c>
      <c r="C231" s="39">
        <v>179.00810000000001</v>
      </c>
      <c r="D231" s="39">
        <v>179.00810000000001</v>
      </c>
      <c r="E231" s="39">
        <v>179.00810000000001</v>
      </c>
      <c r="F231" s="39">
        <v>179.00810000000001</v>
      </c>
      <c r="G231" s="39"/>
      <c r="H231" s="39"/>
      <c r="I231" s="39"/>
      <c r="J231" s="39"/>
      <c r="K231" s="39"/>
    </row>
    <row r="232" spans="1:11" x14ac:dyDescent="0.25">
      <c r="A232" s="40">
        <v>39037</v>
      </c>
      <c r="B232" s="39">
        <v>0</v>
      </c>
      <c r="C232" s="39">
        <v>180.3578</v>
      </c>
      <c r="D232" s="39">
        <v>180.3578</v>
      </c>
      <c r="E232" s="39">
        <v>180.3578</v>
      </c>
      <c r="F232" s="39">
        <v>180.3578</v>
      </c>
      <c r="G232" s="39"/>
      <c r="H232" s="39"/>
      <c r="I232" s="39"/>
      <c r="J232" s="39"/>
      <c r="K232" s="39"/>
    </row>
    <row r="233" spans="1:11" x14ac:dyDescent="0.25">
      <c r="A233" s="40">
        <v>39038</v>
      </c>
      <c r="B233" s="39">
        <v>0</v>
      </c>
      <c r="C233" s="39">
        <v>178.88130000000001</v>
      </c>
      <c r="D233" s="39">
        <v>178.88130000000001</v>
      </c>
      <c r="E233" s="39">
        <v>178.88130000000001</v>
      </c>
      <c r="F233" s="39">
        <v>178.88130000000001</v>
      </c>
      <c r="G233" s="39"/>
      <c r="H233" s="39"/>
      <c r="I233" s="39"/>
      <c r="J233" s="39"/>
      <c r="K233" s="39"/>
    </row>
    <row r="234" spans="1:11" x14ac:dyDescent="0.25">
      <c r="A234" s="40">
        <v>39041</v>
      </c>
      <c r="B234" s="39">
        <v>0</v>
      </c>
      <c r="C234" s="39">
        <v>182.17939999999999</v>
      </c>
      <c r="D234" s="39">
        <v>182.17939999999999</v>
      </c>
      <c r="E234" s="39">
        <v>182.17939999999999</v>
      </c>
      <c r="F234" s="39">
        <v>182.17939999999999</v>
      </c>
      <c r="G234" s="39"/>
      <c r="H234" s="39"/>
      <c r="I234" s="39"/>
      <c r="J234" s="39"/>
      <c r="K234" s="39"/>
    </row>
    <row r="235" spans="1:11" x14ac:dyDescent="0.25">
      <c r="A235" s="40">
        <v>39042</v>
      </c>
      <c r="B235" s="39">
        <v>0</v>
      </c>
      <c r="C235" s="39">
        <v>180.33920000000001</v>
      </c>
      <c r="D235" s="39">
        <v>180.33920000000001</v>
      </c>
      <c r="E235" s="39">
        <v>180.33920000000001</v>
      </c>
      <c r="F235" s="39">
        <v>180.33920000000001</v>
      </c>
      <c r="G235" s="39"/>
      <c r="H235" s="39"/>
      <c r="I235" s="39"/>
      <c r="J235" s="39"/>
      <c r="K235" s="39"/>
    </row>
    <row r="236" spans="1:11" x14ac:dyDescent="0.25">
      <c r="A236" s="40">
        <v>39043</v>
      </c>
      <c r="B236" s="39">
        <v>0</v>
      </c>
      <c r="C236" s="39">
        <v>179.4341</v>
      </c>
      <c r="D236" s="39">
        <v>179.4341</v>
      </c>
      <c r="E236" s="39">
        <v>179.4341</v>
      </c>
      <c r="F236" s="39">
        <v>179.4341</v>
      </c>
      <c r="G236" s="39"/>
      <c r="H236" s="39"/>
      <c r="I236" s="39"/>
      <c r="J236" s="39"/>
      <c r="K236" s="39"/>
    </row>
    <row r="237" spans="1:11" x14ac:dyDescent="0.25">
      <c r="A237" s="40">
        <v>39045</v>
      </c>
      <c r="B237" s="39">
        <v>0</v>
      </c>
      <c r="C237" s="39">
        <v>176.5848</v>
      </c>
      <c r="D237" s="39">
        <v>176.5848</v>
      </c>
      <c r="E237" s="39">
        <v>176.5848</v>
      </c>
      <c r="F237" s="39">
        <v>176.5848</v>
      </c>
      <c r="G237" s="39"/>
      <c r="H237" s="39"/>
      <c r="I237" s="39"/>
      <c r="J237" s="39"/>
      <c r="K237" s="39"/>
    </row>
    <row r="238" spans="1:11" x14ac:dyDescent="0.25">
      <c r="A238" s="40">
        <v>39048</v>
      </c>
      <c r="B238" s="39">
        <v>0</v>
      </c>
      <c r="C238" s="39">
        <v>165.44049999999999</v>
      </c>
      <c r="D238" s="39">
        <v>165.44049999999999</v>
      </c>
      <c r="E238" s="39">
        <v>165.44049999999999</v>
      </c>
      <c r="F238" s="39">
        <v>165.44049999999999</v>
      </c>
      <c r="G238" s="39"/>
      <c r="H238" s="39"/>
      <c r="I238" s="39"/>
      <c r="J238" s="39"/>
      <c r="K238" s="39"/>
    </row>
    <row r="239" spans="1:11" x14ac:dyDescent="0.25">
      <c r="A239" s="40">
        <v>39049</v>
      </c>
      <c r="B239" s="39">
        <v>0</v>
      </c>
      <c r="C239" s="39">
        <v>172.0547</v>
      </c>
      <c r="D239" s="39">
        <v>172.0547</v>
      </c>
      <c r="E239" s="39">
        <v>172.0547</v>
      </c>
      <c r="F239" s="39">
        <v>172.0547</v>
      </c>
      <c r="G239" s="39"/>
      <c r="H239" s="39"/>
      <c r="I239" s="39"/>
      <c r="J239" s="39"/>
      <c r="K239" s="39"/>
    </row>
    <row r="240" spans="1:11" x14ac:dyDescent="0.25">
      <c r="A240" s="40">
        <v>39050</v>
      </c>
      <c r="B240" s="39">
        <v>0</v>
      </c>
      <c r="C240" s="39">
        <v>178.4014</v>
      </c>
      <c r="D240" s="39">
        <v>178.4014</v>
      </c>
      <c r="E240" s="39">
        <v>178.4014</v>
      </c>
      <c r="F240" s="39">
        <v>178.4014</v>
      </c>
      <c r="G240" s="39"/>
      <c r="H240" s="39"/>
      <c r="I240" s="39"/>
      <c r="J240" s="39"/>
      <c r="K240" s="39"/>
    </row>
    <row r="241" spans="1:11" x14ac:dyDescent="0.25">
      <c r="A241" s="40">
        <v>39051</v>
      </c>
      <c r="B241" s="39">
        <v>0</v>
      </c>
      <c r="C241" s="39">
        <v>178.66239999999999</v>
      </c>
      <c r="D241" s="39">
        <v>178.66239999999999</v>
      </c>
      <c r="E241" s="39">
        <v>178.66239999999999</v>
      </c>
      <c r="F241" s="39">
        <v>178.66239999999999</v>
      </c>
      <c r="G241" s="39"/>
      <c r="H241" s="39"/>
      <c r="I241" s="39"/>
      <c r="J241" s="39"/>
      <c r="K241" s="39"/>
    </row>
    <row r="242" spans="1:11" x14ac:dyDescent="0.25">
      <c r="A242" s="40">
        <v>39052</v>
      </c>
      <c r="B242" s="39">
        <v>0</v>
      </c>
      <c r="C242" s="39">
        <v>175.86179999999999</v>
      </c>
      <c r="D242" s="39">
        <v>175.86179999999999</v>
      </c>
      <c r="E242" s="39">
        <v>175.86179999999999</v>
      </c>
      <c r="F242" s="39">
        <v>175.86179999999999</v>
      </c>
      <c r="G242" s="39"/>
      <c r="H242" s="39"/>
      <c r="I242" s="39"/>
      <c r="J242" s="39"/>
      <c r="K242" s="39"/>
    </row>
    <row r="243" spans="1:11" x14ac:dyDescent="0.25">
      <c r="A243" s="40">
        <v>39055</v>
      </c>
      <c r="B243" s="39">
        <v>0</v>
      </c>
      <c r="C243" s="39">
        <v>178.81200000000001</v>
      </c>
      <c r="D243" s="39">
        <v>178.81200000000001</v>
      </c>
      <c r="E243" s="39">
        <v>178.81200000000001</v>
      </c>
      <c r="F243" s="39">
        <v>178.81200000000001</v>
      </c>
      <c r="G243" s="39"/>
      <c r="H243" s="39"/>
      <c r="I243" s="39"/>
      <c r="J243" s="39"/>
      <c r="K243" s="39"/>
    </row>
    <row r="244" spans="1:11" x14ac:dyDescent="0.25">
      <c r="A244" s="40">
        <v>39056</v>
      </c>
      <c r="B244" s="39">
        <v>0</v>
      </c>
      <c r="C244" s="39">
        <v>178.76259999999999</v>
      </c>
      <c r="D244" s="39">
        <v>178.76259999999999</v>
      </c>
      <c r="E244" s="39">
        <v>178.76259999999999</v>
      </c>
      <c r="F244" s="39">
        <v>178.76259999999999</v>
      </c>
      <c r="G244" s="39"/>
      <c r="H244" s="39"/>
      <c r="I244" s="39"/>
      <c r="J244" s="39"/>
      <c r="K244" s="39"/>
    </row>
    <row r="245" spans="1:11" x14ac:dyDescent="0.25">
      <c r="A245" s="40">
        <v>39057</v>
      </c>
      <c r="B245" s="39">
        <v>0</v>
      </c>
      <c r="C245" s="39">
        <v>177.65479999999999</v>
      </c>
      <c r="D245" s="39">
        <v>177.65479999999999</v>
      </c>
      <c r="E245" s="39">
        <v>177.65479999999999</v>
      </c>
      <c r="F245" s="39">
        <v>177.65479999999999</v>
      </c>
      <c r="G245" s="39"/>
      <c r="H245" s="39"/>
      <c r="I245" s="39"/>
      <c r="J245" s="39"/>
      <c r="K245" s="39"/>
    </row>
    <row r="246" spans="1:11" x14ac:dyDescent="0.25">
      <c r="A246" s="40">
        <v>39058</v>
      </c>
      <c r="B246" s="39">
        <v>0</v>
      </c>
      <c r="C246" s="39">
        <v>174.4016</v>
      </c>
      <c r="D246" s="39">
        <v>174.4016</v>
      </c>
      <c r="E246" s="39">
        <v>174.4016</v>
      </c>
      <c r="F246" s="39">
        <v>174.4016</v>
      </c>
      <c r="G246" s="39"/>
      <c r="H246" s="39"/>
      <c r="I246" s="39"/>
      <c r="J246" s="39"/>
      <c r="K246" s="39"/>
    </row>
    <row r="247" spans="1:11" x14ac:dyDescent="0.25">
      <c r="A247" s="40">
        <v>39059</v>
      </c>
      <c r="B247" s="39">
        <v>0</v>
      </c>
      <c r="C247" s="39">
        <v>173.32990000000001</v>
      </c>
      <c r="D247" s="39">
        <v>173.32990000000001</v>
      </c>
      <c r="E247" s="39">
        <v>173.32990000000001</v>
      </c>
      <c r="F247" s="39">
        <v>173.32990000000001</v>
      </c>
      <c r="G247" s="39"/>
      <c r="H247" s="39"/>
      <c r="I247" s="39"/>
      <c r="J247" s="39"/>
      <c r="K247" s="39"/>
    </row>
    <row r="248" spans="1:11" x14ac:dyDescent="0.25">
      <c r="A248" s="40">
        <v>39062</v>
      </c>
      <c r="B248" s="39">
        <v>0</v>
      </c>
      <c r="C248" s="39">
        <v>178.3099</v>
      </c>
      <c r="D248" s="39">
        <v>178.3099</v>
      </c>
      <c r="E248" s="39">
        <v>178.3099</v>
      </c>
      <c r="F248" s="39">
        <v>178.3099</v>
      </c>
      <c r="G248" s="39"/>
      <c r="H248" s="39"/>
      <c r="I248" s="39"/>
      <c r="J248" s="39"/>
      <c r="K248" s="39"/>
    </row>
    <row r="249" spans="1:11" x14ac:dyDescent="0.25">
      <c r="A249" s="40">
        <v>39063</v>
      </c>
      <c r="B249" s="39">
        <v>0</v>
      </c>
      <c r="C249" s="39">
        <v>179.79910000000001</v>
      </c>
      <c r="D249" s="39">
        <v>179.79910000000001</v>
      </c>
      <c r="E249" s="39">
        <v>179.79910000000001</v>
      </c>
      <c r="F249" s="39">
        <v>179.79910000000001</v>
      </c>
      <c r="G249" s="39"/>
      <c r="H249" s="39"/>
      <c r="I249" s="39"/>
      <c r="J249" s="39"/>
      <c r="K249" s="39"/>
    </row>
    <row r="250" spans="1:11" x14ac:dyDescent="0.25">
      <c r="A250" s="40">
        <v>39064</v>
      </c>
      <c r="B250" s="39">
        <v>0</v>
      </c>
      <c r="C250" s="39">
        <v>182.1336</v>
      </c>
      <c r="D250" s="39">
        <v>182.1336</v>
      </c>
      <c r="E250" s="39">
        <v>182.1336</v>
      </c>
      <c r="F250" s="39">
        <v>182.1336</v>
      </c>
      <c r="G250" s="39"/>
      <c r="H250" s="39"/>
      <c r="I250" s="39"/>
      <c r="J250" s="39"/>
      <c r="K250" s="39"/>
    </row>
    <row r="251" spans="1:11" x14ac:dyDescent="0.25">
      <c r="A251" s="40">
        <v>39065</v>
      </c>
      <c r="B251" s="39">
        <v>0</v>
      </c>
      <c r="C251" s="39">
        <v>182.33349999999999</v>
      </c>
      <c r="D251" s="39">
        <v>182.33349999999999</v>
      </c>
      <c r="E251" s="39">
        <v>182.33349999999999</v>
      </c>
      <c r="F251" s="39">
        <v>182.33349999999999</v>
      </c>
      <c r="G251" s="39"/>
      <c r="H251" s="39"/>
      <c r="I251" s="39"/>
      <c r="J251" s="39"/>
      <c r="K251" s="39"/>
    </row>
    <row r="252" spans="1:11" x14ac:dyDescent="0.25">
      <c r="A252" s="40">
        <v>39066</v>
      </c>
      <c r="B252" s="39">
        <v>0</v>
      </c>
      <c r="C252" s="39">
        <v>180.95410000000001</v>
      </c>
      <c r="D252" s="39">
        <v>180.95410000000001</v>
      </c>
      <c r="E252" s="39">
        <v>180.95410000000001</v>
      </c>
      <c r="F252" s="39">
        <v>180.95410000000001</v>
      </c>
      <c r="G252" s="39"/>
      <c r="H252" s="39"/>
      <c r="I252" s="39"/>
      <c r="J252" s="39"/>
      <c r="K252" s="39"/>
    </row>
    <row r="253" spans="1:11" x14ac:dyDescent="0.25">
      <c r="A253" s="40">
        <v>39069</v>
      </c>
      <c r="B253" s="39">
        <v>0</v>
      </c>
      <c r="C253" s="39">
        <v>178.5729</v>
      </c>
      <c r="D253" s="39">
        <v>178.5729</v>
      </c>
      <c r="E253" s="39">
        <v>178.5729</v>
      </c>
      <c r="F253" s="39">
        <v>178.5729</v>
      </c>
      <c r="G253" s="39"/>
      <c r="H253" s="39"/>
      <c r="I253" s="39"/>
      <c r="J253" s="39"/>
      <c r="K253" s="39"/>
    </row>
    <row r="254" spans="1:11" x14ac:dyDescent="0.25">
      <c r="A254" s="40">
        <v>39070</v>
      </c>
      <c r="B254" s="39">
        <v>0</v>
      </c>
      <c r="C254" s="39">
        <v>170.0446</v>
      </c>
      <c r="D254" s="39">
        <v>170.0446</v>
      </c>
      <c r="E254" s="39">
        <v>170.0446</v>
      </c>
      <c r="F254" s="39">
        <v>170.0446</v>
      </c>
      <c r="G254" s="39"/>
      <c r="H254" s="39"/>
      <c r="I254" s="39"/>
      <c r="J254" s="39"/>
      <c r="K254" s="39"/>
    </row>
    <row r="255" spans="1:11" x14ac:dyDescent="0.25">
      <c r="A255" s="40">
        <v>39071</v>
      </c>
      <c r="B255" s="39">
        <v>0</v>
      </c>
      <c r="C255" s="39">
        <v>180.71199999999999</v>
      </c>
      <c r="D255" s="39">
        <v>180.71199999999999</v>
      </c>
      <c r="E255" s="39">
        <v>180.71199999999999</v>
      </c>
      <c r="F255" s="39">
        <v>180.71199999999999</v>
      </c>
      <c r="G255" s="39"/>
      <c r="H255" s="39"/>
      <c r="I255" s="39"/>
      <c r="J255" s="39"/>
      <c r="K255" s="39"/>
    </row>
    <row r="256" spans="1:11" x14ac:dyDescent="0.25">
      <c r="A256" s="40">
        <v>39072</v>
      </c>
      <c r="B256" s="39">
        <v>0</v>
      </c>
      <c r="C256" s="39">
        <v>182.4075</v>
      </c>
      <c r="D256" s="39">
        <v>182.4075</v>
      </c>
      <c r="E256" s="39">
        <v>182.4075</v>
      </c>
      <c r="F256" s="39">
        <v>182.4075</v>
      </c>
      <c r="G256" s="39"/>
      <c r="H256" s="39"/>
      <c r="I256" s="39"/>
      <c r="J256" s="39"/>
      <c r="K256" s="39"/>
    </row>
    <row r="257" spans="1:11" x14ac:dyDescent="0.25">
      <c r="A257" s="40">
        <v>39073</v>
      </c>
      <c r="B257" s="39">
        <v>0</v>
      </c>
      <c r="C257" s="39">
        <v>182.87780000000001</v>
      </c>
      <c r="D257" s="39">
        <v>182.87780000000001</v>
      </c>
      <c r="E257" s="39">
        <v>182.87780000000001</v>
      </c>
      <c r="F257" s="39">
        <v>182.87780000000001</v>
      </c>
      <c r="G257" s="39"/>
      <c r="H257" s="39"/>
      <c r="I257" s="39"/>
      <c r="J257" s="39"/>
      <c r="K257" s="39"/>
    </row>
    <row r="258" spans="1:11" x14ac:dyDescent="0.25">
      <c r="A258" s="40">
        <v>39077</v>
      </c>
      <c r="B258" s="39">
        <v>0</v>
      </c>
      <c r="C258" s="39">
        <v>184.70650000000001</v>
      </c>
      <c r="D258" s="39">
        <v>184.70650000000001</v>
      </c>
      <c r="E258" s="39">
        <v>184.70650000000001</v>
      </c>
      <c r="F258" s="39">
        <v>184.70650000000001</v>
      </c>
      <c r="G258" s="39"/>
      <c r="H258" s="39"/>
      <c r="I258" s="39"/>
      <c r="J258" s="39"/>
      <c r="K258" s="39"/>
    </row>
    <row r="259" spans="1:11" x14ac:dyDescent="0.25">
      <c r="A259" s="40">
        <v>39078</v>
      </c>
      <c r="B259" s="39">
        <v>0</v>
      </c>
      <c r="C259" s="39">
        <v>189.90029999999999</v>
      </c>
      <c r="D259" s="39">
        <v>189.90029999999999</v>
      </c>
      <c r="E259" s="39">
        <v>189.90029999999999</v>
      </c>
      <c r="F259" s="39">
        <v>189.90029999999999</v>
      </c>
      <c r="G259" s="39"/>
      <c r="H259" s="39"/>
      <c r="I259" s="39"/>
      <c r="J259" s="39"/>
      <c r="K259" s="39"/>
    </row>
    <row r="260" spans="1:11" x14ac:dyDescent="0.25">
      <c r="A260" s="40">
        <v>39079</v>
      </c>
      <c r="B260" s="39">
        <v>0</v>
      </c>
      <c r="C260" s="39">
        <v>187.72919999999999</v>
      </c>
      <c r="D260" s="39">
        <v>187.72919999999999</v>
      </c>
      <c r="E260" s="39">
        <v>187.72919999999999</v>
      </c>
      <c r="F260" s="39">
        <v>187.72919999999999</v>
      </c>
      <c r="G260" s="39"/>
      <c r="H260" s="39"/>
      <c r="I260" s="39"/>
      <c r="J260" s="39"/>
      <c r="K260" s="39"/>
    </row>
    <row r="261" spans="1:11" x14ac:dyDescent="0.25">
      <c r="A261" s="40">
        <v>39080</v>
      </c>
      <c r="B261" s="39">
        <v>0</v>
      </c>
      <c r="C261" s="39">
        <v>183.68209999999999</v>
      </c>
      <c r="D261" s="39">
        <v>183.68209999999999</v>
      </c>
      <c r="E261" s="39">
        <v>183.68209999999999</v>
      </c>
      <c r="F261" s="39">
        <v>183.68209999999999</v>
      </c>
      <c r="G261" s="39"/>
      <c r="H261" s="39"/>
      <c r="I261" s="39"/>
      <c r="J261" s="39"/>
      <c r="K261" s="39"/>
    </row>
    <row r="262" spans="1:11" x14ac:dyDescent="0.25">
      <c r="A262" s="40">
        <v>39085</v>
      </c>
      <c r="B262" s="39">
        <v>0</v>
      </c>
      <c r="C262" s="39">
        <v>184.52869999999999</v>
      </c>
      <c r="D262" s="39">
        <v>184.52869999999999</v>
      </c>
      <c r="E262" s="39">
        <v>184.52869999999999</v>
      </c>
      <c r="F262" s="39">
        <v>184.52869999999999</v>
      </c>
      <c r="G262" s="39"/>
      <c r="H262" s="39"/>
      <c r="I262" s="39"/>
      <c r="J262" s="39"/>
      <c r="K262" s="39"/>
    </row>
    <row r="263" spans="1:11" x14ac:dyDescent="0.25">
      <c r="A263" s="40">
        <v>39086</v>
      </c>
      <c r="B263" s="39">
        <v>0</v>
      </c>
      <c r="C263" s="39">
        <v>186.43389999999999</v>
      </c>
      <c r="D263" s="39">
        <v>186.43389999999999</v>
      </c>
      <c r="E263" s="39">
        <v>186.43389999999999</v>
      </c>
      <c r="F263" s="39">
        <v>186.43389999999999</v>
      </c>
      <c r="G263" s="39"/>
      <c r="H263" s="39"/>
      <c r="I263" s="39"/>
      <c r="J263" s="39"/>
      <c r="K263" s="39"/>
    </row>
    <row r="264" spans="1:11" x14ac:dyDescent="0.25">
      <c r="A264" s="40">
        <v>39087</v>
      </c>
      <c r="B264" s="39">
        <v>0</v>
      </c>
      <c r="C264" s="39">
        <v>183.7244</v>
      </c>
      <c r="D264" s="39">
        <v>183.7244</v>
      </c>
      <c r="E264" s="39">
        <v>183.7244</v>
      </c>
      <c r="F264" s="39">
        <v>183.7244</v>
      </c>
      <c r="G264" s="39"/>
      <c r="H264" s="39"/>
      <c r="I264" s="39"/>
      <c r="J264" s="39"/>
      <c r="K264" s="39"/>
    </row>
    <row r="265" spans="1:11" x14ac:dyDescent="0.25">
      <c r="A265" s="40">
        <v>39090</v>
      </c>
      <c r="B265" s="39">
        <v>0</v>
      </c>
      <c r="C265" s="39">
        <v>183.7244</v>
      </c>
      <c r="D265" s="39">
        <v>183.7244</v>
      </c>
      <c r="E265" s="39">
        <v>183.7244</v>
      </c>
      <c r="F265" s="39">
        <v>183.7244</v>
      </c>
      <c r="G265" s="39"/>
      <c r="H265" s="39"/>
      <c r="I265" s="39"/>
      <c r="J265" s="39"/>
      <c r="K265" s="39"/>
    </row>
    <row r="266" spans="1:11" x14ac:dyDescent="0.25">
      <c r="A266" s="40">
        <v>39091</v>
      </c>
      <c r="B266" s="39">
        <v>0</v>
      </c>
      <c r="C266" s="39">
        <v>186.19720000000001</v>
      </c>
      <c r="D266" s="39">
        <v>186.19720000000001</v>
      </c>
      <c r="E266" s="39">
        <v>186.19720000000001</v>
      </c>
      <c r="F266" s="39">
        <v>186.19720000000001</v>
      </c>
      <c r="G266" s="39"/>
      <c r="H266" s="39"/>
      <c r="I266" s="39"/>
      <c r="J266" s="39"/>
      <c r="K266" s="39"/>
    </row>
    <row r="267" spans="1:11" x14ac:dyDescent="0.25">
      <c r="A267" s="40">
        <v>39092</v>
      </c>
      <c r="B267" s="39">
        <v>0</v>
      </c>
      <c r="C267" s="39">
        <v>187.14449999999999</v>
      </c>
      <c r="D267" s="39">
        <v>187.14449999999999</v>
      </c>
      <c r="E267" s="39">
        <v>187.14449999999999</v>
      </c>
      <c r="F267" s="39">
        <v>187.14449999999999</v>
      </c>
      <c r="G267" s="39"/>
      <c r="H267" s="39"/>
      <c r="I267" s="39"/>
      <c r="J267" s="39"/>
      <c r="K267" s="39"/>
    </row>
    <row r="268" spans="1:11" x14ac:dyDescent="0.25">
      <c r="A268" s="40">
        <v>39093</v>
      </c>
      <c r="B268" s="39">
        <v>0</v>
      </c>
      <c r="C268" s="39">
        <v>200.45740000000001</v>
      </c>
      <c r="D268" s="39">
        <v>200.45740000000001</v>
      </c>
      <c r="E268" s="39">
        <v>200.45740000000001</v>
      </c>
      <c r="F268" s="39">
        <v>200.45740000000001</v>
      </c>
      <c r="G268" s="39"/>
      <c r="H268" s="39"/>
      <c r="I268" s="39"/>
      <c r="J268" s="39"/>
      <c r="K268" s="39"/>
    </row>
    <row r="269" spans="1:11" x14ac:dyDescent="0.25">
      <c r="A269" s="40">
        <v>39094</v>
      </c>
      <c r="B269" s="39">
        <v>0</v>
      </c>
      <c r="C269" s="39">
        <v>204.09880000000001</v>
      </c>
      <c r="D269" s="39">
        <v>204.09880000000001</v>
      </c>
      <c r="E269" s="39">
        <v>204.09880000000001</v>
      </c>
      <c r="F269" s="39">
        <v>204.09880000000001</v>
      </c>
      <c r="G269" s="39"/>
      <c r="H269" s="39"/>
      <c r="I269" s="39"/>
      <c r="J269" s="39"/>
      <c r="K269" s="39"/>
    </row>
    <row r="270" spans="1:11" x14ac:dyDescent="0.25">
      <c r="A270" s="40">
        <v>39098</v>
      </c>
      <c r="B270" s="39">
        <v>0</v>
      </c>
      <c r="C270" s="39">
        <v>206.9461</v>
      </c>
      <c r="D270" s="39">
        <v>206.9461</v>
      </c>
      <c r="E270" s="39">
        <v>206.9461</v>
      </c>
      <c r="F270" s="39">
        <v>206.9461</v>
      </c>
      <c r="G270" s="39"/>
      <c r="H270" s="39"/>
      <c r="I270" s="39"/>
      <c r="J270" s="39"/>
      <c r="K270" s="39"/>
    </row>
    <row r="271" spans="1:11" x14ac:dyDescent="0.25">
      <c r="A271" s="40">
        <v>39099</v>
      </c>
      <c r="B271" s="39">
        <v>0</v>
      </c>
      <c r="C271" s="39">
        <v>207.64230000000001</v>
      </c>
      <c r="D271" s="39">
        <v>207.64230000000001</v>
      </c>
      <c r="E271" s="39">
        <v>207.64230000000001</v>
      </c>
      <c r="F271" s="39">
        <v>207.64230000000001</v>
      </c>
      <c r="G271" s="39"/>
      <c r="H271" s="39"/>
      <c r="I271" s="39"/>
      <c r="J271" s="39"/>
      <c r="K271" s="39"/>
    </row>
    <row r="272" spans="1:11" x14ac:dyDescent="0.25">
      <c r="A272" s="40">
        <v>39100</v>
      </c>
      <c r="B272" s="39">
        <v>0</v>
      </c>
      <c r="C272" s="39">
        <v>205.48779999999999</v>
      </c>
      <c r="D272" s="39">
        <v>205.48779999999999</v>
      </c>
      <c r="E272" s="39">
        <v>205.48779999999999</v>
      </c>
      <c r="F272" s="39">
        <v>205.48779999999999</v>
      </c>
      <c r="G272" s="39"/>
      <c r="H272" s="39"/>
      <c r="I272" s="39"/>
      <c r="J272" s="39"/>
      <c r="K272" s="39"/>
    </row>
    <row r="273" spans="1:11" x14ac:dyDescent="0.25">
      <c r="A273" s="40">
        <v>39101</v>
      </c>
      <c r="B273" s="39">
        <v>0</v>
      </c>
      <c r="C273" s="39">
        <v>211.17310000000001</v>
      </c>
      <c r="D273" s="39">
        <v>211.17310000000001</v>
      </c>
      <c r="E273" s="39">
        <v>211.17310000000001</v>
      </c>
      <c r="F273" s="39">
        <v>211.17310000000001</v>
      </c>
      <c r="G273" s="39"/>
      <c r="H273" s="39"/>
      <c r="I273" s="39"/>
      <c r="J273" s="39"/>
      <c r="K273" s="39"/>
    </row>
    <row r="274" spans="1:11" x14ac:dyDescent="0.25">
      <c r="A274" s="40">
        <v>39104</v>
      </c>
      <c r="B274" s="39">
        <v>0</v>
      </c>
      <c r="C274" s="39">
        <v>208.13</v>
      </c>
      <c r="D274" s="39">
        <v>208.13</v>
      </c>
      <c r="E274" s="39">
        <v>208.13</v>
      </c>
      <c r="F274" s="39">
        <v>208.13</v>
      </c>
      <c r="G274" s="39"/>
      <c r="H274" s="39"/>
      <c r="I274" s="39"/>
      <c r="J274" s="39"/>
      <c r="K274" s="39"/>
    </row>
    <row r="275" spans="1:11" x14ac:dyDescent="0.25">
      <c r="A275" s="40">
        <v>39105</v>
      </c>
      <c r="B275" s="39">
        <v>0</v>
      </c>
      <c r="C275" s="39">
        <v>212.0067</v>
      </c>
      <c r="D275" s="39">
        <v>212.0067</v>
      </c>
      <c r="E275" s="39">
        <v>212.0067</v>
      </c>
      <c r="F275" s="39">
        <v>212.0067</v>
      </c>
      <c r="G275" s="39"/>
      <c r="H275" s="39"/>
      <c r="I275" s="39"/>
      <c r="J275" s="39"/>
      <c r="K275" s="39"/>
    </row>
    <row r="276" spans="1:11" x14ac:dyDescent="0.25">
      <c r="A276" s="40">
        <v>39106</v>
      </c>
      <c r="B276" s="39">
        <v>0</v>
      </c>
      <c r="C276" s="39">
        <v>215.76060000000001</v>
      </c>
      <c r="D276" s="39">
        <v>215.76060000000001</v>
      </c>
      <c r="E276" s="39">
        <v>215.76060000000001</v>
      </c>
      <c r="F276" s="39">
        <v>215.76060000000001</v>
      </c>
      <c r="G276" s="39"/>
      <c r="H276" s="39"/>
      <c r="I276" s="39"/>
      <c r="J276" s="39"/>
      <c r="K276" s="39"/>
    </row>
    <row r="277" spans="1:11" x14ac:dyDescent="0.25">
      <c r="A277" s="40">
        <v>39107</v>
      </c>
      <c r="B277" s="39">
        <v>0</v>
      </c>
      <c r="C277" s="39">
        <v>208.50229999999999</v>
      </c>
      <c r="D277" s="39">
        <v>208.50229999999999</v>
      </c>
      <c r="E277" s="39">
        <v>208.50229999999999</v>
      </c>
      <c r="F277" s="39">
        <v>208.50229999999999</v>
      </c>
      <c r="G277" s="39"/>
      <c r="H277" s="39"/>
      <c r="I277" s="39"/>
      <c r="J277" s="39"/>
      <c r="K277" s="39"/>
    </row>
    <row r="278" spans="1:11" x14ac:dyDescent="0.25">
      <c r="A278" s="40">
        <v>39108</v>
      </c>
      <c r="B278" s="39">
        <v>0</v>
      </c>
      <c r="C278" s="39">
        <v>208.58799999999999</v>
      </c>
      <c r="D278" s="39">
        <v>208.58799999999999</v>
      </c>
      <c r="E278" s="39">
        <v>208.58799999999999</v>
      </c>
      <c r="F278" s="39">
        <v>208.58799999999999</v>
      </c>
      <c r="G278" s="39"/>
      <c r="H278" s="39"/>
      <c r="I278" s="39"/>
      <c r="J278" s="39"/>
      <c r="K278" s="39"/>
    </row>
    <row r="279" spans="1:11" x14ac:dyDescent="0.25">
      <c r="A279" s="40">
        <v>39111</v>
      </c>
      <c r="B279" s="39">
        <v>0</v>
      </c>
      <c r="C279" s="39">
        <v>208.58799999999999</v>
      </c>
      <c r="D279" s="39">
        <v>208.58799999999999</v>
      </c>
      <c r="E279" s="39">
        <v>208.58799999999999</v>
      </c>
      <c r="F279" s="39">
        <v>208.58799999999999</v>
      </c>
      <c r="G279" s="39"/>
      <c r="H279" s="39"/>
      <c r="I279" s="39"/>
      <c r="J279" s="39"/>
      <c r="K279" s="39"/>
    </row>
    <row r="280" spans="1:11" x14ac:dyDescent="0.25">
      <c r="A280" s="40">
        <v>39112</v>
      </c>
      <c r="B280" s="39">
        <v>0</v>
      </c>
      <c r="C280" s="39">
        <v>211.61920000000001</v>
      </c>
      <c r="D280" s="39">
        <v>211.61920000000001</v>
      </c>
      <c r="E280" s="39">
        <v>211.61920000000001</v>
      </c>
      <c r="F280" s="39">
        <v>211.61920000000001</v>
      </c>
      <c r="G280" s="39"/>
      <c r="H280" s="39"/>
      <c r="I280" s="39"/>
      <c r="J280" s="39"/>
      <c r="K280" s="39"/>
    </row>
    <row r="281" spans="1:11" x14ac:dyDescent="0.25">
      <c r="A281" s="40">
        <v>39113</v>
      </c>
      <c r="B281" s="39">
        <v>0</v>
      </c>
      <c r="C281" s="39">
        <v>214.8493</v>
      </c>
      <c r="D281" s="39">
        <v>214.8493</v>
      </c>
      <c r="E281" s="39">
        <v>214.8493</v>
      </c>
      <c r="F281" s="39">
        <v>214.8493</v>
      </c>
      <c r="G281" s="39"/>
      <c r="H281" s="39"/>
      <c r="I281" s="39"/>
      <c r="J281" s="39"/>
      <c r="K281" s="39"/>
    </row>
    <row r="282" spans="1:11" x14ac:dyDescent="0.25">
      <c r="A282" s="40">
        <v>39114</v>
      </c>
      <c r="B282" s="39">
        <v>0</v>
      </c>
      <c r="C282" s="39">
        <v>217.97819999999999</v>
      </c>
      <c r="D282" s="39">
        <v>217.97819999999999</v>
      </c>
      <c r="E282" s="39">
        <v>217.97819999999999</v>
      </c>
      <c r="F282" s="39">
        <v>217.97819999999999</v>
      </c>
      <c r="G282" s="39"/>
      <c r="H282" s="39"/>
      <c r="I282" s="39"/>
      <c r="J282" s="39"/>
      <c r="K282" s="39"/>
    </row>
    <row r="283" spans="1:11" x14ac:dyDescent="0.25">
      <c r="A283" s="40">
        <v>39115</v>
      </c>
      <c r="B283" s="39">
        <v>0</v>
      </c>
      <c r="C283" s="39">
        <v>218.67679999999999</v>
      </c>
      <c r="D283" s="39">
        <v>218.67679999999999</v>
      </c>
      <c r="E283" s="39">
        <v>218.67679999999999</v>
      </c>
      <c r="F283" s="39">
        <v>218.67679999999999</v>
      </c>
      <c r="G283" s="39"/>
      <c r="H283" s="39"/>
      <c r="I283" s="39"/>
      <c r="J283" s="39"/>
      <c r="K283" s="39"/>
    </row>
    <row r="284" spans="1:11" x14ac:dyDescent="0.25">
      <c r="A284" s="40">
        <v>39118</v>
      </c>
      <c r="B284" s="39">
        <v>0</v>
      </c>
      <c r="C284" s="39">
        <v>218.79650000000001</v>
      </c>
      <c r="D284" s="39">
        <v>218.79650000000001</v>
      </c>
      <c r="E284" s="39">
        <v>218.79650000000001</v>
      </c>
      <c r="F284" s="39">
        <v>218.79650000000001</v>
      </c>
      <c r="G284" s="39"/>
      <c r="H284" s="39"/>
      <c r="I284" s="39"/>
      <c r="J284" s="39"/>
      <c r="K284" s="39"/>
    </row>
    <row r="285" spans="1:11" x14ac:dyDescent="0.25">
      <c r="A285" s="40">
        <v>39119</v>
      </c>
      <c r="B285" s="39">
        <v>0</v>
      </c>
      <c r="C285" s="39">
        <v>221.0728</v>
      </c>
      <c r="D285" s="39">
        <v>221.0728</v>
      </c>
      <c r="E285" s="39">
        <v>221.0728</v>
      </c>
      <c r="F285" s="39">
        <v>221.0728</v>
      </c>
      <c r="G285" s="39"/>
      <c r="H285" s="39"/>
      <c r="I285" s="39"/>
      <c r="J285" s="39"/>
      <c r="K285" s="39"/>
    </row>
    <row r="286" spans="1:11" x14ac:dyDescent="0.25">
      <c r="A286" s="40">
        <v>39120</v>
      </c>
      <c r="B286" s="39">
        <v>0</v>
      </c>
      <c r="C286" s="39">
        <v>223.6874</v>
      </c>
      <c r="D286" s="39">
        <v>223.6874</v>
      </c>
      <c r="E286" s="39">
        <v>223.6874</v>
      </c>
      <c r="F286" s="39">
        <v>223.6874</v>
      </c>
      <c r="G286" s="39"/>
      <c r="H286" s="39"/>
      <c r="I286" s="39"/>
      <c r="J286" s="39"/>
      <c r="K286" s="39"/>
    </row>
    <row r="287" spans="1:11" x14ac:dyDescent="0.25">
      <c r="A287" s="40">
        <v>39121</v>
      </c>
      <c r="B287" s="39">
        <v>0</v>
      </c>
      <c r="C287" s="39">
        <v>224.14449999999999</v>
      </c>
      <c r="D287" s="39">
        <v>224.14449999999999</v>
      </c>
      <c r="E287" s="39">
        <v>224.14449999999999</v>
      </c>
      <c r="F287" s="39">
        <v>224.14449999999999</v>
      </c>
      <c r="G287" s="39"/>
      <c r="H287" s="39"/>
      <c r="I287" s="39"/>
      <c r="J287" s="39"/>
      <c r="K287" s="39"/>
    </row>
    <row r="288" spans="1:11" x14ac:dyDescent="0.25">
      <c r="A288" s="40">
        <v>39122</v>
      </c>
      <c r="B288" s="39">
        <v>0</v>
      </c>
      <c r="C288" s="39">
        <v>217.70500000000001</v>
      </c>
      <c r="D288" s="39">
        <v>217.70500000000001</v>
      </c>
      <c r="E288" s="39">
        <v>217.70500000000001</v>
      </c>
      <c r="F288" s="39">
        <v>217.70500000000001</v>
      </c>
      <c r="G288" s="39"/>
      <c r="H288" s="39"/>
      <c r="I288" s="39"/>
      <c r="J288" s="39"/>
      <c r="K288" s="39"/>
    </row>
    <row r="289" spans="1:11" x14ac:dyDescent="0.25">
      <c r="A289" s="40">
        <v>39125</v>
      </c>
      <c r="B289" s="39">
        <v>0</v>
      </c>
      <c r="C289" s="39">
        <v>215.6627</v>
      </c>
      <c r="D289" s="39">
        <v>215.6627</v>
      </c>
      <c r="E289" s="39">
        <v>215.6627</v>
      </c>
      <c r="F289" s="39">
        <v>215.6627</v>
      </c>
      <c r="G289" s="39"/>
      <c r="H289" s="39"/>
      <c r="I289" s="39"/>
      <c r="J289" s="39"/>
      <c r="K289" s="39"/>
    </row>
    <row r="290" spans="1:11" x14ac:dyDescent="0.25">
      <c r="A290" s="40">
        <v>39126</v>
      </c>
      <c r="B290" s="39">
        <v>0</v>
      </c>
      <c r="C290" s="39">
        <v>221.3878</v>
      </c>
      <c r="D290" s="39">
        <v>221.3878</v>
      </c>
      <c r="E290" s="39">
        <v>221.3878</v>
      </c>
      <c r="F290" s="39">
        <v>221.3878</v>
      </c>
      <c r="G290" s="39"/>
      <c r="H290" s="39"/>
      <c r="I290" s="39"/>
      <c r="J290" s="39"/>
      <c r="K290" s="39"/>
    </row>
    <row r="291" spans="1:11" x14ac:dyDescent="0.25">
      <c r="A291" s="40">
        <v>39127</v>
      </c>
      <c r="B291" s="39">
        <v>0</v>
      </c>
      <c r="C291" s="39">
        <v>229.2748</v>
      </c>
      <c r="D291" s="39">
        <v>229.2748</v>
      </c>
      <c r="E291" s="39">
        <v>229.2748</v>
      </c>
      <c r="F291" s="39">
        <v>229.2748</v>
      </c>
      <c r="G291" s="39"/>
      <c r="H291" s="39"/>
      <c r="I291" s="39"/>
      <c r="J291" s="39"/>
      <c r="K291" s="39"/>
    </row>
    <row r="292" spans="1:11" x14ac:dyDescent="0.25">
      <c r="A292" s="40">
        <v>39128</v>
      </c>
      <c r="B292" s="39">
        <v>0</v>
      </c>
      <c r="C292" s="39">
        <v>231.5795</v>
      </c>
      <c r="D292" s="39">
        <v>231.5795</v>
      </c>
      <c r="E292" s="39">
        <v>231.5795</v>
      </c>
      <c r="F292" s="39">
        <v>231.5795</v>
      </c>
      <c r="G292" s="39"/>
      <c r="H292" s="39"/>
      <c r="I292" s="39"/>
      <c r="J292" s="39"/>
      <c r="K292" s="39"/>
    </row>
    <row r="293" spans="1:11" x14ac:dyDescent="0.25">
      <c r="A293" s="40">
        <v>39129</v>
      </c>
      <c r="B293" s="39">
        <v>0</v>
      </c>
      <c r="C293" s="39">
        <v>231.44659999999999</v>
      </c>
      <c r="D293" s="39">
        <v>231.44659999999999</v>
      </c>
      <c r="E293" s="39">
        <v>231.44659999999999</v>
      </c>
      <c r="F293" s="39">
        <v>231.44659999999999</v>
      </c>
      <c r="G293" s="39"/>
      <c r="H293" s="39"/>
      <c r="I293" s="39"/>
      <c r="J293" s="39"/>
      <c r="K293" s="39"/>
    </row>
    <row r="294" spans="1:11" x14ac:dyDescent="0.25">
      <c r="A294" s="40">
        <v>39133</v>
      </c>
      <c r="B294" s="39">
        <v>0</v>
      </c>
      <c r="C294" s="39">
        <v>236.20840000000001</v>
      </c>
      <c r="D294" s="39">
        <v>236.20840000000001</v>
      </c>
      <c r="E294" s="39">
        <v>236.20840000000001</v>
      </c>
      <c r="F294" s="39">
        <v>236.20840000000001</v>
      </c>
      <c r="G294" s="39"/>
      <c r="H294" s="39"/>
      <c r="I294" s="39"/>
      <c r="J294" s="39"/>
      <c r="K294" s="39"/>
    </row>
    <row r="295" spans="1:11" x14ac:dyDescent="0.25">
      <c r="A295" s="40">
        <v>39134</v>
      </c>
      <c r="B295" s="39">
        <v>0</v>
      </c>
      <c r="C295" s="39">
        <v>235.96809999999999</v>
      </c>
      <c r="D295" s="39">
        <v>235.96809999999999</v>
      </c>
      <c r="E295" s="39">
        <v>235.96809999999999</v>
      </c>
      <c r="F295" s="39">
        <v>235.96809999999999</v>
      </c>
      <c r="G295" s="39"/>
      <c r="H295" s="39"/>
      <c r="I295" s="39"/>
      <c r="J295" s="39"/>
      <c r="K295" s="39"/>
    </row>
    <row r="296" spans="1:11" x14ac:dyDescent="0.25">
      <c r="A296" s="40">
        <v>39135</v>
      </c>
      <c r="B296" s="39">
        <v>0</v>
      </c>
      <c r="C296" s="39">
        <v>238.89599999999999</v>
      </c>
      <c r="D296" s="39">
        <v>238.89599999999999</v>
      </c>
      <c r="E296" s="39">
        <v>238.89599999999999</v>
      </c>
      <c r="F296" s="39">
        <v>238.89599999999999</v>
      </c>
      <c r="G296" s="39"/>
      <c r="H296" s="39"/>
      <c r="I296" s="39"/>
      <c r="J296" s="39"/>
      <c r="K296" s="39"/>
    </row>
    <row r="297" spans="1:11" x14ac:dyDescent="0.25">
      <c r="A297" s="40">
        <v>39136</v>
      </c>
      <c r="B297" s="39">
        <v>0</v>
      </c>
      <c r="C297" s="39">
        <v>231.26060000000001</v>
      </c>
      <c r="D297" s="39">
        <v>231.26060000000001</v>
      </c>
      <c r="E297" s="39">
        <v>231.26060000000001</v>
      </c>
      <c r="F297" s="39">
        <v>231.26060000000001</v>
      </c>
      <c r="G297" s="39"/>
      <c r="H297" s="39"/>
      <c r="I297" s="39"/>
      <c r="J297" s="39"/>
      <c r="K297" s="39"/>
    </row>
    <row r="298" spans="1:11" x14ac:dyDescent="0.25">
      <c r="A298" s="40">
        <v>39139</v>
      </c>
      <c r="B298" s="39">
        <v>0</v>
      </c>
      <c r="C298" s="39">
        <v>232.84899999999999</v>
      </c>
      <c r="D298" s="39">
        <v>232.84899999999999</v>
      </c>
      <c r="E298" s="39">
        <v>232.84899999999999</v>
      </c>
      <c r="F298" s="39">
        <v>232.84899999999999</v>
      </c>
      <c r="G298" s="39"/>
      <c r="H298" s="39"/>
      <c r="I298" s="39"/>
      <c r="J298" s="39"/>
      <c r="K298" s="39"/>
    </row>
    <row r="299" spans="1:11" x14ac:dyDescent="0.25">
      <c r="A299" s="40">
        <v>39140</v>
      </c>
      <c r="B299" s="39">
        <v>0</v>
      </c>
      <c r="C299" s="39">
        <v>177.8287</v>
      </c>
      <c r="D299" s="39">
        <v>177.8287</v>
      </c>
      <c r="E299" s="39">
        <v>177.8287</v>
      </c>
      <c r="F299" s="39">
        <v>177.8287</v>
      </c>
      <c r="G299" s="39"/>
      <c r="H299" s="39"/>
      <c r="I299" s="39"/>
      <c r="J299" s="39"/>
      <c r="K299" s="39"/>
    </row>
    <row r="300" spans="1:11" x14ac:dyDescent="0.25">
      <c r="A300" s="40">
        <v>39141</v>
      </c>
      <c r="B300" s="39">
        <v>0</v>
      </c>
      <c r="C300" s="39">
        <v>191.51490000000001</v>
      </c>
      <c r="D300" s="39">
        <v>191.51490000000001</v>
      </c>
      <c r="E300" s="39">
        <v>191.51490000000001</v>
      </c>
      <c r="F300" s="39">
        <v>191.51490000000001</v>
      </c>
      <c r="G300" s="39"/>
      <c r="H300" s="39"/>
      <c r="I300" s="39"/>
      <c r="J300" s="39"/>
      <c r="K300" s="39"/>
    </row>
    <row r="301" spans="1:11" x14ac:dyDescent="0.25">
      <c r="A301" s="40">
        <v>39142</v>
      </c>
      <c r="B301" s="39">
        <v>0</v>
      </c>
      <c r="C301" s="39">
        <v>183.9392</v>
      </c>
      <c r="D301" s="39">
        <v>183.9392</v>
      </c>
      <c r="E301" s="39">
        <v>183.9392</v>
      </c>
      <c r="F301" s="39">
        <v>183.9392</v>
      </c>
      <c r="G301" s="39"/>
      <c r="H301" s="39"/>
      <c r="I301" s="39"/>
      <c r="J301" s="39"/>
      <c r="K301" s="39"/>
    </row>
    <row r="302" spans="1:11" x14ac:dyDescent="0.25">
      <c r="A302" s="40">
        <v>39143</v>
      </c>
      <c r="B302" s="39">
        <v>0</v>
      </c>
      <c r="C302" s="39">
        <v>172.38509999999999</v>
      </c>
      <c r="D302" s="39">
        <v>172.38509999999999</v>
      </c>
      <c r="E302" s="39">
        <v>172.38509999999999</v>
      </c>
      <c r="F302" s="39">
        <v>172.38509999999999</v>
      </c>
      <c r="G302" s="39"/>
      <c r="H302" s="39"/>
      <c r="I302" s="39"/>
      <c r="J302" s="39"/>
      <c r="K302" s="39"/>
    </row>
    <row r="303" spans="1:11" x14ac:dyDescent="0.25">
      <c r="A303" s="40">
        <v>39146</v>
      </c>
      <c r="B303" s="39">
        <v>0</v>
      </c>
      <c r="C303" s="39">
        <v>165.47810000000001</v>
      </c>
      <c r="D303" s="39">
        <v>165.47810000000001</v>
      </c>
      <c r="E303" s="39">
        <v>165.47810000000001</v>
      </c>
      <c r="F303" s="39">
        <v>165.47810000000001</v>
      </c>
      <c r="G303" s="39"/>
      <c r="H303" s="39"/>
      <c r="I303" s="39"/>
      <c r="J303" s="39"/>
      <c r="K303" s="39"/>
    </row>
    <row r="304" spans="1:11" x14ac:dyDescent="0.25">
      <c r="A304" s="40">
        <v>39147</v>
      </c>
      <c r="B304" s="39">
        <v>0</v>
      </c>
      <c r="C304" s="39">
        <v>175.18629999999999</v>
      </c>
      <c r="D304" s="39">
        <v>175.18629999999999</v>
      </c>
      <c r="E304" s="39">
        <v>175.18629999999999</v>
      </c>
      <c r="F304" s="39">
        <v>175.18629999999999</v>
      </c>
      <c r="G304" s="39"/>
      <c r="H304" s="39"/>
      <c r="I304" s="39"/>
      <c r="J304" s="39"/>
      <c r="K304" s="39"/>
    </row>
    <row r="305" spans="1:11" x14ac:dyDescent="0.25">
      <c r="A305" s="40">
        <v>39148</v>
      </c>
      <c r="B305" s="39">
        <v>0</v>
      </c>
      <c r="C305" s="39">
        <v>178.0129</v>
      </c>
      <c r="D305" s="39">
        <v>178.0129</v>
      </c>
      <c r="E305" s="39">
        <v>178.0129</v>
      </c>
      <c r="F305" s="39">
        <v>178.0129</v>
      </c>
      <c r="G305" s="39"/>
      <c r="H305" s="39"/>
      <c r="I305" s="39"/>
      <c r="J305" s="39"/>
      <c r="K305" s="39"/>
    </row>
    <row r="306" spans="1:11" x14ac:dyDescent="0.25">
      <c r="A306" s="40">
        <v>39149</v>
      </c>
      <c r="B306" s="39">
        <v>0</v>
      </c>
      <c r="C306" s="39">
        <v>184.84989999999999</v>
      </c>
      <c r="D306" s="39">
        <v>184.84989999999999</v>
      </c>
      <c r="E306" s="39">
        <v>184.84989999999999</v>
      </c>
      <c r="F306" s="39">
        <v>184.84989999999999</v>
      </c>
      <c r="G306" s="39"/>
      <c r="H306" s="39"/>
      <c r="I306" s="39"/>
      <c r="J306" s="39"/>
      <c r="K306" s="39"/>
    </row>
    <row r="307" spans="1:11" x14ac:dyDescent="0.25">
      <c r="A307" s="40">
        <v>39150</v>
      </c>
      <c r="B307" s="39">
        <v>0</v>
      </c>
      <c r="C307" s="39">
        <v>184.71469999999999</v>
      </c>
      <c r="D307" s="39">
        <v>184.71469999999999</v>
      </c>
      <c r="E307" s="39">
        <v>184.71469999999999</v>
      </c>
      <c r="F307" s="39">
        <v>184.71469999999999</v>
      </c>
      <c r="G307" s="39"/>
      <c r="H307" s="39"/>
      <c r="I307" s="39"/>
      <c r="J307" s="39"/>
      <c r="K307" s="39"/>
    </row>
    <row r="308" spans="1:11" x14ac:dyDescent="0.25">
      <c r="A308" s="40">
        <v>39153</v>
      </c>
      <c r="B308" s="39">
        <v>0</v>
      </c>
      <c r="C308" s="39">
        <v>188.1446</v>
      </c>
      <c r="D308" s="39">
        <v>188.1446</v>
      </c>
      <c r="E308" s="39">
        <v>188.1446</v>
      </c>
      <c r="F308" s="39">
        <v>188.1446</v>
      </c>
      <c r="G308" s="39"/>
      <c r="H308" s="39"/>
      <c r="I308" s="39"/>
      <c r="J308" s="39"/>
      <c r="K308" s="39"/>
    </row>
    <row r="309" spans="1:11" x14ac:dyDescent="0.25">
      <c r="A309" s="40">
        <v>39154</v>
      </c>
      <c r="B309" s="39">
        <v>0</v>
      </c>
      <c r="C309" s="39">
        <v>169.29169999999999</v>
      </c>
      <c r="D309" s="39">
        <v>169.29169999999999</v>
      </c>
      <c r="E309" s="39">
        <v>169.29169999999999</v>
      </c>
      <c r="F309" s="39">
        <v>169.29169999999999</v>
      </c>
      <c r="G309" s="39"/>
      <c r="H309" s="39"/>
      <c r="I309" s="39"/>
      <c r="J309" s="39"/>
      <c r="K309" s="39"/>
    </row>
    <row r="310" spans="1:11" x14ac:dyDescent="0.25">
      <c r="A310" s="40">
        <v>39155</v>
      </c>
      <c r="B310" s="39">
        <v>0</v>
      </c>
      <c r="C310" s="39">
        <v>163.20419999999999</v>
      </c>
      <c r="D310" s="39">
        <v>163.20419999999999</v>
      </c>
      <c r="E310" s="39">
        <v>163.20419999999999</v>
      </c>
      <c r="F310" s="39">
        <v>163.20419999999999</v>
      </c>
      <c r="G310" s="39"/>
      <c r="H310" s="39"/>
      <c r="I310" s="39"/>
      <c r="J310" s="39"/>
      <c r="K310" s="39"/>
    </row>
    <row r="311" spans="1:11" x14ac:dyDescent="0.25">
      <c r="A311" s="40">
        <v>39156</v>
      </c>
      <c r="B311" s="39">
        <v>0</v>
      </c>
      <c r="C311" s="39">
        <v>162.75880000000001</v>
      </c>
      <c r="D311" s="39">
        <v>162.75880000000001</v>
      </c>
      <c r="E311" s="39">
        <v>162.75880000000001</v>
      </c>
      <c r="F311" s="39">
        <v>162.75880000000001</v>
      </c>
      <c r="G311" s="39"/>
      <c r="H311" s="39"/>
      <c r="I311" s="39"/>
      <c r="J311" s="39"/>
      <c r="K311" s="39"/>
    </row>
    <row r="312" spans="1:11" x14ac:dyDescent="0.25">
      <c r="A312" s="40">
        <v>39157</v>
      </c>
      <c r="B312" s="39">
        <v>0</v>
      </c>
      <c r="C312" s="39">
        <v>157.9597</v>
      </c>
      <c r="D312" s="39">
        <v>157.9597</v>
      </c>
      <c r="E312" s="39">
        <v>157.9597</v>
      </c>
      <c r="F312" s="39">
        <v>157.9597</v>
      </c>
      <c r="G312" s="39"/>
      <c r="H312" s="39"/>
      <c r="I312" s="39"/>
      <c r="J312" s="39"/>
      <c r="K312" s="39"/>
    </row>
    <row r="313" spans="1:11" x14ac:dyDescent="0.25">
      <c r="A313" s="40">
        <v>39160</v>
      </c>
      <c r="B313" s="39">
        <v>0</v>
      </c>
      <c r="C313" s="39">
        <v>165.89439999999999</v>
      </c>
      <c r="D313" s="39">
        <v>165.89439999999999</v>
      </c>
      <c r="E313" s="39">
        <v>165.89439999999999</v>
      </c>
      <c r="F313" s="39">
        <v>165.89439999999999</v>
      </c>
      <c r="G313" s="39"/>
      <c r="H313" s="39"/>
      <c r="I313" s="39"/>
      <c r="J313" s="39"/>
      <c r="K313" s="39"/>
    </row>
    <row r="314" spans="1:11" x14ac:dyDescent="0.25">
      <c r="A314" s="40">
        <v>39161</v>
      </c>
      <c r="B314" s="39">
        <v>0</v>
      </c>
      <c r="C314" s="39">
        <v>172.58690000000001</v>
      </c>
      <c r="D314" s="39">
        <v>172.58690000000001</v>
      </c>
      <c r="E314" s="39">
        <v>172.58690000000001</v>
      </c>
      <c r="F314" s="39">
        <v>172.58690000000001</v>
      </c>
      <c r="G314" s="39"/>
      <c r="H314" s="39"/>
      <c r="I314" s="39"/>
      <c r="J314" s="39"/>
      <c r="K314" s="39"/>
    </row>
    <row r="315" spans="1:11" x14ac:dyDescent="0.25">
      <c r="A315" s="40">
        <v>39162</v>
      </c>
      <c r="B315" s="39">
        <v>0</v>
      </c>
      <c r="C315" s="39">
        <v>185.26480000000001</v>
      </c>
      <c r="D315" s="39">
        <v>185.26480000000001</v>
      </c>
      <c r="E315" s="39">
        <v>185.26480000000001</v>
      </c>
      <c r="F315" s="39">
        <v>185.26480000000001</v>
      </c>
      <c r="G315" s="39"/>
      <c r="H315" s="39"/>
      <c r="I315" s="39"/>
      <c r="J315" s="39"/>
      <c r="K315" s="39"/>
    </row>
    <row r="316" spans="1:11" x14ac:dyDescent="0.25">
      <c r="A316" s="40">
        <v>39163</v>
      </c>
      <c r="B316" s="39">
        <v>0</v>
      </c>
      <c r="C316" s="39">
        <v>185.32310000000001</v>
      </c>
      <c r="D316" s="39">
        <v>185.32310000000001</v>
      </c>
      <c r="E316" s="39">
        <v>185.32310000000001</v>
      </c>
      <c r="F316" s="39">
        <v>185.32310000000001</v>
      </c>
      <c r="G316" s="39"/>
      <c r="H316" s="39"/>
      <c r="I316" s="39"/>
      <c r="J316" s="39"/>
      <c r="K316" s="39"/>
    </row>
    <row r="317" spans="1:11" x14ac:dyDescent="0.25">
      <c r="A317" s="40">
        <v>39164</v>
      </c>
      <c r="B317" s="39">
        <v>0</v>
      </c>
      <c r="C317" s="39">
        <v>184.62440000000001</v>
      </c>
      <c r="D317" s="39">
        <v>184.62440000000001</v>
      </c>
      <c r="E317" s="39">
        <v>184.62440000000001</v>
      </c>
      <c r="F317" s="39">
        <v>184.62440000000001</v>
      </c>
      <c r="G317" s="39"/>
      <c r="H317" s="39"/>
      <c r="I317" s="39"/>
      <c r="J317" s="39"/>
      <c r="K317" s="39"/>
    </row>
    <row r="318" spans="1:11" x14ac:dyDescent="0.25">
      <c r="A318" s="40">
        <v>39167</v>
      </c>
      <c r="B318" s="39">
        <v>0</v>
      </c>
      <c r="C318" s="39">
        <v>187.13319999999999</v>
      </c>
      <c r="D318" s="39">
        <v>187.13319999999999</v>
      </c>
      <c r="E318" s="39">
        <v>187.13319999999999</v>
      </c>
      <c r="F318" s="39">
        <v>187.13319999999999</v>
      </c>
      <c r="G318" s="39"/>
      <c r="H318" s="39"/>
      <c r="I318" s="39"/>
      <c r="J318" s="39"/>
      <c r="K318" s="39"/>
    </row>
    <row r="319" spans="1:11" x14ac:dyDescent="0.25">
      <c r="A319" s="40">
        <v>39168</v>
      </c>
      <c r="B319" s="39">
        <v>0</v>
      </c>
      <c r="C319" s="39">
        <v>178.44560000000001</v>
      </c>
      <c r="D319" s="39">
        <v>178.44560000000001</v>
      </c>
      <c r="E319" s="39">
        <v>178.44560000000001</v>
      </c>
      <c r="F319" s="39">
        <v>178.44560000000001</v>
      </c>
      <c r="G319" s="39"/>
      <c r="H319" s="39"/>
      <c r="I319" s="39"/>
      <c r="J319" s="39"/>
      <c r="K319" s="39"/>
    </row>
    <row r="320" spans="1:11" x14ac:dyDescent="0.25">
      <c r="A320" s="40">
        <v>39169</v>
      </c>
      <c r="B320" s="39">
        <v>0</v>
      </c>
      <c r="C320" s="39">
        <v>168.61359999999999</v>
      </c>
      <c r="D320" s="39">
        <v>168.61359999999999</v>
      </c>
      <c r="E320" s="39">
        <v>168.61359999999999</v>
      </c>
      <c r="F320" s="39">
        <v>168.61359999999999</v>
      </c>
      <c r="G320" s="39"/>
      <c r="H320" s="39"/>
      <c r="I320" s="39"/>
      <c r="J320" s="39"/>
      <c r="K320" s="39"/>
    </row>
    <row r="321" spans="1:11" x14ac:dyDescent="0.25">
      <c r="A321" s="40">
        <v>39170</v>
      </c>
      <c r="B321" s="39">
        <v>0</v>
      </c>
      <c r="C321" s="39">
        <v>171.48240000000001</v>
      </c>
      <c r="D321" s="39">
        <v>171.48240000000001</v>
      </c>
      <c r="E321" s="39">
        <v>171.48240000000001</v>
      </c>
      <c r="F321" s="39">
        <v>171.48240000000001</v>
      </c>
      <c r="G321" s="39"/>
      <c r="H321" s="39"/>
      <c r="I321" s="39"/>
      <c r="J321" s="39"/>
      <c r="K321" s="39"/>
    </row>
    <row r="322" spans="1:11" x14ac:dyDescent="0.25">
      <c r="A322" s="40">
        <v>39171</v>
      </c>
      <c r="B322" s="39">
        <v>0</v>
      </c>
      <c r="C322" s="39">
        <v>168.91399999999999</v>
      </c>
      <c r="D322" s="39">
        <v>168.91399999999999</v>
      </c>
      <c r="E322" s="39">
        <v>168.91399999999999</v>
      </c>
      <c r="F322" s="39">
        <v>168.91399999999999</v>
      </c>
      <c r="G322" s="39"/>
      <c r="H322" s="39"/>
      <c r="I322" s="39"/>
      <c r="J322" s="39"/>
      <c r="K322" s="39"/>
    </row>
    <row r="323" spans="1:11" x14ac:dyDescent="0.25">
      <c r="A323" s="40">
        <v>39174</v>
      </c>
      <c r="B323" s="39">
        <v>0</v>
      </c>
      <c r="C323" s="39">
        <v>169.2294</v>
      </c>
      <c r="D323" s="39">
        <v>169.2294</v>
      </c>
      <c r="E323" s="39">
        <v>169.2294</v>
      </c>
      <c r="F323" s="39">
        <v>169.2294</v>
      </c>
      <c r="G323" s="39"/>
      <c r="H323" s="39"/>
      <c r="I323" s="39"/>
      <c r="J323" s="39"/>
      <c r="K323" s="39"/>
    </row>
    <row r="324" spans="1:11" x14ac:dyDescent="0.25">
      <c r="A324" s="40">
        <v>39175</v>
      </c>
      <c r="B324" s="39">
        <v>0</v>
      </c>
      <c r="C324" s="39">
        <v>176.10890000000001</v>
      </c>
      <c r="D324" s="39">
        <v>176.10890000000001</v>
      </c>
      <c r="E324" s="39">
        <v>176.10890000000001</v>
      </c>
      <c r="F324" s="39">
        <v>176.10890000000001</v>
      </c>
      <c r="G324" s="39"/>
      <c r="H324" s="39"/>
      <c r="I324" s="39"/>
      <c r="J324" s="39"/>
      <c r="K324" s="39"/>
    </row>
    <row r="325" spans="1:11" x14ac:dyDescent="0.25">
      <c r="A325" s="40">
        <v>39176</v>
      </c>
      <c r="B325" s="39">
        <v>0</v>
      </c>
      <c r="C325" s="39">
        <v>178.0214</v>
      </c>
      <c r="D325" s="39">
        <v>178.0214</v>
      </c>
      <c r="E325" s="39">
        <v>178.0214</v>
      </c>
      <c r="F325" s="39">
        <v>178.0214</v>
      </c>
      <c r="G325" s="39"/>
      <c r="H325" s="39"/>
      <c r="I325" s="39"/>
      <c r="J325" s="39"/>
      <c r="K325" s="39"/>
    </row>
    <row r="326" spans="1:11" x14ac:dyDescent="0.25">
      <c r="A326" s="40">
        <v>39177</v>
      </c>
      <c r="B326" s="39">
        <v>0</v>
      </c>
      <c r="C326" s="39">
        <v>179.68879999999999</v>
      </c>
      <c r="D326" s="39">
        <v>179.68879999999999</v>
      </c>
      <c r="E326" s="39">
        <v>179.68879999999999</v>
      </c>
      <c r="F326" s="39">
        <v>179.68879999999999</v>
      </c>
      <c r="G326" s="39"/>
      <c r="H326" s="39"/>
      <c r="I326" s="39"/>
      <c r="J326" s="39"/>
      <c r="K326" s="39"/>
    </row>
    <row r="327" spans="1:11" x14ac:dyDescent="0.25">
      <c r="A327" s="40">
        <v>39181</v>
      </c>
      <c r="B327" s="39">
        <v>0</v>
      </c>
      <c r="C327" s="39">
        <v>181.8897</v>
      </c>
      <c r="D327" s="39">
        <v>181.8897</v>
      </c>
      <c r="E327" s="39">
        <v>181.8897</v>
      </c>
      <c r="F327" s="39">
        <v>181.8897</v>
      </c>
      <c r="G327" s="39"/>
      <c r="H327" s="39"/>
      <c r="I327" s="39"/>
      <c r="J327" s="39"/>
      <c r="K327" s="39"/>
    </row>
    <row r="328" spans="1:11" x14ac:dyDescent="0.25">
      <c r="A328" s="40">
        <v>39182</v>
      </c>
      <c r="B328" s="39">
        <v>0</v>
      </c>
      <c r="C328" s="39">
        <v>187.46520000000001</v>
      </c>
      <c r="D328" s="39">
        <v>187.46520000000001</v>
      </c>
      <c r="E328" s="39">
        <v>187.46520000000001</v>
      </c>
      <c r="F328" s="39">
        <v>187.46520000000001</v>
      </c>
      <c r="G328" s="39"/>
      <c r="H328" s="39"/>
      <c r="I328" s="39"/>
      <c r="J328" s="39"/>
      <c r="K328" s="39"/>
    </row>
    <row r="329" spans="1:11" x14ac:dyDescent="0.25">
      <c r="A329" s="40">
        <v>39183</v>
      </c>
      <c r="B329" s="39">
        <v>0</v>
      </c>
      <c r="C329" s="39">
        <v>180.9128</v>
      </c>
      <c r="D329" s="39">
        <v>180.9128</v>
      </c>
      <c r="E329" s="39">
        <v>180.9128</v>
      </c>
      <c r="F329" s="39">
        <v>180.9128</v>
      </c>
      <c r="G329" s="39"/>
      <c r="H329" s="39"/>
      <c r="I329" s="39"/>
      <c r="J329" s="39"/>
      <c r="K329" s="39"/>
    </row>
    <row r="330" spans="1:11" x14ac:dyDescent="0.25">
      <c r="A330" s="40">
        <v>39184</v>
      </c>
      <c r="B330" s="39">
        <v>0</v>
      </c>
      <c r="C330" s="39">
        <v>185.0839</v>
      </c>
      <c r="D330" s="39">
        <v>185.0839</v>
      </c>
      <c r="E330" s="39">
        <v>185.0839</v>
      </c>
      <c r="F330" s="39">
        <v>185.0839</v>
      </c>
      <c r="G330" s="39"/>
      <c r="H330" s="39"/>
      <c r="I330" s="39"/>
      <c r="J330" s="39"/>
      <c r="K330" s="39"/>
    </row>
    <row r="331" spans="1:11" x14ac:dyDescent="0.25">
      <c r="A331" s="40">
        <v>39185</v>
      </c>
      <c r="B331" s="39">
        <v>0</v>
      </c>
      <c r="C331" s="39">
        <v>188.20140000000001</v>
      </c>
      <c r="D331" s="39">
        <v>188.20140000000001</v>
      </c>
      <c r="E331" s="39">
        <v>188.20140000000001</v>
      </c>
      <c r="F331" s="39">
        <v>188.20140000000001</v>
      </c>
      <c r="G331" s="39"/>
      <c r="H331" s="39"/>
      <c r="I331" s="39"/>
      <c r="J331" s="39"/>
      <c r="K331" s="39"/>
    </row>
    <row r="332" spans="1:11" x14ac:dyDescent="0.25">
      <c r="A332" s="40">
        <v>39188</v>
      </c>
      <c r="B332" s="39">
        <v>0</v>
      </c>
      <c r="C332" s="39">
        <v>195.8588</v>
      </c>
      <c r="D332" s="39">
        <v>195.8588</v>
      </c>
      <c r="E332" s="39">
        <v>195.8588</v>
      </c>
      <c r="F332" s="39">
        <v>195.8588</v>
      </c>
      <c r="G332" s="39"/>
      <c r="H332" s="39"/>
      <c r="I332" s="39"/>
      <c r="J332" s="39"/>
      <c r="K332" s="39"/>
    </row>
    <row r="333" spans="1:11" x14ac:dyDescent="0.25">
      <c r="A333" s="40">
        <v>39189</v>
      </c>
      <c r="B333" s="39">
        <v>0</v>
      </c>
      <c r="C333" s="39">
        <v>196.19399999999999</v>
      </c>
      <c r="D333" s="39">
        <v>196.19399999999999</v>
      </c>
      <c r="E333" s="39">
        <v>196.19399999999999</v>
      </c>
      <c r="F333" s="39">
        <v>196.19399999999999</v>
      </c>
      <c r="G333" s="39"/>
      <c r="H333" s="39"/>
      <c r="I333" s="39"/>
      <c r="J333" s="39"/>
      <c r="K333" s="39"/>
    </row>
    <row r="334" spans="1:11" x14ac:dyDescent="0.25">
      <c r="A334" s="40">
        <v>39190</v>
      </c>
      <c r="B334" s="39">
        <v>0</v>
      </c>
      <c r="C334" s="39">
        <v>193.77189999999999</v>
      </c>
      <c r="D334" s="39">
        <v>193.77189999999999</v>
      </c>
      <c r="E334" s="39">
        <v>193.77189999999999</v>
      </c>
      <c r="F334" s="39">
        <v>193.77189999999999</v>
      </c>
      <c r="G334" s="39"/>
      <c r="H334" s="39"/>
      <c r="I334" s="39"/>
      <c r="J334" s="39"/>
      <c r="K334" s="39"/>
    </row>
    <row r="335" spans="1:11" x14ac:dyDescent="0.25">
      <c r="A335" s="40">
        <v>39191</v>
      </c>
      <c r="B335" s="39">
        <v>0</v>
      </c>
      <c r="C335" s="39">
        <v>193.94149999999999</v>
      </c>
      <c r="D335" s="39">
        <v>193.94149999999999</v>
      </c>
      <c r="E335" s="39">
        <v>193.94149999999999</v>
      </c>
      <c r="F335" s="39">
        <v>193.94149999999999</v>
      </c>
      <c r="G335" s="39"/>
      <c r="H335" s="39"/>
      <c r="I335" s="39"/>
      <c r="J335" s="39"/>
      <c r="K335" s="39"/>
    </row>
    <row r="336" spans="1:11" x14ac:dyDescent="0.25">
      <c r="A336" s="40">
        <v>39192</v>
      </c>
      <c r="B336" s="39">
        <v>0</v>
      </c>
      <c r="C336" s="39">
        <v>195.8005</v>
      </c>
      <c r="D336" s="39">
        <v>195.8005</v>
      </c>
      <c r="E336" s="39">
        <v>195.8005</v>
      </c>
      <c r="F336" s="39">
        <v>195.8005</v>
      </c>
      <c r="G336" s="39"/>
      <c r="H336" s="39"/>
      <c r="I336" s="39"/>
      <c r="J336" s="39"/>
      <c r="K336" s="39"/>
    </row>
    <row r="337" spans="1:11" x14ac:dyDescent="0.25">
      <c r="A337" s="40">
        <v>39195</v>
      </c>
      <c r="B337" s="39">
        <v>0</v>
      </c>
      <c r="C337" s="39">
        <v>191.67240000000001</v>
      </c>
      <c r="D337" s="39">
        <v>191.67240000000001</v>
      </c>
      <c r="E337" s="39">
        <v>191.67240000000001</v>
      </c>
      <c r="F337" s="39">
        <v>191.67240000000001</v>
      </c>
      <c r="G337" s="39"/>
      <c r="H337" s="39"/>
      <c r="I337" s="39"/>
      <c r="J337" s="39"/>
      <c r="K337" s="39"/>
    </row>
    <row r="338" spans="1:11" x14ac:dyDescent="0.25">
      <c r="A338" s="40">
        <v>39196</v>
      </c>
      <c r="B338" s="39">
        <v>0</v>
      </c>
      <c r="C338" s="39">
        <v>192.161</v>
      </c>
      <c r="D338" s="39">
        <v>192.161</v>
      </c>
      <c r="E338" s="39">
        <v>192.161</v>
      </c>
      <c r="F338" s="39">
        <v>192.161</v>
      </c>
      <c r="G338" s="39"/>
      <c r="H338" s="39"/>
      <c r="I338" s="39"/>
      <c r="J338" s="39"/>
      <c r="K338" s="39"/>
    </row>
    <row r="339" spans="1:11" x14ac:dyDescent="0.25">
      <c r="A339" s="40">
        <v>39197</v>
      </c>
      <c r="B339" s="39">
        <v>0</v>
      </c>
      <c r="C339" s="39">
        <v>194.3954</v>
      </c>
      <c r="D339" s="39">
        <v>194.3954</v>
      </c>
      <c r="E339" s="39">
        <v>194.3954</v>
      </c>
      <c r="F339" s="39">
        <v>194.3954</v>
      </c>
      <c r="G339" s="39"/>
      <c r="H339" s="39"/>
      <c r="I339" s="39"/>
      <c r="J339" s="39"/>
      <c r="K339" s="39"/>
    </row>
    <row r="340" spans="1:11" x14ac:dyDescent="0.25">
      <c r="A340" s="40">
        <v>39198</v>
      </c>
      <c r="B340" s="39">
        <v>0</v>
      </c>
      <c r="C340" s="39">
        <v>192.9375</v>
      </c>
      <c r="D340" s="39">
        <v>192.9375</v>
      </c>
      <c r="E340" s="39">
        <v>192.9375</v>
      </c>
      <c r="F340" s="39">
        <v>192.9375</v>
      </c>
      <c r="G340" s="39"/>
      <c r="H340" s="39"/>
      <c r="I340" s="39"/>
      <c r="J340" s="39"/>
      <c r="K340" s="39"/>
    </row>
    <row r="341" spans="1:11" x14ac:dyDescent="0.25">
      <c r="A341" s="40">
        <v>39199</v>
      </c>
      <c r="B341" s="39">
        <v>0</v>
      </c>
      <c r="C341" s="39">
        <v>194.50899999999999</v>
      </c>
      <c r="D341" s="39">
        <v>194.50899999999999</v>
      </c>
      <c r="E341" s="39">
        <v>194.50899999999999</v>
      </c>
      <c r="F341" s="39">
        <v>194.50899999999999</v>
      </c>
      <c r="G341" s="39"/>
      <c r="H341" s="39"/>
      <c r="I341" s="39"/>
      <c r="J341" s="39"/>
      <c r="K341" s="39"/>
    </row>
    <row r="342" spans="1:11" x14ac:dyDescent="0.25">
      <c r="A342" s="40">
        <v>39202</v>
      </c>
      <c r="B342" s="39">
        <v>0</v>
      </c>
      <c r="C342" s="39">
        <v>188.69049999999999</v>
      </c>
      <c r="D342" s="39">
        <v>188.69049999999999</v>
      </c>
      <c r="E342" s="39">
        <v>188.69049999999999</v>
      </c>
      <c r="F342" s="39">
        <v>188.69049999999999</v>
      </c>
      <c r="G342" s="39"/>
      <c r="H342" s="39"/>
      <c r="I342" s="39"/>
      <c r="J342" s="39"/>
      <c r="K342" s="39"/>
    </row>
    <row r="343" spans="1:11" x14ac:dyDescent="0.25">
      <c r="A343" s="40">
        <v>39203</v>
      </c>
      <c r="B343" s="39">
        <v>0</v>
      </c>
      <c r="C343" s="39">
        <v>189.30529999999999</v>
      </c>
      <c r="D343" s="39">
        <v>189.30529999999999</v>
      </c>
      <c r="E343" s="39">
        <v>189.30529999999999</v>
      </c>
      <c r="F343" s="39">
        <v>189.30529999999999</v>
      </c>
      <c r="G343" s="39"/>
      <c r="H343" s="39"/>
      <c r="I343" s="39"/>
      <c r="J343" s="39"/>
      <c r="K343" s="39"/>
    </row>
    <row r="344" spans="1:11" x14ac:dyDescent="0.25">
      <c r="A344" s="40">
        <v>39204</v>
      </c>
      <c r="B344" s="39">
        <v>0</v>
      </c>
      <c r="C344" s="39">
        <v>192.1515</v>
      </c>
      <c r="D344" s="39">
        <v>192.1515</v>
      </c>
      <c r="E344" s="39">
        <v>192.1515</v>
      </c>
      <c r="F344" s="39">
        <v>192.1515</v>
      </c>
      <c r="G344" s="39"/>
      <c r="H344" s="39"/>
      <c r="I344" s="39"/>
      <c r="J344" s="39"/>
      <c r="K344" s="39"/>
    </row>
    <row r="345" spans="1:11" x14ac:dyDescent="0.25">
      <c r="A345" s="40">
        <v>39205</v>
      </c>
      <c r="B345" s="39">
        <v>0</v>
      </c>
      <c r="C345" s="39">
        <v>192.90819999999999</v>
      </c>
      <c r="D345" s="39">
        <v>192.90819999999999</v>
      </c>
      <c r="E345" s="39">
        <v>192.90819999999999</v>
      </c>
      <c r="F345" s="39">
        <v>192.90819999999999</v>
      </c>
      <c r="G345" s="39"/>
      <c r="H345" s="39"/>
      <c r="I345" s="39"/>
      <c r="J345" s="39"/>
      <c r="K345" s="39"/>
    </row>
    <row r="346" spans="1:11" x14ac:dyDescent="0.25">
      <c r="A346" s="40">
        <v>39206</v>
      </c>
      <c r="B346" s="39">
        <v>0</v>
      </c>
      <c r="C346" s="39">
        <v>191.9889</v>
      </c>
      <c r="D346" s="39">
        <v>191.9889</v>
      </c>
      <c r="E346" s="39">
        <v>191.9889</v>
      </c>
      <c r="F346" s="39">
        <v>191.9889</v>
      </c>
      <c r="G346" s="39"/>
      <c r="H346" s="39"/>
      <c r="I346" s="39"/>
      <c r="J346" s="39"/>
      <c r="K346" s="39"/>
    </row>
    <row r="347" spans="1:11" x14ac:dyDescent="0.25">
      <c r="A347" s="40">
        <v>39209</v>
      </c>
      <c r="B347" s="39">
        <v>0</v>
      </c>
      <c r="C347" s="39">
        <v>191.64080000000001</v>
      </c>
      <c r="D347" s="39">
        <v>191.64080000000001</v>
      </c>
      <c r="E347" s="39">
        <v>191.64080000000001</v>
      </c>
      <c r="F347" s="39">
        <v>191.64080000000001</v>
      </c>
      <c r="G347" s="39"/>
      <c r="H347" s="39"/>
      <c r="I347" s="39"/>
      <c r="J347" s="39"/>
      <c r="K347" s="39"/>
    </row>
    <row r="348" spans="1:11" x14ac:dyDescent="0.25">
      <c r="A348" s="40">
        <v>39210</v>
      </c>
      <c r="B348" s="39">
        <v>0</v>
      </c>
      <c r="C348" s="39">
        <v>189.4085</v>
      </c>
      <c r="D348" s="39">
        <v>189.4085</v>
      </c>
      <c r="E348" s="39">
        <v>189.4085</v>
      </c>
      <c r="F348" s="39">
        <v>189.4085</v>
      </c>
      <c r="G348" s="39"/>
      <c r="H348" s="39"/>
      <c r="I348" s="39"/>
      <c r="J348" s="39"/>
      <c r="K348" s="39"/>
    </row>
    <row r="349" spans="1:11" x14ac:dyDescent="0.25">
      <c r="A349" s="40">
        <v>39211</v>
      </c>
      <c r="B349" s="39">
        <v>0</v>
      </c>
      <c r="C349" s="39">
        <v>191.57810000000001</v>
      </c>
      <c r="D349" s="39">
        <v>191.57810000000001</v>
      </c>
      <c r="E349" s="39">
        <v>191.57810000000001</v>
      </c>
      <c r="F349" s="39">
        <v>191.57810000000001</v>
      </c>
      <c r="G349" s="39"/>
      <c r="H349" s="39"/>
      <c r="I349" s="39"/>
      <c r="J349" s="39"/>
      <c r="K349" s="39"/>
    </row>
    <row r="350" spans="1:11" x14ac:dyDescent="0.25">
      <c r="A350" s="40">
        <v>39212</v>
      </c>
      <c r="B350" s="39">
        <v>0</v>
      </c>
      <c r="C350" s="39">
        <v>185.76339999999999</v>
      </c>
      <c r="D350" s="39">
        <v>185.76339999999999</v>
      </c>
      <c r="E350" s="39">
        <v>185.76339999999999</v>
      </c>
      <c r="F350" s="39">
        <v>185.76339999999999</v>
      </c>
      <c r="G350" s="39"/>
      <c r="H350" s="39"/>
      <c r="I350" s="39"/>
      <c r="J350" s="39"/>
      <c r="K350" s="39"/>
    </row>
    <row r="351" spans="1:11" x14ac:dyDescent="0.25">
      <c r="A351" s="40">
        <v>39213</v>
      </c>
      <c r="B351" s="39">
        <v>0</v>
      </c>
      <c r="C351" s="39">
        <v>191.1874</v>
      </c>
      <c r="D351" s="39">
        <v>191.1874</v>
      </c>
      <c r="E351" s="39">
        <v>191.1874</v>
      </c>
      <c r="F351" s="39">
        <v>191.1874</v>
      </c>
      <c r="G351" s="39"/>
      <c r="H351" s="39"/>
      <c r="I351" s="39"/>
      <c r="J351" s="39"/>
      <c r="K351" s="39"/>
    </row>
    <row r="352" spans="1:11" x14ac:dyDescent="0.25">
      <c r="A352" s="40">
        <v>39216</v>
      </c>
      <c r="B352" s="39">
        <v>0</v>
      </c>
      <c r="C352" s="39">
        <v>185.21850000000001</v>
      </c>
      <c r="D352" s="39">
        <v>185.21850000000001</v>
      </c>
      <c r="E352" s="39">
        <v>185.21850000000001</v>
      </c>
      <c r="F352" s="39">
        <v>185.21850000000001</v>
      </c>
      <c r="G352" s="39"/>
      <c r="H352" s="39"/>
      <c r="I352" s="39"/>
      <c r="J352" s="39"/>
      <c r="K352" s="39"/>
    </row>
    <row r="353" spans="1:11" x14ac:dyDescent="0.25">
      <c r="A353" s="40">
        <v>39217</v>
      </c>
      <c r="B353" s="39">
        <v>0</v>
      </c>
      <c r="C353" s="39">
        <v>185.4922</v>
      </c>
      <c r="D353" s="39">
        <v>185.4922</v>
      </c>
      <c r="E353" s="39">
        <v>185.4922</v>
      </c>
      <c r="F353" s="39">
        <v>185.4922</v>
      </c>
      <c r="G353" s="39"/>
      <c r="H353" s="39"/>
      <c r="I353" s="39"/>
      <c r="J353" s="39"/>
      <c r="K353" s="39"/>
    </row>
    <row r="354" spans="1:11" x14ac:dyDescent="0.25">
      <c r="A354" s="40">
        <v>39218</v>
      </c>
      <c r="B354" s="39">
        <v>0</v>
      </c>
      <c r="C354" s="39">
        <v>186.667</v>
      </c>
      <c r="D354" s="39">
        <v>186.667</v>
      </c>
      <c r="E354" s="39">
        <v>186.667</v>
      </c>
      <c r="F354" s="39">
        <v>186.667</v>
      </c>
      <c r="G354" s="39"/>
      <c r="H354" s="39"/>
      <c r="I354" s="39"/>
      <c r="J354" s="39"/>
      <c r="K354" s="39"/>
    </row>
    <row r="355" spans="1:11" x14ac:dyDescent="0.25">
      <c r="A355" s="40">
        <v>39219</v>
      </c>
      <c r="B355" s="39">
        <v>0</v>
      </c>
      <c r="C355" s="39">
        <v>186.29849999999999</v>
      </c>
      <c r="D355" s="39">
        <v>186.29849999999999</v>
      </c>
      <c r="E355" s="39">
        <v>186.29849999999999</v>
      </c>
      <c r="F355" s="39">
        <v>186.29849999999999</v>
      </c>
      <c r="G355" s="39"/>
      <c r="H355" s="39"/>
      <c r="I355" s="39"/>
      <c r="J355" s="39"/>
      <c r="K355" s="39"/>
    </row>
    <row r="356" spans="1:11" x14ac:dyDescent="0.25">
      <c r="A356" s="40">
        <v>39220</v>
      </c>
      <c r="B356" s="39">
        <v>0</v>
      </c>
      <c r="C356" s="39">
        <v>188.82669999999999</v>
      </c>
      <c r="D356" s="39">
        <v>188.82669999999999</v>
      </c>
      <c r="E356" s="39">
        <v>188.82669999999999</v>
      </c>
      <c r="F356" s="39">
        <v>188.82669999999999</v>
      </c>
      <c r="G356" s="39"/>
      <c r="H356" s="39"/>
      <c r="I356" s="39"/>
      <c r="J356" s="39"/>
      <c r="K356" s="39"/>
    </row>
    <row r="357" spans="1:11" x14ac:dyDescent="0.25">
      <c r="A357" s="40">
        <v>39223</v>
      </c>
      <c r="B357" s="39">
        <v>0</v>
      </c>
      <c r="C357" s="39">
        <v>191.0163</v>
      </c>
      <c r="D357" s="39">
        <v>191.0163</v>
      </c>
      <c r="E357" s="39">
        <v>191.0163</v>
      </c>
      <c r="F357" s="39">
        <v>191.0163</v>
      </c>
      <c r="G357" s="39"/>
      <c r="H357" s="39"/>
      <c r="I357" s="39"/>
      <c r="J357" s="39"/>
      <c r="K357" s="39"/>
    </row>
    <row r="358" spans="1:11" x14ac:dyDescent="0.25">
      <c r="A358" s="40">
        <v>39224</v>
      </c>
      <c r="B358" s="39">
        <v>0</v>
      </c>
      <c r="C358" s="39">
        <v>191.8656</v>
      </c>
      <c r="D358" s="39">
        <v>191.8656</v>
      </c>
      <c r="E358" s="39">
        <v>191.8656</v>
      </c>
      <c r="F358" s="39">
        <v>191.8656</v>
      </c>
      <c r="G358" s="39"/>
      <c r="H358" s="39"/>
      <c r="I358" s="39"/>
      <c r="J358" s="39"/>
      <c r="K358" s="39"/>
    </row>
    <row r="359" spans="1:11" x14ac:dyDescent="0.25">
      <c r="A359" s="40">
        <v>39225</v>
      </c>
      <c r="B359" s="39">
        <v>0</v>
      </c>
      <c r="C359" s="39">
        <v>191.65180000000001</v>
      </c>
      <c r="D359" s="39">
        <v>191.65180000000001</v>
      </c>
      <c r="E359" s="39">
        <v>191.65180000000001</v>
      </c>
      <c r="F359" s="39">
        <v>191.65180000000001</v>
      </c>
      <c r="G359" s="39"/>
      <c r="H359" s="39"/>
      <c r="I359" s="39"/>
      <c r="J359" s="39"/>
      <c r="K359" s="39"/>
    </row>
    <row r="360" spans="1:11" x14ac:dyDescent="0.25">
      <c r="A360" s="40">
        <v>39226</v>
      </c>
      <c r="B360" s="39">
        <v>0</v>
      </c>
      <c r="C360" s="39">
        <v>185.2277</v>
      </c>
      <c r="D360" s="39">
        <v>185.2277</v>
      </c>
      <c r="E360" s="39">
        <v>185.2277</v>
      </c>
      <c r="F360" s="39">
        <v>185.2277</v>
      </c>
      <c r="G360" s="39"/>
      <c r="H360" s="39"/>
      <c r="I360" s="39"/>
      <c r="J360" s="39"/>
      <c r="K360" s="39"/>
    </row>
    <row r="361" spans="1:11" x14ac:dyDescent="0.25">
      <c r="A361" s="40">
        <v>39227</v>
      </c>
      <c r="B361" s="39">
        <v>0</v>
      </c>
      <c r="C361" s="39">
        <v>188.89840000000001</v>
      </c>
      <c r="D361" s="39">
        <v>188.89840000000001</v>
      </c>
      <c r="E361" s="39">
        <v>188.89840000000001</v>
      </c>
      <c r="F361" s="39">
        <v>188.89840000000001</v>
      </c>
      <c r="G361" s="39"/>
      <c r="H361" s="39"/>
      <c r="I361" s="39"/>
      <c r="J361" s="39"/>
      <c r="K361" s="39"/>
    </row>
    <row r="362" spans="1:11" x14ac:dyDescent="0.25">
      <c r="A362" s="40">
        <v>39231</v>
      </c>
      <c r="B362" s="39">
        <v>0</v>
      </c>
      <c r="C362" s="39">
        <v>190.416</v>
      </c>
      <c r="D362" s="39">
        <v>190.416</v>
      </c>
      <c r="E362" s="39">
        <v>190.416</v>
      </c>
      <c r="F362" s="39">
        <v>190.416</v>
      </c>
      <c r="G362" s="39"/>
      <c r="H362" s="39"/>
      <c r="I362" s="39"/>
      <c r="J362" s="39"/>
      <c r="K362" s="39"/>
    </row>
    <row r="363" spans="1:11" x14ac:dyDescent="0.25">
      <c r="A363" s="40">
        <v>39232</v>
      </c>
      <c r="B363" s="39">
        <v>0</v>
      </c>
      <c r="C363" s="39">
        <v>192.01150000000001</v>
      </c>
      <c r="D363" s="39">
        <v>192.01150000000001</v>
      </c>
      <c r="E363" s="39">
        <v>192.01150000000001</v>
      </c>
      <c r="F363" s="39">
        <v>192.01150000000001</v>
      </c>
      <c r="G363" s="39"/>
      <c r="H363" s="39"/>
      <c r="I363" s="39"/>
      <c r="J363" s="39"/>
      <c r="K363" s="39"/>
    </row>
    <row r="364" spans="1:11" x14ac:dyDescent="0.25">
      <c r="A364" s="40">
        <v>39233</v>
      </c>
      <c r="B364" s="39">
        <v>0</v>
      </c>
      <c r="C364" s="39">
        <v>193.19380000000001</v>
      </c>
      <c r="D364" s="39">
        <v>193.19380000000001</v>
      </c>
      <c r="E364" s="39">
        <v>193.19380000000001</v>
      </c>
      <c r="F364" s="39">
        <v>193.19380000000001</v>
      </c>
      <c r="G364" s="39"/>
      <c r="H364" s="39"/>
      <c r="I364" s="39"/>
      <c r="J364" s="39"/>
      <c r="K364" s="39"/>
    </row>
    <row r="365" spans="1:11" x14ac:dyDescent="0.25">
      <c r="A365" s="40">
        <v>39234</v>
      </c>
      <c r="B365" s="39">
        <v>0</v>
      </c>
      <c r="C365" s="39">
        <v>193.80269999999999</v>
      </c>
      <c r="D365" s="39">
        <v>193.80269999999999</v>
      </c>
      <c r="E365" s="39">
        <v>193.80269999999999</v>
      </c>
      <c r="F365" s="39">
        <v>193.80269999999999</v>
      </c>
      <c r="G365" s="39"/>
      <c r="H365" s="39"/>
      <c r="I365" s="39"/>
      <c r="J365" s="39"/>
      <c r="K365" s="39"/>
    </row>
    <row r="366" spans="1:11" x14ac:dyDescent="0.25">
      <c r="A366" s="40">
        <v>39237</v>
      </c>
      <c r="B366" s="39">
        <v>0</v>
      </c>
      <c r="C366" s="39">
        <v>193.244</v>
      </c>
      <c r="D366" s="39">
        <v>193.244</v>
      </c>
      <c r="E366" s="39">
        <v>193.244</v>
      </c>
      <c r="F366" s="39">
        <v>193.244</v>
      </c>
      <c r="G366" s="39"/>
      <c r="H366" s="39"/>
      <c r="I366" s="39"/>
      <c r="J366" s="39"/>
      <c r="K366" s="39"/>
    </row>
    <row r="367" spans="1:11" x14ac:dyDescent="0.25">
      <c r="A367" s="40">
        <v>39238</v>
      </c>
      <c r="B367" s="39">
        <v>0</v>
      </c>
      <c r="C367" s="39">
        <v>191.28229999999999</v>
      </c>
      <c r="D367" s="39">
        <v>191.28229999999999</v>
      </c>
      <c r="E367" s="39">
        <v>191.28229999999999</v>
      </c>
      <c r="F367" s="39">
        <v>191.28229999999999</v>
      </c>
      <c r="G367" s="39"/>
      <c r="H367" s="39"/>
      <c r="I367" s="39"/>
      <c r="J367" s="39"/>
      <c r="K367" s="39"/>
    </row>
    <row r="368" spans="1:11" x14ac:dyDescent="0.25">
      <c r="A368" s="40">
        <v>39239</v>
      </c>
      <c r="B368" s="39">
        <v>0</v>
      </c>
      <c r="C368" s="39">
        <v>185.3819</v>
      </c>
      <c r="D368" s="39">
        <v>185.3819</v>
      </c>
      <c r="E368" s="39">
        <v>185.3819</v>
      </c>
      <c r="F368" s="39">
        <v>185.3819</v>
      </c>
      <c r="G368" s="39"/>
      <c r="H368" s="39"/>
      <c r="I368" s="39"/>
      <c r="J368" s="39"/>
      <c r="K368" s="39"/>
    </row>
    <row r="369" spans="1:11" x14ac:dyDescent="0.25">
      <c r="A369" s="40">
        <v>39240</v>
      </c>
      <c r="B369" s="39">
        <v>0</v>
      </c>
      <c r="C369" s="39">
        <v>175.50120000000001</v>
      </c>
      <c r="D369" s="39">
        <v>175.50120000000001</v>
      </c>
      <c r="E369" s="39">
        <v>175.50120000000001</v>
      </c>
      <c r="F369" s="39">
        <v>175.50120000000001</v>
      </c>
      <c r="G369" s="39"/>
      <c r="H369" s="39"/>
      <c r="I369" s="39"/>
      <c r="J369" s="39"/>
      <c r="K369" s="39"/>
    </row>
    <row r="370" spans="1:11" x14ac:dyDescent="0.25">
      <c r="A370" s="40">
        <v>39241</v>
      </c>
      <c r="B370" s="39">
        <v>0</v>
      </c>
      <c r="C370" s="39">
        <v>177.9393</v>
      </c>
      <c r="D370" s="39">
        <v>177.9393</v>
      </c>
      <c r="E370" s="39">
        <v>177.9393</v>
      </c>
      <c r="F370" s="39">
        <v>177.9393</v>
      </c>
      <c r="G370" s="39"/>
      <c r="H370" s="39"/>
      <c r="I370" s="39"/>
      <c r="J370" s="39"/>
      <c r="K370" s="39"/>
    </row>
    <row r="371" spans="1:11" x14ac:dyDescent="0.25">
      <c r="A371" s="40">
        <v>39244</v>
      </c>
      <c r="B371" s="39">
        <v>0</v>
      </c>
      <c r="C371" s="39">
        <v>181.5172</v>
      </c>
      <c r="D371" s="39">
        <v>181.5172</v>
      </c>
      <c r="E371" s="39">
        <v>181.5172</v>
      </c>
      <c r="F371" s="39">
        <v>181.5172</v>
      </c>
      <c r="G371" s="39"/>
      <c r="H371" s="39"/>
      <c r="I371" s="39"/>
      <c r="J371" s="39"/>
      <c r="K371" s="39"/>
    </row>
    <row r="372" spans="1:11" x14ac:dyDescent="0.25">
      <c r="A372" s="40">
        <v>39245</v>
      </c>
      <c r="B372" s="39">
        <v>0</v>
      </c>
      <c r="C372" s="39">
        <v>176.47499999999999</v>
      </c>
      <c r="D372" s="39">
        <v>176.47499999999999</v>
      </c>
      <c r="E372" s="39">
        <v>176.47499999999999</v>
      </c>
      <c r="F372" s="39">
        <v>176.47499999999999</v>
      </c>
      <c r="G372" s="39"/>
      <c r="H372" s="39"/>
      <c r="I372" s="39"/>
      <c r="J372" s="39"/>
      <c r="K372" s="39"/>
    </row>
    <row r="373" spans="1:11" x14ac:dyDescent="0.25">
      <c r="A373" s="40">
        <v>39246</v>
      </c>
      <c r="B373" s="39">
        <v>0</v>
      </c>
      <c r="C373" s="39">
        <v>180.125</v>
      </c>
      <c r="D373" s="39">
        <v>180.125</v>
      </c>
      <c r="E373" s="39">
        <v>180.125</v>
      </c>
      <c r="F373" s="39">
        <v>180.125</v>
      </c>
      <c r="G373" s="39"/>
      <c r="H373" s="39"/>
      <c r="I373" s="39"/>
      <c r="J373" s="39"/>
      <c r="K373" s="39"/>
    </row>
    <row r="374" spans="1:11" x14ac:dyDescent="0.25">
      <c r="A374" s="40">
        <v>39247</v>
      </c>
      <c r="B374" s="39">
        <v>0</v>
      </c>
      <c r="C374" s="39">
        <v>184.64619999999999</v>
      </c>
      <c r="D374" s="39">
        <v>184.64619999999999</v>
      </c>
      <c r="E374" s="39">
        <v>184.64619999999999</v>
      </c>
      <c r="F374" s="39">
        <v>184.64619999999999</v>
      </c>
      <c r="G374" s="39"/>
      <c r="H374" s="39"/>
      <c r="I374" s="39"/>
      <c r="J374" s="39"/>
      <c r="K374" s="39"/>
    </row>
    <row r="375" spans="1:11" x14ac:dyDescent="0.25">
      <c r="A375" s="40">
        <v>39248</v>
      </c>
      <c r="B375" s="39">
        <v>0</v>
      </c>
      <c r="C375" s="39">
        <v>188.077</v>
      </c>
      <c r="D375" s="39">
        <v>188.077</v>
      </c>
      <c r="E375" s="39">
        <v>188.077</v>
      </c>
      <c r="F375" s="39">
        <v>188.077</v>
      </c>
      <c r="G375" s="39"/>
      <c r="H375" s="39"/>
      <c r="I375" s="39"/>
      <c r="J375" s="39"/>
      <c r="K375" s="39"/>
    </row>
    <row r="376" spans="1:11" x14ac:dyDescent="0.25">
      <c r="A376" s="40">
        <v>39251</v>
      </c>
      <c r="B376" s="39">
        <v>0</v>
      </c>
      <c r="C376" s="39">
        <v>187.47669999999999</v>
      </c>
      <c r="D376" s="39">
        <v>187.47669999999999</v>
      </c>
      <c r="E376" s="39">
        <v>187.47669999999999</v>
      </c>
      <c r="F376" s="39">
        <v>187.47669999999999</v>
      </c>
      <c r="G376" s="39"/>
      <c r="H376" s="39"/>
      <c r="I376" s="39"/>
      <c r="J376" s="39"/>
      <c r="K376" s="39"/>
    </row>
    <row r="377" spans="1:11" x14ac:dyDescent="0.25">
      <c r="A377" s="40">
        <v>39252</v>
      </c>
      <c r="B377" s="39">
        <v>0</v>
      </c>
      <c r="C377" s="39">
        <v>191.74629999999999</v>
      </c>
      <c r="D377" s="39">
        <v>191.74629999999999</v>
      </c>
      <c r="E377" s="39">
        <v>191.74629999999999</v>
      </c>
      <c r="F377" s="39">
        <v>191.74629999999999</v>
      </c>
      <c r="G377" s="39"/>
      <c r="H377" s="39"/>
      <c r="I377" s="39"/>
      <c r="J377" s="39"/>
      <c r="K377" s="39"/>
    </row>
    <row r="378" spans="1:11" x14ac:dyDescent="0.25">
      <c r="A378" s="40">
        <v>39253</v>
      </c>
      <c r="B378" s="39">
        <v>0</v>
      </c>
      <c r="C378" s="39">
        <v>180.92850000000001</v>
      </c>
      <c r="D378" s="39">
        <v>180.92850000000001</v>
      </c>
      <c r="E378" s="39">
        <v>180.92850000000001</v>
      </c>
      <c r="F378" s="39">
        <v>180.92850000000001</v>
      </c>
      <c r="G378" s="39"/>
      <c r="H378" s="39"/>
      <c r="I378" s="39"/>
      <c r="J378" s="39"/>
      <c r="K378" s="39"/>
    </row>
    <row r="379" spans="1:11" x14ac:dyDescent="0.25">
      <c r="A379" s="40">
        <v>39254</v>
      </c>
      <c r="B379" s="39">
        <v>0</v>
      </c>
      <c r="C379" s="39">
        <v>180.29920000000001</v>
      </c>
      <c r="D379" s="39">
        <v>180.29920000000001</v>
      </c>
      <c r="E379" s="39">
        <v>180.29920000000001</v>
      </c>
      <c r="F379" s="39">
        <v>180.29920000000001</v>
      </c>
      <c r="G379" s="39"/>
      <c r="H379" s="39"/>
      <c r="I379" s="39"/>
      <c r="J379" s="39"/>
      <c r="K379" s="39"/>
    </row>
    <row r="380" spans="1:11" x14ac:dyDescent="0.25">
      <c r="A380" s="40">
        <v>39255</v>
      </c>
      <c r="B380" s="39">
        <v>0</v>
      </c>
      <c r="C380" s="39">
        <v>170.25460000000001</v>
      </c>
      <c r="D380" s="39">
        <v>170.25460000000001</v>
      </c>
      <c r="E380" s="39">
        <v>170.25460000000001</v>
      </c>
      <c r="F380" s="39">
        <v>170.25460000000001</v>
      </c>
      <c r="G380" s="39"/>
      <c r="H380" s="39"/>
      <c r="I380" s="39"/>
      <c r="J380" s="39"/>
      <c r="K380" s="39"/>
    </row>
    <row r="381" spans="1:11" x14ac:dyDescent="0.25">
      <c r="A381" s="40">
        <v>39258</v>
      </c>
      <c r="B381" s="39">
        <v>0</v>
      </c>
      <c r="C381" s="39">
        <v>168.95169999999999</v>
      </c>
      <c r="D381" s="39">
        <v>168.95169999999999</v>
      </c>
      <c r="E381" s="39">
        <v>168.95169999999999</v>
      </c>
      <c r="F381" s="39">
        <v>168.95169999999999</v>
      </c>
      <c r="G381" s="39"/>
      <c r="H381" s="39"/>
      <c r="I381" s="39"/>
      <c r="J381" s="39"/>
      <c r="K381" s="39"/>
    </row>
    <row r="382" spans="1:11" x14ac:dyDescent="0.25">
      <c r="A382" s="40">
        <v>39259</v>
      </c>
      <c r="B382" s="39">
        <v>0</v>
      </c>
      <c r="C382" s="39">
        <v>165.4854</v>
      </c>
      <c r="D382" s="39">
        <v>165.4854</v>
      </c>
      <c r="E382" s="39">
        <v>165.4854</v>
      </c>
      <c r="F382" s="39">
        <v>165.4854</v>
      </c>
      <c r="G382" s="39"/>
      <c r="H382" s="39"/>
      <c r="I382" s="39"/>
      <c r="J382" s="39"/>
      <c r="K382" s="39"/>
    </row>
    <row r="383" spans="1:11" x14ac:dyDescent="0.25">
      <c r="A383" s="40">
        <v>39260</v>
      </c>
      <c r="B383" s="39">
        <v>0</v>
      </c>
      <c r="C383" s="39">
        <v>173.49789999999999</v>
      </c>
      <c r="D383" s="39">
        <v>173.49789999999999</v>
      </c>
      <c r="E383" s="39">
        <v>173.49789999999999</v>
      </c>
      <c r="F383" s="39">
        <v>173.49789999999999</v>
      </c>
      <c r="G383" s="39"/>
      <c r="H383" s="39"/>
      <c r="I383" s="39"/>
      <c r="J383" s="39"/>
      <c r="K383" s="39"/>
    </row>
    <row r="384" spans="1:11" x14ac:dyDescent="0.25">
      <c r="A384" s="40">
        <v>39261</v>
      </c>
      <c r="B384" s="39">
        <v>0</v>
      </c>
      <c r="C384" s="39">
        <v>173.721</v>
      </c>
      <c r="D384" s="39">
        <v>173.721</v>
      </c>
      <c r="E384" s="39">
        <v>173.721</v>
      </c>
      <c r="F384" s="39">
        <v>173.721</v>
      </c>
      <c r="G384" s="39"/>
      <c r="H384" s="39"/>
      <c r="I384" s="39"/>
      <c r="J384" s="39"/>
      <c r="K384" s="39"/>
    </row>
    <row r="385" spans="1:11" x14ac:dyDescent="0.25">
      <c r="A385" s="40">
        <v>39262</v>
      </c>
      <c r="B385" s="39">
        <v>0</v>
      </c>
      <c r="C385" s="39">
        <v>166.50710000000001</v>
      </c>
      <c r="D385" s="39">
        <v>166.50710000000001</v>
      </c>
      <c r="E385" s="39">
        <v>166.50710000000001</v>
      </c>
      <c r="F385" s="39">
        <v>166.50710000000001</v>
      </c>
      <c r="G385" s="39"/>
      <c r="H385" s="39"/>
      <c r="I385" s="39"/>
      <c r="J385" s="39"/>
      <c r="K385" s="39"/>
    </row>
    <row r="386" spans="1:11" x14ac:dyDescent="0.25">
      <c r="A386" s="40">
        <v>39265</v>
      </c>
      <c r="B386" s="39">
        <v>0</v>
      </c>
      <c r="C386" s="39">
        <v>170.7054</v>
      </c>
      <c r="D386" s="39">
        <v>170.7054</v>
      </c>
      <c r="E386" s="39">
        <v>170.7054</v>
      </c>
      <c r="F386" s="39">
        <v>170.7054</v>
      </c>
      <c r="G386" s="39"/>
      <c r="H386" s="39"/>
      <c r="I386" s="39"/>
      <c r="J386" s="39"/>
      <c r="K386" s="39"/>
    </row>
    <row r="387" spans="1:11" x14ac:dyDescent="0.25">
      <c r="A387" s="40">
        <v>39266</v>
      </c>
      <c r="B387" s="39">
        <v>0</v>
      </c>
      <c r="C387" s="39">
        <v>173.20740000000001</v>
      </c>
      <c r="D387" s="39">
        <v>173.20740000000001</v>
      </c>
      <c r="E387" s="39">
        <v>173.20740000000001</v>
      </c>
      <c r="F387" s="39">
        <v>173.20740000000001</v>
      </c>
      <c r="G387" s="39"/>
      <c r="H387" s="39"/>
      <c r="I387" s="39"/>
      <c r="J387" s="39"/>
      <c r="K387" s="39"/>
    </row>
    <row r="388" spans="1:11" x14ac:dyDescent="0.25">
      <c r="A388" s="40">
        <v>39268</v>
      </c>
      <c r="B388" s="39">
        <v>0</v>
      </c>
      <c r="C388" s="39">
        <v>170.8262</v>
      </c>
      <c r="D388" s="39">
        <v>170.8262</v>
      </c>
      <c r="E388" s="39">
        <v>170.8262</v>
      </c>
      <c r="F388" s="39">
        <v>170.8262</v>
      </c>
      <c r="G388" s="39"/>
      <c r="H388" s="39"/>
      <c r="I388" s="39"/>
      <c r="J388" s="39"/>
      <c r="K388" s="39"/>
    </row>
    <row r="389" spans="1:11" x14ac:dyDescent="0.25">
      <c r="A389" s="40">
        <v>39269</v>
      </c>
      <c r="B389" s="39">
        <v>0</v>
      </c>
      <c r="C389" s="39">
        <v>173.46369999999999</v>
      </c>
      <c r="D389" s="39">
        <v>173.46369999999999</v>
      </c>
      <c r="E389" s="39">
        <v>173.46369999999999</v>
      </c>
      <c r="F389" s="39">
        <v>173.46369999999999</v>
      </c>
      <c r="G389" s="39"/>
      <c r="H389" s="39"/>
      <c r="I389" s="39"/>
      <c r="J389" s="39"/>
      <c r="K389" s="39"/>
    </row>
    <row r="390" spans="1:11" x14ac:dyDescent="0.25">
      <c r="A390" s="40">
        <v>39272</v>
      </c>
      <c r="B390" s="39">
        <v>0</v>
      </c>
      <c r="C390" s="39">
        <v>173.6217</v>
      </c>
      <c r="D390" s="39">
        <v>173.6217</v>
      </c>
      <c r="E390" s="39">
        <v>173.6217</v>
      </c>
      <c r="F390" s="39">
        <v>173.6217</v>
      </c>
      <c r="G390" s="39"/>
      <c r="H390" s="39"/>
      <c r="I390" s="39"/>
      <c r="J390" s="39"/>
      <c r="K390" s="39"/>
    </row>
    <row r="391" spans="1:11" x14ac:dyDescent="0.25">
      <c r="A391" s="40">
        <v>39273</v>
      </c>
      <c r="B391" s="39">
        <v>0</v>
      </c>
      <c r="C391" s="39">
        <v>162.78460000000001</v>
      </c>
      <c r="D391" s="39">
        <v>162.78460000000001</v>
      </c>
      <c r="E391" s="39">
        <v>162.78460000000001</v>
      </c>
      <c r="F391" s="39">
        <v>162.78460000000001</v>
      </c>
      <c r="G391" s="39"/>
      <c r="H391" s="39"/>
      <c r="I391" s="39"/>
      <c r="J391" s="39"/>
      <c r="K391" s="39"/>
    </row>
    <row r="392" spans="1:11" x14ac:dyDescent="0.25">
      <c r="A392" s="40">
        <v>39274</v>
      </c>
      <c r="B392" s="39">
        <v>0</v>
      </c>
      <c r="C392" s="39">
        <v>162.309</v>
      </c>
      <c r="D392" s="39">
        <v>162.309</v>
      </c>
      <c r="E392" s="39">
        <v>162.309</v>
      </c>
      <c r="F392" s="39">
        <v>162.309</v>
      </c>
      <c r="G392" s="39"/>
      <c r="H392" s="39"/>
      <c r="I392" s="39"/>
      <c r="J392" s="39"/>
      <c r="K392" s="39"/>
    </row>
    <row r="393" spans="1:11" x14ac:dyDescent="0.25">
      <c r="A393" s="40">
        <v>39275</v>
      </c>
      <c r="B393" s="39">
        <v>0</v>
      </c>
      <c r="C393" s="39">
        <v>167.39760000000001</v>
      </c>
      <c r="D393" s="39">
        <v>167.39760000000001</v>
      </c>
      <c r="E393" s="39">
        <v>167.39760000000001</v>
      </c>
      <c r="F393" s="39">
        <v>167.39760000000001</v>
      </c>
      <c r="G393" s="39"/>
      <c r="H393" s="39"/>
      <c r="I393" s="39"/>
      <c r="J393" s="39"/>
      <c r="K393" s="39"/>
    </row>
    <row r="394" spans="1:11" x14ac:dyDescent="0.25">
      <c r="A394" s="40">
        <v>39276</v>
      </c>
      <c r="B394" s="39">
        <v>0</v>
      </c>
      <c r="C394" s="39">
        <v>165.72909999999999</v>
      </c>
      <c r="D394" s="39">
        <v>165.72909999999999</v>
      </c>
      <c r="E394" s="39">
        <v>165.72909999999999</v>
      </c>
      <c r="F394" s="39">
        <v>165.72909999999999</v>
      </c>
      <c r="G394" s="39"/>
      <c r="H394" s="39"/>
      <c r="I394" s="39"/>
      <c r="J394" s="39"/>
      <c r="K394" s="39"/>
    </row>
    <row r="395" spans="1:11" x14ac:dyDescent="0.25">
      <c r="A395" s="40">
        <v>39279</v>
      </c>
      <c r="B395" s="39">
        <v>0</v>
      </c>
      <c r="C395" s="39">
        <v>163.1464</v>
      </c>
      <c r="D395" s="39">
        <v>163.1464</v>
      </c>
      <c r="E395" s="39">
        <v>163.1464</v>
      </c>
      <c r="F395" s="39">
        <v>163.1464</v>
      </c>
      <c r="G395" s="39"/>
      <c r="H395" s="39"/>
      <c r="I395" s="39"/>
      <c r="J395" s="39"/>
      <c r="K395" s="39"/>
    </row>
    <row r="396" spans="1:11" x14ac:dyDescent="0.25">
      <c r="A396" s="40">
        <v>39280</v>
      </c>
      <c r="B396" s="39">
        <v>0</v>
      </c>
      <c r="C396" s="39">
        <v>162.08680000000001</v>
      </c>
      <c r="D396" s="39">
        <v>162.08680000000001</v>
      </c>
      <c r="E396" s="39">
        <v>162.08680000000001</v>
      </c>
      <c r="F396" s="39">
        <v>162.08680000000001</v>
      </c>
      <c r="G396" s="39"/>
      <c r="H396" s="39"/>
      <c r="I396" s="39"/>
      <c r="J396" s="39"/>
      <c r="K396" s="39"/>
    </row>
    <row r="397" spans="1:11" x14ac:dyDescent="0.25">
      <c r="A397" s="40">
        <v>39281</v>
      </c>
      <c r="B397" s="39">
        <v>0</v>
      </c>
      <c r="C397" s="39">
        <v>157.1867</v>
      </c>
      <c r="D397" s="39">
        <v>157.1867</v>
      </c>
      <c r="E397" s="39">
        <v>157.1867</v>
      </c>
      <c r="F397" s="39">
        <v>157.1867</v>
      </c>
      <c r="G397" s="39"/>
      <c r="H397" s="39"/>
      <c r="I397" s="39"/>
      <c r="J397" s="39"/>
      <c r="K397" s="39"/>
    </row>
    <row r="398" spans="1:11" x14ac:dyDescent="0.25">
      <c r="A398" s="40">
        <v>39282</v>
      </c>
      <c r="B398" s="39">
        <v>0</v>
      </c>
      <c r="C398" s="39">
        <v>159.7336</v>
      </c>
      <c r="D398" s="39">
        <v>159.7336</v>
      </c>
      <c r="E398" s="39">
        <v>159.7336</v>
      </c>
      <c r="F398" s="39">
        <v>159.7336</v>
      </c>
      <c r="G398" s="39"/>
      <c r="H398" s="39"/>
      <c r="I398" s="39"/>
      <c r="J398" s="39"/>
      <c r="K398" s="39"/>
    </row>
    <row r="399" spans="1:11" x14ac:dyDescent="0.25">
      <c r="A399" s="40">
        <v>39283</v>
      </c>
      <c r="B399" s="39">
        <v>0</v>
      </c>
      <c r="C399" s="39">
        <v>154.35120000000001</v>
      </c>
      <c r="D399" s="39">
        <v>154.35120000000001</v>
      </c>
      <c r="E399" s="39">
        <v>154.35120000000001</v>
      </c>
      <c r="F399" s="39">
        <v>154.35120000000001</v>
      </c>
      <c r="G399" s="39"/>
      <c r="H399" s="39"/>
      <c r="I399" s="39"/>
      <c r="J399" s="39"/>
      <c r="K399" s="39"/>
    </row>
    <row r="400" spans="1:11" x14ac:dyDescent="0.25">
      <c r="A400" s="40">
        <v>39286</v>
      </c>
      <c r="B400" s="39">
        <v>0</v>
      </c>
      <c r="C400" s="39">
        <v>155.8246</v>
      </c>
      <c r="D400" s="39">
        <v>155.8246</v>
      </c>
      <c r="E400" s="39">
        <v>155.8246</v>
      </c>
      <c r="F400" s="39">
        <v>155.8246</v>
      </c>
      <c r="G400" s="39"/>
      <c r="H400" s="39"/>
      <c r="I400" s="39"/>
      <c r="J400" s="39"/>
      <c r="K400" s="39"/>
    </row>
    <row r="401" spans="1:11" x14ac:dyDescent="0.25">
      <c r="A401" s="40">
        <v>39287</v>
      </c>
      <c r="B401" s="39">
        <v>0</v>
      </c>
      <c r="C401" s="39">
        <v>149.6686</v>
      </c>
      <c r="D401" s="39">
        <v>149.6686</v>
      </c>
      <c r="E401" s="39">
        <v>149.6686</v>
      </c>
      <c r="F401" s="39">
        <v>149.6686</v>
      </c>
      <c r="G401" s="39"/>
      <c r="H401" s="39"/>
      <c r="I401" s="39"/>
      <c r="J401" s="39"/>
      <c r="K401" s="39"/>
    </row>
    <row r="402" spans="1:11" x14ac:dyDescent="0.25">
      <c r="A402" s="40">
        <v>39288</v>
      </c>
      <c r="B402" s="39">
        <v>0</v>
      </c>
      <c r="C402" s="39">
        <v>151.03309999999999</v>
      </c>
      <c r="D402" s="39">
        <v>151.03309999999999</v>
      </c>
      <c r="E402" s="39">
        <v>151.03309999999999</v>
      </c>
      <c r="F402" s="39">
        <v>151.03309999999999</v>
      </c>
      <c r="G402" s="39"/>
      <c r="H402" s="39"/>
      <c r="I402" s="39"/>
      <c r="J402" s="39"/>
      <c r="K402" s="39"/>
    </row>
    <row r="403" spans="1:11" x14ac:dyDescent="0.25">
      <c r="A403" s="40">
        <v>39289</v>
      </c>
      <c r="B403" s="39">
        <v>0</v>
      </c>
      <c r="C403" s="39">
        <v>139.8921</v>
      </c>
      <c r="D403" s="39">
        <v>139.8921</v>
      </c>
      <c r="E403" s="39">
        <v>139.8921</v>
      </c>
      <c r="F403" s="39">
        <v>139.8921</v>
      </c>
      <c r="G403" s="39"/>
      <c r="H403" s="39"/>
      <c r="I403" s="39"/>
      <c r="J403" s="39"/>
      <c r="K403" s="39"/>
    </row>
    <row r="404" spans="1:11" x14ac:dyDescent="0.25">
      <c r="A404" s="40">
        <v>39290</v>
      </c>
      <c r="B404" s="39">
        <v>0</v>
      </c>
      <c r="C404" s="39">
        <v>139.24809999999999</v>
      </c>
      <c r="D404" s="39">
        <v>139.24809999999999</v>
      </c>
      <c r="E404" s="39">
        <v>139.24809999999999</v>
      </c>
      <c r="F404" s="39">
        <v>139.24809999999999</v>
      </c>
      <c r="G404" s="39"/>
      <c r="H404" s="39"/>
      <c r="I404" s="39"/>
      <c r="J404" s="39"/>
      <c r="K404" s="39"/>
    </row>
    <row r="405" spans="1:11" x14ac:dyDescent="0.25">
      <c r="A405" s="40">
        <v>39293</v>
      </c>
      <c r="B405" s="39">
        <v>0</v>
      </c>
      <c r="C405" s="39">
        <v>140.10679999999999</v>
      </c>
      <c r="D405" s="39">
        <v>140.10679999999999</v>
      </c>
      <c r="E405" s="39">
        <v>140.10679999999999</v>
      </c>
      <c r="F405" s="39">
        <v>140.10679999999999</v>
      </c>
      <c r="G405" s="39"/>
      <c r="H405" s="39"/>
      <c r="I405" s="39"/>
      <c r="J405" s="39"/>
      <c r="K405" s="39"/>
    </row>
    <row r="406" spans="1:11" x14ac:dyDescent="0.25">
      <c r="A406" s="40">
        <v>39294</v>
      </c>
      <c r="B406" s="39">
        <v>0</v>
      </c>
      <c r="C406" s="39">
        <v>132.94810000000001</v>
      </c>
      <c r="D406" s="39">
        <v>132.94810000000001</v>
      </c>
      <c r="E406" s="39">
        <v>132.94810000000001</v>
      </c>
      <c r="F406" s="39">
        <v>132.94810000000001</v>
      </c>
      <c r="G406" s="39"/>
      <c r="H406" s="39"/>
      <c r="I406" s="39"/>
      <c r="J406" s="39"/>
      <c r="K406" s="39"/>
    </row>
    <row r="407" spans="1:11" x14ac:dyDescent="0.25">
      <c r="A407" s="40">
        <v>39295</v>
      </c>
      <c r="B407" s="39">
        <v>0</v>
      </c>
      <c r="C407" s="39">
        <v>122.8471</v>
      </c>
      <c r="D407" s="39">
        <v>122.8471</v>
      </c>
      <c r="E407" s="39">
        <v>122.8471</v>
      </c>
      <c r="F407" s="39">
        <v>122.8471</v>
      </c>
      <c r="G407" s="39"/>
      <c r="H407" s="39"/>
      <c r="I407" s="39"/>
      <c r="J407" s="39"/>
      <c r="K407" s="39"/>
    </row>
    <row r="408" spans="1:11" x14ac:dyDescent="0.25">
      <c r="A408" s="40">
        <v>39296</v>
      </c>
      <c r="B408" s="39">
        <v>0</v>
      </c>
      <c r="C408" s="39">
        <v>128.8356</v>
      </c>
      <c r="D408" s="39">
        <v>128.8356</v>
      </c>
      <c r="E408" s="39">
        <v>128.8356</v>
      </c>
      <c r="F408" s="39">
        <v>128.8356</v>
      </c>
      <c r="G408" s="39"/>
      <c r="H408" s="39"/>
      <c r="I408" s="39"/>
      <c r="J408" s="39"/>
      <c r="K408" s="39"/>
    </row>
    <row r="409" spans="1:11" x14ac:dyDescent="0.25">
      <c r="A409" s="40">
        <v>39297</v>
      </c>
      <c r="B409" s="39">
        <v>0</v>
      </c>
      <c r="C409" s="39">
        <v>119.5938</v>
      </c>
      <c r="D409" s="39">
        <v>119.5938</v>
      </c>
      <c r="E409" s="39">
        <v>119.5938</v>
      </c>
      <c r="F409" s="39">
        <v>119.5938</v>
      </c>
      <c r="G409" s="39"/>
      <c r="H409" s="39"/>
      <c r="I409" s="39"/>
      <c r="J409" s="39"/>
      <c r="K409" s="39"/>
    </row>
    <row r="410" spans="1:11" x14ac:dyDescent="0.25">
      <c r="A410" s="40">
        <v>39300</v>
      </c>
      <c r="B410" s="39">
        <v>0</v>
      </c>
      <c r="C410" s="39">
        <v>120.71550000000001</v>
      </c>
      <c r="D410" s="39">
        <v>120.71550000000001</v>
      </c>
      <c r="E410" s="39">
        <v>120.71550000000001</v>
      </c>
      <c r="F410" s="39">
        <v>120.71550000000001</v>
      </c>
      <c r="G410" s="39"/>
      <c r="H410" s="39"/>
      <c r="I410" s="39"/>
      <c r="J410" s="39"/>
      <c r="K410" s="39"/>
    </row>
    <row r="411" spans="1:11" x14ac:dyDescent="0.25">
      <c r="A411" s="40">
        <v>39301</v>
      </c>
      <c r="B411" s="39">
        <v>0</v>
      </c>
      <c r="C411" s="39">
        <v>128.50980000000001</v>
      </c>
      <c r="D411" s="39">
        <v>128.50980000000001</v>
      </c>
      <c r="E411" s="39">
        <v>128.50980000000001</v>
      </c>
      <c r="F411" s="39">
        <v>128.50980000000001</v>
      </c>
      <c r="G411" s="39"/>
      <c r="H411" s="39"/>
      <c r="I411" s="39"/>
      <c r="J411" s="39"/>
      <c r="K411" s="39"/>
    </row>
    <row r="412" spans="1:11" x14ac:dyDescent="0.25">
      <c r="A412" s="40">
        <v>39302</v>
      </c>
      <c r="B412" s="39">
        <v>0</v>
      </c>
      <c r="C412" s="39">
        <v>129.73230000000001</v>
      </c>
      <c r="D412" s="39">
        <v>129.73230000000001</v>
      </c>
      <c r="E412" s="39">
        <v>129.73230000000001</v>
      </c>
      <c r="F412" s="39">
        <v>129.73230000000001</v>
      </c>
      <c r="G412" s="39"/>
      <c r="H412" s="39"/>
      <c r="I412" s="39"/>
      <c r="J412" s="39"/>
      <c r="K412" s="39"/>
    </row>
    <row r="413" spans="1:11" x14ac:dyDescent="0.25">
      <c r="A413" s="40">
        <v>39303</v>
      </c>
      <c r="B413" s="39">
        <v>0</v>
      </c>
      <c r="C413" s="39">
        <v>113.7114</v>
      </c>
      <c r="D413" s="39">
        <v>113.7114</v>
      </c>
      <c r="E413" s="39">
        <v>113.7114</v>
      </c>
      <c r="F413" s="39">
        <v>113.7114</v>
      </c>
      <c r="G413" s="39"/>
      <c r="H413" s="39"/>
      <c r="I413" s="39"/>
      <c r="J413" s="39"/>
      <c r="K413" s="39"/>
    </row>
    <row r="414" spans="1:11" x14ac:dyDescent="0.25">
      <c r="A414" s="40">
        <v>39304</v>
      </c>
      <c r="B414" s="39">
        <v>0</v>
      </c>
      <c r="C414" s="39">
        <v>104.5001</v>
      </c>
      <c r="D414" s="39">
        <v>104.5001</v>
      </c>
      <c r="E414" s="39">
        <v>104.5001</v>
      </c>
      <c r="F414" s="39">
        <v>104.5001</v>
      </c>
      <c r="G414" s="39"/>
      <c r="H414" s="39"/>
      <c r="I414" s="39"/>
      <c r="J414" s="39"/>
      <c r="K414" s="39"/>
    </row>
    <row r="415" spans="1:11" x14ac:dyDescent="0.25">
      <c r="A415" s="40">
        <v>39307</v>
      </c>
      <c r="B415" s="39">
        <v>0</v>
      </c>
      <c r="C415" s="39">
        <v>108.2547</v>
      </c>
      <c r="D415" s="39">
        <v>108.2547</v>
      </c>
      <c r="E415" s="39">
        <v>108.2547</v>
      </c>
      <c r="F415" s="39">
        <v>108.2547</v>
      </c>
      <c r="G415" s="39"/>
      <c r="H415" s="39"/>
      <c r="I415" s="39"/>
      <c r="J415" s="39"/>
      <c r="K415" s="39"/>
    </row>
    <row r="416" spans="1:11" x14ac:dyDescent="0.25">
      <c r="A416" s="40">
        <v>39308</v>
      </c>
      <c r="B416" s="39">
        <v>0</v>
      </c>
      <c r="C416" s="39">
        <v>101.5338</v>
      </c>
      <c r="D416" s="39">
        <v>101.5338</v>
      </c>
      <c r="E416" s="39">
        <v>101.5338</v>
      </c>
      <c r="F416" s="39">
        <v>101.5338</v>
      </c>
      <c r="G416" s="39"/>
      <c r="H416" s="39"/>
      <c r="I416" s="39"/>
      <c r="J416" s="39"/>
      <c r="K416" s="39"/>
    </row>
    <row r="417" spans="1:11" x14ac:dyDescent="0.25">
      <c r="A417" s="40">
        <v>39309</v>
      </c>
      <c r="B417" s="39">
        <v>0</v>
      </c>
      <c r="C417" s="39">
        <v>97.756680000000003</v>
      </c>
      <c r="D417" s="39">
        <v>97.756680000000003</v>
      </c>
      <c r="E417" s="39">
        <v>97.756680000000003</v>
      </c>
      <c r="F417" s="39">
        <v>97.756680000000003</v>
      </c>
      <c r="G417" s="39"/>
      <c r="H417" s="39"/>
      <c r="I417" s="39"/>
      <c r="J417" s="39"/>
      <c r="K417" s="39"/>
    </row>
    <row r="418" spans="1:11" x14ac:dyDescent="0.25">
      <c r="A418" s="40">
        <v>39310</v>
      </c>
      <c r="B418" s="39">
        <v>0</v>
      </c>
      <c r="C418" s="39">
        <v>88.958920000000006</v>
      </c>
      <c r="D418" s="39">
        <v>88.958920000000006</v>
      </c>
      <c r="E418" s="39">
        <v>88.958920000000006</v>
      </c>
      <c r="F418" s="39">
        <v>88.958920000000006</v>
      </c>
      <c r="G418" s="39"/>
      <c r="H418" s="39"/>
      <c r="I418" s="39"/>
      <c r="J418" s="39"/>
      <c r="K418" s="39"/>
    </row>
    <row r="419" spans="1:11" x14ac:dyDescent="0.25">
      <c r="A419" s="40">
        <v>39311</v>
      </c>
      <c r="B419" s="39">
        <v>0</v>
      </c>
      <c r="C419" s="39">
        <v>92.891980000000004</v>
      </c>
      <c r="D419" s="39">
        <v>92.891980000000004</v>
      </c>
      <c r="E419" s="39">
        <v>92.891980000000004</v>
      </c>
      <c r="F419" s="39">
        <v>92.891980000000004</v>
      </c>
      <c r="G419" s="39"/>
      <c r="H419" s="39"/>
      <c r="I419" s="39"/>
      <c r="J419" s="39"/>
      <c r="K419" s="39"/>
    </row>
    <row r="420" spans="1:11" x14ac:dyDescent="0.25">
      <c r="A420" s="40">
        <v>39314</v>
      </c>
      <c r="B420" s="39">
        <v>0</v>
      </c>
      <c r="C420" s="39">
        <v>100.508</v>
      </c>
      <c r="D420" s="39">
        <v>100.508</v>
      </c>
      <c r="E420" s="39">
        <v>100.508</v>
      </c>
      <c r="F420" s="39">
        <v>100.508</v>
      </c>
      <c r="G420" s="39"/>
      <c r="H420" s="39"/>
      <c r="I420" s="39"/>
      <c r="J420" s="39"/>
      <c r="K420" s="39"/>
    </row>
    <row r="421" spans="1:11" x14ac:dyDescent="0.25">
      <c r="A421" s="40">
        <v>39315</v>
      </c>
      <c r="B421" s="39">
        <v>0</v>
      </c>
      <c r="C421" s="39">
        <v>102.71129999999999</v>
      </c>
      <c r="D421" s="39">
        <v>102.71129999999999</v>
      </c>
      <c r="E421" s="39">
        <v>102.71129999999999</v>
      </c>
      <c r="F421" s="39">
        <v>102.71129999999999</v>
      </c>
      <c r="G421" s="39"/>
      <c r="H421" s="39"/>
      <c r="I421" s="39"/>
      <c r="J421" s="39"/>
      <c r="K421" s="39"/>
    </row>
    <row r="422" spans="1:11" x14ac:dyDescent="0.25">
      <c r="A422" s="40">
        <v>39316</v>
      </c>
      <c r="B422" s="39">
        <v>0</v>
      </c>
      <c r="C422" s="39">
        <v>105.8763</v>
      </c>
      <c r="D422" s="39">
        <v>105.8763</v>
      </c>
      <c r="E422" s="39">
        <v>105.8763</v>
      </c>
      <c r="F422" s="39">
        <v>105.8763</v>
      </c>
      <c r="G422" s="39"/>
      <c r="H422" s="39"/>
      <c r="I422" s="39"/>
      <c r="J422" s="39"/>
      <c r="K422" s="39"/>
    </row>
    <row r="423" spans="1:11" x14ac:dyDescent="0.25">
      <c r="A423" s="40">
        <v>39317</v>
      </c>
      <c r="B423" s="39">
        <v>0</v>
      </c>
      <c r="C423" s="39">
        <v>105.1782</v>
      </c>
      <c r="D423" s="39">
        <v>105.1782</v>
      </c>
      <c r="E423" s="39">
        <v>105.1782</v>
      </c>
      <c r="F423" s="39">
        <v>105.1782</v>
      </c>
      <c r="G423" s="39"/>
      <c r="H423" s="39"/>
      <c r="I423" s="39"/>
      <c r="J423" s="39"/>
      <c r="K423" s="39"/>
    </row>
    <row r="424" spans="1:11" x14ac:dyDescent="0.25">
      <c r="A424" s="40">
        <v>39318</v>
      </c>
      <c r="B424" s="39">
        <v>0</v>
      </c>
      <c r="C424" s="39">
        <v>108.94799999999999</v>
      </c>
      <c r="D424" s="39">
        <v>108.94799999999999</v>
      </c>
      <c r="E424" s="39">
        <v>108.94799999999999</v>
      </c>
      <c r="F424" s="39">
        <v>108.94799999999999</v>
      </c>
      <c r="G424" s="39"/>
      <c r="H424" s="39"/>
      <c r="I424" s="39"/>
      <c r="J424" s="39"/>
      <c r="K424" s="39"/>
    </row>
    <row r="425" spans="1:11" x14ac:dyDescent="0.25">
      <c r="A425" s="40">
        <v>39321</v>
      </c>
      <c r="B425" s="39">
        <v>0</v>
      </c>
      <c r="C425" s="39">
        <v>105.0257</v>
      </c>
      <c r="D425" s="39">
        <v>105.0257</v>
      </c>
      <c r="E425" s="39">
        <v>105.0257</v>
      </c>
      <c r="F425" s="39">
        <v>105.0257</v>
      </c>
      <c r="G425" s="39"/>
      <c r="H425" s="39"/>
      <c r="I425" s="39"/>
      <c r="J425" s="39"/>
      <c r="K425" s="39"/>
    </row>
    <row r="426" spans="1:11" x14ac:dyDescent="0.25">
      <c r="A426" s="40">
        <v>39322</v>
      </c>
      <c r="B426" s="39">
        <v>0</v>
      </c>
      <c r="C426" s="39">
        <v>95.672669999999997</v>
      </c>
      <c r="D426" s="39">
        <v>95.672669999999997</v>
      </c>
      <c r="E426" s="39">
        <v>95.672669999999997</v>
      </c>
      <c r="F426" s="39">
        <v>95.672669999999997</v>
      </c>
      <c r="G426" s="39"/>
      <c r="H426" s="39"/>
      <c r="I426" s="39"/>
      <c r="J426" s="39"/>
      <c r="K426" s="39"/>
    </row>
    <row r="427" spans="1:11" x14ac:dyDescent="0.25">
      <c r="A427" s="40">
        <v>39323</v>
      </c>
      <c r="B427" s="39">
        <v>0</v>
      </c>
      <c r="C427" s="39">
        <v>99.136989999999997</v>
      </c>
      <c r="D427" s="39">
        <v>99.136989999999997</v>
      </c>
      <c r="E427" s="39">
        <v>99.136989999999997</v>
      </c>
      <c r="F427" s="39">
        <v>99.136989999999997</v>
      </c>
      <c r="G427" s="39"/>
      <c r="H427" s="39"/>
      <c r="I427" s="39"/>
      <c r="J427" s="39"/>
      <c r="K427" s="39"/>
    </row>
    <row r="428" spans="1:11" x14ac:dyDescent="0.25">
      <c r="A428" s="40">
        <v>39324</v>
      </c>
      <c r="B428" s="39">
        <v>0</v>
      </c>
      <c r="C428" s="39">
        <v>98.118510000000001</v>
      </c>
      <c r="D428" s="39">
        <v>98.118510000000001</v>
      </c>
      <c r="E428" s="39">
        <v>98.118510000000001</v>
      </c>
      <c r="F428" s="39">
        <v>98.118510000000001</v>
      </c>
      <c r="G428" s="39"/>
      <c r="H428" s="39"/>
      <c r="I428" s="39"/>
      <c r="J428" s="39"/>
      <c r="K428" s="39"/>
    </row>
    <row r="429" spans="1:11" x14ac:dyDescent="0.25">
      <c r="A429" s="40">
        <v>39325</v>
      </c>
      <c r="B429" s="39">
        <v>0</v>
      </c>
      <c r="C429" s="39">
        <v>102.5934</v>
      </c>
      <c r="D429" s="39">
        <v>102.5934</v>
      </c>
      <c r="E429" s="39">
        <v>102.5934</v>
      </c>
      <c r="F429" s="39">
        <v>102.5934</v>
      </c>
      <c r="G429" s="39"/>
      <c r="H429" s="39"/>
      <c r="I429" s="39"/>
      <c r="J429" s="39"/>
      <c r="K429" s="39"/>
    </row>
    <row r="430" spans="1:11" x14ac:dyDescent="0.25">
      <c r="A430" s="40">
        <v>39329</v>
      </c>
      <c r="B430" s="39">
        <v>0</v>
      </c>
      <c r="C430" s="39">
        <v>105.00660000000001</v>
      </c>
      <c r="D430" s="39">
        <v>105.00660000000001</v>
      </c>
      <c r="E430" s="39">
        <v>105.00660000000001</v>
      </c>
      <c r="F430" s="39">
        <v>105.00660000000001</v>
      </c>
      <c r="G430" s="39"/>
      <c r="H430" s="39"/>
      <c r="I430" s="39"/>
      <c r="J430" s="39"/>
      <c r="K430" s="39"/>
    </row>
    <row r="431" spans="1:11" x14ac:dyDescent="0.25">
      <c r="A431" s="40">
        <v>39330</v>
      </c>
      <c r="B431" s="39">
        <v>0</v>
      </c>
      <c r="C431" s="39">
        <v>99.150260000000003</v>
      </c>
      <c r="D431" s="39">
        <v>99.150260000000003</v>
      </c>
      <c r="E431" s="39">
        <v>99.150260000000003</v>
      </c>
      <c r="F431" s="39">
        <v>99.150260000000003</v>
      </c>
      <c r="G431" s="39"/>
      <c r="H431" s="39"/>
      <c r="I431" s="39"/>
      <c r="J431" s="39"/>
      <c r="K431" s="39"/>
    </row>
    <row r="432" spans="1:11" x14ac:dyDescent="0.25">
      <c r="A432" s="40">
        <v>39331</v>
      </c>
      <c r="B432" s="39">
        <v>0</v>
      </c>
      <c r="C432" s="39">
        <v>99.62433</v>
      </c>
      <c r="D432" s="39">
        <v>99.62433</v>
      </c>
      <c r="E432" s="39">
        <v>99.62433</v>
      </c>
      <c r="F432" s="39">
        <v>99.62433</v>
      </c>
      <c r="G432" s="39"/>
      <c r="H432" s="39"/>
      <c r="I432" s="39"/>
      <c r="J432" s="39"/>
      <c r="K432" s="39"/>
    </row>
    <row r="433" spans="1:11" x14ac:dyDescent="0.25">
      <c r="A433" s="40">
        <v>39332</v>
      </c>
      <c r="B433" s="39">
        <v>0</v>
      </c>
      <c r="C433" s="39">
        <v>92.834919999999997</v>
      </c>
      <c r="D433" s="39">
        <v>92.834919999999997</v>
      </c>
      <c r="E433" s="39">
        <v>92.834919999999997</v>
      </c>
      <c r="F433" s="39">
        <v>92.834919999999997</v>
      </c>
      <c r="G433" s="39"/>
      <c r="H433" s="39"/>
      <c r="I433" s="39"/>
      <c r="J433" s="39"/>
      <c r="K433" s="39"/>
    </row>
    <row r="434" spans="1:11" x14ac:dyDescent="0.25">
      <c r="A434" s="40">
        <v>39335</v>
      </c>
      <c r="B434" s="39">
        <v>0</v>
      </c>
      <c r="C434" s="39">
        <v>91.763289999999998</v>
      </c>
      <c r="D434" s="39">
        <v>91.763289999999998</v>
      </c>
      <c r="E434" s="39">
        <v>91.763289999999998</v>
      </c>
      <c r="F434" s="39">
        <v>91.763289999999998</v>
      </c>
      <c r="G434" s="39"/>
      <c r="H434" s="39"/>
      <c r="I434" s="39"/>
      <c r="J434" s="39"/>
      <c r="K434" s="39"/>
    </row>
    <row r="435" spans="1:11" x14ac:dyDescent="0.25">
      <c r="A435" s="40">
        <v>39336</v>
      </c>
      <c r="B435" s="39">
        <v>0</v>
      </c>
      <c r="C435" s="39">
        <v>94.979339999999993</v>
      </c>
      <c r="D435" s="39">
        <v>94.979339999999993</v>
      </c>
      <c r="E435" s="39">
        <v>94.979339999999993</v>
      </c>
      <c r="F435" s="39">
        <v>94.979339999999993</v>
      </c>
      <c r="G435" s="39"/>
      <c r="H435" s="39"/>
      <c r="I435" s="39"/>
      <c r="J435" s="39"/>
      <c r="K435" s="39"/>
    </row>
    <row r="436" spans="1:11" x14ac:dyDescent="0.25">
      <c r="A436" s="40">
        <v>39337</v>
      </c>
      <c r="B436" s="39">
        <v>0</v>
      </c>
      <c r="C436" s="39">
        <v>94.786670000000001</v>
      </c>
      <c r="D436" s="39">
        <v>94.786670000000001</v>
      </c>
      <c r="E436" s="39">
        <v>94.786670000000001</v>
      </c>
      <c r="F436" s="39">
        <v>94.786670000000001</v>
      </c>
      <c r="G436" s="39"/>
      <c r="H436" s="39"/>
      <c r="I436" s="39"/>
      <c r="J436" s="39"/>
      <c r="K436" s="39"/>
    </row>
    <row r="437" spans="1:11" x14ac:dyDescent="0.25">
      <c r="A437" s="40">
        <v>39338</v>
      </c>
      <c r="B437" s="39">
        <v>0</v>
      </c>
      <c r="C437" s="39">
        <v>95.163060000000002</v>
      </c>
      <c r="D437" s="39">
        <v>95.163060000000002</v>
      </c>
      <c r="E437" s="39">
        <v>95.163060000000002</v>
      </c>
      <c r="F437" s="39">
        <v>95.163060000000002</v>
      </c>
      <c r="G437" s="39"/>
      <c r="H437" s="39"/>
      <c r="I437" s="39"/>
      <c r="J437" s="39"/>
      <c r="K437" s="39"/>
    </row>
    <row r="438" spans="1:11" x14ac:dyDescent="0.25">
      <c r="A438" s="40">
        <v>39339</v>
      </c>
      <c r="B438" s="39">
        <v>0</v>
      </c>
      <c r="C438" s="39">
        <v>94.86636</v>
      </c>
      <c r="D438" s="39">
        <v>94.86636</v>
      </c>
      <c r="E438" s="39">
        <v>94.86636</v>
      </c>
      <c r="F438" s="39">
        <v>94.86636</v>
      </c>
      <c r="G438" s="39"/>
      <c r="H438" s="39"/>
      <c r="I438" s="39"/>
      <c r="J438" s="39"/>
      <c r="K438" s="39"/>
    </row>
    <row r="439" spans="1:11" x14ac:dyDescent="0.25">
      <c r="A439" s="40">
        <v>39342</v>
      </c>
      <c r="B439" s="39">
        <v>0</v>
      </c>
      <c r="C439" s="39">
        <v>93.257990000000007</v>
      </c>
      <c r="D439" s="39">
        <v>93.257990000000007</v>
      </c>
      <c r="E439" s="39">
        <v>93.257990000000007</v>
      </c>
      <c r="F439" s="39">
        <v>93.257990000000007</v>
      </c>
      <c r="G439" s="39"/>
      <c r="H439" s="39"/>
      <c r="I439" s="39"/>
      <c r="J439" s="39"/>
      <c r="K439" s="39"/>
    </row>
    <row r="440" spans="1:11" x14ac:dyDescent="0.25">
      <c r="A440" s="40">
        <v>39343</v>
      </c>
      <c r="B440" s="39">
        <v>0</v>
      </c>
      <c r="C440" s="39">
        <v>104.38630000000001</v>
      </c>
      <c r="D440" s="39">
        <v>104.38630000000001</v>
      </c>
      <c r="E440" s="39">
        <v>104.38630000000001</v>
      </c>
      <c r="F440" s="39">
        <v>104.38630000000001</v>
      </c>
      <c r="G440" s="39"/>
      <c r="H440" s="39"/>
      <c r="I440" s="39"/>
      <c r="J440" s="39"/>
      <c r="K440" s="39"/>
    </row>
    <row r="441" spans="1:11" x14ac:dyDescent="0.25">
      <c r="A441" s="40">
        <v>39344</v>
      </c>
      <c r="B441" s="39">
        <v>0</v>
      </c>
      <c r="C441" s="39">
        <v>109.8216</v>
      </c>
      <c r="D441" s="39">
        <v>109.8216</v>
      </c>
      <c r="E441" s="39">
        <v>109.8216</v>
      </c>
      <c r="F441" s="39">
        <v>109.8216</v>
      </c>
      <c r="G441" s="39"/>
      <c r="H441" s="39"/>
      <c r="I441" s="39"/>
      <c r="J441" s="39"/>
      <c r="K441" s="39"/>
    </row>
    <row r="442" spans="1:11" x14ac:dyDescent="0.25">
      <c r="A442" s="40">
        <v>39345</v>
      </c>
      <c r="B442" s="39">
        <v>0</v>
      </c>
      <c r="C442" s="39">
        <v>107.3138</v>
      </c>
      <c r="D442" s="39">
        <v>107.3138</v>
      </c>
      <c r="E442" s="39">
        <v>107.3138</v>
      </c>
      <c r="F442" s="39">
        <v>107.3138</v>
      </c>
      <c r="G442" s="39"/>
      <c r="H442" s="39"/>
      <c r="I442" s="39"/>
      <c r="J442" s="39"/>
      <c r="K442" s="39"/>
    </row>
    <row r="443" spans="1:11" x14ac:dyDescent="0.25">
      <c r="A443" s="40">
        <v>39346</v>
      </c>
      <c r="B443" s="39">
        <v>0</v>
      </c>
      <c r="C443" s="39">
        <v>111.5411</v>
      </c>
      <c r="D443" s="39">
        <v>111.5411</v>
      </c>
      <c r="E443" s="39">
        <v>111.5411</v>
      </c>
      <c r="F443" s="39">
        <v>111.5411</v>
      </c>
      <c r="G443" s="39"/>
      <c r="H443" s="39"/>
      <c r="I443" s="39"/>
      <c r="J443" s="39"/>
      <c r="K443" s="39"/>
    </row>
    <row r="444" spans="1:11" x14ac:dyDescent="0.25">
      <c r="A444" s="40">
        <v>39349</v>
      </c>
      <c r="B444" s="39">
        <v>0</v>
      </c>
      <c r="C444" s="39">
        <v>112.9777</v>
      </c>
      <c r="D444" s="39">
        <v>112.9777</v>
      </c>
      <c r="E444" s="39">
        <v>112.9777</v>
      </c>
      <c r="F444" s="39">
        <v>112.9777</v>
      </c>
      <c r="G444" s="39"/>
      <c r="H444" s="39"/>
      <c r="I444" s="39"/>
      <c r="J444" s="39"/>
      <c r="K444" s="39"/>
    </row>
    <row r="445" spans="1:11" x14ac:dyDescent="0.25">
      <c r="A445" s="40">
        <v>39350</v>
      </c>
      <c r="B445" s="39">
        <v>0</v>
      </c>
      <c r="C445" s="39">
        <v>112.4521</v>
      </c>
      <c r="D445" s="39">
        <v>112.4521</v>
      </c>
      <c r="E445" s="39">
        <v>112.4521</v>
      </c>
      <c r="F445" s="39">
        <v>112.4521</v>
      </c>
      <c r="G445" s="39"/>
      <c r="H445" s="39"/>
      <c r="I445" s="39"/>
      <c r="J445" s="39"/>
      <c r="K445" s="39"/>
    </row>
    <row r="446" spans="1:11" x14ac:dyDescent="0.25">
      <c r="A446" s="40">
        <v>39351</v>
      </c>
      <c r="B446" s="39">
        <v>0</v>
      </c>
      <c r="C446" s="39">
        <v>116.34099999999999</v>
      </c>
      <c r="D446" s="39">
        <v>116.34099999999999</v>
      </c>
      <c r="E446" s="39">
        <v>116.34099999999999</v>
      </c>
      <c r="F446" s="39">
        <v>116.34099999999999</v>
      </c>
      <c r="G446" s="39"/>
      <c r="H446" s="39"/>
      <c r="I446" s="39"/>
      <c r="J446" s="39"/>
      <c r="K446" s="39"/>
    </row>
    <row r="447" spans="1:11" x14ac:dyDescent="0.25">
      <c r="A447" s="40">
        <v>39352</v>
      </c>
      <c r="B447" s="39">
        <v>0</v>
      </c>
      <c r="C447" s="39">
        <v>118.133</v>
      </c>
      <c r="D447" s="39">
        <v>118.133</v>
      </c>
      <c r="E447" s="39">
        <v>118.133</v>
      </c>
      <c r="F447" s="39">
        <v>118.133</v>
      </c>
      <c r="G447" s="39"/>
      <c r="H447" s="39"/>
      <c r="I447" s="39"/>
      <c r="J447" s="39"/>
      <c r="K447" s="39"/>
    </row>
    <row r="448" spans="1:11" x14ac:dyDescent="0.25">
      <c r="A448" s="40">
        <v>39353</v>
      </c>
      <c r="B448" s="39">
        <v>0</v>
      </c>
      <c r="C448" s="39">
        <v>115.5677</v>
      </c>
      <c r="D448" s="39">
        <v>115.5677</v>
      </c>
      <c r="E448" s="39">
        <v>115.5677</v>
      </c>
      <c r="F448" s="39">
        <v>115.5677</v>
      </c>
      <c r="G448" s="39"/>
      <c r="H448" s="39"/>
      <c r="I448" s="39"/>
      <c r="J448" s="39"/>
      <c r="K448" s="39"/>
    </row>
    <row r="449" spans="1:11" x14ac:dyDescent="0.25">
      <c r="A449" s="40">
        <v>39356</v>
      </c>
      <c r="B449" s="39">
        <v>0</v>
      </c>
      <c r="C449" s="39">
        <v>119.4628</v>
      </c>
      <c r="D449" s="39">
        <v>119.4628</v>
      </c>
      <c r="E449" s="39">
        <v>119.4628</v>
      </c>
      <c r="F449" s="39">
        <v>119.4628</v>
      </c>
      <c r="G449" s="39"/>
      <c r="H449" s="39"/>
      <c r="I449" s="39"/>
      <c r="J449" s="39"/>
      <c r="K449" s="39"/>
    </row>
    <row r="450" spans="1:11" x14ac:dyDescent="0.25">
      <c r="A450" s="40">
        <v>39357</v>
      </c>
      <c r="B450" s="39">
        <v>0</v>
      </c>
      <c r="C450" s="39">
        <v>116.68170000000001</v>
      </c>
      <c r="D450" s="39">
        <v>116.68170000000001</v>
      </c>
      <c r="E450" s="39">
        <v>116.68170000000001</v>
      </c>
      <c r="F450" s="39">
        <v>116.68170000000001</v>
      </c>
      <c r="G450" s="39"/>
      <c r="H450" s="39"/>
      <c r="I450" s="39"/>
      <c r="J450" s="39"/>
      <c r="K450" s="39"/>
    </row>
    <row r="451" spans="1:11" x14ac:dyDescent="0.25">
      <c r="A451" s="40">
        <v>39358</v>
      </c>
      <c r="B451" s="39">
        <v>0</v>
      </c>
      <c r="C451" s="39">
        <v>114.1991</v>
      </c>
      <c r="D451" s="39">
        <v>114.1991</v>
      </c>
      <c r="E451" s="39">
        <v>114.1991</v>
      </c>
      <c r="F451" s="39">
        <v>114.1991</v>
      </c>
      <c r="G451" s="39"/>
      <c r="H451" s="39"/>
      <c r="I451" s="39"/>
      <c r="J451" s="39"/>
      <c r="K451" s="39"/>
    </row>
    <row r="452" spans="1:11" x14ac:dyDescent="0.25">
      <c r="A452" s="40">
        <v>39359</v>
      </c>
      <c r="B452" s="39">
        <v>0</v>
      </c>
      <c r="C452" s="39">
        <v>114.6769</v>
      </c>
      <c r="D452" s="39">
        <v>114.6769</v>
      </c>
      <c r="E452" s="39">
        <v>114.6769</v>
      </c>
      <c r="F452" s="39">
        <v>114.6769</v>
      </c>
      <c r="G452" s="39"/>
      <c r="H452" s="39"/>
      <c r="I452" s="39"/>
      <c r="J452" s="39"/>
      <c r="K452" s="39"/>
    </row>
    <row r="453" spans="1:11" x14ac:dyDescent="0.25">
      <c r="A453" s="40">
        <v>39360</v>
      </c>
      <c r="B453" s="39">
        <v>0</v>
      </c>
      <c r="C453" s="39">
        <v>120.42189999999999</v>
      </c>
      <c r="D453" s="39">
        <v>120.42189999999999</v>
      </c>
      <c r="E453" s="39">
        <v>120.42189999999999</v>
      </c>
      <c r="F453" s="39">
        <v>120.42189999999999</v>
      </c>
      <c r="G453" s="39"/>
      <c r="H453" s="39"/>
      <c r="I453" s="39"/>
      <c r="J453" s="39"/>
      <c r="K453" s="39"/>
    </row>
    <row r="454" spans="1:11" x14ac:dyDescent="0.25">
      <c r="A454" s="40">
        <v>39363</v>
      </c>
      <c r="B454" s="39">
        <v>0</v>
      </c>
      <c r="C454" s="39">
        <v>118.4776</v>
      </c>
      <c r="D454" s="39">
        <v>118.4776</v>
      </c>
      <c r="E454" s="39">
        <v>118.4776</v>
      </c>
      <c r="F454" s="39">
        <v>118.4776</v>
      </c>
      <c r="G454" s="39"/>
      <c r="H454" s="39"/>
      <c r="I454" s="39"/>
      <c r="J454" s="39"/>
      <c r="K454" s="39"/>
    </row>
    <row r="455" spans="1:11" x14ac:dyDescent="0.25">
      <c r="A455" s="40">
        <v>39364</v>
      </c>
      <c r="B455" s="39">
        <v>0</v>
      </c>
      <c r="C455" s="39">
        <v>123.6301</v>
      </c>
      <c r="D455" s="39">
        <v>123.6301</v>
      </c>
      <c r="E455" s="39">
        <v>123.6301</v>
      </c>
      <c r="F455" s="39">
        <v>123.6301</v>
      </c>
      <c r="G455" s="39"/>
      <c r="H455" s="39"/>
      <c r="I455" s="39"/>
      <c r="J455" s="39"/>
      <c r="K455" s="39"/>
    </row>
    <row r="456" spans="1:11" x14ac:dyDescent="0.25">
      <c r="A456" s="40">
        <v>39365</v>
      </c>
      <c r="B456" s="39">
        <v>0</v>
      </c>
      <c r="C456" s="39">
        <v>124.3865</v>
      </c>
      <c r="D456" s="39">
        <v>124.3865</v>
      </c>
      <c r="E456" s="39">
        <v>124.3865</v>
      </c>
      <c r="F456" s="39">
        <v>124.3865</v>
      </c>
      <c r="G456" s="39"/>
      <c r="H456" s="39"/>
      <c r="I456" s="39"/>
      <c r="J456" s="39"/>
      <c r="K456" s="39"/>
    </row>
    <row r="457" spans="1:11" x14ac:dyDescent="0.25">
      <c r="A457" s="40">
        <v>39366</v>
      </c>
      <c r="B457" s="39">
        <v>0</v>
      </c>
      <c r="C457" s="39">
        <v>117.91759999999999</v>
      </c>
      <c r="D457" s="39">
        <v>117.91759999999999</v>
      </c>
      <c r="E457" s="39">
        <v>117.91759999999999</v>
      </c>
      <c r="F457" s="39">
        <v>117.91759999999999</v>
      </c>
      <c r="G457" s="39"/>
      <c r="H457" s="39"/>
      <c r="I457" s="39"/>
      <c r="J457" s="39"/>
      <c r="K457" s="39"/>
    </row>
    <row r="458" spans="1:11" x14ac:dyDescent="0.25">
      <c r="A458" s="40">
        <v>39367</v>
      </c>
      <c r="B458" s="39">
        <v>0</v>
      </c>
      <c r="C458" s="39">
        <v>118.6155</v>
      </c>
      <c r="D458" s="39">
        <v>118.6155</v>
      </c>
      <c r="E458" s="39">
        <v>118.6155</v>
      </c>
      <c r="F458" s="39">
        <v>118.6155</v>
      </c>
      <c r="G458" s="39"/>
      <c r="H458" s="39"/>
      <c r="I458" s="39"/>
      <c r="J458" s="39"/>
      <c r="K458" s="39"/>
    </row>
    <row r="459" spans="1:11" x14ac:dyDescent="0.25">
      <c r="A459" s="40">
        <v>39370</v>
      </c>
      <c r="B459" s="39">
        <v>0</v>
      </c>
      <c r="C459" s="39">
        <v>112.54519999999999</v>
      </c>
      <c r="D459" s="39">
        <v>112.54519999999999</v>
      </c>
      <c r="E459" s="39">
        <v>112.54519999999999</v>
      </c>
      <c r="F459" s="39">
        <v>112.54519999999999</v>
      </c>
      <c r="G459" s="39"/>
      <c r="H459" s="39"/>
      <c r="I459" s="39"/>
      <c r="J459" s="39"/>
      <c r="K459" s="39"/>
    </row>
    <row r="460" spans="1:11" x14ac:dyDescent="0.25">
      <c r="A460" s="40">
        <v>39371</v>
      </c>
      <c r="B460" s="39">
        <v>0</v>
      </c>
      <c r="C460" s="39">
        <v>108.4098</v>
      </c>
      <c r="D460" s="39">
        <v>108.4098</v>
      </c>
      <c r="E460" s="39">
        <v>108.4098</v>
      </c>
      <c r="F460" s="39">
        <v>108.4098</v>
      </c>
      <c r="G460" s="39"/>
      <c r="H460" s="39"/>
      <c r="I460" s="39"/>
      <c r="J460" s="39"/>
      <c r="K460" s="39"/>
    </row>
    <row r="461" spans="1:11" x14ac:dyDescent="0.25">
      <c r="A461" s="40">
        <v>39372</v>
      </c>
      <c r="B461" s="39">
        <v>0</v>
      </c>
      <c r="C461" s="39">
        <v>108.66589999999999</v>
      </c>
      <c r="D461" s="39">
        <v>108.66589999999999</v>
      </c>
      <c r="E461" s="39">
        <v>108.66589999999999</v>
      </c>
      <c r="F461" s="39">
        <v>108.66589999999999</v>
      </c>
      <c r="G461" s="39"/>
      <c r="H461" s="39"/>
      <c r="I461" s="39"/>
      <c r="J461" s="39"/>
      <c r="K461" s="39"/>
    </row>
    <row r="462" spans="1:11" x14ac:dyDescent="0.25">
      <c r="A462" s="40">
        <v>39373</v>
      </c>
      <c r="B462" s="39">
        <v>0</v>
      </c>
      <c r="C462" s="39">
        <v>109.339</v>
      </c>
      <c r="D462" s="39">
        <v>109.339</v>
      </c>
      <c r="E462" s="39">
        <v>109.339</v>
      </c>
      <c r="F462" s="39">
        <v>109.339</v>
      </c>
      <c r="G462" s="39"/>
      <c r="H462" s="39"/>
      <c r="I462" s="39"/>
      <c r="J462" s="39"/>
      <c r="K462" s="39"/>
    </row>
    <row r="463" spans="1:11" x14ac:dyDescent="0.25">
      <c r="A463" s="40">
        <v>39374</v>
      </c>
      <c r="B463" s="39">
        <v>0</v>
      </c>
      <c r="C463" s="39">
        <v>101.319</v>
      </c>
      <c r="D463" s="39">
        <v>101.319</v>
      </c>
      <c r="E463" s="39">
        <v>101.319</v>
      </c>
      <c r="F463" s="39">
        <v>101.319</v>
      </c>
      <c r="G463" s="39"/>
      <c r="H463" s="39"/>
      <c r="I463" s="39"/>
      <c r="J463" s="39"/>
      <c r="K463" s="39"/>
    </row>
    <row r="464" spans="1:11" x14ac:dyDescent="0.25">
      <c r="A464" s="40">
        <v>39377</v>
      </c>
      <c r="B464" s="39">
        <v>0</v>
      </c>
      <c r="C464" s="39">
        <v>102.7938</v>
      </c>
      <c r="D464" s="39">
        <v>102.7938</v>
      </c>
      <c r="E464" s="39">
        <v>102.7938</v>
      </c>
      <c r="F464" s="39">
        <v>102.7938</v>
      </c>
      <c r="G464" s="39"/>
      <c r="H464" s="39"/>
      <c r="I464" s="39"/>
      <c r="J464" s="39"/>
      <c r="K464" s="39"/>
    </row>
    <row r="465" spans="1:11" x14ac:dyDescent="0.25">
      <c r="A465" s="40">
        <v>39378</v>
      </c>
      <c r="B465" s="39">
        <v>0</v>
      </c>
      <c r="C465" s="39">
        <v>105.9465</v>
      </c>
      <c r="D465" s="39">
        <v>105.9465</v>
      </c>
      <c r="E465" s="39">
        <v>105.9465</v>
      </c>
      <c r="F465" s="39">
        <v>105.9465</v>
      </c>
      <c r="G465" s="39"/>
      <c r="H465" s="39"/>
      <c r="I465" s="39"/>
      <c r="J465" s="39"/>
      <c r="K465" s="39"/>
    </row>
    <row r="466" spans="1:11" x14ac:dyDescent="0.25">
      <c r="A466" s="40">
        <v>39379</v>
      </c>
      <c r="B466" s="39">
        <v>0</v>
      </c>
      <c r="C466" s="39">
        <v>103.6662</v>
      </c>
      <c r="D466" s="39">
        <v>103.6662</v>
      </c>
      <c r="E466" s="39">
        <v>103.6662</v>
      </c>
      <c r="F466" s="39">
        <v>103.6662</v>
      </c>
      <c r="G466" s="39"/>
      <c r="H466" s="39"/>
      <c r="I466" s="39"/>
      <c r="J466" s="39"/>
      <c r="K466" s="39"/>
    </row>
    <row r="467" spans="1:11" x14ac:dyDescent="0.25">
      <c r="A467" s="40">
        <v>39380</v>
      </c>
      <c r="B467" s="39">
        <v>0</v>
      </c>
      <c r="C467" s="39">
        <v>104.3738</v>
      </c>
      <c r="D467" s="39">
        <v>104.3738</v>
      </c>
      <c r="E467" s="39">
        <v>104.3738</v>
      </c>
      <c r="F467" s="39">
        <v>104.3738</v>
      </c>
      <c r="G467" s="39"/>
      <c r="H467" s="39"/>
      <c r="I467" s="39"/>
      <c r="J467" s="39"/>
      <c r="K467" s="39"/>
    </row>
    <row r="468" spans="1:11" x14ac:dyDescent="0.25">
      <c r="A468" s="40">
        <v>39381</v>
      </c>
      <c r="B468" s="39">
        <v>0</v>
      </c>
      <c r="C468" s="39">
        <v>108.3827</v>
      </c>
      <c r="D468" s="39">
        <v>108.3827</v>
      </c>
      <c r="E468" s="39">
        <v>108.3827</v>
      </c>
      <c r="F468" s="39">
        <v>108.3827</v>
      </c>
      <c r="G468" s="39"/>
      <c r="H468" s="39"/>
      <c r="I468" s="39"/>
      <c r="J468" s="39"/>
      <c r="K468" s="39"/>
    </row>
    <row r="469" spans="1:11" x14ac:dyDescent="0.25">
      <c r="A469" s="40">
        <v>39384</v>
      </c>
      <c r="B469" s="39">
        <v>0</v>
      </c>
      <c r="C469" s="39">
        <v>109.9271</v>
      </c>
      <c r="D469" s="39">
        <v>109.9271</v>
      </c>
      <c r="E469" s="39">
        <v>109.9271</v>
      </c>
      <c r="F469" s="39">
        <v>109.9271</v>
      </c>
      <c r="G469" s="39"/>
      <c r="H469" s="39"/>
      <c r="I469" s="39"/>
      <c r="J469" s="39"/>
      <c r="K469" s="39"/>
    </row>
    <row r="470" spans="1:11" x14ac:dyDescent="0.25">
      <c r="A470" s="40">
        <v>39385</v>
      </c>
      <c r="B470" s="39">
        <v>0</v>
      </c>
      <c r="C470" s="39">
        <v>105.85290000000001</v>
      </c>
      <c r="D470" s="39">
        <v>105.85290000000001</v>
      </c>
      <c r="E470" s="39">
        <v>105.85290000000001</v>
      </c>
      <c r="F470" s="39">
        <v>105.85290000000001</v>
      </c>
      <c r="G470" s="39"/>
      <c r="H470" s="39"/>
      <c r="I470" s="39"/>
      <c r="J470" s="39"/>
      <c r="K470" s="39"/>
    </row>
    <row r="471" spans="1:11" x14ac:dyDescent="0.25">
      <c r="A471" s="40">
        <v>39386</v>
      </c>
      <c r="B471" s="39">
        <v>0</v>
      </c>
      <c r="C471" s="39">
        <v>114.9644</v>
      </c>
      <c r="D471" s="39">
        <v>114.9644</v>
      </c>
      <c r="E471" s="39">
        <v>114.9644</v>
      </c>
      <c r="F471" s="39">
        <v>114.9644</v>
      </c>
      <c r="G471" s="39"/>
      <c r="H471" s="39"/>
      <c r="I471" s="39"/>
      <c r="J471" s="39"/>
      <c r="K471" s="39"/>
    </row>
    <row r="472" spans="1:11" x14ac:dyDescent="0.25">
      <c r="A472" s="40">
        <v>39387</v>
      </c>
      <c r="B472" s="39">
        <v>0</v>
      </c>
      <c r="C472" s="39">
        <v>99.416520000000006</v>
      </c>
      <c r="D472" s="39">
        <v>99.416520000000006</v>
      </c>
      <c r="E472" s="39">
        <v>99.416520000000006</v>
      </c>
      <c r="F472" s="39">
        <v>99.416520000000006</v>
      </c>
      <c r="G472" s="39"/>
      <c r="H472" s="39"/>
      <c r="I472" s="39"/>
      <c r="J472" s="39"/>
      <c r="K472" s="39"/>
    </row>
    <row r="473" spans="1:11" x14ac:dyDescent="0.25">
      <c r="A473" s="40">
        <v>39388</v>
      </c>
      <c r="B473" s="39">
        <v>0</v>
      </c>
      <c r="C473" s="39">
        <v>94.696830000000006</v>
      </c>
      <c r="D473" s="39">
        <v>94.696830000000006</v>
      </c>
      <c r="E473" s="39">
        <v>94.696830000000006</v>
      </c>
      <c r="F473" s="39">
        <v>94.696830000000006</v>
      </c>
      <c r="G473" s="39"/>
      <c r="H473" s="39"/>
      <c r="I473" s="39"/>
      <c r="J473" s="39"/>
      <c r="K473" s="39"/>
    </row>
    <row r="474" spans="1:11" x14ac:dyDescent="0.25">
      <c r="A474" s="40">
        <v>39391</v>
      </c>
      <c r="B474" s="39">
        <v>0</v>
      </c>
      <c r="C474" s="39">
        <v>93.042770000000004</v>
      </c>
      <c r="D474" s="39">
        <v>93.042770000000004</v>
      </c>
      <c r="E474" s="39">
        <v>93.042770000000004</v>
      </c>
      <c r="F474" s="39">
        <v>93.042770000000004</v>
      </c>
      <c r="G474" s="39"/>
      <c r="H474" s="39"/>
      <c r="I474" s="39"/>
      <c r="J474" s="39"/>
      <c r="K474" s="39"/>
    </row>
    <row r="475" spans="1:11" x14ac:dyDescent="0.25">
      <c r="A475" s="40">
        <v>39392</v>
      </c>
      <c r="B475" s="39">
        <v>0</v>
      </c>
      <c r="C475" s="39">
        <v>97.055840000000003</v>
      </c>
      <c r="D475" s="39">
        <v>97.055840000000003</v>
      </c>
      <c r="E475" s="39">
        <v>97.055840000000003</v>
      </c>
      <c r="F475" s="39">
        <v>97.055840000000003</v>
      </c>
      <c r="G475" s="39"/>
      <c r="H475" s="39"/>
      <c r="I475" s="39"/>
      <c r="J475" s="39"/>
      <c r="K475" s="39"/>
    </row>
    <row r="476" spans="1:11" x14ac:dyDescent="0.25">
      <c r="A476" s="40">
        <v>39393</v>
      </c>
      <c r="B476" s="39">
        <v>0</v>
      </c>
      <c r="C476" s="39">
        <v>87.282020000000003</v>
      </c>
      <c r="D476" s="39">
        <v>87.282020000000003</v>
      </c>
      <c r="E476" s="39">
        <v>87.282020000000003</v>
      </c>
      <c r="F476" s="39">
        <v>87.282020000000003</v>
      </c>
      <c r="G476" s="39"/>
      <c r="H476" s="39"/>
      <c r="I476" s="39"/>
      <c r="J476" s="39"/>
      <c r="K476" s="39"/>
    </row>
    <row r="477" spans="1:11" x14ac:dyDescent="0.25">
      <c r="A477" s="40">
        <v>39394</v>
      </c>
      <c r="B477" s="39">
        <v>0</v>
      </c>
      <c r="C477" s="39">
        <v>87.785259999999994</v>
      </c>
      <c r="D477" s="39">
        <v>87.785259999999994</v>
      </c>
      <c r="E477" s="39">
        <v>87.785259999999994</v>
      </c>
      <c r="F477" s="39">
        <v>87.785259999999994</v>
      </c>
      <c r="G477" s="39"/>
      <c r="H477" s="39"/>
      <c r="I477" s="39"/>
      <c r="J477" s="39"/>
      <c r="K477" s="39"/>
    </row>
    <row r="478" spans="1:11" x14ac:dyDescent="0.25">
      <c r="A478" s="40">
        <v>39395</v>
      </c>
      <c r="B478" s="39">
        <v>0</v>
      </c>
      <c r="C478" s="39">
        <v>83.480419999999995</v>
      </c>
      <c r="D478" s="39">
        <v>83.480419999999995</v>
      </c>
      <c r="E478" s="39">
        <v>83.480419999999995</v>
      </c>
      <c r="F478" s="39">
        <v>83.480419999999995</v>
      </c>
      <c r="G478" s="39"/>
      <c r="H478" s="39"/>
      <c r="I478" s="39"/>
      <c r="J478" s="39"/>
      <c r="K478" s="39"/>
    </row>
    <row r="479" spans="1:11" x14ac:dyDescent="0.25">
      <c r="A479" s="40">
        <v>39398</v>
      </c>
      <c r="B479" s="39">
        <v>0</v>
      </c>
      <c r="C479" s="39">
        <v>81.280940000000001</v>
      </c>
      <c r="D479" s="39">
        <v>81.280940000000001</v>
      </c>
      <c r="E479" s="39">
        <v>81.280940000000001</v>
      </c>
      <c r="F479" s="39">
        <v>81.280940000000001</v>
      </c>
      <c r="G479" s="39"/>
      <c r="H479" s="39"/>
      <c r="I479" s="39"/>
      <c r="J479" s="39"/>
      <c r="K479" s="39"/>
    </row>
    <row r="480" spans="1:11" x14ac:dyDescent="0.25">
      <c r="A480" s="40">
        <v>39399</v>
      </c>
      <c r="B480" s="39">
        <v>0</v>
      </c>
      <c r="C480" s="39">
        <v>87.474109999999996</v>
      </c>
      <c r="D480" s="39">
        <v>87.474109999999996</v>
      </c>
      <c r="E480" s="39">
        <v>87.474109999999996</v>
      </c>
      <c r="F480" s="39">
        <v>87.474109999999996</v>
      </c>
      <c r="G480" s="39"/>
      <c r="H480" s="39"/>
      <c r="I480" s="39"/>
      <c r="J480" s="39"/>
      <c r="K480" s="39"/>
    </row>
    <row r="481" spans="1:11" x14ac:dyDescent="0.25">
      <c r="A481" s="40">
        <v>39400</v>
      </c>
      <c r="B481" s="39">
        <v>0</v>
      </c>
      <c r="C481" s="39">
        <v>85.647300000000001</v>
      </c>
      <c r="D481" s="39">
        <v>85.647300000000001</v>
      </c>
      <c r="E481" s="39">
        <v>85.647300000000001</v>
      </c>
      <c r="F481" s="39">
        <v>85.647300000000001</v>
      </c>
      <c r="G481" s="39"/>
      <c r="H481" s="39"/>
      <c r="I481" s="39"/>
      <c r="J481" s="39"/>
      <c r="K481" s="39"/>
    </row>
    <row r="482" spans="1:11" x14ac:dyDescent="0.25">
      <c r="A482" s="40">
        <v>39401</v>
      </c>
      <c r="B482" s="39">
        <v>0</v>
      </c>
      <c r="C482" s="39">
        <v>79.813670000000002</v>
      </c>
      <c r="D482" s="39">
        <v>79.813670000000002</v>
      </c>
      <c r="E482" s="39">
        <v>79.813670000000002</v>
      </c>
      <c r="F482" s="39">
        <v>79.813670000000002</v>
      </c>
      <c r="G482" s="39"/>
      <c r="H482" s="39"/>
      <c r="I482" s="39"/>
      <c r="J482" s="39"/>
      <c r="K482" s="39"/>
    </row>
    <row r="483" spans="1:11" x14ac:dyDescent="0.25">
      <c r="A483" s="40">
        <v>39402</v>
      </c>
      <c r="B483" s="39">
        <v>0</v>
      </c>
      <c r="C483" s="39">
        <v>81.293440000000004</v>
      </c>
      <c r="D483" s="39">
        <v>81.293440000000004</v>
      </c>
      <c r="E483" s="39">
        <v>81.293440000000004</v>
      </c>
      <c r="F483" s="39">
        <v>81.293440000000004</v>
      </c>
      <c r="G483" s="39"/>
      <c r="H483" s="39"/>
      <c r="I483" s="39"/>
      <c r="J483" s="39"/>
      <c r="K483" s="39"/>
    </row>
    <row r="484" spans="1:11" x14ac:dyDescent="0.25">
      <c r="A484" s="40">
        <v>39405</v>
      </c>
      <c r="B484" s="39">
        <v>0</v>
      </c>
      <c r="C484" s="39">
        <v>79.86591</v>
      </c>
      <c r="D484" s="39">
        <v>79.86591</v>
      </c>
      <c r="E484" s="39">
        <v>79.86591</v>
      </c>
      <c r="F484" s="39">
        <v>79.86591</v>
      </c>
      <c r="G484" s="39"/>
      <c r="H484" s="39"/>
      <c r="I484" s="39"/>
      <c r="J484" s="39"/>
      <c r="K484" s="39"/>
    </row>
    <row r="485" spans="1:11" x14ac:dyDescent="0.25">
      <c r="A485" s="40">
        <v>39406</v>
      </c>
      <c r="B485" s="39">
        <v>0</v>
      </c>
      <c r="C485" s="39">
        <v>82.005650000000003</v>
      </c>
      <c r="D485" s="39">
        <v>82.005650000000003</v>
      </c>
      <c r="E485" s="39">
        <v>82.005650000000003</v>
      </c>
      <c r="F485" s="39">
        <v>82.005650000000003</v>
      </c>
      <c r="G485" s="39"/>
      <c r="H485" s="39"/>
      <c r="I485" s="39"/>
      <c r="J485" s="39"/>
      <c r="K485" s="39"/>
    </row>
    <row r="486" spans="1:11" x14ac:dyDescent="0.25">
      <c r="A486" s="40">
        <v>39407</v>
      </c>
      <c r="B486" s="39">
        <v>0</v>
      </c>
      <c r="C486" s="39">
        <v>80.849329999999995</v>
      </c>
      <c r="D486" s="39">
        <v>80.849329999999995</v>
      </c>
      <c r="E486" s="39">
        <v>80.849329999999995</v>
      </c>
      <c r="F486" s="39">
        <v>80.849329999999995</v>
      </c>
      <c r="G486" s="39"/>
      <c r="H486" s="39"/>
      <c r="I486" s="39"/>
      <c r="J486" s="39"/>
      <c r="K486" s="39"/>
    </row>
    <row r="487" spans="1:11" x14ac:dyDescent="0.25">
      <c r="A487" s="40">
        <v>39409</v>
      </c>
      <c r="B487" s="39">
        <v>0</v>
      </c>
      <c r="C487" s="39">
        <v>83.401889999999995</v>
      </c>
      <c r="D487" s="39">
        <v>83.401889999999995</v>
      </c>
      <c r="E487" s="39">
        <v>83.401889999999995</v>
      </c>
      <c r="F487" s="39">
        <v>83.401889999999995</v>
      </c>
      <c r="G487" s="39"/>
      <c r="H487" s="39"/>
      <c r="I487" s="39"/>
      <c r="J487" s="39"/>
      <c r="K487" s="39"/>
    </row>
    <row r="488" spans="1:11" x14ac:dyDescent="0.25">
      <c r="A488" s="40">
        <v>39412</v>
      </c>
      <c r="B488" s="39">
        <v>0</v>
      </c>
      <c r="C488" s="39">
        <v>79.125349999999997</v>
      </c>
      <c r="D488" s="39">
        <v>79.125349999999997</v>
      </c>
      <c r="E488" s="39">
        <v>79.125349999999997</v>
      </c>
      <c r="F488" s="39">
        <v>79.125349999999997</v>
      </c>
      <c r="G488" s="39"/>
      <c r="H488" s="39"/>
      <c r="I488" s="39"/>
      <c r="J488" s="39"/>
      <c r="K488" s="39"/>
    </row>
    <row r="489" spans="1:11" x14ac:dyDescent="0.25">
      <c r="A489" s="40">
        <v>39413</v>
      </c>
      <c r="B489" s="39">
        <v>0</v>
      </c>
      <c r="C489" s="39">
        <v>80.764700000000005</v>
      </c>
      <c r="D489" s="39">
        <v>80.764700000000005</v>
      </c>
      <c r="E489" s="39">
        <v>80.764700000000005</v>
      </c>
      <c r="F489" s="39">
        <v>80.764700000000005</v>
      </c>
      <c r="G489" s="39"/>
      <c r="H489" s="39"/>
      <c r="I489" s="39"/>
      <c r="J489" s="39"/>
      <c r="K489" s="39"/>
    </row>
    <row r="490" spans="1:11" x14ac:dyDescent="0.25">
      <c r="A490" s="40">
        <v>39414</v>
      </c>
      <c r="B490" s="39">
        <v>0</v>
      </c>
      <c r="C490" s="39">
        <v>86.807370000000006</v>
      </c>
      <c r="D490" s="39">
        <v>86.807370000000006</v>
      </c>
      <c r="E490" s="39">
        <v>86.807370000000006</v>
      </c>
      <c r="F490" s="39">
        <v>86.807370000000006</v>
      </c>
      <c r="G490" s="39"/>
      <c r="H490" s="39"/>
      <c r="I490" s="39"/>
      <c r="J490" s="39"/>
      <c r="K490" s="39"/>
    </row>
    <row r="491" spans="1:11" x14ac:dyDescent="0.25">
      <c r="A491" s="40">
        <v>39415</v>
      </c>
      <c r="B491" s="39">
        <v>0</v>
      </c>
      <c r="C491" s="39">
        <v>86.435379999999995</v>
      </c>
      <c r="D491" s="39">
        <v>86.435379999999995</v>
      </c>
      <c r="E491" s="39">
        <v>86.435379999999995</v>
      </c>
      <c r="F491" s="39">
        <v>86.435379999999995</v>
      </c>
      <c r="G491" s="39"/>
      <c r="H491" s="39"/>
      <c r="I491" s="39"/>
      <c r="J491" s="39"/>
      <c r="K491" s="39"/>
    </row>
    <row r="492" spans="1:11" x14ac:dyDescent="0.25">
      <c r="A492" s="40">
        <v>39416</v>
      </c>
      <c r="B492" s="39">
        <v>0</v>
      </c>
      <c r="C492" s="39">
        <v>88.211179999999999</v>
      </c>
      <c r="D492" s="39">
        <v>88.211179999999999</v>
      </c>
      <c r="E492" s="39">
        <v>88.211179999999999</v>
      </c>
      <c r="F492" s="39">
        <v>88.211179999999999</v>
      </c>
      <c r="G492" s="39"/>
      <c r="H492" s="39"/>
      <c r="I492" s="39"/>
      <c r="J492" s="39"/>
      <c r="K492" s="39"/>
    </row>
    <row r="493" spans="1:11" x14ac:dyDescent="0.25">
      <c r="A493" s="40">
        <v>39419</v>
      </c>
      <c r="B493" s="39">
        <v>0</v>
      </c>
      <c r="C493" s="39">
        <v>87.435280000000006</v>
      </c>
      <c r="D493" s="39">
        <v>87.435280000000006</v>
      </c>
      <c r="E493" s="39">
        <v>87.435280000000006</v>
      </c>
      <c r="F493" s="39">
        <v>87.435280000000006</v>
      </c>
      <c r="G493" s="39"/>
      <c r="H493" s="39"/>
      <c r="I493" s="39"/>
      <c r="J493" s="39"/>
      <c r="K493" s="39"/>
    </row>
    <row r="494" spans="1:11" x14ac:dyDescent="0.25">
      <c r="A494" s="40">
        <v>39420</v>
      </c>
      <c r="B494" s="39">
        <v>0</v>
      </c>
      <c r="C494" s="39">
        <v>87.031610000000001</v>
      </c>
      <c r="D494" s="39">
        <v>87.031610000000001</v>
      </c>
      <c r="E494" s="39">
        <v>87.031610000000001</v>
      </c>
      <c r="F494" s="39">
        <v>87.031610000000001</v>
      </c>
      <c r="G494" s="39"/>
      <c r="H494" s="39"/>
      <c r="I494" s="39"/>
      <c r="J494" s="39"/>
      <c r="K494" s="39"/>
    </row>
    <row r="495" spans="1:11" x14ac:dyDescent="0.25">
      <c r="A495" s="40">
        <v>39421</v>
      </c>
      <c r="B495" s="39">
        <v>0</v>
      </c>
      <c r="C495" s="39">
        <v>90.767910000000001</v>
      </c>
      <c r="D495" s="39">
        <v>90.767910000000001</v>
      </c>
      <c r="E495" s="39">
        <v>90.767910000000001</v>
      </c>
      <c r="F495" s="39">
        <v>90.767910000000001</v>
      </c>
      <c r="G495" s="39"/>
      <c r="H495" s="39"/>
      <c r="I495" s="39"/>
      <c r="J495" s="39"/>
      <c r="K495" s="39"/>
    </row>
    <row r="496" spans="1:11" x14ac:dyDescent="0.25">
      <c r="A496" s="40">
        <v>39422</v>
      </c>
      <c r="B496" s="39">
        <v>0</v>
      </c>
      <c r="C496" s="39">
        <v>96.042090000000002</v>
      </c>
      <c r="D496" s="39">
        <v>96.042090000000002</v>
      </c>
      <c r="E496" s="39">
        <v>96.042090000000002</v>
      </c>
      <c r="F496" s="39">
        <v>96.042090000000002</v>
      </c>
      <c r="G496" s="39"/>
      <c r="H496" s="39"/>
      <c r="I496" s="39"/>
      <c r="J496" s="39"/>
      <c r="K496" s="39"/>
    </row>
    <row r="497" spans="1:11" x14ac:dyDescent="0.25">
      <c r="A497" s="40">
        <v>39423</v>
      </c>
      <c r="B497" s="39">
        <v>0</v>
      </c>
      <c r="C497" s="39">
        <v>93.818119999999993</v>
      </c>
      <c r="D497" s="39">
        <v>93.818119999999993</v>
      </c>
      <c r="E497" s="39">
        <v>93.818119999999993</v>
      </c>
      <c r="F497" s="39">
        <v>93.818119999999993</v>
      </c>
      <c r="G497" s="39"/>
      <c r="H497" s="39"/>
      <c r="I497" s="39"/>
      <c r="J497" s="39"/>
      <c r="K497" s="39"/>
    </row>
    <row r="498" spans="1:11" x14ac:dyDescent="0.25">
      <c r="A498" s="40">
        <v>39426</v>
      </c>
      <c r="B498" s="39">
        <v>0</v>
      </c>
      <c r="C498" s="39">
        <v>95.791560000000004</v>
      </c>
      <c r="D498" s="39">
        <v>95.791560000000004</v>
      </c>
      <c r="E498" s="39">
        <v>95.791560000000004</v>
      </c>
      <c r="F498" s="39">
        <v>95.791560000000004</v>
      </c>
      <c r="G498" s="39"/>
      <c r="H498" s="39"/>
      <c r="I498" s="39"/>
      <c r="J498" s="39"/>
      <c r="K498" s="39"/>
    </row>
    <row r="499" spans="1:11" x14ac:dyDescent="0.25">
      <c r="A499" s="40">
        <v>39427</v>
      </c>
      <c r="B499" s="39">
        <v>0</v>
      </c>
      <c r="C499" s="39">
        <v>90.733090000000004</v>
      </c>
      <c r="D499" s="39">
        <v>90.733090000000004</v>
      </c>
      <c r="E499" s="39">
        <v>90.733090000000004</v>
      </c>
      <c r="F499" s="39">
        <v>90.733090000000004</v>
      </c>
      <c r="G499" s="39"/>
      <c r="H499" s="39"/>
      <c r="I499" s="39"/>
      <c r="J499" s="39"/>
      <c r="K499" s="39"/>
    </row>
    <row r="500" spans="1:11" x14ac:dyDescent="0.25">
      <c r="A500" s="40">
        <v>39428</v>
      </c>
      <c r="B500" s="39">
        <v>0</v>
      </c>
      <c r="C500" s="39">
        <v>91.576480000000004</v>
      </c>
      <c r="D500" s="39">
        <v>91.576480000000004</v>
      </c>
      <c r="E500" s="39">
        <v>91.576480000000004</v>
      </c>
      <c r="F500" s="39">
        <v>91.576480000000004</v>
      </c>
      <c r="G500" s="39"/>
      <c r="H500" s="39"/>
      <c r="I500" s="39"/>
      <c r="J500" s="39"/>
      <c r="K500" s="39"/>
    </row>
    <row r="501" spans="1:11" x14ac:dyDescent="0.25">
      <c r="A501" s="40">
        <v>39429</v>
      </c>
      <c r="B501" s="39">
        <v>0</v>
      </c>
      <c r="C501" s="39">
        <v>91.430970000000002</v>
      </c>
      <c r="D501" s="39">
        <v>91.430970000000002</v>
      </c>
      <c r="E501" s="39">
        <v>91.430970000000002</v>
      </c>
      <c r="F501" s="39">
        <v>91.430970000000002</v>
      </c>
      <c r="G501" s="39"/>
      <c r="H501" s="39"/>
      <c r="I501" s="39"/>
      <c r="J501" s="39"/>
      <c r="K501" s="39"/>
    </row>
    <row r="502" spans="1:11" x14ac:dyDescent="0.25">
      <c r="A502" s="40">
        <v>39430</v>
      </c>
      <c r="B502" s="39">
        <v>0</v>
      </c>
      <c r="C502" s="39">
        <v>88.811909999999997</v>
      </c>
      <c r="D502" s="39">
        <v>88.811909999999997</v>
      </c>
      <c r="E502" s="39">
        <v>88.811909999999997</v>
      </c>
      <c r="F502" s="39">
        <v>88.811909999999997</v>
      </c>
      <c r="G502" s="39"/>
      <c r="H502" s="39"/>
      <c r="I502" s="39"/>
      <c r="J502" s="39"/>
      <c r="K502" s="39"/>
    </row>
    <row r="503" spans="1:11" x14ac:dyDescent="0.25">
      <c r="A503" s="40">
        <v>39433</v>
      </c>
      <c r="B503" s="39">
        <v>0</v>
      </c>
      <c r="C503" s="39">
        <v>85.751410000000007</v>
      </c>
      <c r="D503" s="39">
        <v>85.751410000000007</v>
      </c>
      <c r="E503" s="39">
        <v>85.751410000000007</v>
      </c>
      <c r="F503" s="39">
        <v>85.751410000000007</v>
      </c>
      <c r="G503" s="39"/>
      <c r="H503" s="39"/>
      <c r="I503" s="39"/>
      <c r="J503" s="39"/>
      <c r="K503" s="39"/>
    </row>
    <row r="504" spans="1:11" x14ac:dyDescent="0.25">
      <c r="A504" s="40">
        <v>39434</v>
      </c>
      <c r="B504" s="39">
        <v>0</v>
      </c>
      <c r="C504" s="39">
        <v>88.193079999999995</v>
      </c>
      <c r="D504" s="39">
        <v>88.193079999999995</v>
      </c>
      <c r="E504" s="39">
        <v>88.193079999999995</v>
      </c>
      <c r="F504" s="39">
        <v>88.193079999999995</v>
      </c>
      <c r="G504" s="39"/>
      <c r="H504" s="39"/>
      <c r="I504" s="39"/>
      <c r="J504" s="39"/>
      <c r="K504" s="39"/>
    </row>
    <row r="505" spans="1:11" x14ac:dyDescent="0.25">
      <c r="A505" s="40">
        <v>39435</v>
      </c>
      <c r="B505" s="39">
        <v>0</v>
      </c>
      <c r="C505" s="39">
        <v>89.580539999999999</v>
      </c>
      <c r="D505" s="39">
        <v>89.580539999999999</v>
      </c>
      <c r="E505" s="39">
        <v>89.580539999999999</v>
      </c>
      <c r="F505" s="39">
        <v>89.580539999999999</v>
      </c>
      <c r="G505" s="39"/>
      <c r="H505" s="39"/>
      <c r="I505" s="39"/>
      <c r="J505" s="39"/>
      <c r="K505" s="39"/>
    </row>
    <row r="506" spans="1:11" x14ac:dyDescent="0.25">
      <c r="A506" s="40">
        <v>39436</v>
      </c>
      <c r="B506" s="39">
        <v>0</v>
      </c>
      <c r="C506" s="39">
        <v>89.796760000000006</v>
      </c>
      <c r="D506" s="39">
        <v>89.796760000000006</v>
      </c>
      <c r="E506" s="39">
        <v>89.796760000000006</v>
      </c>
      <c r="F506" s="39">
        <v>89.796760000000006</v>
      </c>
      <c r="G506" s="39"/>
      <c r="H506" s="39"/>
      <c r="I506" s="39"/>
      <c r="J506" s="39"/>
      <c r="K506" s="39"/>
    </row>
    <row r="507" spans="1:11" x14ac:dyDescent="0.25">
      <c r="A507" s="40">
        <v>39437</v>
      </c>
      <c r="B507" s="39">
        <v>0</v>
      </c>
      <c r="C507" s="39">
        <v>93.770679999999999</v>
      </c>
      <c r="D507" s="39">
        <v>93.770679999999999</v>
      </c>
      <c r="E507" s="39">
        <v>93.770679999999999</v>
      </c>
      <c r="F507" s="39">
        <v>93.770679999999999</v>
      </c>
      <c r="G507" s="39"/>
      <c r="H507" s="39"/>
      <c r="I507" s="39"/>
      <c r="J507" s="39"/>
      <c r="K507" s="39"/>
    </row>
    <row r="508" spans="1:11" x14ac:dyDescent="0.25">
      <c r="A508" s="40">
        <v>39440</v>
      </c>
      <c r="B508" s="39">
        <v>0</v>
      </c>
      <c r="C508" s="39">
        <v>97.641109999999998</v>
      </c>
      <c r="D508" s="39">
        <v>97.641109999999998</v>
      </c>
      <c r="E508" s="39">
        <v>97.641109999999998</v>
      </c>
      <c r="F508" s="39">
        <v>97.641109999999998</v>
      </c>
      <c r="G508" s="39"/>
      <c r="H508" s="39"/>
      <c r="I508" s="39"/>
      <c r="J508" s="39"/>
      <c r="K508" s="39"/>
    </row>
    <row r="509" spans="1:11" x14ac:dyDescent="0.25">
      <c r="A509" s="40">
        <v>39442</v>
      </c>
      <c r="B509" s="39">
        <v>0</v>
      </c>
      <c r="C509" s="39">
        <v>97.607129999999998</v>
      </c>
      <c r="D509" s="39">
        <v>97.607129999999998</v>
      </c>
      <c r="E509" s="39">
        <v>97.607129999999998</v>
      </c>
      <c r="F509" s="39">
        <v>97.607129999999998</v>
      </c>
      <c r="G509" s="39"/>
      <c r="H509" s="39"/>
      <c r="I509" s="39"/>
      <c r="J509" s="39"/>
      <c r="K509" s="39"/>
    </row>
    <row r="510" spans="1:11" x14ac:dyDescent="0.25">
      <c r="A510" s="40">
        <v>39443</v>
      </c>
      <c r="B510" s="39">
        <v>0</v>
      </c>
      <c r="C510" s="39">
        <v>94.362200000000001</v>
      </c>
      <c r="D510" s="39">
        <v>94.362200000000001</v>
      </c>
      <c r="E510" s="39">
        <v>94.362200000000001</v>
      </c>
      <c r="F510" s="39">
        <v>94.362200000000001</v>
      </c>
      <c r="G510" s="39"/>
      <c r="H510" s="39"/>
      <c r="I510" s="39"/>
      <c r="J510" s="39"/>
      <c r="K510" s="39"/>
    </row>
    <row r="511" spans="1:11" x14ac:dyDescent="0.25">
      <c r="A511" s="40">
        <v>39444</v>
      </c>
      <c r="B511" s="39">
        <v>0</v>
      </c>
      <c r="C511" s="39">
        <v>95.163250000000005</v>
      </c>
      <c r="D511" s="39">
        <v>95.163250000000005</v>
      </c>
      <c r="E511" s="39">
        <v>95.163250000000005</v>
      </c>
      <c r="F511" s="39">
        <v>95.163250000000005</v>
      </c>
      <c r="G511" s="39"/>
      <c r="H511" s="39"/>
      <c r="I511" s="39"/>
      <c r="J511" s="39"/>
      <c r="K511" s="39"/>
    </row>
    <row r="512" spans="1:11" x14ac:dyDescent="0.25">
      <c r="A512" s="40">
        <v>39447</v>
      </c>
      <c r="B512" s="39">
        <v>0</v>
      </c>
      <c r="C512" s="39">
        <v>93.19059</v>
      </c>
      <c r="D512" s="39">
        <v>93.19059</v>
      </c>
      <c r="E512" s="39">
        <v>93.19059</v>
      </c>
      <c r="F512" s="39">
        <v>93.19059</v>
      </c>
      <c r="G512" s="39"/>
      <c r="H512" s="39"/>
      <c r="I512" s="39"/>
      <c r="J512" s="39"/>
      <c r="K512" s="39"/>
    </row>
    <row r="513" spans="1:11" x14ac:dyDescent="0.25">
      <c r="A513" s="40">
        <v>39449</v>
      </c>
      <c r="B513" s="39">
        <v>0</v>
      </c>
      <c r="C513" s="39">
        <v>90.232089999999999</v>
      </c>
      <c r="D513" s="39">
        <v>90.232089999999999</v>
      </c>
      <c r="E513" s="39">
        <v>90.232089999999999</v>
      </c>
      <c r="F513" s="39">
        <v>90.232089999999999</v>
      </c>
      <c r="G513" s="39"/>
      <c r="H513" s="39"/>
      <c r="I513" s="39"/>
      <c r="J513" s="39"/>
      <c r="K513" s="39"/>
    </row>
    <row r="514" spans="1:11" x14ac:dyDescent="0.25">
      <c r="A514" s="40">
        <v>39450</v>
      </c>
      <c r="B514" s="39">
        <v>0</v>
      </c>
      <c r="C514" s="39">
        <v>91.140339999999995</v>
      </c>
      <c r="D514" s="39">
        <v>91.140339999999995</v>
      </c>
      <c r="E514" s="39">
        <v>91.140339999999995</v>
      </c>
      <c r="F514" s="39">
        <v>91.140339999999995</v>
      </c>
      <c r="G514" s="39"/>
      <c r="H514" s="39"/>
      <c r="I514" s="39"/>
      <c r="J514" s="39"/>
      <c r="K514" s="39"/>
    </row>
    <row r="515" spans="1:11" x14ac:dyDescent="0.25">
      <c r="A515" s="40">
        <v>39451</v>
      </c>
      <c r="B515" s="39">
        <v>0</v>
      </c>
      <c r="C515" s="39">
        <v>87.621560000000002</v>
      </c>
      <c r="D515" s="39">
        <v>87.621560000000002</v>
      </c>
      <c r="E515" s="39">
        <v>87.621560000000002</v>
      </c>
      <c r="F515" s="39">
        <v>87.621560000000002</v>
      </c>
      <c r="G515" s="39"/>
      <c r="H515" s="39"/>
      <c r="I515" s="39"/>
      <c r="J515" s="39"/>
      <c r="K515" s="39"/>
    </row>
    <row r="516" spans="1:11" x14ac:dyDescent="0.25">
      <c r="A516" s="40">
        <v>39454</v>
      </c>
      <c r="B516" s="39">
        <v>0</v>
      </c>
      <c r="C516" s="39">
        <v>89.029240000000001</v>
      </c>
      <c r="D516" s="39">
        <v>89.029240000000001</v>
      </c>
      <c r="E516" s="39">
        <v>89.029240000000001</v>
      </c>
      <c r="F516" s="39">
        <v>89.029240000000001</v>
      </c>
      <c r="G516" s="39"/>
      <c r="H516" s="39"/>
      <c r="I516" s="39"/>
      <c r="J516" s="39"/>
      <c r="K516" s="39"/>
    </row>
    <row r="517" spans="1:11" x14ac:dyDescent="0.25">
      <c r="A517" s="40">
        <v>39455</v>
      </c>
      <c r="B517" s="39">
        <v>0</v>
      </c>
      <c r="C517" s="39">
        <v>87.109470000000002</v>
      </c>
      <c r="D517" s="39">
        <v>87.109470000000002</v>
      </c>
      <c r="E517" s="39">
        <v>87.109470000000002</v>
      </c>
      <c r="F517" s="39">
        <v>87.109470000000002</v>
      </c>
      <c r="G517" s="39"/>
      <c r="H517" s="39"/>
      <c r="I517" s="39"/>
      <c r="J517" s="39"/>
      <c r="K517" s="39"/>
    </row>
    <row r="518" spans="1:11" x14ac:dyDescent="0.25">
      <c r="A518" s="40">
        <v>39456</v>
      </c>
      <c r="B518" s="39">
        <v>0</v>
      </c>
      <c r="C518" s="39">
        <v>86.786150000000006</v>
      </c>
      <c r="D518" s="39">
        <v>86.786150000000006</v>
      </c>
      <c r="E518" s="39">
        <v>86.786150000000006</v>
      </c>
      <c r="F518" s="39">
        <v>86.786150000000006</v>
      </c>
      <c r="G518" s="39"/>
      <c r="H518" s="39"/>
      <c r="I518" s="39"/>
      <c r="J518" s="39"/>
      <c r="K518" s="39"/>
    </row>
    <row r="519" spans="1:11" x14ac:dyDescent="0.25">
      <c r="A519" s="40">
        <v>39457</v>
      </c>
      <c r="B519" s="39">
        <v>0</v>
      </c>
      <c r="C519" s="39">
        <v>90.050299999999993</v>
      </c>
      <c r="D519" s="39">
        <v>90.050299999999993</v>
      </c>
      <c r="E519" s="39">
        <v>90.050299999999993</v>
      </c>
      <c r="F519" s="39">
        <v>90.050299999999993</v>
      </c>
      <c r="G519" s="39"/>
      <c r="H519" s="39"/>
      <c r="I519" s="39"/>
      <c r="J519" s="39"/>
      <c r="K519" s="39"/>
    </row>
    <row r="520" spans="1:11" x14ac:dyDescent="0.25">
      <c r="A520" s="40">
        <v>39458</v>
      </c>
      <c r="B520" s="39">
        <v>0</v>
      </c>
      <c r="C520" s="39">
        <v>86.134</v>
      </c>
      <c r="D520" s="39">
        <v>86.134</v>
      </c>
      <c r="E520" s="39">
        <v>86.134</v>
      </c>
      <c r="F520" s="39">
        <v>86.134</v>
      </c>
      <c r="G520" s="39"/>
      <c r="H520" s="39"/>
      <c r="I520" s="39"/>
      <c r="J520" s="39"/>
      <c r="K520" s="39"/>
    </row>
    <row r="521" spans="1:11" x14ac:dyDescent="0.25">
      <c r="A521" s="40">
        <v>39461</v>
      </c>
      <c r="B521" s="39">
        <v>0</v>
      </c>
      <c r="C521" s="39">
        <v>88.965350000000001</v>
      </c>
      <c r="D521" s="39">
        <v>88.965350000000001</v>
      </c>
      <c r="E521" s="39">
        <v>88.965350000000001</v>
      </c>
      <c r="F521" s="39">
        <v>88.965350000000001</v>
      </c>
      <c r="G521" s="39"/>
      <c r="H521" s="39"/>
      <c r="I521" s="39"/>
      <c r="J521" s="39"/>
      <c r="K521" s="39"/>
    </row>
    <row r="522" spans="1:11" x14ac:dyDescent="0.25">
      <c r="A522" s="40">
        <v>39462</v>
      </c>
      <c r="B522" s="39">
        <v>0</v>
      </c>
      <c r="C522" s="39">
        <v>88.088390000000004</v>
      </c>
      <c r="D522" s="39">
        <v>88.088390000000004</v>
      </c>
      <c r="E522" s="39">
        <v>88.088390000000004</v>
      </c>
      <c r="F522" s="39">
        <v>88.088390000000004</v>
      </c>
      <c r="G522" s="39"/>
      <c r="H522" s="39"/>
      <c r="I522" s="39"/>
      <c r="J522" s="39"/>
      <c r="K522" s="39"/>
    </row>
    <row r="523" spans="1:11" x14ac:dyDescent="0.25">
      <c r="A523" s="40">
        <v>39463</v>
      </c>
      <c r="B523" s="39">
        <v>0</v>
      </c>
      <c r="C523" s="39">
        <v>88.716840000000005</v>
      </c>
      <c r="D523" s="39">
        <v>88.716840000000005</v>
      </c>
      <c r="E523" s="39">
        <v>88.716840000000005</v>
      </c>
      <c r="F523" s="39">
        <v>88.716840000000005</v>
      </c>
      <c r="G523" s="39"/>
      <c r="H523" s="39"/>
      <c r="I523" s="39"/>
      <c r="J523" s="39"/>
      <c r="K523" s="39"/>
    </row>
    <row r="524" spans="1:11" x14ac:dyDescent="0.25">
      <c r="A524" s="40">
        <v>39464</v>
      </c>
      <c r="B524" s="39">
        <v>0</v>
      </c>
      <c r="C524" s="39">
        <v>82.426050000000004</v>
      </c>
      <c r="D524" s="39">
        <v>82.426050000000004</v>
      </c>
      <c r="E524" s="39">
        <v>82.426050000000004</v>
      </c>
      <c r="F524" s="39">
        <v>82.426050000000004</v>
      </c>
      <c r="G524" s="39"/>
      <c r="H524" s="39"/>
      <c r="I524" s="39"/>
      <c r="J524" s="39"/>
      <c r="K524" s="39"/>
    </row>
    <row r="525" spans="1:11" x14ac:dyDescent="0.25">
      <c r="A525" s="40">
        <v>39465</v>
      </c>
      <c r="B525" s="39">
        <v>0</v>
      </c>
      <c r="C525" s="39">
        <v>81.522999999999996</v>
      </c>
      <c r="D525" s="39">
        <v>81.522999999999996</v>
      </c>
      <c r="E525" s="39">
        <v>81.522999999999996</v>
      </c>
      <c r="F525" s="39">
        <v>81.522999999999996</v>
      </c>
      <c r="G525" s="39"/>
      <c r="H525" s="39"/>
      <c r="I525" s="39"/>
      <c r="J525" s="39"/>
      <c r="K525" s="39"/>
    </row>
    <row r="526" spans="1:11" x14ac:dyDescent="0.25">
      <c r="A526" s="40">
        <v>39469</v>
      </c>
      <c r="B526" s="39">
        <v>0</v>
      </c>
      <c r="C526" s="39">
        <v>80.581310000000002</v>
      </c>
      <c r="D526" s="39">
        <v>80.581310000000002</v>
      </c>
      <c r="E526" s="39">
        <v>80.581310000000002</v>
      </c>
      <c r="F526" s="39">
        <v>80.581310000000002</v>
      </c>
      <c r="G526" s="39"/>
      <c r="H526" s="39"/>
      <c r="I526" s="39"/>
      <c r="J526" s="39"/>
      <c r="K526" s="39"/>
    </row>
    <row r="527" spans="1:11" x14ac:dyDescent="0.25">
      <c r="A527" s="40">
        <v>39470</v>
      </c>
      <c r="B527" s="39">
        <v>0</v>
      </c>
      <c r="C527" s="39">
        <v>82.570580000000007</v>
      </c>
      <c r="D527" s="39">
        <v>82.570580000000007</v>
      </c>
      <c r="E527" s="39">
        <v>82.570580000000007</v>
      </c>
      <c r="F527" s="39">
        <v>82.570580000000007</v>
      </c>
      <c r="G527" s="39"/>
      <c r="H527" s="39"/>
      <c r="I527" s="39"/>
      <c r="J527" s="39"/>
      <c r="K527" s="39"/>
    </row>
    <row r="528" spans="1:11" x14ac:dyDescent="0.25">
      <c r="A528" s="40">
        <v>39471</v>
      </c>
      <c r="B528" s="39">
        <v>0</v>
      </c>
      <c r="C528" s="39">
        <v>84.149169999999998</v>
      </c>
      <c r="D528" s="39">
        <v>84.149169999999998</v>
      </c>
      <c r="E528" s="39">
        <v>84.149169999999998</v>
      </c>
      <c r="F528" s="39">
        <v>84.149169999999998</v>
      </c>
      <c r="G528" s="39"/>
      <c r="H528" s="39"/>
      <c r="I528" s="39"/>
      <c r="J528" s="39"/>
      <c r="K528" s="39"/>
    </row>
    <row r="529" spans="1:11" x14ac:dyDescent="0.25">
      <c r="A529" s="40">
        <v>39472</v>
      </c>
      <c r="B529" s="39">
        <v>0</v>
      </c>
      <c r="C529" s="39">
        <v>82.709869999999995</v>
      </c>
      <c r="D529" s="39">
        <v>82.709869999999995</v>
      </c>
      <c r="E529" s="39">
        <v>82.709869999999995</v>
      </c>
      <c r="F529" s="39">
        <v>82.709869999999995</v>
      </c>
      <c r="G529" s="39"/>
      <c r="H529" s="39"/>
      <c r="I529" s="39"/>
      <c r="J529" s="39"/>
      <c r="K529" s="39"/>
    </row>
    <row r="530" spans="1:11" x14ac:dyDescent="0.25">
      <c r="A530" s="40">
        <v>39475</v>
      </c>
      <c r="B530" s="39">
        <v>0</v>
      </c>
      <c r="C530" s="39">
        <v>84.17004</v>
      </c>
      <c r="D530" s="39">
        <v>84.17004</v>
      </c>
      <c r="E530" s="39">
        <v>84.17004</v>
      </c>
      <c r="F530" s="39">
        <v>84.17004</v>
      </c>
      <c r="G530" s="39"/>
      <c r="H530" s="39"/>
      <c r="I530" s="39"/>
      <c r="J530" s="39"/>
      <c r="K530" s="39"/>
    </row>
    <row r="531" spans="1:11" x14ac:dyDescent="0.25">
      <c r="A531" s="40">
        <v>39476</v>
      </c>
      <c r="B531" s="39">
        <v>0</v>
      </c>
      <c r="C531" s="39">
        <v>85.108850000000004</v>
      </c>
      <c r="D531" s="39">
        <v>85.108850000000004</v>
      </c>
      <c r="E531" s="39">
        <v>85.108850000000004</v>
      </c>
      <c r="F531" s="39">
        <v>85.108850000000004</v>
      </c>
      <c r="G531" s="39"/>
      <c r="H531" s="39"/>
      <c r="I531" s="39"/>
      <c r="J531" s="39"/>
      <c r="K531" s="39"/>
    </row>
    <row r="532" spans="1:11" x14ac:dyDescent="0.25">
      <c r="A532" s="40">
        <v>39477</v>
      </c>
      <c r="B532" s="39">
        <v>0</v>
      </c>
      <c r="C532" s="39">
        <v>84.30762</v>
      </c>
      <c r="D532" s="39">
        <v>84.30762</v>
      </c>
      <c r="E532" s="39">
        <v>84.30762</v>
      </c>
      <c r="F532" s="39">
        <v>84.30762</v>
      </c>
      <c r="G532" s="39"/>
      <c r="H532" s="39"/>
      <c r="I532" s="39"/>
      <c r="J532" s="39"/>
      <c r="K532" s="39"/>
    </row>
    <row r="533" spans="1:11" x14ac:dyDescent="0.25">
      <c r="A533" s="40">
        <v>39478</v>
      </c>
      <c r="B533" s="39">
        <v>0</v>
      </c>
      <c r="C533" s="39">
        <v>86.64</v>
      </c>
      <c r="D533" s="39">
        <v>86.64</v>
      </c>
      <c r="E533" s="39">
        <v>86.64</v>
      </c>
      <c r="F533" s="39">
        <v>86.64</v>
      </c>
      <c r="G533" s="39"/>
      <c r="H533" s="39"/>
      <c r="I533" s="39"/>
      <c r="J533" s="39"/>
      <c r="K533" s="39"/>
    </row>
    <row r="534" spans="1:11" x14ac:dyDescent="0.25">
      <c r="A534" s="40">
        <v>39479</v>
      </c>
      <c r="B534" s="39">
        <v>0</v>
      </c>
      <c r="C534" s="39">
        <v>87.590379999999996</v>
      </c>
      <c r="D534" s="39">
        <v>87.590379999999996</v>
      </c>
      <c r="E534" s="39">
        <v>87.590379999999996</v>
      </c>
      <c r="F534" s="39">
        <v>87.590379999999996</v>
      </c>
      <c r="G534" s="39"/>
      <c r="H534" s="39"/>
      <c r="I534" s="39"/>
      <c r="J534" s="39"/>
      <c r="K534" s="39"/>
    </row>
    <row r="535" spans="1:11" x14ac:dyDescent="0.25">
      <c r="A535" s="40">
        <v>39482</v>
      </c>
      <c r="B535" s="39">
        <v>0</v>
      </c>
      <c r="C535" s="39">
        <v>84.743740000000003</v>
      </c>
      <c r="D535" s="39">
        <v>84.743740000000003</v>
      </c>
      <c r="E535" s="39">
        <v>84.743740000000003</v>
      </c>
      <c r="F535" s="39">
        <v>84.743740000000003</v>
      </c>
      <c r="G535" s="39"/>
      <c r="H535" s="39"/>
      <c r="I535" s="39"/>
      <c r="J535" s="39"/>
      <c r="K535" s="39"/>
    </row>
    <row r="536" spans="1:11" x14ac:dyDescent="0.25">
      <c r="A536" s="40">
        <v>39483</v>
      </c>
      <c r="B536" s="39">
        <v>0</v>
      </c>
      <c r="C536" s="39">
        <v>79.432659999999998</v>
      </c>
      <c r="D536" s="39">
        <v>79.432659999999998</v>
      </c>
      <c r="E536" s="39">
        <v>79.432659999999998</v>
      </c>
      <c r="F536" s="39">
        <v>79.432659999999998</v>
      </c>
      <c r="G536" s="39"/>
      <c r="H536" s="39"/>
      <c r="I536" s="39"/>
      <c r="J536" s="39"/>
      <c r="K536" s="39"/>
    </row>
    <row r="537" spans="1:11" x14ac:dyDescent="0.25">
      <c r="A537" s="40">
        <v>39484</v>
      </c>
      <c r="B537" s="39">
        <v>0</v>
      </c>
      <c r="C537" s="39">
        <v>77.714259999999996</v>
      </c>
      <c r="D537" s="39">
        <v>77.714259999999996</v>
      </c>
      <c r="E537" s="39">
        <v>77.714259999999996</v>
      </c>
      <c r="F537" s="39">
        <v>77.714259999999996</v>
      </c>
      <c r="G537" s="39"/>
      <c r="H537" s="39"/>
      <c r="I537" s="39"/>
      <c r="J537" s="39"/>
      <c r="K537" s="39"/>
    </row>
    <row r="538" spans="1:11" x14ac:dyDescent="0.25">
      <c r="A538" s="40">
        <v>39485</v>
      </c>
      <c r="B538" s="39">
        <v>0</v>
      </c>
      <c r="C538" s="39">
        <v>77.904240000000001</v>
      </c>
      <c r="D538" s="39">
        <v>77.904240000000001</v>
      </c>
      <c r="E538" s="39">
        <v>77.904240000000001</v>
      </c>
      <c r="F538" s="39">
        <v>77.904240000000001</v>
      </c>
      <c r="G538" s="39"/>
      <c r="H538" s="39"/>
      <c r="I538" s="39"/>
      <c r="J538" s="39"/>
      <c r="K538" s="39"/>
    </row>
    <row r="539" spans="1:11" x14ac:dyDescent="0.25">
      <c r="A539" s="40">
        <v>39486</v>
      </c>
      <c r="B539" s="39">
        <v>0</v>
      </c>
      <c r="C539" s="39">
        <v>77.619540000000001</v>
      </c>
      <c r="D539" s="39">
        <v>77.619540000000001</v>
      </c>
      <c r="E539" s="39">
        <v>77.619540000000001</v>
      </c>
      <c r="F539" s="39">
        <v>77.619540000000001</v>
      </c>
      <c r="G539" s="39"/>
      <c r="H539" s="39"/>
      <c r="I539" s="39"/>
      <c r="J539" s="39"/>
      <c r="K539" s="39"/>
    </row>
    <row r="540" spans="1:11" x14ac:dyDescent="0.25">
      <c r="A540" s="40">
        <v>39489</v>
      </c>
      <c r="B540" s="39">
        <v>0</v>
      </c>
      <c r="C540" s="39">
        <v>78.269660000000002</v>
      </c>
      <c r="D540" s="39">
        <v>78.269660000000002</v>
      </c>
      <c r="E540" s="39">
        <v>78.269660000000002</v>
      </c>
      <c r="F540" s="39">
        <v>78.269660000000002</v>
      </c>
      <c r="G540" s="39"/>
      <c r="H540" s="39"/>
      <c r="I540" s="39"/>
      <c r="J540" s="39"/>
      <c r="K540" s="39"/>
    </row>
    <row r="541" spans="1:11" x14ac:dyDescent="0.25">
      <c r="A541" s="40">
        <v>39490</v>
      </c>
      <c r="B541" s="39">
        <v>0</v>
      </c>
      <c r="C541" s="39">
        <v>79.515420000000006</v>
      </c>
      <c r="D541" s="39">
        <v>79.515420000000006</v>
      </c>
      <c r="E541" s="39">
        <v>79.515420000000006</v>
      </c>
      <c r="F541" s="39">
        <v>79.515420000000006</v>
      </c>
      <c r="G541" s="39"/>
      <c r="H541" s="39"/>
      <c r="I541" s="39"/>
      <c r="J541" s="39"/>
      <c r="K541" s="39"/>
    </row>
    <row r="542" spans="1:11" x14ac:dyDescent="0.25">
      <c r="A542" s="40">
        <v>39491</v>
      </c>
      <c r="B542" s="39">
        <v>0</v>
      </c>
      <c r="C542" s="39">
        <v>83.152540000000002</v>
      </c>
      <c r="D542" s="39">
        <v>83.152540000000002</v>
      </c>
      <c r="E542" s="39">
        <v>83.152540000000002</v>
      </c>
      <c r="F542" s="39">
        <v>83.152540000000002</v>
      </c>
      <c r="G542" s="39"/>
      <c r="H542" s="39"/>
      <c r="I542" s="39"/>
      <c r="J542" s="39"/>
      <c r="K542" s="39"/>
    </row>
    <row r="543" spans="1:11" x14ac:dyDescent="0.25">
      <c r="A543" s="40">
        <v>39492</v>
      </c>
      <c r="B543" s="39">
        <v>0</v>
      </c>
      <c r="C543" s="39">
        <v>81.585679999999996</v>
      </c>
      <c r="D543" s="39">
        <v>81.585679999999996</v>
      </c>
      <c r="E543" s="39">
        <v>81.585679999999996</v>
      </c>
      <c r="F543" s="39">
        <v>81.585679999999996</v>
      </c>
      <c r="G543" s="39"/>
      <c r="H543" s="39"/>
      <c r="I543" s="39"/>
      <c r="J543" s="39"/>
      <c r="K543" s="39"/>
    </row>
    <row r="544" spans="1:11" x14ac:dyDescent="0.25">
      <c r="A544" s="40">
        <v>39493</v>
      </c>
      <c r="B544" s="39">
        <v>0</v>
      </c>
      <c r="C544" s="39">
        <v>82.589240000000004</v>
      </c>
      <c r="D544" s="39">
        <v>82.589240000000004</v>
      </c>
      <c r="E544" s="39">
        <v>82.589240000000004</v>
      </c>
      <c r="F544" s="39">
        <v>82.589240000000004</v>
      </c>
      <c r="G544" s="39"/>
      <c r="H544" s="39"/>
      <c r="I544" s="39"/>
      <c r="J544" s="39"/>
      <c r="K544" s="39"/>
    </row>
    <row r="545" spans="1:11" x14ac:dyDescent="0.25">
      <c r="A545" s="40">
        <v>39497</v>
      </c>
      <c r="B545" s="39">
        <v>0</v>
      </c>
      <c r="C545" s="39">
        <v>82.653090000000006</v>
      </c>
      <c r="D545" s="39">
        <v>82.653090000000006</v>
      </c>
      <c r="E545" s="39">
        <v>82.653090000000006</v>
      </c>
      <c r="F545" s="39">
        <v>82.653090000000006</v>
      </c>
      <c r="G545" s="39"/>
      <c r="H545" s="39"/>
      <c r="I545" s="39"/>
      <c r="J545" s="39"/>
      <c r="K545" s="39"/>
    </row>
    <row r="546" spans="1:11" x14ac:dyDescent="0.25">
      <c r="A546" s="40">
        <v>39498</v>
      </c>
      <c r="B546" s="39">
        <v>0</v>
      </c>
      <c r="C546" s="39">
        <v>82.286190000000005</v>
      </c>
      <c r="D546" s="39">
        <v>82.286190000000005</v>
      </c>
      <c r="E546" s="39">
        <v>82.286190000000005</v>
      </c>
      <c r="F546" s="39">
        <v>82.286190000000005</v>
      </c>
      <c r="G546" s="39"/>
      <c r="H546" s="39"/>
      <c r="I546" s="39"/>
      <c r="J546" s="39"/>
      <c r="K546" s="39"/>
    </row>
    <row r="547" spans="1:11" x14ac:dyDescent="0.25">
      <c r="A547" s="40">
        <v>39499</v>
      </c>
      <c r="B547" s="39">
        <v>0</v>
      </c>
      <c r="C547" s="39">
        <v>82.94417</v>
      </c>
      <c r="D547" s="39">
        <v>82.94417</v>
      </c>
      <c r="E547" s="39">
        <v>82.94417</v>
      </c>
      <c r="F547" s="39">
        <v>82.94417</v>
      </c>
      <c r="G547" s="39"/>
      <c r="H547" s="39"/>
      <c r="I547" s="39"/>
      <c r="J547" s="39"/>
      <c r="K547" s="39"/>
    </row>
    <row r="548" spans="1:11" x14ac:dyDescent="0.25">
      <c r="A548" s="40">
        <v>39500</v>
      </c>
      <c r="B548" s="39">
        <v>0</v>
      </c>
      <c r="C548" s="39">
        <v>83.657139999999998</v>
      </c>
      <c r="D548" s="39">
        <v>83.657139999999998</v>
      </c>
      <c r="E548" s="39">
        <v>83.657139999999998</v>
      </c>
      <c r="F548" s="39">
        <v>83.657139999999998</v>
      </c>
      <c r="G548" s="39"/>
      <c r="H548" s="39"/>
      <c r="I548" s="39"/>
      <c r="J548" s="39"/>
      <c r="K548" s="39"/>
    </row>
    <row r="549" spans="1:11" x14ac:dyDescent="0.25">
      <c r="A549" s="40">
        <v>39503</v>
      </c>
      <c r="B549" s="39">
        <v>0</v>
      </c>
      <c r="C549" s="39">
        <v>87.771129999999999</v>
      </c>
      <c r="D549" s="39">
        <v>87.771129999999999</v>
      </c>
      <c r="E549" s="39">
        <v>87.771129999999999</v>
      </c>
      <c r="F549" s="39">
        <v>87.771129999999999</v>
      </c>
      <c r="G549" s="39"/>
      <c r="H549" s="39"/>
      <c r="I549" s="39"/>
      <c r="J549" s="39"/>
      <c r="K549" s="39"/>
    </row>
    <row r="550" spans="1:11" x14ac:dyDescent="0.25">
      <c r="A550" s="40">
        <v>39504</v>
      </c>
      <c r="B550" s="39">
        <v>0</v>
      </c>
      <c r="C550" s="39">
        <v>89.43374</v>
      </c>
      <c r="D550" s="39">
        <v>89.43374</v>
      </c>
      <c r="E550" s="39">
        <v>89.43374</v>
      </c>
      <c r="F550" s="39">
        <v>89.43374</v>
      </c>
      <c r="G550" s="39"/>
      <c r="H550" s="39"/>
      <c r="I550" s="39"/>
      <c r="J550" s="39"/>
      <c r="K550" s="39"/>
    </row>
    <row r="551" spans="1:11" x14ac:dyDescent="0.25">
      <c r="A551" s="40">
        <v>39505</v>
      </c>
      <c r="B551" s="39">
        <v>0</v>
      </c>
      <c r="C551" s="39">
        <v>88.512299999999996</v>
      </c>
      <c r="D551" s="39">
        <v>88.512299999999996</v>
      </c>
      <c r="E551" s="39">
        <v>88.512299999999996</v>
      </c>
      <c r="F551" s="39">
        <v>88.512299999999996</v>
      </c>
      <c r="G551" s="39"/>
      <c r="H551" s="39"/>
      <c r="I551" s="39"/>
      <c r="J551" s="39"/>
      <c r="K551" s="39"/>
    </row>
    <row r="552" spans="1:11" x14ac:dyDescent="0.25">
      <c r="A552" s="40">
        <v>39506</v>
      </c>
      <c r="B552" s="39">
        <v>0</v>
      </c>
      <c r="C552" s="39">
        <v>86.151809999999998</v>
      </c>
      <c r="D552" s="39">
        <v>86.151809999999998</v>
      </c>
      <c r="E552" s="39">
        <v>86.151809999999998</v>
      </c>
      <c r="F552" s="39">
        <v>86.151809999999998</v>
      </c>
      <c r="G552" s="39"/>
      <c r="H552" s="39"/>
      <c r="I552" s="39"/>
      <c r="J552" s="39"/>
      <c r="K552" s="39"/>
    </row>
    <row r="553" spans="1:11" x14ac:dyDescent="0.25">
      <c r="A553" s="40">
        <v>39507</v>
      </c>
      <c r="B553" s="39">
        <v>0</v>
      </c>
      <c r="C553" s="39">
        <v>80.230050000000006</v>
      </c>
      <c r="D553" s="39">
        <v>80.230050000000006</v>
      </c>
      <c r="E553" s="39">
        <v>80.230050000000006</v>
      </c>
      <c r="F553" s="39">
        <v>80.230050000000006</v>
      </c>
      <c r="G553" s="39"/>
      <c r="H553" s="39"/>
      <c r="I553" s="39"/>
      <c r="J553" s="39"/>
      <c r="K553" s="39"/>
    </row>
    <row r="554" spans="1:11" x14ac:dyDescent="0.25">
      <c r="A554" s="40">
        <v>39510</v>
      </c>
      <c r="B554" s="39">
        <v>0</v>
      </c>
      <c r="C554" s="39">
        <v>80.873930000000001</v>
      </c>
      <c r="D554" s="39">
        <v>80.873930000000001</v>
      </c>
      <c r="E554" s="39">
        <v>80.873930000000001</v>
      </c>
      <c r="F554" s="39">
        <v>80.873930000000001</v>
      </c>
      <c r="G554" s="39"/>
      <c r="H554" s="39"/>
      <c r="I554" s="39"/>
      <c r="J554" s="39"/>
      <c r="K554" s="39"/>
    </row>
    <row r="555" spans="1:11" x14ac:dyDescent="0.25">
      <c r="A555" s="40">
        <v>39511</v>
      </c>
      <c r="B555" s="39">
        <v>0</v>
      </c>
      <c r="C555" s="39">
        <v>82.643609999999995</v>
      </c>
      <c r="D555" s="39">
        <v>82.643609999999995</v>
      </c>
      <c r="E555" s="39">
        <v>82.643609999999995</v>
      </c>
      <c r="F555" s="39">
        <v>82.643609999999995</v>
      </c>
      <c r="G555" s="39"/>
      <c r="H555" s="39"/>
      <c r="I555" s="39"/>
      <c r="J555" s="39"/>
      <c r="K555" s="39"/>
    </row>
    <row r="556" spans="1:11" x14ac:dyDescent="0.25">
      <c r="A556" s="40">
        <v>39512</v>
      </c>
      <c r="B556" s="39">
        <v>0</v>
      </c>
      <c r="C556" s="39">
        <v>84.34863</v>
      </c>
      <c r="D556" s="39">
        <v>84.34863</v>
      </c>
      <c r="E556" s="39">
        <v>84.34863</v>
      </c>
      <c r="F556" s="39">
        <v>84.34863</v>
      </c>
      <c r="G556" s="39"/>
      <c r="H556" s="39"/>
      <c r="I556" s="39"/>
      <c r="J556" s="39"/>
      <c r="K556" s="39"/>
    </row>
    <row r="557" spans="1:11" x14ac:dyDescent="0.25">
      <c r="A557" s="40">
        <v>39513</v>
      </c>
      <c r="B557" s="39">
        <v>0</v>
      </c>
      <c r="C557" s="39">
        <v>79.108180000000004</v>
      </c>
      <c r="D557" s="39">
        <v>79.108180000000004</v>
      </c>
      <c r="E557" s="39">
        <v>79.108180000000004</v>
      </c>
      <c r="F557" s="39">
        <v>79.108180000000004</v>
      </c>
      <c r="G557" s="39"/>
      <c r="H557" s="39"/>
      <c r="I557" s="39"/>
      <c r="J557" s="39"/>
      <c r="K557" s="39"/>
    </row>
    <row r="558" spans="1:11" x14ac:dyDescent="0.25">
      <c r="A558" s="40">
        <v>39514</v>
      </c>
      <c r="B558" s="39">
        <v>0</v>
      </c>
      <c r="C558" s="39">
        <v>78.699240000000003</v>
      </c>
      <c r="D558" s="39">
        <v>78.699240000000003</v>
      </c>
      <c r="E558" s="39">
        <v>78.699240000000003</v>
      </c>
      <c r="F558" s="39">
        <v>78.699240000000003</v>
      </c>
      <c r="G558" s="39"/>
      <c r="H558" s="39"/>
      <c r="I558" s="39"/>
      <c r="J558" s="39"/>
      <c r="K558" s="39"/>
    </row>
    <row r="559" spans="1:11" x14ac:dyDescent="0.25">
      <c r="A559" s="40">
        <v>39517</v>
      </c>
      <c r="B559" s="39">
        <v>0</v>
      </c>
      <c r="C559" s="39">
        <v>76.324150000000003</v>
      </c>
      <c r="D559" s="39">
        <v>76.324150000000003</v>
      </c>
      <c r="E559" s="39">
        <v>76.324150000000003</v>
      </c>
      <c r="F559" s="39">
        <v>76.324150000000003</v>
      </c>
      <c r="G559" s="39"/>
      <c r="H559" s="39"/>
      <c r="I559" s="39"/>
      <c r="J559" s="39"/>
      <c r="K559" s="39"/>
    </row>
    <row r="560" spans="1:11" x14ac:dyDescent="0.25">
      <c r="A560" s="40">
        <v>39518</v>
      </c>
      <c r="B560" s="39">
        <v>0</v>
      </c>
      <c r="C560" s="39">
        <v>80.22381</v>
      </c>
      <c r="D560" s="39">
        <v>80.22381</v>
      </c>
      <c r="E560" s="39">
        <v>80.22381</v>
      </c>
      <c r="F560" s="39">
        <v>80.22381</v>
      </c>
      <c r="G560" s="39"/>
      <c r="H560" s="39"/>
      <c r="I560" s="39"/>
      <c r="J560" s="39"/>
      <c r="K560" s="39"/>
    </row>
    <row r="561" spans="1:11" x14ac:dyDescent="0.25">
      <c r="A561" s="40">
        <v>39519</v>
      </c>
      <c r="B561" s="39">
        <v>0</v>
      </c>
      <c r="C561" s="39">
        <v>78.746369999999999</v>
      </c>
      <c r="D561" s="39">
        <v>78.746369999999999</v>
      </c>
      <c r="E561" s="39">
        <v>78.746369999999999</v>
      </c>
      <c r="F561" s="39">
        <v>78.746369999999999</v>
      </c>
      <c r="G561" s="39"/>
      <c r="H561" s="39"/>
      <c r="I561" s="39"/>
      <c r="J561" s="39"/>
      <c r="K561" s="39"/>
    </row>
    <row r="562" spans="1:11" x14ac:dyDescent="0.25">
      <c r="A562" s="40">
        <v>39520</v>
      </c>
      <c r="B562" s="39">
        <v>0</v>
      </c>
      <c r="C562" s="39">
        <v>78.582949999999997</v>
      </c>
      <c r="D562" s="39">
        <v>78.582949999999997</v>
      </c>
      <c r="E562" s="39">
        <v>78.582949999999997</v>
      </c>
      <c r="F562" s="39">
        <v>78.582949999999997</v>
      </c>
      <c r="G562" s="39"/>
      <c r="H562" s="39"/>
      <c r="I562" s="39"/>
      <c r="J562" s="39"/>
      <c r="K562" s="39"/>
    </row>
    <row r="563" spans="1:11" x14ac:dyDescent="0.25">
      <c r="A563" s="40">
        <v>39521</v>
      </c>
      <c r="B563" s="39">
        <v>0</v>
      </c>
      <c r="C563" s="39">
        <v>73.661090000000002</v>
      </c>
      <c r="D563" s="39">
        <v>73.661090000000002</v>
      </c>
      <c r="E563" s="39">
        <v>73.661090000000002</v>
      </c>
      <c r="F563" s="39">
        <v>73.661090000000002</v>
      </c>
      <c r="G563" s="39"/>
      <c r="H563" s="39"/>
      <c r="I563" s="39"/>
      <c r="J563" s="39"/>
      <c r="K563" s="39"/>
    </row>
    <row r="564" spans="1:11" x14ac:dyDescent="0.25">
      <c r="A564" s="40">
        <v>39524</v>
      </c>
      <c r="B564" s="39">
        <v>0</v>
      </c>
      <c r="C564" s="39">
        <v>74.025729999999996</v>
      </c>
      <c r="D564" s="39">
        <v>74.025729999999996</v>
      </c>
      <c r="E564" s="39">
        <v>74.025729999999996</v>
      </c>
      <c r="F564" s="39">
        <v>74.025729999999996</v>
      </c>
      <c r="G564" s="39"/>
      <c r="H564" s="39"/>
      <c r="I564" s="39"/>
      <c r="J564" s="39"/>
      <c r="K564" s="39"/>
    </row>
    <row r="565" spans="1:11" x14ac:dyDescent="0.25">
      <c r="A565" s="40">
        <v>39525</v>
      </c>
      <c r="B565" s="39">
        <v>0</v>
      </c>
      <c r="C565" s="39">
        <v>79.352940000000004</v>
      </c>
      <c r="D565" s="39">
        <v>79.352940000000004</v>
      </c>
      <c r="E565" s="39">
        <v>79.352940000000004</v>
      </c>
      <c r="F565" s="39">
        <v>79.352940000000004</v>
      </c>
      <c r="G565" s="39"/>
      <c r="H565" s="39"/>
      <c r="I565" s="39"/>
      <c r="J565" s="39"/>
      <c r="K565" s="39"/>
    </row>
    <row r="566" spans="1:11" x14ac:dyDescent="0.25">
      <c r="A566" s="40">
        <v>39526</v>
      </c>
      <c r="B566" s="39">
        <v>0</v>
      </c>
      <c r="C566" s="39">
        <v>76.212639999999993</v>
      </c>
      <c r="D566" s="39">
        <v>76.212639999999993</v>
      </c>
      <c r="E566" s="39">
        <v>76.212639999999993</v>
      </c>
      <c r="F566" s="39">
        <v>76.212639999999993</v>
      </c>
      <c r="G566" s="39"/>
      <c r="H566" s="39"/>
      <c r="I566" s="39"/>
      <c r="J566" s="39"/>
      <c r="K566" s="39"/>
    </row>
    <row r="567" spans="1:11" x14ac:dyDescent="0.25">
      <c r="A567" s="40">
        <v>39527</v>
      </c>
      <c r="B567" s="39">
        <v>0</v>
      </c>
      <c r="C567" s="39">
        <v>77.384829999999994</v>
      </c>
      <c r="D567" s="39">
        <v>77.384829999999994</v>
      </c>
      <c r="E567" s="39">
        <v>77.384829999999994</v>
      </c>
      <c r="F567" s="39">
        <v>77.384829999999994</v>
      </c>
      <c r="G567" s="39"/>
      <c r="H567" s="39"/>
      <c r="I567" s="39"/>
      <c r="J567" s="39"/>
      <c r="K567" s="39"/>
    </row>
    <row r="568" spans="1:11" x14ac:dyDescent="0.25">
      <c r="A568" s="40">
        <v>39531</v>
      </c>
      <c r="B568" s="39">
        <v>0</v>
      </c>
      <c r="C568" s="39">
        <v>78.76437</v>
      </c>
      <c r="D568" s="39">
        <v>78.76437</v>
      </c>
      <c r="E568" s="39">
        <v>78.76437</v>
      </c>
      <c r="F568" s="39">
        <v>78.76437</v>
      </c>
      <c r="G568" s="39"/>
      <c r="H568" s="39"/>
      <c r="I568" s="39"/>
      <c r="J568" s="39"/>
      <c r="K568" s="39"/>
    </row>
    <row r="569" spans="1:11" x14ac:dyDescent="0.25">
      <c r="A569" s="40">
        <v>39532</v>
      </c>
      <c r="B569" s="39">
        <v>0</v>
      </c>
      <c r="C569" s="39">
        <v>79.30829</v>
      </c>
      <c r="D569" s="39">
        <v>79.30829</v>
      </c>
      <c r="E569" s="39">
        <v>79.30829</v>
      </c>
      <c r="F569" s="39">
        <v>79.30829</v>
      </c>
      <c r="G569" s="39"/>
      <c r="H569" s="39"/>
      <c r="I569" s="39"/>
      <c r="J569" s="39"/>
      <c r="K569" s="39"/>
    </row>
    <row r="570" spans="1:11" x14ac:dyDescent="0.25">
      <c r="A570" s="40">
        <v>39533</v>
      </c>
      <c r="B570" s="39">
        <v>0</v>
      </c>
      <c r="C570" s="39">
        <v>77.487390000000005</v>
      </c>
      <c r="D570" s="39">
        <v>77.487390000000005</v>
      </c>
      <c r="E570" s="39">
        <v>77.487390000000005</v>
      </c>
      <c r="F570" s="39">
        <v>77.487390000000005</v>
      </c>
      <c r="G570" s="39"/>
      <c r="H570" s="39"/>
      <c r="I570" s="39"/>
      <c r="J570" s="39"/>
      <c r="K570" s="39"/>
    </row>
    <row r="571" spans="1:11" x14ac:dyDescent="0.25">
      <c r="A571" s="40">
        <v>39534</v>
      </c>
      <c r="B571" s="39">
        <v>0</v>
      </c>
      <c r="C571" s="39">
        <v>77.190560000000005</v>
      </c>
      <c r="D571" s="39">
        <v>77.190560000000005</v>
      </c>
      <c r="E571" s="39">
        <v>77.190560000000005</v>
      </c>
      <c r="F571" s="39">
        <v>77.190560000000005</v>
      </c>
      <c r="G571" s="39"/>
      <c r="H571" s="39"/>
      <c r="I571" s="39"/>
      <c r="J571" s="39"/>
      <c r="K571" s="39"/>
    </row>
    <row r="572" spans="1:11" x14ac:dyDescent="0.25">
      <c r="A572" s="40">
        <v>39535</v>
      </c>
      <c r="B572" s="39">
        <v>0</v>
      </c>
      <c r="C572" s="39">
        <v>77.424499999999995</v>
      </c>
      <c r="D572" s="39">
        <v>77.424499999999995</v>
      </c>
      <c r="E572" s="39">
        <v>77.424499999999995</v>
      </c>
      <c r="F572" s="39">
        <v>77.424499999999995</v>
      </c>
      <c r="G572" s="39"/>
      <c r="H572" s="39"/>
      <c r="I572" s="39"/>
      <c r="J572" s="39"/>
      <c r="K572" s="39"/>
    </row>
    <row r="573" spans="1:11" x14ac:dyDescent="0.25">
      <c r="A573" s="40">
        <v>39538</v>
      </c>
      <c r="B573" s="39">
        <v>0</v>
      </c>
      <c r="C573" s="39">
        <v>79.107770000000002</v>
      </c>
      <c r="D573" s="39">
        <v>79.107770000000002</v>
      </c>
      <c r="E573" s="39">
        <v>79.107770000000002</v>
      </c>
      <c r="F573" s="39">
        <v>79.107770000000002</v>
      </c>
      <c r="G573" s="39"/>
      <c r="H573" s="39"/>
      <c r="I573" s="39"/>
      <c r="J573" s="39"/>
      <c r="K573" s="39"/>
    </row>
    <row r="574" spans="1:11" x14ac:dyDescent="0.25">
      <c r="A574" s="40">
        <v>39539</v>
      </c>
      <c r="B574" s="39">
        <v>0</v>
      </c>
      <c r="C574" s="39">
        <v>84.534030000000001</v>
      </c>
      <c r="D574" s="39">
        <v>84.534030000000001</v>
      </c>
      <c r="E574" s="39">
        <v>84.534030000000001</v>
      </c>
      <c r="F574" s="39">
        <v>84.534030000000001</v>
      </c>
      <c r="G574" s="39"/>
      <c r="H574" s="39"/>
      <c r="I574" s="39"/>
      <c r="J574" s="39"/>
      <c r="K574" s="39"/>
    </row>
    <row r="575" spans="1:11" x14ac:dyDescent="0.25">
      <c r="A575" s="40">
        <v>39540</v>
      </c>
      <c r="B575" s="39">
        <v>0</v>
      </c>
      <c r="C575" s="39">
        <v>82.462190000000007</v>
      </c>
      <c r="D575" s="39">
        <v>82.462190000000007</v>
      </c>
      <c r="E575" s="39">
        <v>82.462190000000007</v>
      </c>
      <c r="F575" s="39">
        <v>82.462190000000007</v>
      </c>
      <c r="G575" s="39"/>
      <c r="H575" s="39"/>
      <c r="I575" s="39"/>
      <c r="J575" s="39"/>
      <c r="K575" s="39"/>
    </row>
    <row r="576" spans="1:11" x14ac:dyDescent="0.25">
      <c r="A576" s="40">
        <v>39541</v>
      </c>
      <c r="B576" s="39">
        <v>0</v>
      </c>
      <c r="C576" s="39">
        <v>83.142259999999993</v>
      </c>
      <c r="D576" s="39">
        <v>83.142259999999993</v>
      </c>
      <c r="E576" s="39">
        <v>83.142259999999993</v>
      </c>
      <c r="F576" s="39">
        <v>83.142259999999993</v>
      </c>
      <c r="G576" s="39"/>
      <c r="H576" s="39"/>
      <c r="I576" s="39"/>
      <c r="J576" s="39"/>
      <c r="K576" s="39"/>
    </row>
    <row r="577" spans="1:11" x14ac:dyDescent="0.25">
      <c r="A577" s="40">
        <v>39542</v>
      </c>
      <c r="B577" s="39">
        <v>0</v>
      </c>
      <c r="C577" s="39">
        <v>83.735309999999998</v>
      </c>
      <c r="D577" s="39">
        <v>83.735309999999998</v>
      </c>
      <c r="E577" s="39">
        <v>83.735309999999998</v>
      </c>
      <c r="F577" s="39">
        <v>83.735309999999998</v>
      </c>
      <c r="G577" s="39"/>
      <c r="H577" s="39"/>
      <c r="I577" s="39"/>
      <c r="J577" s="39"/>
      <c r="K577" s="39"/>
    </row>
    <row r="578" spans="1:11" x14ac:dyDescent="0.25">
      <c r="A578" s="40">
        <v>39545</v>
      </c>
      <c r="B578" s="39">
        <v>0</v>
      </c>
      <c r="C578" s="39">
        <v>86.485500000000002</v>
      </c>
      <c r="D578" s="39">
        <v>86.485500000000002</v>
      </c>
      <c r="E578" s="39">
        <v>86.485500000000002</v>
      </c>
      <c r="F578" s="39">
        <v>86.485500000000002</v>
      </c>
      <c r="G578" s="39"/>
      <c r="H578" s="39"/>
      <c r="I578" s="39"/>
      <c r="J578" s="39"/>
      <c r="K578" s="39"/>
    </row>
    <row r="579" spans="1:11" x14ac:dyDescent="0.25">
      <c r="A579" s="40">
        <v>39546</v>
      </c>
      <c r="B579" s="39">
        <v>0</v>
      </c>
      <c r="C579" s="39">
        <v>86.987909999999999</v>
      </c>
      <c r="D579" s="39">
        <v>86.987909999999999</v>
      </c>
      <c r="E579" s="39">
        <v>86.987909999999999</v>
      </c>
      <c r="F579" s="39">
        <v>86.987909999999999</v>
      </c>
      <c r="G579" s="39"/>
      <c r="H579" s="39"/>
      <c r="I579" s="39"/>
      <c r="J579" s="39"/>
      <c r="K579" s="39"/>
    </row>
    <row r="580" spans="1:11" x14ac:dyDescent="0.25">
      <c r="A580" s="40">
        <v>39547</v>
      </c>
      <c r="B580" s="39">
        <v>0</v>
      </c>
      <c r="C580" s="39">
        <v>85.038669999999996</v>
      </c>
      <c r="D580" s="39">
        <v>85.038669999999996</v>
      </c>
      <c r="E580" s="39">
        <v>85.038669999999996</v>
      </c>
      <c r="F580" s="39">
        <v>85.038669999999996</v>
      </c>
      <c r="G580" s="39"/>
      <c r="H580" s="39"/>
      <c r="I580" s="39"/>
      <c r="J580" s="39"/>
      <c r="K580" s="39"/>
    </row>
    <row r="581" spans="1:11" x14ac:dyDescent="0.25">
      <c r="A581" s="40">
        <v>39548</v>
      </c>
      <c r="B581" s="39">
        <v>0</v>
      </c>
      <c r="C581" s="39">
        <v>86.220470000000006</v>
      </c>
      <c r="D581" s="39">
        <v>86.220470000000006</v>
      </c>
      <c r="E581" s="39">
        <v>86.220470000000006</v>
      </c>
      <c r="F581" s="39">
        <v>86.220470000000006</v>
      </c>
      <c r="G581" s="39"/>
      <c r="H581" s="39"/>
      <c r="I581" s="39"/>
      <c r="J581" s="39"/>
      <c r="K581" s="39"/>
    </row>
    <row r="582" spans="1:11" x14ac:dyDescent="0.25">
      <c r="A582" s="40">
        <v>39549</v>
      </c>
      <c r="B582" s="39">
        <v>0</v>
      </c>
      <c r="C582" s="39">
        <v>84.220799999999997</v>
      </c>
      <c r="D582" s="39">
        <v>84.220799999999997</v>
      </c>
      <c r="E582" s="39">
        <v>84.220799999999997</v>
      </c>
      <c r="F582" s="39">
        <v>84.220799999999997</v>
      </c>
      <c r="G582" s="39"/>
      <c r="H582" s="39"/>
      <c r="I582" s="39"/>
      <c r="J582" s="39"/>
      <c r="K582" s="39"/>
    </row>
    <row r="583" spans="1:11" x14ac:dyDescent="0.25">
      <c r="A583" s="40">
        <v>39552</v>
      </c>
      <c r="B583" s="39">
        <v>0</v>
      </c>
      <c r="C583" s="39">
        <v>84.662769999999995</v>
      </c>
      <c r="D583" s="39">
        <v>84.662769999999995</v>
      </c>
      <c r="E583" s="39">
        <v>84.662769999999995</v>
      </c>
      <c r="F583" s="39">
        <v>84.662769999999995</v>
      </c>
      <c r="G583" s="39"/>
      <c r="H583" s="39"/>
      <c r="I583" s="39"/>
      <c r="J583" s="39"/>
      <c r="K583" s="39"/>
    </row>
    <row r="584" spans="1:11" x14ac:dyDescent="0.25">
      <c r="A584" s="40">
        <v>39553</v>
      </c>
      <c r="B584" s="39">
        <v>0</v>
      </c>
      <c r="C584" s="39">
        <v>85.905429999999996</v>
      </c>
      <c r="D584" s="39">
        <v>85.905429999999996</v>
      </c>
      <c r="E584" s="39">
        <v>85.905429999999996</v>
      </c>
      <c r="F584" s="39">
        <v>85.905429999999996</v>
      </c>
      <c r="G584" s="39"/>
      <c r="H584" s="39"/>
      <c r="I584" s="39"/>
      <c r="J584" s="39"/>
      <c r="K584" s="39"/>
    </row>
    <row r="585" spans="1:11" x14ac:dyDescent="0.25">
      <c r="A585" s="40">
        <v>39554</v>
      </c>
      <c r="B585" s="39">
        <v>0</v>
      </c>
      <c r="C585" s="39">
        <v>90.865570000000005</v>
      </c>
      <c r="D585" s="39">
        <v>90.865570000000005</v>
      </c>
      <c r="E585" s="39">
        <v>90.865570000000005</v>
      </c>
      <c r="F585" s="39">
        <v>90.865570000000005</v>
      </c>
      <c r="G585" s="39"/>
      <c r="H585" s="39"/>
      <c r="I585" s="39"/>
      <c r="J585" s="39"/>
      <c r="K585" s="39"/>
    </row>
    <row r="586" spans="1:11" x14ac:dyDescent="0.25">
      <c r="A586" s="40">
        <v>39555</v>
      </c>
      <c r="B586" s="39">
        <v>0</v>
      </c>
      <c r="C586" s="39">
        <v>90.475549999999998</v>
      </c>
      <c r="D586" s="39">
        <v>90.475549999999998</v>
      </c>
      <c r="E586" s="39">
        <v>90.475549999999998</v>
      </c>
      <c r="F586" s="39">
        <v>90.475549999999998</v>
      </c>
      <c r="G586" s="39"/>
      <c r="H586" s="39"/>
      <c r="I586" s="39"/>
      <c r="J586" s="39"/>
      <c r="K586" s="39"/>
    </row>
    <row r="587" spans="1:11" x14ac:dyDescent="0.25">
      <c r="A587" s="40">
        <v>39556</v>
      </c>
      <c r="B587" s="39">
        <v>0</v>
      </c>
      <c r="C587" s="39">
        <v>93.366550000000004</v>
      </c>
      <c r="D587" s="39">
        <v>93.366550000000004</v>
      </c>
      <c r="E587" s="39">
        <v>93.366550000000004</v>
      </c>
      <c r="F587" s="39">
        <v>93.366550000000004</v>
      </c>
      <c r="G587" s="39"/>
      <c r="H587" s="39"/>
      <c r="I587" s="39"/>
      <c r="J587" s="39"/>
      <c r="K587" s="39"/>
    </row>
    <row r="588" spans="1:11" x14ac:dyDescent="0.25">
      <c r="A588" s="40">
        <v>39559</v>
      </c>
      <c r="B588" s="39">
        <v>0</v>
      </c>
      <c r="C588" s="39">
        <v>95.635180000000005</v>
      </c>
      <c r="D588" s="39">
        <v>95.635180000000005</v>
      </c>
      <c r="E588" s="39">
        <v>95.635180000000005</v>
      </c>
      <c r="F588" s="39">
        <v>95.635180000000005</v>
      </c>
      <c r="G588" s="39"/>
      <c r="H588" s="39"/>
      <c r="I588" s="39"/>
      <c r="J588" s="39"/>
      <c r="K588" s="39"/>
    </row>
    <row r="589" spans="1:11" x14ac:dyDescent="0.25">
      <c r="A589" s="40">
        <v>39560</v>
      </c>
      <c r="B589" s="39">
        <v>0</v>
      </c>
      <c r="C589" s="39">
        <v>93.502619999999993</v>
      </c>
      <c r="D589" s="39">
        <v>93.502619999999993</v>
      </c>
      <c r="E589" s="39">
        <v>93.502619999999993</v>
      </c>
      <c r="F589" s="39">
        <v>93.502619999999993</v>
      </c>
      <c r="G589" s="39"/>
      <c r="H589" s="39"/>
      <c r="I589" s="39"/>
      <c r="J589" s="39"/>
      <c r="K589" s="39"/>
    </row>
    <row r="590" spans="1:11" x14ac:dyDescent="0.25">
      <c r="A590" s="40">
        <v>39561</v>
      </c>
      <c r="B590" s="39">
        <v>0</v>
      </c>
      <c r="C590" s="39">
        <v>95.196899999999999</v>
      </c>
      <c r="D590" s="39">
        <v>95.196899999999999</v>
      </c>
      <c r="E590" s="39">
        <v>95.196899999999999</v>
      </c>
      <c r="F590" s="39">
        <v>95.196899999999999</v>
      </c>
      <c r="G590" s="39"/>
      <c r="H590" s="39"/>
      <c r="I590" s="39"/>
      <c r="J590" s="39"/>
      <c r="K590" s="39"/>
    </row>
    <row r="591" spans="1:11" x14ac:dyDescent="0.25">
      <c r="A591" s="40">
        <v>39562</v>
      </c>
      <c r="B591" s="39">
        <v>0</v>
      </c>
      <c r="C591" s="39">
        <v>97.655709999999999</v>
      </c>
      <c r="D591" s="39">
        <v>97.655709999999999</v>
      </c>
      <c r="E591" s="39">
        <v>97.655709999999999</v>
      </c>
      <c r="F591" s="39">
        <v>97.655709999999999</v>
      </c>
      <c r="G591" s="39"/>
      <c r="H591" s="39"/>
      <c r="I591" s="39"/>
      <c r="J591" s="39"/>
      <c r="K591" s="39"/>
    </row>
    <row r="592" spans="1:11" x14ac:dyDescent="0.25">
      <c r="A592" s="40">
        <v>39563</v>
      </c>
      <c r="B592" s="39">
        <v>0</v>
      </c>
      <c r="C592" s="39">
        <v>98.969880000000003</v>
      </c>
      <c r="D592" s="39">
        <v>98.969880000000003</v>
      </c>
      <c r="E592" s="39">
        <v>98.969880000000003</v>
      </c>
      <c r="F592" s="39">
        <v>98.969880000000003</v>
      </c>
      <c r="G592" s="39"/>
      <c r="H592" s="39"/>
      <c r="I592" s="39"/>
      <c r="J592" s="39"/>
      <c r="K592" s="39"/>
    </row>
    <row r="593" spans="1:11" x14ac:dyDescent="0.25">
      <c r="A593" s="40">
        <v>39566</v>
      </c>
      <c r="B593" s="39">
        <v>0</v>
      </c>
      <c r="C593" s="39">
        <v>100.87909999999999</v>
      </c>
      <c r="D593" s="39">
        <v>100.87909999999999</v>
      </c>
      <c r="E593" s="39">
        <v>100.87909999999999</v>
      </c>
      <c r="F593" s="39">
        <v>100.87909999999999</v>
      </c>
      <c r="G593" s="39"/>
      <c r="H593" s="39"/>
      <c r="I593" s="39"/>
      <c r="J593" s="39"/>
      <c r="K593" s="39"/>
    </row>
    <row r="594" spans="1:11" x14ac:dyDescent="0.25">
      <c r="A594" s="40">
        <v>39567</v>
      </c>
      <c r="B594" s="39">
        <v>0</v>
      </c>
      <c r="C594" s="39">
        <v>99.011830000000003</v>
      </c>
      <c r="D594" s="39">
        <v>99.011830000000003</v>
      </c>
      <c r="E594" s="39">
        <v>99.011830000000003</v>
      </c>
      <c r="F594" s="39">
        <v>99.011830000000003</v>
      </c>
      <c r="G594" s="39"/>
      <c r="H594" s="39"/>
      <c r="I594" s="39"/>
      <c r="J594" s="39"/>
      <c r="K594" s="39"/>
    </row>
    <row r="595" spans="1:11" x14ac:dyDescent="0.25">
      <c r="A595" s="40">
        <v>39568</v>
      </c>
      <c r="B595" s="39">
        <v>0</v>
      </c>
      <c r="C595" s="39">
        <v>98.397189999999995</v>
      </c>
      <c r="D595" s="39">
        <v>98.397189999999995</v>
      </c>
      <c r="E595" s="39">
        <v>98.397189999999995</v>
      </c>
      <c r="F595" s="39">
        <v>98.397189999999995</v>
      </c>
      <c r="G595" s="39"/>
      <c r="H595" s="39"/>
      <c r="I595" s="39"/>
      <c r="J595" s="39"/>
      <c r="K595" s="39"/>
    </row>
    <row r="596" spans="1:11" x14ac:dyDescent="0.25">
      <c r="A596" s="40">
        <v>39569</v>
      </c>
      <c r="B596" s="39">
        <v>0</v>
      </c>
      <c r="C596" s="39">
        <v>102.4067</v>
      </c>
      <c r="D596" s="39">
        <v>102.4067</v>
      </c>
      <c r="E596" s="39">
        <v>102.4067</v>
      </c>
      <c r="F596" s="39">
        <v>102.4067</v>
      </c>
      <c r="G596" s="39"/>
      <c r="H596" s="39"/>
      <c r="I596" s="39"/>
      <c r="J596" s="39"/>
      <c r="K596" s="39"/>
    </row>
    <row r="597" spans="1:11" x14ac:dyDescent="0.25">
      <c r="A597" s="40">
        <v>39570</v>
      </c>
      <c r="B597" s="39">
        <v>0</v>
      </c>
      <c r="C597" s="39">
        <v>104.2811</v>
      </c>
      <c r="D597" s="39">
        <v>104.2811</v>
      </c>
      <c r="E597" s="39">
        <v>104.2811</v>
      </c>
      <c r="F597" s="39">
        <v>104.2811</v>
      </c>
      <c r="G597" s="39"/>
      <c r="H597" s="39"/>
      <c r="I597" s="39"/>
      <c r="J597" s="39"/>
      <c r="K597" s="39"/>
    </row>
    <row r="598" spans="1:11" x14ac:dyDescent="0.25">
      <c r="A598" s="40">
        <v>39573</v>
      </c>
      <c r="B598" s="39">
        <v>0</v>
      </c>
      <c r="C598" s="39">
        <v>103.5314</v>
      </c>
      <c r="D598" s="39">
        <v>103.5314</v>
      </c>
      <c r="E598" s="39">
        <v>103.5314</v>
      </c>
      <c r="F598" s="39">
        <v>103.5314</v>
      </c>
      <c r="G598" s="39"/>
      <c r="H598" s="39"/>
      <c r="I598" s="39"/>
      <c r="J598" s="39"/>
      <c r="K598" s="39"/>
    </row>
    <row r="599" spans="1:11" x14ac:dyDescent="0.25">
      <c r="A599" s="40">
        <v>39574</v>
      </c>
      <c r="B599" s="39">
        <v>0</v>
      </c>
      <c r="C599" s="39">
        <v>106.78959999999999</v>
      </c>
      <c r="D599" s="39">
        <v>106.78959999999999</v>
      </c>
      <c r="E599" s="39">
        <v>106.78959999999999</v>
      </c>
      <c r="F599" s="39">
        <v>106.78959999999999</v>
      </c>
      <c r="G599" s="39"/>
      <c r="H599" s="39"/>
      <c r="I599" s="39"/>
      <c r="J599" s="39"/>
      <c r="K599" s="39"/>
    </row>
    <row r="600" spans="1:11" x14ac:dyDescent="0.25">
      <c r="A600" s="40">
        <v>39575</v>
      </c>
      <c r="B600" s="39">
        <v>0</v>
      </c>
      <c r="C600" s="39">
        <v>102.3047</v>
      </c>
      <c r="D600" s="39">
        <v>102.3047</v>
      </c>
      <c r="E600" s="39">
        <v>102.3047</v>
      </c>
      <c r="F600" s="39">
        <v>102.3047</v>
      </c>
      <c r="G600" s="39"/>
      <c r="H600" s="39"/>
      <c r="I600" s="39"/>
      <c r="J600" s="39"/>
      <c r="K600" s="39"/>
    </row>
    <row r="601" spans="1:11" x14ac:dyDescent="0.25">
      <c r="A601" s="40">
        <v>39576</v>
      </c>
      <c r="B601" s="39">
        <v>0</v>
      </c>
      <c r="C601" s="39">
        <v>103.4448</v>
      </c>
      <c r="D601" s="39">
        <v>103.4448</v>
      </c>
      <c r="E601" s="39">
        <v>103.4448</v>
      </c>
      <c r="F601" s="39">
        <v>103.4448</v>
      </c>
      <c r="G601" s="39"/>
      <c r="H601" s="39"/>
      <c r="I601" s="39"/>
      <c r="J601" s="39"/>
      <c r="K601" s="39"/>
    </row>
    <row r="602" spans="1:11" x14ac:dyDescent="0.25">
      <c r="A602" s="40">
        <v>39577</v>
      </c>
      <c r="B602" s="39">
        <v>0</v>
      </c>
      <c r="C602" s="39">
        <v>101.7634</v>
      </c>
      <c r="D602" s="39">
        <v>101.7634</v>
      </c>
      <c r="E602" s="39">
        <v>101.7634</v>
      </c>
      <c r="F602" s="39">
        <v>101.7634</v>
      </c>
      <c r="G602" s="39"/>
      <c r="H602" s="39"/>
      <c r="I602" s="39"/>
      <c r="J602" s="39"/>
      <c r="K602" s="39"/>
    </row>
    <row r="603" spans="1:11" x14ac:dyDescent="0.25">
      <c r="A603" s="40">
        <v>39580</v>
      </c>
      <c r="B603" s="39">
        <v>0</v>
      </c>
      <c r="C603" s="39">
        <v>104.5819</v>
      </c>
      <c r="D603" s="39">
        <v>104.5819</v>
      </c>
      <c r="E603" s="39">
        <v>104.5819</v>
      </c>
      <c r="F603" s="39">
        <v>104.5819</v>
      </c>
      <c r="G603" s="39"/>
      <c r="H603" s="39"/>
      <c r="I603" s="39"/>
      <c r="J603" s="39"/>
      <c r="K603" s="39"/>
    </row>
    <row r="604" spans="1:11" x14ac:dyDescent="0.25">
      <c r="A604" s="40">
        <v>39581</v>
      </c>
      <c r="B604" s="39">
        <v>0</v>
      </c>
      <c r="C604" s="39">
        <v>105.4301</v>
      </c>
      <c r="D604" s="39">
        <v>105.4301</v>
      </c>
      <c r="E604" s="39">
        <v>105.4301</v>
      </c>
      <c r="F604" s="39">
        <v>105.4301</v>
      </c>
      <c r="G604" s="39"/>
      <c r="H604" s="39"/>
      <c r="I604" s="39"/>
      <c r="J604" s="39"/>
      <c r="K604" s="39"/>
    </row>
    <row r="605" spans="1:11" x14ac:dyDescent="0.25">
      <c r="A605" s="40">
        <v>39582</v>
      </c>
      <c r="B605" s="39">
        <v>0</v>
      </c>
      <c r="C605" s="39">
        <v>107.6955</v>
      </c>
      <c r="D605" s="39">
        <v>107.6955</v>
      </c>
      <c r="E605" s="39">
        <v>107.6955</v>
      </c>
      <c r="F605" s="39">
        <v>107.6955</v>
      </c>
      <c r="G605" s="39"/>
      <c r="H605" s="39"/>
      <c r="I605" s="39"/>
      <c r="J605" s="39"/>
      <c r="K605" s="39"/>
    </row>
    <row r="606" spans="1:11" x14ac:dyDescent="0.25">
      <c r="A606" s="40">
        <v>39583</v>
      </c>
      <c r="B606" s="39">
        <v>0</v>
      </c>
      <c r="C606" s="39">
        <v>110.5042</v>
      </c>
      <c r="D606" s="39">
        <v>110.5042</v>
      </c>
      <c r="E606" s="39">
        <v>110.5042</v>
      </c>
      <c r="F606" s="39">
        <v>110.5042</v>
      </c>
      <c r="G606" s="39"/>
      <c r="H606" s="39"/>
      <c r="I606" s="39"/>
      <c r="J606" s="39"/>
      <c r="K606" s="39"/>
    </row>
    <row r="607" spans="1:11" x14ac:dyDescent="0.25">
      <c r="A607" s="40">
        <v>39584</v>
      </c>
      <c r="B607" s="39">
        <v>0</v>
      </c>
      <c r="C607" s="39">
        <v>110.0151</v>
      </c>
      <c r="D607" s="39">
        <v>110.0151</v>
      </c>
      <c r="E607" s="39">
        <v>110.0151</v>
      </c>
      <c r="F607" s="39">
        <v>110.0151</v>
      </c>
      <c r="G607" s="39"/>
      <c r="H607" s="39"/>
      <c r="I607" s="39"/>
      <c r="J607" s="39"/>
      <c r="K607" s="39"/>
    </row>
    <row r="608" spans="1:11" x14ac:dyDescent="0.25">
      <c r="A608" s="40">
        <v>39587</v>
      </c>
      <c r="B608" s="39">
        <v>0</v>
      </c>
      <c r="C608" s="39">
        <v>110.9747</v>
      </c>
      <c r="D608" s="39">
        <v>110.9747</v>
      </c>
      <c r="E608" s="39">
        <v>110.9747</v>
      </c>
      <c r="F608" s="39">
        <v>110.9747</v>
      </c>
      <c r="G608" s="39"/>
      <c r="H608" s="39"/>
      <c r="I608" s="39"/>
      <c r="J608" s="39"/>
      <c r="K608" s="39"/>
    </row>
    <row r="609" spans="1:11" x14ac:dyDescent="0.25">
      <c r="A609" s="40">
        <v>39588</v>
      </c>
      <c r="B609" s="39">
        <v>0</v>
      </c>
      <c r="C609" s="39">
        <v>105.0108</v>
      </c>
      <c r="D609" s="39">
        <v>105.0108</v>
      </c>
      <c r="E609" s="39">
        <v>105.0108</v>
      </c>
      <c r="F609" s="39">
        <v>105.0108</v>
      </c>
      <c r="G609" s="39"/>
      <c r="H609" s="39"/>
      <c r="I609" s="39"/>
      <c r="J609" s="39"/>
      <c r="K609" s="39"/>
    </row>
    <row r="610" spans="1:11" x14ac:dyDescent="0.25">
      <c r="A610" s="40">
        <v>39589</v>
      </c>
      <c r="B610" s="39">
        <v>0</v>
      </c>
      <c r="C610" s="39">
        <v>99.001580000000004</v>
      </c>
      <c r="D610" s="39">
        <v>99.001580000000004</v>
      </c>
      <c r="E610" s="39">
        <v>99.001580000000004</v>
      </c>
      <c r="F610" s="39">
        <v>99.001580000000004</v>
      </c>
      <c r="G610" s="39"/>
      <c r="H610" s="39"/>
      <c r="I610" s="39"/>
      <c r="J610" s="39"/>
      <c r="K610" s="39"/>
    </row>
    <row r="611" spans="1:11" x14ac:dyDescent="0.25">
      <c r="A611" s="40">
        <v>39590</v>
      </c>
      <c r="B611" s="39">
        <v>0</v>
      </c>
      <c r="C611" s="39">
        <v>100.68819999999999</v>
      </c>
      <c r="D611" s="39">
        <v>100.68819999999999</v>
      </c>
      <c r="E611" s="39">
        <v>100.68819999999999</v>
      </c>
      <c r="F611" s="39">
        <v>100.68819999999999</v>
      </c>
      <c r="G611" s="39"/>
      <c r="H611" s="39"/>
      <c r="I611" s="39"/>
      <c r="J611" s="39"/>
      <c r="K611" s="39"/>
    </row>
    <row r="612" spans="1:11" x14ac:dyDescent="0.25">
      <c r="A612" s="40">
        <v>39591</v>
      </c>
      <c r="B612" s="39">
        <v>0</v>
      </c>
      <c r="C612" s="39">
        <v>98.508960000000002</v>
      </c>
      <c r="D612" s="39">
        <v>98.508960000000002</v>
      </c>
      <c r="E612" s="39">
        <v>98.508960000000002</v>
      </c>
      <c r="F612" s="39">
        <v>98.508960000000002</v>
      </c>
      <c r="G612" s="39"/>
      <c r="H612" s="39"/>
      <c r="I612" s="39"/>
      <c r="J612" s="39"/>
      <c r="K612" s="39"/>
    </row>
    <row r="613" spans="1:11" x14ac:dyDescent="0.25">
      <c r="A613" s="40">
        <v>39595</v>
      </c>
      <c r="B613" s="39">
        <v>0</v>
      </c>
      <c r="C613" s="39">
        <v>101.2543</v>
      </c>
      <c r="D613" s="39">
        <v>101.2543</v>
      </c>
      <c r="E613" s="39">
        <v>101.2543</v>
      </c>
      <c r="F613" s="39">
        <v>101.2543</v>
      </c>
      <c r="G613" s="39"/>
      <c r="H613" s="39"/>
      <c r="I613" s="39"/>
      <c r="J613" s="39"/>
      <c r="K613" s="39"/>
    </row>
    <row r="614" spans="1:11" x14ac:dyDescent="0.25">
      <c r="A614" s="40">
        <v>39596</v>
      </c>
      <c r="B614" s="39">
        <v>0</v>
      </c>
      <c r="C614" s="39">
        <v>102.8622</v>
      </c>
      <c r="D614" s="39">
        <v>102.8622</v>
      </c>
      <c r="E614" s="39">
        <v>102.8622</v>
      </c>
      <c r="F614" s="39">
        <v>102.8622</v>
      </c>
      <c r="G614" s="39"/>
      <c r="H614" s="39"/>
      <c r="I614" s="39"/>
      <c r="J614" s="39"/>
      <c r="K614" s="39"/>
    </row>
    <row r="615" spans="1:11" x14ac:dyDescent="0.25">
      <c r="A615" s="40">
        <v>39597</v>
      </c>
      <c r="B615" s="39">
        <v>0</v>
      </c>
      <c r="C615" s="39">
        <v>108.12820000000001</v>
      </c>
      <c r="D615" s="39">
        <v>108.12820000000001</v>
      </c>
      <c r="E615" s="39">
        <v>108.12820000000001</v>
      </c>
      <c r="F615" s="39">
        <v>108.12820000000001</v>
      </c>
      <c r="G615" s="39"/>
      <c r="H615" s="39"/>
      <c r="I615" s="39"/>
      <c r="J615" s="39"/>
      <c r="K615" s="39"/>
    </row>
    <row r="616" spans="1:11" x14ac:dyDescent="0.25">
      <c r="A616" s="40">
        <v>39598</v>
      </c>
      <c r="B616" s="39">
        <v>0</v>
      </c>
      <c r="C616" s="39">
        <v>112.6875</v>
      </c>
      <c r="D616" s="39">
        <v>112.6875</v>
      </c>
      <c r="E616" s="39">
        <v>112.6875</v>
      </c>
      <c r="F616" s="39">
        <v>112.6875</v>
      </c>
      <c r="G616" s="39"/>
      <c r="H616" s="39"/>
      <c r="I616" s="39"/>
      <c r="J616" s="39"/>
      <c r="K616" s="39"/>
    </row>
    <row r="617" spans="1:11" x14ac:dyDescent="0.25">
      <c r="A617" s="40">
        <v>39601</v>
      </c>
      <c r="B617" s="39">
        <v>0</v>
      </c>
      <c r="C617" s="39">
        <v>104.1681</v>
      </c>
      <c r="D617" s="39">
        <v>104.1681</v>
      </c>
      <c r="E617" s="39">
        <v>104.1681</v>
      </c>
      <c r="F617" s="39">
        <v>104.1681</v>
      </c>
      <c r="G617" s="39"/>
      <c r="H617" s="39"/>
      <c r="I617" s="39"/>
      <c r="J617" s="39"/>
      <c r="K617" s="39"/>
    </row>
    <row r="618" spans="1:11" x14ac:dyDescent="0.25">
      <c r="A618" s="40">
        <v>39602</v>
      </c>
      <c r="B618" s="39">
        <v>0</v>
      </c>
      <c r="C618" s="39">
        <v>103.3549</v>
      </c>
      <c r="D618" s="39">
        <v>103.3549</v>
      </c>
      <c r="E618" s="39">
        <v>103.3549</v>
      </c>
      <c r="F618" s="39">
        <v>103.3549</v>
      </c>
      <c r="G618" s="39"/>
      <c r="H618" s="39"/>
      <c r="I618" s="39"/>
      <c r="J618" s="39"/>
      <c r="K618" s="39"/>
    </row>
    <row r="619" spans="1:11" x14ac:dyDescent="0.25">
      <c r="A619" s="40">
        <v>39603</v>
      </c>
      <c r="B619" s="39">
        <v>0</v>
      </c>
      <c r="C619" s="39">
        <v>101.797</v>
      </c>
      <c r="D619" s="39">
        <v>101.797</v>
      </c>
      <c r="E619" s="39">
        <v>101.797</v>
      </c>
      <c r="F619" s="39">
        <v>101.797</v>
      </c>
      <c r="G619" s="39"/>
      <c r="H619" s="39"/>
      <c r="I619" s="39"/>
      <c r="J619" s="39"/>
      <c r="K619" s="39"/>
    </row>
    <row r="620" spans="1:11" x14ac:dyDescent="0.25">
      <c r="A620" s="40">
        <v>39604</v>
      </c>
      <c r="B620" s="39">
        <v>0</v>
      </c>
      <c r="C620" s="39">
        <v>107.3028</v>
      </c>
      <c r="D620" s="39">
        <v>107.3028</v>
      </c>
      <c r="E620" s="39">
        <v>107.3028</v>
      </c>
      <c r="F620" s="39">
        <v>107.3028</v>
      </c>
      <c r="G620" s="39"/>
      <c r="H620" s="39"/>
      <c r="I620" s="39"/>
      <c r="J620" s="39"/>
      <c r="K620" s="39"/>
    </row>
    <row r="621" spans="1:11" x14ac:dyDescent="0.25">
      <c r="A621" s="40">
        <v>39605</v>
      </c>
      <c r="B621" s="39">
        <v>0</v>
      </c>
      <c r="C621" s="39">
        <v>95.468249999999998</v>
      </c>
      <c r="D621" s="39">
        <v>95.468249999999998</v>
      </c>
      <c r="E621" s="39">
        <v>95.468249999999998</v>
      </c>
      <c r="F621" s="39">
        <v>95.468249999999998</v>
      </c>
      <c r="G621" s="39"/>
      <c r="H621" s="39"/>
      <c r="I621" s="39"/>
      <c r="J621" s="39"/>
      <c r="K621" s="39"/>
    </row>
    <row r="622" spans="1:11" x14ac:dyDescent="0.25">
      <c r="A622" s="40">
        <v>39608</v>
      </c>
      <c r="B622" s="39">
        <v>0</v>
      </c>
      <c r="C622" s="39">
        <v>97.309200000000004</v>
      </c>
      <c r="D622" s="39">
        <v>97.309200000000004</v>
      </c>
      <c r="E622" s="39">
        <v>97.309200000000004</v>
      </c>
      <c r="F622" s="39">
        <v>97.309200000000004</v>
      </c>
      <c r="G622" s="39"/>
      <c r="H622" s="39"/>
      <c r="I622" s="39"/>
      <c r="J622" s="39"/>
      <c r="K622" s="39"/>
    </row>
    <row r="623" spans="1:11" x14ac:dyDescent="0.25">
      <c r="A623" s="40">
        <v>39609</v>
      </c>
      <c r="B623" s="39">
        <v>0</v>
      </c>
      <c r="C623" s="39">
        <v>97.573580000000007</v>
      </c>
      <c r="D623" s="39">
        <v>97.573580000000007</v>
      </c>
      <c r="E623" s="39">
        <v>97.573580000000007</v>
      </c>
      <c r="F623" s="39">
        <v>97.573580000000007</v>
      </c>
      <c r="G623" s="39"/>
      <c r="H623" s="39"/>
      <c r="I623" s="39"/>
      <c r="J623" s="39"/>
      <c r="K623" s="39"/>
    </row>
    <row r="624" spans="1:11" x14ac:dyDescent="0.25">
      <c r="A624" s="40">
        <v>39610</v>
      </c>
      <c r="B624" s="39">
        <v>0</v>
      </c>
      <c r="C624" s="39">
        <v>94.508579999999995</v>
      </c>
      <c r="D624" s="39">
        <v>94.508579999999995</v>
      </c>
      <c r="E624" s="39">
        <v>94.508579999999995</v>
      </c>
      <c r="F624" s="39">
        <v>94.508579999999995</v>
      </c>
      <c r="G624" s="39"/>
      <c r="H624" s="39"/>
      <c r="I624" s="39"/>
      <c r="J624" s="39"/>
      <c r="K624" s="39"/>
    </row>
    <row r="625" spans="1:11" x14ac:dyDescent="0.25">
      <c r="A625" s="40">
        <v>39611</v>
      </c>
      <c r="B625" s="39">
        <v>0</v>
      </c>
      <c r="C625" s="39">
        <v>95.402829999999994</v>
      </c>
      <c r="D625" s="39">
        <v>95.402829999999994</v>
      </c>
      <c r="E625" s="39">
        <v>95.402829999999994</v>
      </c>
      <c r="F625" s="39">
        <v>95.402829999999994</v>
      </c>
      <c r="G625" s="39"/>
      <c r="H625" s="39"/>
      <c r="I625" s="39"/>
      <c r="J625" s="39"/>
      <c r="K625" s="39"/>
    </row>
    <row r="626" spans="1:11" x14ac:dyDescent="0.25">
      <c r="A626" s="40">
        <v>39612</v>
      </c>
      <c r="B626" s="39">
        <v>0</v>
      </c>
      <c r="C626" s="39">
        <v>98.642300000000006</v>
      </c>
      <c r="D626" s="39">
        <v>98.642300000000006</v>
      </c>
      <c r="E626" s="39">
        <v>98.642300000000006</v>
      </c>
      <c r="F626" s="39">
        <v>98.642300000000006</v>
      </c>
      <c r="G626" s="39"/>
      <c r="H626" s="39"/>
      <c r="I626" s="39"/>
      <c r="J626" s="39"/>
      <c r="K626" s="39"/>
    </row>
    <row r="627" spans="1:11" x14ac:dyDescent="0.25">
      <c r="A627" s="40">
        <v>39615</v>
      </c>
      <c r="B627" s="39">
        <v>0</v>
      </c>
      <c r="C627" s="39">
        <v>100.8944</v>
      </c>
      <c r="D627" s="39">
        <v>100.8944</v>
      </c>
      <c r="E627" s="39">
        <v>100.8944</v>
      </c>
      <c r="F627" s="39">
        <v>100.8944</v>
      </c>
      <c r="G627" s="39"/>
      <c r="H627" s="39"/>
      <c r="I627" s="39"/>
      <c r="J627" s="39"/>
      <c r="K627" s="39"/>
    </row>
    <row r="628" spans="1:11" x14ac:dyDescent="0.25">
      <c r="A628" s="40">
        <v>39616</v>
      </c>
      <c r="B628" s="39">
        <v>0</v>
      </c>
      <c r="C628" s="39">
        <v>100.8897</v>
      </c>
      <c r="D628" s="39">
        <v>100.8897</v>
      </c>
      <c r="E628" s="39">
        <v>100.8897</v>
      </c>
      <c r="F628" s="39">
        <v>100.8897</v>
      </c>
      <c r="G628" s="39"/>
      <c r="H628" s="39"/>
      <c r="I628" s="39"/>
      <c r="J628" s="39"/>
      <c r="K628" s="39"/>
    </row>
    <row r="629" spans="1:11" x14ac:dyDescent="0.25">
      <c r="A629" s="40">
        <v>39617</v>
      </c>
      <c r="B629" s="39">
        <v>0</v>
      </c>
      <c r="C629" s="39">
        <v>98.359650000000002</v>
      </c>
      <c r="D629" s="39">
        <v>98.359650000000002</v>
      </c>
      <c r="E629" s="39">
        <v>98.359650000000002</v>
      </c>
      <c r="F629" s="39">
        <v>98.359650000000002</v>
      </c>
      <c r="G629" s="39"/>
      <c r="H629" s="39"/>
      <c r="I629" s="39"/>
      <c r="J629" s="39"/>
      <c r="K629" s="39"/>
    </row>
    <row r="630" spans="1:11" x14ac:dyDescent="0.25">
      <c r="A630" s="40">
        <v>39618</v>
      </c>
      <c r="B630" s="39">
        <v>0</v>
      </c>
      <c r="C630" s="39">
        <v>100.35250000000001</v>
      </c>
      <c r="D630" s="39">
        <v>100.35250000000001</v>
      </c>
      <c r="E630" s="39">
        <v>100.35250000000001</v>
      </c>
      <c r="F630" s="39">
        <v>100.35250000000001</v>
      </c>
      <c r="G630" s="39"/>
      <c r="H630" s="39"/>
      <c r="I630" s="39"/>
      <c r="J630" s="39"/>
      <c r="K630" s="39"/>
    </row>
    <row r="631" spans="1:11" x14ac:dyDescent="0.25">
      <c r="A631" s="40">
        <v>39619</v>
      </c>
      <c r="B631" s="39">
        <v>0</v>
      </c>
      <c r="C631" s="39">
        <v>96.481210000000004</v>
      </c>
      <c r="D631" s="39">
        <v>96.481210000000004</v>
      </c>
      <c r="E631" s="39">
        <v>96.481210000000004</v>
      </c>
      <c r="F631" s="39">
        <v>96.481210000000004</v>
      </c>
      <c r="G631" s="39"/>
      <c r="H631" s="39"/>
      <c r="I631" s="39"/>
      <c r="J631" s="39"/>
      <c r="K631" s="39"/>
    </row>
    <row r="632" spans="1:11" x14ac:dyDescent="0.25">
      <c r="A632" s="40">
        <v>39622</v>
      </c>
      <c r="B632" s="39">
        <v>0</v>
      </c>
      <c r="C632" s="39">
        <v>96.922389999999993</v>
      </c>
      <c r="D632" s="39">
        <v>96.922389999999993</v>
      </c>
      <c r="E632" s="39">
        <v>96.922389999999993</v>
      </c>
      <c r="F632" s="39">
        <v>96.922389999999993</v>
      </c>
      <c r="G632" s="39"/>
      <c r="H632" s="39"/>
      <c r="I632" s="39"/>
      <c r="J632" s="39"/>
      <c r="K632" s="39"/>
    </row>
    <row r="633" spans="1:11" x14ac:dyDescent="0.25">
      <c r="A633" s="40">
        <v>39623</v>
      </c>
      <c r="B633" s="39">
        <v>0</v>
      </c>
      <c r="C633" s="39">
        <v>97.078010000000006</v>
      </c>
      <c r="D633" s="39">
        <v>97.078010000000006</v>
      </c>
      <c r="E633" s="39">
        <v>97.078010000000006</v>
      </c>
      <c r="F633" s="39">
        <v>97.078010000000006</v>
      </c>
      <c r="G633" s="39"/>
      <c r="H633" s="39"/>
      <c r="I633" s="39"/>
      <c r="J633" s="39"/>
      <c r="K633" s="39"/>
    </row>
    <row r="634" spans="1:11" x14ac:dyDescent="0.25">
      <c r="A634" s="40">
        <v>39624</v>
      </c>
      <c r="B634" s="39">
        <v>0</v>
      </c>
      <c r="C634" s="39">
        <v>100.5254</v>
      </c>
      <c r="D634" s="39">
        <v>100.5254</v>
      </c>
      <c r="E634" s="39">
        <v>100.5254</v>
      </c>
      <c r="F634" s="39">
        <v>100.5254</v>
      </c>
      <c r="G634" s="39"/>
      <c r="H634" s="39"/>
      <c r="I634" s="39"/>
      <c r="J634" s="39"/>
      <c r="K634" s="39"/>
    </row>
    <row r="635" spans="1:11" x14ac:dyDescent="0.25">
      <c r="A635" s="40">
        <v>39625</v>
      </c>
      <c r="B635" s="39">
        <v>0</v>
      </c>
      <c r="C635" s="39">
        <v>92.656270000000006</v>
      </c>
      <c r="D635" s="39">
        <v>92.656270000000006</v>
      </c>
      <c r="E635" s="39">
        <v>92.656270000000006</v>
      </c>
      <c r="F635" s="39">
        <v>92.656270000000006</v>
      </c>
      <c r="G635" s="39"/>
      <c r="H635" s="39"/>
      <c r="I635" s="39"/>
      <c r="J635" s="39"/>
      <c r="K635" s="39"/>
    </row>
    <row r="636" spans="1:11" x14ac:dyDescent="0.25">
      <c r="A636" s="40">
        <v>39626</v>
      </c>
      <c r="B636" s="39">
        <v>0</v>
      </c>
      <c r="C636" s="39">
        <v>92.859319999999997</v>
      </c>
      <c r="D636" s="39">
        <v>92.859319999999997</v>
      </c>
      <c r="E636" s="39">
        <v>92.859319999999997</v>
      </c>
      <c r="F636" s="39">
        <v>92.859319999999997</v>
      </c>
      <c r="G636" s="39"/>
      <c r="H636" s="39"/>
      <c r="I636" s="39"/>
      <c r="J636" s="39"/>
      <c r="K636" s="39"/>
    </row>
    <row r="637" spans="1:11" x14ac:dyDescent="0.25">
      <c r="A637" s="40">
        <v>39629</v>
      </c>
      <c r="B637" s="39">
        <v>0</v>
      </c>
      <c r="C637" s="39">
        <v>94.42989</v>
      </c>
      <c r="D637" s="39">
        <v>94.42989</v>
      </c>
      <c r="E637" s="39">
        <v>94.42989</v>
      </c>
      <c r="F637" s="39">
        <v>94.42989</v>
      </c>
      <c r="G637" s="39"/>
      <c r="H637" s="39"/>
      <c r="I637" s="39"/>
      <c r="J637" s="39"/>
      <c r="K637" s="39"/>
    </row>
    <row r="638" spans="1:11" x14ac:dyDescent="0.25">
      <c r="A638" s="40">
        <v>39630</v>
      </c>
      <c r="B638" s="39">
        <v>0</v>
      </c>
      <c r="C638" s="39">
        <v>93.999179999999996</v>
      </c>
      <c r="D638" s="39">
        <v>93.999179999999996</v>
      </c>
      <c r="E638" s="39">
        <v>93.999179999999996</v>
      </c>
      <c r="F638" s="39">
        <v>93.999179999999996</v>
      </c>
      <c r="G638" s="39"/>
      <c r="H638" s="39"/>
      <c r="I638" s="39"/>
      <c r="J638" s="39"/>
      <c r="K638" s="39"/>
    </row>
    <row r="639" spans="1:11" x14ac:dyDescent="0.25">
      <c r="A639" s="40">
        <v>39631</v>
      </c>
      <c r="B639" s="39">
        <v>0</v>
      </c>
      <c r="C639" s="39">
        <v>89.763999999999996</v>
      </c>
      <c r="D639" s="39">
        <v>89.763999999999996</v>
      </c>
      <c r="E639" s="39">
        <v>89.763999999999996</v>
      </c>
      <c r="F639" s="39">
        <v>89.763999999999996</v>
      </c>
      <c r="G639" s="39"/>
      <c r="H639" s="39"/>
      <c r="I639" s="39"/>
      <c r="J639" s="39"/>
      <c r="K639" s="39"/>
    </row>
    <row r="640" spans="1:11" x14ac:dyDescent="0.25">
      <c r="A640" s="40">
        <v>39632</v>
      </c>
      <c r="B640" s="39">
        <v>0</v>
      </c>
      <c r="C640" s="39">
        <v>90.295519999999996</v>
      </c>
      <c r="D640" s="39">
        <v>90.295519999999996</v>
      </c>
      <c r="E640" s="39">
        <v>90.295519999999996</v>
      </c>
      <c r="F640" s="39">
        <v>90.295519999999996</v>
      </c>
      <c r="G640" s="39"/>
      <c r="H640" s="39"/>
      <c r="I640" s="39"/>
      <c r="J640" s="39"/>
      <c r="K640" s="39"/>
    </row>
    <row r="641" spans="1:11" x14ac:dyDescent="0.25">
      <c r="A641" s="40">
        <v>39636</v>
      </c>
      <c r="B641" s="39">
        <v>0</v>
      </c>
      <c r="C641" s="39">
        <v>90.468699999999998</v>
      </c>
      <c r="D641" s="39">
        <v>90.468699999999998</v>
      </c>
      <c r="E641" s="39">
        <v>90.468699999999998</v>
      </c>
      <c r="F641" s="39">
        <v>90.468699999999998</v>
      </c>
      <c r="G641" s="39"/>
      <c r="H641" s="39"/>
      <c r="I641" s="39"/>
      <c r="J641" s="39"/>
      <c r="K641" s="39"/>
    </row>
    <row r="642" spans="1:11" x14ac:dyDescent="0.25">
      <c r="A642" s="40">
        <v>39637</v>
      </c>
      <c r="B642" s="39">
        <v>0</v>
      </c>
      <c r="C642" s="39">
        <v>94.262159999999994</v>
      </c>
      <c r="D642" s="39">
        <v>94.262159999999994</v>
      </c>
      <c r="E642" s="39">
        <v>94.262159999999994</v>
      </c>
      <c r="F642" s="39">
        <v>94.262159999999994</v>
      </c>
      <c r="G642" s="39"/>
      <c r="H642" s="39"/>
      <c r="I642" s="39"/>
      <c r="J642" s="39"/>
      <c r="K642" s="39"/>
    </row>
    <row r="643" spans="1:11" x14ac:dyDescent="0.25">
      <c r="A643" s="40">
        <v>39638</v>
      </c>
      <c r="B643" s="39">
        <v>0</v>
      </c>
      <c r="C643" s="39">
        <v>90.767110000000002</v>
      </c>
      <c r="D643" s="39">
        <v>90.767110000000002</v>
      </c>
      <c r="E643" s="39">
        <v>90.767110000000002</v>
      </c>
      <c r="F643" s="39">
        <v>90.767110000000002</v>
      </c>
      <c r="G643" s="39"/>
      <c r="H643" s="39"/>
      <c r="I643" s="39"/>
      <c r="J643" s="39"/>
      <c r="K643" s="39"/>
    </row>
    <row r="644" spans="1:11" x14ac:dyDescent="0.25">
      <c r="A644" s="40">
        <v>39639</v>
      </c>
      <c r="B644" s="39">
        <v>0</v>
      </c>
      <c r="C644" s="39">
        <v>89.108410000000006</v>
      </c>
      <c r="D644" s="39">
        <v>89.108410000000006</v>
      </c>
      <c r="E644" s="39">
        <v>89.108410000000006</v>
      </c>
      <c r="F644" s="39">
        <v>89.108410000000006</v>
      </c>
      <c r="G644" s="39"/>
      <c r="H644" s="39"/>
      <c r="I644" s="39"/>
      <c r="J644" s="39"/>
      <c r="K644" s="39"/>
    </row>
    <row r="645" spans="1:11" x14ac:dyDescent="0.25">
      <c r="A645" s="40">
        <v>39640</v>
      </c>
      <c r="B645" s="39">
        <v>0</v>
      </c>
      <c r="C645" s="39">
        <v>87.714340000000007</v>
      </c>
      <c r="D645" s="39">
        <v>87.714340000000007</v>
      </c>
      <c r="E645" s="39">
        <v>87.714340000000007</v>
      </c>
      <c r="F645" s="39">
        <v>87.714340000000007</v>
      </c>
      <c r="G645" s="39"/>
      <c r="H645" s="39"/>
      <c r="I645" s="39"/>
      <c r="J645" s="39"/>
      <c r="K645" s="39"/>
    </row>
    <row r="646" spans="1:11" x14ac:dyDescent="0.25">
      <c r="A646" s="40">
        <v>39643</v>
      </c>
      <c r="B646" s="39">
        <v>0</v>
      </c>
      <c r="C646" s="39">
        <v>85.358440000000002</v>
      </c>
      <c r="D646" s="39">
        <v>85.358440000000002</v>
      </c>
      <c r="E646" s="39">
        <v>85.358440000000002</v>
      </c>
      <c r="F646" s="39">
        <v>85.358440000000002</v>
      </c>
      <c r="G646" s="39"/>
      <c r="H646" s="39"/>
      <c r="I646" s="39"/>
      <c r="J646" s="39"/>
      <c r="K646" s="39"/>
    </row>
    <row r="647" spans="1:11" x14ac:dyDescent="0.25">
      <c r="A647" s="40">
        <v>39644</v>
      </c>
      <c r="B647" s="39">
        <v>0</v>
      </c>
      <c r="C647" s="39">
        <v>85.193849999999998</v>
      </c>
      <c r="D647" s="39">
        <v>85.193849999999998</v>
      </c>
      <c r="E647" s="39">
        <v>85.193849999999998</v>
      </c>
      <c r="F647" s="39">
        <v>85.193849999999998</v>
      </c>
      <c r="G647" s="39"/>
      <c r="H647" s="39"/>
      <c r="I647" s="39"/>
      <c r="J647" s="39"/>
      <c r="K647" s="39"/>
    </row>
    <row r="648" spans="1:11" x14ac:dyDescent="0.25">
      <c r="A648" s="40">
        <v>39645</v>
      </c>
      <c r="B648" s="39">
        <v>0</v>
      </c>
      <c r="C648" s="39">
        <v>89.142579999999995</v>
      </c>
      <c r="D648" s="39">
        <v>89.142579999999995</v>
      </c>
      <c r="E648" s="39">
        <v>89.142579999999995</v>
      </c>
      <c r="F648" s="39">
        <v>89.142579999999995</v>
      </c>
      <c r="G648" s="39"/>
      <c r="H648" s="39"/>
      <c r="I648" s="39"/>
      <c r="J648" s="39"/>
      <c r="K648" s="39"/>
    </row>
    <row r="649" spans="1:11" x14ac:dyDescent="0.25">
      <c r="A649" s="40">
        <v>39646</v>
      </c>
      <c r="B649" s="39">
        <v>0</v>
      </c>
      <c r="C649" s="39">
        <v>91.844089999999994</v>
      </c>
      <c r="D649" s="39">
        <v>91.844089999999994</v>
      </c>
      <c r="E649" s="39">
        <v>91.844089999999994</v>
      </c>
      <c r="F649" s="39">
        <v>91.844089999999994</v>
      </c>
      <c r="G649" s="39"/>
      <c r="H649" s="39"/>
      <c r="I649" s="39"/>
      <c r="J649" s="39"/>
      <c r="K649" s="39"/>
    </row>
    <row r="650" spans="1:11" x14ac:dyDescent="0.25">
      <c r="A650" s="40">
        <v>39647</v>
      </c>
      <c r="B650" s="39">
        <v>0</v>
      </c>
      <c r="C650" s="39">
        <v>91.219200000000001</v>
      </c>
      <c r="D650" s="39">
        <v>91.219200000000001</v>
      </c>
      <c r="E650" s="39">
        <v>91.219200000000001</v>
      </c>
      <c r="F650" s="39">
        <v>91.219200000000001</v>
      </c>
      <c r="G650" s="39"/>
      <c r="H650" s="39"/>
      <c r="I650" s="39"/>
      <c r="J650" s="39"/>
      <c r="K650" s="39"/>
    </row>
    <row r="651" spans="1:11" x14ac:dyDescent="0.25">
      <c r="A651" s="40">
        <v>39650</v>
      </c>
      <c r="B651" s="39">
        <v>0</v>
      </c>
      <c r="C651" s="39">
        <v>93.435929999999999</v>
      </c>
      <c r="D651" s="39">
        <v>93.435929999999999</v>
      </c>
      <c r="E651" s="39">
        <v>93.435929999999999</v>
      </c>
      <c r="F651" s="39">
        <v>93.435929999999999</v>
      </c>
      <c r="G651" s="39"/>
      <c r="H651" s="39"/>
      <c r="I651" s="39"/>
      <c r="J651" s="39"/>
      <c r="K651" s="39"/>
    </row>
    <row r="652" spans="1:11" x14ac:dyDescent="0.25">
      <c r="A652" s="40">
        <v>39651</v>
      </c>
      <c r="B652" s="39">
        <v>0</v>
      </c>
      <c r="C652" s="39">
        <v>97.407489999999996</v>
      </c>
      <c r="D652" s="39">
        <v>97.407489999999996</v>
      </c>
      <c r="E652" s="39">
        <v>97.407489999999996</v>
      </c>
      <c r="F652" s="39">
        <v>97.407489999999996</v>
      </c>
      <c r="G652" s="39"/>
      <c r="H652" s="39"/>
      <c r="I652" s="39"/>
      <c r="J652" s="39"/>
      <c r="K652" s="39"/>
    </row>
    <row r="653" spans="1:11" x14ac:dyDescent="0.25">
      <c r="A653" s="40">
        <v>39652</v>
      </c>
      <c r="B653" s="39">
        <v>0</v>
      </c>
      <c r="C653" s="39">
        <v>97.390190000000004</v>
      </c>
      <c r="D653" s="39">
        <v>97.390190000000004</v>
      </c>
      <c r="E653" s="39">
        <v>97.390190000000004</v>
      </c>
      <c r="F653" s="39">
        <v>97.390190000000004</v>
      </c>
      <c r="G653" s="39"/>
      <c r="H653" s="39"/>
      <c r="I653" s="39"/>
      <c r="J653" s="39"/>
      <c r="K653" s="39"/>
    </row>
    <row r="654" spans="1:11" x14ac:dyDescent="0.25">
      <c r="A654" s="40">
        <v>39653</v>
      </c>
      <c r="B654" s="39">
        <v>0</v>
      </c>
      <c r="C654" s="39">
        <v>92.614819999999995</v>
      </c>
      <c r="D654" s="39">
        <v>92.614819999999995</v>
      </c>
      <c r="E654" s="39">
        <v>92.614819999999995</v>
      </c>
      <c r="F654" s="39">
        <v>92.614819999999995</v>
      </c>
      <c r="G654" s="39"/>
      <c r="H654" s="39"/>
      <c r="I654" s="39"/>
      <c r="J654" s="39"/>
      <c r="K654" s="39"/>
    </row>
    <row r="655" spans="1:11" x14ac:dyDescent="0.25">
      <c r="A655" s="40">
        <v>39654</v>
      </c>
      <c r="B655" s="39">
        <v>0</v>
      </c>
      <c r="C655" s="39">
        <v>93.755619999999993</v>
      </c>
      <c r="D655" s="39">
        <v>93.755619999999993</v>
      </c>
      <c r="E655" s="39">
        <v>93.755619999999993</v>
      </c>
      <c r="F655" s="39">
        <v>93.755619999999993</v>
      </c>
      <c r="G655" s="39"/>
      <c r="H655" s="39"/>
      <c r="I655" s="39"/>
      <c r="J655" s="39"/>
      <c r="K655" s="39"/>
    </row>
    <row r="656" spans="1:11" x14ac:dyDescent="0.25">
      <c r="A656" s="40">
        <v>39657</v>
      </c>
      <c r="B656" s="39">
        <v>0</v>
      </c>
      <c r="C656" s="39">
        <v>90.130989999999997</v>
      </c>
      <c r="D656" s="39">
        <v>90.130989999999997</v>
      </c>
      <c r="E656" s="39">
        <v>90.130989999999997</v>
      </c>
      <c r="F656" s="39">
        <v>90.130989999999997</v>
      </c>
      <c r="G656" s="39"/>
      <c r="H656" s="39"/>
      <c r="I656" s="39"/>
      <c r="J656" s="39"/>
      <c r="K656" s="39"/>
    </row>
    <row r="657" spans="1:11" x14ac:dyDescent="0.25">
      <c r="A657" s="40">
        <v>39658</v>
      </c>
      <c r="B657" s="39">
        <v>0</v>
      </c>
      <c r="C657" s="39">
        <v>95.510149999999996</v>
      </c>
      <c r="D657" s="39">
        <v>95.510149999999996</v>
      </c>
      <c r="E657" s="39">
        <v>95.510149999999996</v>
      </c>
      <c r="F657" s="39">
        <v>95.510149999999996</v>
      </c>
      <c r="G657" s="39"/>
      <c r="H657" s="39"/>
      <c r="I657" s="39"/>
      <c r="J657" s="39"/>
      <c r="K657" s="39"/>
    </row>
    <row r="658" spans="1:11" x14ac:dyDescent="0.25">
      <c r="A658" s="40">
        <v>39659</v>
      </c>
      <c r="B658" s="39">
        <v>0</v>
      </c>
      <c r="C658" s="39">
        <v>99.759510000000006</v>
      </c>
      <c r="D658" s="39">
        <v>99.759510000000006</v>
      </c>
      <c r="E658" s="39">
        <v>99.759510000000006</v>
      </c>
      <c r="F658" s="39">
        <v>99.759510000000006</v>
      </c>
      <c r="G658" s="39"/>
      <c r="H658" s="39"/>
      <c r="I658" s="39"/>
      <c r="J658" s="39"/>
      <c r="K658" s="39"/>
    </row>
    <row r="659" spans="1:11" x14ac:dyDescent="0.25">
      <c r="A659" s="40">
        <v>39660</v>
      </c>
      <c r="B659" s="39">
        <v>0</v>
      </c>
      <c r="C659" s="39">
        <v>95.441040000000001</v>
      </c>
      <c r="D659" s="39">
        <v>95.441040000000001</v>
      </c>
      <c r="E659" s="39">
        <v>95.441040000000001</v>
      </c>
      <c r="F659" s="39">
        <v>95.441040000000001</v>
      </c>
      <c r="G659" s="39"/>
      <c r="H659" s="39"/>
      <c r="I659" s="39"/>
      <c r="J659" s="39"/>
      <c r="K659" s="39"/>
    </row>
    <row r="660" spans="1:11" x14ac:dyDescent="0.25">
      <c r="A660" s="40">
        <v>39661</v>
      </c>
      <c r="B660" s="39">
        <v>0</v>
      </c>
      <c r="C660" s="39">
        <v>94.943600000000004</v>
      </c>
      <c r="D660" s="39">
        <v>94.943600000000004</v>
      </c>
      <c r="E660" s="39">
        <v>94.943600000000004</v>
      </c>
      <c r="F660" s="39">
        <v>94.943600000000004</v>
      </c>
      <c r="G660" s="39"/>
      <c r="H660" s="39"/>
      <c r="I660" s="39"/>
      <c r="J660" s="39"/>
      <c r="K660" s="39"/>
    </row>
    <row r="661" spans="1:11" x14ac:dyDescent="0.25">
      <c r="A661" s="40">
        <v>39664</v>
      </c>
      <c r="B661" s="39">
        <v>0</v>
      </c>
      <c r="C661" s="39">
        <v>94.627080000000007</v>
      </c>
      <c r="D661" s="39">
        <v>94.627080000000007</v>
      </c>
      <c r="E661" s="39">
        <v>94.627080000000007</v>
      </c>
      <c r="F661" s="39">
        <v>94.627080000000007</v>
      </c>
      <c r="G661" s="39"/>
      <c r="H661" s="39"/>
      <c r="I661" s="39"/>
      <c r="J661" s="39"/>
      <c r="K661" s="39"/>
    </row>
    <row r="662" spans="1:11" x14ac:dyDescent="0.25">
      <c r="A662" s="40">
        <v>39665</v>
      </c>
      <c r="B662" s="39">
        <v>0</v>
      </c>
      <c r="C662" s="39">
        <v>99.033619999999999</v>
      </c>
      <c r="D662" s="39">
        <v>99.033619999999999</v>
      </c>
      <c r="E662" s="39">
        <v>99.033619999999999</v>
      </c>
      <c r="F662" s="39">
        <v>99.033619999999999</v>
      </c>
      <c r="G662" s="39"/>
      <c r="H662" s="39"/>
      <c r="I662" s="39"/>
      <c r="J662" s="39"/>
      <c r="K662" s="39"/>
    </row>
    <row r="663" spans="1:11" x14ac:dyDescent="0.25">
      <c r="A663" s="40">
        <v>39666</v>
      </c>
      <c r="B663" s="39">
        <v>0</v>
      </c>
      <c r="C663" s="39">
        <v>102.3077</v>
      </c>
      <c r="D663" s="39">
        <v>102.3077</v>
      </c>
      <c r="E663" s="39">
        <v>102.3077</v>
      </c>
      <c r="F663" s="39">
        <v>102.3077</v>
      </c>
      <c r="G663" s="39"/>
      <c r="H663" s="39"/>
      <c r="I663" s="39"/>
      <c r="J663" s="39"/>
      <c r="K663" s="39"/>
    </row>
    <row r="664" spans="1:11" x14ac:dyDescent="0.25">
      <c r="A664" s="40">
        <v>39667</v>
      </c>
      <c r="B664" s="39">
        <v>0</v>
      </c>
      <c r="C664" s="39">
        <v>98.23724</v>
      </c>
      <c r="D664" s="39">
        <v>98.23724</v>
      </c>
      <c r="E664" s="39">
        <v>98.23724</v>
      </c>
      <c r="F664" s="39">
        <v>98.23724</v>
      </c>
      <c r="G664" s="39"/>
      <c r="H664" s="39"/>
      <c r="I664" s="39"/>
      <c r="J664" s="39"/>
      <c r="K664" s="39"/>
    </row>
    <row r="665" spans="1:11" x14ac:dyDescent="0.25">
      <c r="A665" s="40">
        <v>39668</v>
      </c>
      <c r="B665" s="39">
        <v>0</v>
      </c>
      <c r="C665" s="39">
        <v>101.33329999999999</v>
      </c>
      <c r="D665" s="39">
        <v>101.33329999999999</v>
      </c>
      <c r="E665" s="39">
        <v>101.33329999999999</v>
      </c>
      <c r="F665" s="39">
        <v>101.33329999999999</v>
      </c>
      <c r="G665" s="39"/>
      <c r="H665" s="39"/>
      <c r="I665" s="39"/>
      <c r="J665" s="39"/>
      <c r="K665" s="39"/>
    </row>
    <row r="666" spans="1:11" x14ac:dyDescent="0.25">
      <c r="A666" s="40">
        <v>39671</v>
      </c>
      <c r="B666" s="39">
        <v>0</v>
      </c>
      <c r="C666" s="39">
        <v>101.97410000000001</v>
      </c>
      <c r="D666" s="39">
        <v>101.97410000000001</v>
      </c>
      <c r="E666" s="39">
        <v>101.97410000000001</v>
      </c>
      <c r="F666" s="39">
        <v>101.97410000000001</v>
      </c>
      <c r="G666" s="39"/>
      <c r="H666" s="39"/>
      <c r="I666" s="39"/>
      <c r="J666" s="39"/>
      <c r="K666" s="39"/>
    </row>
    <row r="667" spans="1:11" x14ac:dyDescent="0.25">
      <c r="A667" s="40">
        <v>39672</v>
      </c>
      <c r="B667" s="39">
        <v>0</v>
      </c>
      <c r="C667" s="39">
        <v>97.743499999999997</v>
      </c>
      <c r="D667" s="39">
        <v>97.743499999999997</v>
      </c>
      <c r="E667" s="39">
        <v>97.743499999999997</v>
      </c>
      <c r="F667" s="39">
        <v>97.743499999999997</v>
      </c>
      <c r="G667" s="39"/>
      <c r="H667" s="39"/>
      <c r="I667" s="39"/>
      <c r="J667" s="39"/>
      <c r="K667" s="39"/>
    </row>
    <row r="668" spans="1:11" x14ac:dyDescent="0.25">
      <c r="A668" s="40">
        <v>39673</v>
      </c>
      <c r="B668" s="39">
        <v>0</v>
      </c>
      <c r="C668" s="39">
        <v>96.625029999999995</v>
      </c>
      <c r="D668" s="39">
        <v>96.625029999999995</v>
      </c>
      <c r="E668" s="39">
        <v>96.625029999999995</v>
      </c>
      <c r="F668" s="39">
        <v>96.625029999999995</v>
      </c>
      <c r="G668" s="39"/>
      <c r="H668" s="39"/>
      <c r="I668" s="39"/>
      <c r="J668" s="39"/>
      <c r="K668" s="39"/>
    </row>
    <row r="669" spans="1:11" x14ac:dyDescent="0.25">
      <c r="A669" s="40">
        <v>39674</v>
      </c>
      <c r="B669" s="39">
        <v>0</v>
      </c>
      <c r="C669" s="39">
        <v>99.477220000000003</v>
      </c>
      <c r="D669" s="39">
        <v>99.477220000000003</v>
      </c>
      <c r="E669" s="39">
        <v>99.477220000000003</v>
      </c>
      <c r="F669" s="39">
        <v>99.477220000000003</v>
      </c>
      <c r="G669" s="39"/>
      <c r="H669" s="39"/>
      <c r="I669" s="39"/>
      <c r="J669" s="39"/>
      <c r="K669" s="39"/>
    </row>
    <row r="670" spans="1:11" x14ac:dyDescent="0.25">
      <c r="A670" s="40">
        <v>39675</v>
      </c>
      <c r="B670" s="39">
        <v>0</v>
      </c>
      <c r="C670" s="39">
        <v>100.7337</v>
      </c>
      <c r="D670" s="39">
        <v>100.7337</v>
      </c>
      <c r="E670" s="39">
        <v>100.7337</v>
      </c>
      <c r="F670" s="39">
        <v>100.7337</v>
      </c>
      <c r="G670" s="39"/>
      <c r="H670" s="39"/>
      <c r="I670" s="39"/>
      <c r="J670" s="39"/>
      <c r="K670" s="39"/>
    </row>
    <row r="671" spans="1:11" x14ac:dyDescent="0.25">
      <c r="A671" s="40">
        <v>39678</v>
      </c>
      <c r="B671" s="39">
        <v>0</v>
      </c>
      <c r="C671" s="39">
        <v>98.732190000000003</v>
      </c>
      <c r="D671" s="39">
        <v>98.732190000000003</v>
      </c>
      <c r="E671" s="39">
        <v>98.732190000000003</v>
      </c>
      <c r="F671" s="39">
        <v>98.732190000000003</v>
      </c>
      <c r="G671" s="39"/>
      <c r="H671" s="39"/>
      <c r="I671" s="39"/>
      <c r="J671" s="39"/>
      <c r="K671" s="39"/>
    </row>
    <row r="672" spans="1:11" x14ac:dyDescent="0.25">
      <c r="A672" s="40">
        <v>39679</v>
      </c>
      <c r="B672" s="39">
        <v>0</v>
      </c>
      <c r="C672" s="39">
        <v>95.97672</v>
      </c>
      <c r="D672" s="39">
        <v>95.97672</v>
      </c>
      <c r="E672" s="39">
        <v>95.97672</v>
      </c>
      <c r="F672" s="39">
        <v>95.97672</v>
      </c>
      <c r="G672" s="39"/>
      <c r="H672" s="39"/>
      <c r="I672" s="39"/>
      <c r="J672" s="39"/>
      <c r="K672" s="39"/>
    </row>
    <row r="673" spans="1:11" x14ac:dyDescent="0.25">
      <c r="A673" s="40">
        <v>39680</v>
      </c>
      <c r="B673" s="39">
        <v>0</v>
      </c>
      <c r="C673" s="39">
        <v>98.225200000000001</v>
      </c>
      <c r="D673" s="39">
        <v>98.225200000000001</v>
      </c>
      <c r="E673" s="39">
        <v>98.225200000000001</v>
      </c>
      <c r="F673" s="39">
        <v>98.225200000000001</v>
      </c>
      <c r="G673" s="39"/>
      <c r="H673" s="39"/>
      <c r="I673" s="39"/>
      <c r="J673" s="39"/>
      <c r="K673" s="39"/>
    </row>
    <row r="674" spans="1:11" x14ac:dyDescent="0.25">
      <c r="A674" s="40">
        <v>39681</v>
      </c>
      <c r="B674" s="39">
        <v>0</v>
      </c>
      <c r="C674" s="39">
        <v>99.105670000000003</v>
      </c>
      <c r="D674" s="39">
        <v>99.105670000000003</v>
      </c>
      <c r="E674" s="39">
        <v>99.105670000000003</v>
      </c>
      <c r="F674" s="39">
        <v>99.105670000000003</v>
      </c>
      <c r="G674" s="39"/>
      <c r="H674" s="39"/>
      <c r="I674" s="39"/>
      <c r="J674" s="39"/>
      <c r="K674" s="39"/>
    </row>
    <row r="675" spans="1:11" x14ac:dyDescent="0.25">
      <c r="A675" s="40">
        <v>39682</v>
      </c>
      <c r="B675" s="39">
        <v>0</v>
      </c>
      <c r="C675" s="39">
        <v>101.58799999999999</v>
      </c>
      <c r="D675" s="39">
        <v>101.58799999999999</v>
      </c>
      <c r="E675" s="39">
        <v>101.58799999999999</v>
      </c>
      <c r="F675" s="39">
        <v>101.58799999999999</v>
      </c>
      <c r="G675" s="39"/>
      <c r="H675" s="39"/>
      <c r="I675" s="39"/>
      <c r="J675" s="39"/>
      <c r="K675" s="39"/>
    </row>
    <row r="676" spans="1:11" x14ac:dyDescent="0.25">
      <c r="A676" s="40">
        <v>39685</v>
      </c>
      <c r="B676" s="39">
        <v>0</v>
      </c>
      <c r="C676" s="39">
        <v>97.069479999999999</v>
      </c>
      <c r="D676" s="39">
        <v>97.069479999999999</v>
      </c>
      <c r="E676" s="39">
        <v>97.069479999999999</v>
      </c>
      <c r="F676" s="39">
        <v>97.069479999999999</v>
      </c>
      <c r="G676" s="39"/>
      <c r="H676" s="39"/>
      <c r="I676" s="39"/>
      <c r="J676" s="39"/>
      <c r="K676" s="39"/>
    </row>
    <row r="677" spans="1:11" x14ac:dyDescent="0.25">
      <c r="A677" s="40">
        <v>39686</v>
      </c>
      <c r="B677" s="39">
        <v>0</v>
      </c>
      <c r="C677" s="39">
        <v>98.219859999999997</v>
      </c>
      <c r="D677" s="39">
        <v>98.219859999999997</v>
      </c>
      <c r="E677" s="39">
        <v>98.219859999999997</v>
      </c>
      <c r="F677" s="39">
        <v>98.219859999999997</v>
      </c>
      <c r="G677" s="39"/>
      <c r="H677" s="39"/>
      <c r="I677" s="39"/>
      <c r="J677" s="39"/>
      <c r="K677" s="39"/>
    </row>
    <row r="678" spans="1:11" x14ac:dyDescent="0.25">
      <c r="A678" s="40">
        <v>39687</v>
      </c>
      <c r="B678" s="39">
        <v>0</v>
      </c>
      <c r="C678" s="39">
        <v>99.821849999999998</v>
      </c>
      <c r="D678" s="39">
        <v>99.821849999999998</v>
      </c>
      <c r="E678" s="39">
        <v>99.821849999999998</v>
      </c>
      <c r="F678" s="39">
        <v>99.821849999999998</v>
      </c>
      <c r="G678" s="39"/>
      <c r="H678" s="39"/>
      <c r="I678" s="39"/>
      <c r="J678" s="39"/>
      <c r="K678" s="39"/>
    </row>
    <row r="679" spans="1:11" x14ac:dyDescent="0.25">
      <c r="A679" s="40">
        <v>39688</v>
      </c>
      <c r="B679" s="39">
        <v>0</v>
      </c>
      <c r="C679" s="39">
        <v>102.9483</v>
      </c>
      <c r="D679" s="39">
        <v>102.9483</v>
      </c>
      <c r="E679" s="39">
        <v>102.9483</v>
      </c>
      <c r="F679" s="39">
        <v>102.9483</v>
      </c>
      <c r="G679" s="39"/>
      <c r="H679" s="39"/>
      <c r="I679" s="39"/>
      <c r="J679" s="39"/>
      <c r="K679" s="39"/>
    </row>
    <row r="680" spans="1:11" x14ac:dyDescent="0.25">
      <c r="A680" s="40">
        <v>39689</v>
      </c>
      <c r="B680" s="39">
        <v>0</v>
      </c>
      <c r="C680" s="39">
        <v>100.6602</v>
      </c>
      <c r="D680" s="39">
        <v>100.6602</v>
      </c>
      <c r="E680" s="39">
        <v>100.6602</v>
      </c>
      <c r="F680" s="39">
        <v>100.6602</v>
      </c>
      <c r="G680" s="39"/>
      <c r="H680" s="39"/>
      <c r="I680" s="39"/>
      <c r="J680" s="39"/>
      <c r="K680" s="39"/>
    </row>
    <row r="681" spans="1:11" x14ac:dyDescent="0.25">
      <c r="A681" s="40">
        <v>39693</v>
      </c>
      <c r="B681" s="39">
        <v>0</v>
      </c>
      <c r="C681" s="39">
        <v>99.110439999999997</v>
      </c>
      <c r="D681" s="39">
        <v>99.110439999999997</v>
      </c>
      <c r="E681" s="39">
        <v>99.110439999999997</v>
      </c>
      <c r="F681" s="39">
        <v>99.110439999999997</v>
      </c>
      <c r="G681" s="39"/>
      <c r="H681" s="39"/>
      <c r="I681" s="39"/>
      <c r="J681" s="39"/>
      <c r="K681" s="39"/>
    </row>
    <row r="682" spans="1:11" x14ac:dyDescent="0.25">
      <c r="A682" s="40">
        <v>39694</v>
      </c>
      <c r="B682" s="39">
        <v>0</v>
      </c>
      <c r="C682" s="39">
        <v>99.462230000000005</v>
      </c>
      <c r="D682" s="39">
        <v>99.462230000000005</v>
      </c>
      <c r="E682" s="39">
        <v>99.462230000000005</v>
      </c>
      <c r="F682" s="39">
        <v>99.462230000000005</v>
      </c>
      <c r="G682" s="39"/>
      <c r="H682" s="39"/>
      <c r="I682" s="39"/>
      <c r="J682" s="39"/>
      <c r="K682" s="39"/>
    </row>
    <row r="683" spans="1:11" x14ac:dyDescent="0.25">
      <c r="A683" s="40">
        <v>39695</v>
      </c>
      <c r="B683" s="39">
        <v>0</v>
      </c>
      <c r="C683" s="39">
        <v>94.04571</v>
      </c>
      <c r="D683" s="39">
        <v>94.04571</v>
      </c>
      <c r="E683" s="39">
        <v>94.04571</v>
      </c>
      <c r="F683" s="39">
        <v>94.04571</v>
      </c>
      <c r="G683" s="39"/>
      <c r="H683" s="39"/>
      <c r="I683" s="39"/>
      <c r="J683" s="39"/>
      <c r="K683" s="39"/>
    </row>
    <row r="684" spans="1:11" x14ac:dyDescent="0.25">
      <c r="A684" s="40">
        <v>39696</v>
      </c>
      <c r="B684" s="39">
        <v>0</v>
      </c>
      <c r="C684" s="39">
        <v>95.405959999999993</v>
      </c>
      <c r="D684" s="39">
        <v>95.405959999999993</v>
      </c>
      <c r="E684" s="39">
        <v>95.405959999999993</v>
      </c>
      <c r="F684" s="39">
        <v>95.405959999999993</v>
      </c>
      <c r="G684" s="39"/>
      <c r="H684" s="39"/>
      <c r="I684" s="39"/>
      <c r="J684" s="39"/>
      <c r="K684" s="39"/>
    </row>
    <row r="685" spans="1:11" x14ac:dyDescent="0.25">
      <c r="A685" s="40">
        <v>39699</v>
      </c>
      <c r="B685" s="39">
        <v>0</v>
      </c>
      <c r="C685" s="39">
        <v>98.147130000000004</v>
      </c>
      <c r="D685" s="39">
        <v>98.147130000000004</v>
      </c>
      <c r="E685" s="39">
        <v>98.147130000000004</v>
      </c>
      <c r="F685" s="39">
        <v>98.147130000000004</v>
      </c>
      <c r="G685" s="39"/>
      <c r="H685" s="39"/>
      <c r="I685" s="39"/>
      <c r="J685" s="39"/>
      <c r="K685" s="39"/>
    </row>
    <row r="686" spans="1:11" x14ac:dyDescent="0.25">
      <c r="A686" s="40">
        <v>39700</v>
      </c>
      <c r="B686" s="39">
        <v>0</v>
      </c>
      <c r="C686" s="39">
        <v>91.946640000000002</v>
      </c>
      <c r="D686" s="39">
        <v>91.946640000000002</v>
      </c>
      <c r="E686" s="39">
        <v>91.946640000000002</v>
      </c>
      <c r="F686" s="39">
        <v>91.946640000000002</v>
      </c>
      <c r="G686" s="39"/>
      <c r="H686" s="39"/>
      <c r="I686" s="39"/>
      <c r="J686" s="39"/>
      <c r="K686" s="39"/>
    </row>
    <row r="687" spans="1:11" x14ac:dyDescent="0.25">
      <c r="A687" s="40">
        <v>39701</v>
      </c>
      <c r="B687" s="39">
        <v>0</v>
      </c>
      <c r="C687" s="39">
        <v>93.330020000000005</v>
      </c>
      <c r="D687" s="39">
        <v>93.330020000000005</v>
      </c>
      <c r="E687" s="39">
        <v>93.330020000000005</v>
      </c>
      <c r="F687" s="39">
        <v>93.330020000000005</v>
      </c>
      <c r="G687" s="39"/>
      <c r="H687" s="39"/>
      <c r="I687" s="39"/>
      <c r="J687" s="39"/>
      <c r="K687" s="39"/>
    </row>
    <row r="688" spans="1:11" x14ac:dyDescent="0.25">
      <c r="A688" s="40">
        <v>39702</v>
      </c>
      <c r="B688" s="39">
        <v>0</v>
      </c>
      <c r="C688" s="39">
        <v>92.307450000000003</v>
      </c>
      <c r="D688" s="39">
        <v>92.307450000000003</v>
      </c>
      <c r="E688" s="39">
        <v>92.307450000000003</v>
      </c>
      <c r="F688" s="39">
        <v>92.307450000000003</v>
      </c>
      <c r="G688" s="39"/>
      <c r="H688" s="39"/>
      <c r="I688" s="39"/>
      <c r="J688" s="39"/>
      <c r="K688" s="39"/>
    </row>
    <row r="689" spans="1:11" x14ac:dyDescent="0.25">
      <c r="A689" s="40">
        <v>39703</v>
      </c>
      <c r="B689" s="39">
        <v>0</v>
      </c>
      <c r="C689" s="39">
        <v>91.117519999999999</v>
      </c>
      <c r="D689" s="39">
        <v>91.117519999999999</v>
      </c>
      <c r="E689" s="39">
        <v>91.117519999999999</v>
      </c>
      <c r="F689" s="39">
        <v>91.117519999999999</v>
      </c>
      <c r="G689" s="39"/>
      <c r="H689" s="39"/>
      <c r="I689" s="39"/>
      <c r="J689" s="39"/>
      <c r="K689" s="39"/>
    </row>
    <row r="690" spans="1:11" x14ac:dyDescent="0.25">
      <c r="A690" s="40">
        <v>39706</v>
      </c>
      <c r="B690" s="39">
        <v>0</v>
      </c>
      <c r="C690" s="39">
        <v>87.678569999999993</v>
      </c>
      <c r="D690" s="39">
        <v>87.678569999999993</v>
      </c>
      <c r="E690" s="39">
        <v>87.678569999999993</v>
      </c>
      <c r="F690" s="39">
        <v>87.678569999999993</v>
      </c>
      <c r="G690" s="39"/>
      <c r="H690" s="39"/>
      <c r="I690" s="39"/>
      <c r="J690" s="39"/>
      <c r="K690" s="39"/>
    </row>
    <row r="691" spans="1:11" x14ac:dyDescent="0.25">
      <c r="A691" s="40">
        <v>39707</v>
      </c>
      <c r="B691" s="39">
        <v>0</v>
      </c>
      <c r="C691" s="39">
        <v>88.084360000000004</v>
      </c>
      <c r="D691" s="39">
        <v>88.084360000000004</v>
      </c>
      <c r="E691" s="39">
        <v>88.084360000000004</v>
      </c>
      <c r="F691" s="39">
        <v>88.084360000000004</v>
      </c>
      <c r="G691" s="39"/>
      <c r="H691" s="39"/>
      <c r="I691" s="39"/>
      <c r="J691" s="39"/>
      <c r="K691" s="39"/>
    </row>
    <row r="692" spans="1:11" x14ac:dyDescent="0.25">
      <c r="A692" s="40">
        <v>39708</v>
      </c>
      <c r="B692" s="39">
        <v>0</v>
      </c>
      <c r="C692" s="39">
        <v>83.475899999999996</v>
      </c>
      <c r="D692" s="39">
        <v>83.475899999999996</v>
      </c>
      <c r="E692" s="39">
        <v>83.475899999999996</v>
      </c>
      <c r="F692" s="39">
        <v>83.475899999999996</v>
      </c>
      <c r="G692" s="39"/>
      <c r="H692" s="39"/>
      <c r="I692" s="39"/>
      <c r="J692" s="39"/>
      <c r="K692" s="39"/>
    </row>
    <row r="693" spans="1:11" x14ac:dyDescent="0.25">
      <c r="A693" s="40">
        <v>39709</v>
      </c>
      <c r="B693" s="39">
        <v>0</v>
      </c>
      <c r="C693" s="39">
        <v>87.589709999999997</v>
      </c>
      <c r="D693" s="39">
        <v>87.589709999999997</v>
      </c>
      <c r="E693" s="39">
        <v>87.589709999999997</v>
      </c>
      <c r="F693" s="39">
        <v>87.589709999999997</v>
      </c>
      <c r="G693" s="39"/>
      <c r="H693" s="39"/>
      <c r="I693" s="39"/>
      <c r="J693" s="39"/>
      <c r="K693" s="39"/>
    </row>
    <row r="694" spans="1:11" x14ac:dyDescent="0.25">
      <c r="A694" s="40">
        <v>39710</v>
      </c>
      <c r="B694" s="39">
        <v>0</v>
      </c>
      <c r="C694" s="39">
        <v>89.678290000000004</v>
      </c>
      <c r="D694" s="39">
        <v>89.678290000000004</v>
      </c>
      <c r="E694" s="39">
        <v>89.678290000000004</v>
      </c>
      <c r="F694" s="39">
        <v>89.678290000000004</v>
      </c>
      <c r="G694" s="39"/>
      <c r="H694" s="39"/>
      <c r="I694" s="39"/>
      <c r="J694" s="39"/>
      <c r="K694" s="39"/>
    </row>
    <row r="695" spans="1:11" x14ac:dyDescent="0.25">
      <c r="A695" s="40">
        <v>39713</v>
      </c>
      <c r="B695" s="39">
        <v>0</v>
      </c>
      <c r="C695" s="39">
        <v>82.211550000000003</v>
      </c>
      <c r="D695" s="39">
        <v>82.211550000000003</v>
      </c>
      <c r="E695" s="39">
        <v>82.211550000000003</v>
      </c>
      <c r="F695" s="39">
        <v>82.211550000000003</v>
      </c>
      <c r="G695" s="39"/>
      <c r="H695" s="39"/>
      <c r="I695" s="39"/>
      <c r="J695" s="39"/>
      <c r="K695" s="39"/>
    </row>
    <row r="696" spans="1:11" x14ac:dyDescent="0.25">
      <c r="A696" s="40">
        <v>39714</v>
      </c>
      <c r="B696" s="39">
        <v>0</v>
      </c>
      <c r="C696" s="39">
        <v>76.409719999999993</v>
      </c>
      <c r="D696" s="39">
        <v>76.409719999999993</v>
      </c>
      <c r="E696" s="39">
        <v>76.409719999999993</v>
      </c>
      <c r="F696" s="39">
        <v>76.409719999999993</v>
      </c>
      <c r="G696" s="39"/>
      <c r="H696" s="39"/>
      <c r="I696" s="39"/>
      <c r="J696" s="39"/>
      <c r="K696" s="39"/>
    </row>
    <row r="697" spans="1:11" x14ac:dyDescent="0.25">
      <c r="A697" s="40">
        <v>39715</v>
      </c>
      <c r="B697" s="39">
        <v>0</v>
      </c>
      <c r="C697" s="39">
        <v>75.968260000000001</v>
      </c>
      <c r="D697" s="39">
        <v>75.968260000000001</v>
      </c>
      <c r="E697" s="39">
        <v>75.968260000000001</v>
      </c>
      <c r="F697" s="39">
        <v>75.968260000000001</v>
      </c>
      <c r="G697" s="39"/>
      <c r="H697" s="39"/>
      <c r="I697" s="39"/>
      <c r="J697" s="39"/>
      <c r="K697" s="39"/>
    </row>
    <row r="698" spans="1:11" x14ac:dyDescent="0.25">
      <c r="A698" s="40">
        <v>39716</v>
      </c>
      <c r="B698" s="39">
        <v>0</v>
      </c>
      <c r="C698" s="39">
        <v>79.051190000000005</v>
      </c>
      <c r="D698" s="39">
        <v>79.051190000000005</v>
      </c>
      <c r="E698" s="39">
        <v>79.051190000000005</v>
      </c>
      <c r="F698" s="39">
        <v>79.051190000000005</v>
      </c>
      <c r="G698" s="39"/>
      <c r="H698" s="39"/>
      <c r="I698" s="39"/>
      <c r="J698" s="39"/>
      <c r="K698" s="39"/>
    </row>
    <row r="699" spans="1:11" x14ac:dyDescent="0.25">
      <c r="A699" s="40">
        <v>39717</v>
      </c>
      <c r="B699" s="39">
        <v>0</v>
      </c>
      <c r="C699" s="39">
        <v>77.301689999999994</v>
      </c>
      <c r="D699" s="39">
        <v>77.301689999999994</v>
      </c>
      <c r="E699" s="39">
        <v>77.301689999999994</v>
      </c>
      <c r="F699" s="39">
        <v>77.301689999999994</v>
      </c>
      <c r="G699" s="39"/>
      <c r="H699" s="39"/>
      <c r="I699" s="39"/>
      <c r="J699" s="39"/>
      <c r="K699" s="39"/>
    </row>
    <row r="700" spans="1:11" x14ac:dyDescent="0.25">
      <c r="A700" s="40">
        <v>39720</v>
      </c>
      <c r="B700" s="39">
        <v>0</v>
      </c>
      <c r="C700" s="39">
        <v>66.944879999999998</v>
      </c>
      <c r="D700" s="39">
        <v>66.944879999999998</v>
      </c>
      <c r="E700" s="39">
        <v>66.944879999999998</v>
      </c>
      <c r="F700" s="39">
        <v>66.944879999999998</v>
      </c>
      <c r="G700" s="39"/>
      <c r="H700" s="39"/>
      <c r="I700" s="39"/>
      <c r="J700" s="39"/>
      <c r="K700" s="39"/>
    </row>
    <row r="701" spans="1:11" x14ac:dyDescent="0.25">
      <c r="A701" s="40">
        <v>39721</v>
      </c>
      <c r="B701" s="39">
        <v>0</v>
      </c>
      <c r="C701" s="39">
        <v>70.857439999999997</v>
      </c>
      <c r="D701" s="39">
        <v>70.857439999999997</v>
      </c>
      <c r="E701" s="39">
        <v>70.857439999999997</v>
      </c>
      <c r="F701" s="39">
        <v>70.857439999999997</v>
      </c>
      <c r="G701" s="39"/>
      <c r="H701" s="39"/>
      <c r="I701" s="39"/>
      <c r="J701" s="39"/>
      <c r="K701" s="39"/>
    </row>
    <row r="702" spans="1:11" x14ac:dyDescent="0.25">
      <c r="A702" s="40">
        <v>39722</v>
      </c>
      <c r="B702" s="39">
        <v>0</v>
      </c>
      <c r="C702" s="39">
        <v>68.064750000000004</v>
      </c>
      <c r="D702" s="39">
        <v>68.064750000000004</v>
      </c>
      <c r="E702" s="39">
        <v>68.064750000000004</v>
      </c>
      <c r="F702" s="39">
        <v>68.064750000000004</v>
      </c>
      <c r="G702" s="39"/>
      <c r="H702" s="39"/>
      <c r="I702" s="39"/>
      <c r="J702" s="39"/>
      <c r="K702" s="39"/>
    </row>
    <row r="703" spans="1:11" x14ac:dyDescent="0.25">
      <c r="A703" s="40">
        <v>39723</v>
      </c>
      <c r="B703" s="39">
        <v>0</v>
      </c>
      <c r="C703" s="39">
        <v>63.061019999999999</v>
      </c>
      <c r="D703" s="39">
        <v>63.061019999999999</v>
      </c>
      <c r="E703" s="39">
        <v>63.061019999999999</v>
      </c>
      <c r="F703" s="39">
        <v>63.061019999999999</v>
      </c>
      <c r="G703" s="39"/>
      <c r="H703" s="39"/>
      <c r="I703" s="39"/>
      <c r="J703" s="39"/>
      <c r="K703" s="39"/>
    </row>
    <row r="704" spans="1:11" x14ac:dyDescent="0.25">
      <c r="A704" s="40">
        <v>39724</v>
      </c>
      <c r="B704" s="39">
        <v>0</v>
      </c>
      <c r="C704" s="39">
        <v>61.350960000000001</v>
      </c>
      <c r="D704" s="39">
        <v>61.350960000000001</v>
      </c>
      <c r="E704" s="39">
        <v>61.350960000000001</v>
      </c>
      <c r="F704" s="39">
        <v>61.350960000000001</v>
      </c>
      <c r="G704" s="39"/>
      <c r="H704" s="39"/>
      <c r="I704" s="39"/>
      <c r="J704" s="39"/>
      <c r="K704" s="39"/>
    </row>
    <row r="705" spans="1:11" x14ac:dyDescent="0.25">
      <c r="A705" s="40">
        <v>39727</v>
      </c>
      <c r="B705" s="39">
        <v>0</v>
      </c>
      <c r="C705" s="39">
        <v>58.891939999999998</v>
      </c>
      <c r="D705" s="39">
        <v>58.891939999999998</v>
      </c>
      <c r="E705" s="39">
        <v>58.891939999999998</v>
      </c>
      <c r="F705" s="39">
        <v>58.891939999999998</v>
      </c>
      <c r="G705" s="39"/>
      <c r="H705" s="39"/>
      <c r="I705" s="39"/>
      <c r="J705" s="39"/>
      <c r="K705" s="39"/>
    </row>
    <row r="706" spans="1:11" x14ac:dyDescent="0.25">
      <c r="A706" s="40">
        <v>39728</v>
      </c>
      <c r="B706" s="39">
        <v>0</v>
      </c>
      <c r="C706" s="39">
        <v>54.262880000000003</v>
      </c>
      <c r="D706" s="39">
        <v>54.262880000000003</v>
      </c>
      <c r="E706" s="39">
        <v>54.262880000000003</v>
      </c>
      <c r="F706" s="39">
        <v>54.262880000000003</v>
      </c>
      <c r="G706" s="39"/>
      <c r="H706" s="39"/>
      <c r="I706" s="39"/>
      <c r="J706" s="39"/>
      <c r="K706" s="39"/>
    </row>
    <row r="707" spans="1:11" x14ac:dyDescent="0.25">
      <c r="A707" s="40">
        <v>39729</v>
      </c>
      <c r="B707" s="39">
        <v>0</v>
      </c>
      <c r="C707" s="39">
        <v>51.899140000000003</v>
      </c>
      <c r="D707" s="39">
        <v>51.899140000000003</v>
      </c>
      <c r="E707" s="39">
        <v>51.899140000000003</v>
      </c>
      <c r="F707" s="39">
        <v>51.899140000000003</v>
      </c>
      <c r="G707" s="39"/>
      <c r="H707" s="39"/>
      <c r="I707" s="39"/>
      <c r="J707" s="39"/>
      <c r="K707" s="39"/>
    </row>
    <row r="708" spans="1:11" x14ac:dyDescent="0.25">
      <c r="A708" s="40">
        <v>39730</v>
      </c>
      <c r="B708" s="39">
        <v>0</v>
      </c>
      <c r="C708" s="39">
        <v>45.077060000000003</v>
      </c>
      <c r="D708" s="39">
        <v>45.077060000000003</v>
      </c>
      <c r="E708" s="39">
        <v>45.077060000000003</v>
      </c>
      <c r="F708" s="39">
        <v>45.077060000000003</v>
      </c>
      <c r="G708" s="39"/>
      <c r="H708" s="39"/>
      <c r="I708" s="39"/>
      <c r="J708" s="39"/>
      <c r="K708" s="39"/>
    </row>
    <row r="709" spans="1:11" x14ac:dyDescent="0.25">
      <c r="A709" s="40">
        <v>39731</v>
      </c>
      <c r="B709" s="39">
        <v>0</v>
      </c>
      <c r="C709" s="39">
        <v>43.990009999999998</v>
      </c>
      <c r="D709" s="39">
        <v>43.990009999999998</v>
      </c>
      <c r="E709" s="39">
        <v>43.990009999999998</v>
      </c>
      <c r="F709" s="39">
        <v>43.990009999999998</v>
      </c>
      <c r="G709" s="39"/>
      <c r="H709" s="39"/>
      <c r="I709" s="39"/>
      <c r="J709" s="39"/>
      <c r="K709" s="39"/>
    </row>
    <row r="710" spans="1:11" x14ac:dyDescent="0.25">
      <c r="A710" s="40">
        <v>39734</v>
      </c>
      <c r="B710" s="39">
        <v>0</v>
      </c>
      <c r="C710" s="39">
        <v>46.204630000000002</v>
      </c>
      <c r="D710" s="39">
        <v>46.204630000000002</v>
      </c>
      <c r="E710" s="39">
        <v>46.204630000000002</v>
      </c>
      <c r="F710" s="39">
        <v>46.204630000000002</v>
      </c>
      <c r="G710" s="39"/>
      <c r="H710" s="39"/>
      <c r="I710" s="39"/>
      <c r="J710" s="39"/>
      <c r="K710" s="39"/>
    </row>
    <row r="711" spans="1:11" x14ac:dyDescent="0.25">
      <c r="A711" s="40">
        <v>39735</v>
      </c>
      <c r="B711" s="39">
        <v>0</v>
      </c>
      <c r="C711" s="39">
        <v>45.697090000000003</v>
      </c>
      <c r="D711" s="39">
        <v>45.697090000000003</v>
      </c>
      <c r="E711" s="39">
        <v>45.697090000000003</v>
      </c>
      <c r="F711" s="39">
        <v>45.697090000000003</v>
      </c>
      <c r="G711" s="39"/>
      <c r="H711" s="39"/>
      <c r="I711" s="39"/>
      <c r="J711" s="39"/>
      <c r="K711" s="39"/>
    </row>
    <row r="712" spans="1:11" x14ac:dyDescent="0.25">
      <c r="A712" s="40">
        <v>39736</v>
      </c>
      <c r="B712" s="39">
        <v>0</v>
      </c>
      <c r="C712" s="39">
        <v>39.953690000000002</v>
      </c>
      <c r="D712" s="39">
        <v>39.953690000000002</v>
      </c>
      <c r="E712" s="39">
        <v>39.953690000000002</v>
      </c>
      <c r="F712" s="39">
        <v>39.953690000000002</v>
      </c>
      <c r="G712" s="39"/>
      <c r="H712" s="39"/>
      <c r="I712" s="39"/>
      <c r="J712" s="39"/>
      <c r="K712" s="39"/>
    </row>
    <row r="713" spans="1:11" x14ac:dyDescent="0.25">
      <c r="A713" s="40">
        <v>39737</v>
      </c>
      <c r="B713" s="39">
        <v>0</v>
      </c>
      <c r="C713" s="39">
        <v>38.218589999999999</v>
      </c>
      <c r="D713" s="39">
        <v>38.218589999999999</v>
      </c>
      <c r="E713" s="39">
        <v>38.218589999999999</v>
      </c>
      <c r="F713" s="39">
        <v>38.218589999999999</v>
      </c>
      <c r="G713" s="39"/>
      <c r="H713" s="39"/>
      <c r="I713" s="39"/>
      <c r="J713" s="39"/>
      <c r="K713" s="39"/>
    </row>
    <row r="714" spans="1:11" x14ac:dyDescent="0.25">
      <c r="A714" s="40">
        <v>39738</v>
      </c>
      <c r="B714" s="39">
        <v>0</v>
      </c>
      <c r="C714" s="39">
        <v>35.925899999999999</v>
      </c>
      <c r="D714" s="39">
        <v>35.925899999999999</v>
      </c>
      <c r="E714" s="39">
        <v>35.925899999999999</v>
      </c>
      <c r="F714" s="39">
        <v>35.925899999999999</v>
      </c>
      <c r="G714" s="39"/>
      <c r="H714" s="39"/>
      <c r="I714" s="39"/>
      <c r="J714" s="39"/>
      <c r="K714" s="39"/>
    </row>
    <row r="715" spans="1:11" x14ac:dyDescent="0.25">
      <c r="A715" s="40">
        <v>39741</v>
      </c>
      <c r="B715" s="39">
        <v>0</v>
      </c>
      <c r="C715" s="39">
        <v>37.686999999999998</v>
      </c>
      <c r="D715" s="39">
        <v>37.686999999999998</v>
      </c>
      <c r="E715" s="39">
        <v>37.686999999999998</v>
      </c>
      <c r="F715" s="39">
        <v>37.686999999999998</v>
      </c>
      <c r="G715" s="39"/>
      <c r="H715" s="39"/>
      <c r="I715" s="39"/>
      <c r="J715" s="39"/>
      <c r="K715" s="39"/>
    </row>
    <row r="716" spans="1:11" x14ac:dyDescent="0.25">
      <c r="A716" s="40">
        <v>39742</v>
      </c>
      <c r="B716" s="39">
        <v>0</v>
      </c>
      <c r="C716" s="39">
        <v>37.406550000000003</v>
      </c>
      <c r="D716" s="39">
        <v>37.406550000000003</v>
      </c>
      <c r="E716" s="39">
        <v>37.406550000000003</v>
      </c>
      <c r="F716" s="39">
        <v>37.406550000000003</v>
      </c>
      <c r="G716" s="39"/>
      <c r="H716" s="39"/>
      <c r="I716" s="39"/>
      <c r="J716" s="39"/>
      <c r="K716" s="39"/>
    </row>
    <row r="717" spans="1:11" x14ac:dyDescent="0.25">
      <c r="A717" s="40">
        <v>39743</v>
      </c>
      <c r="B717" s="39">
        <v>0</v>
      </c>
      <c r="C717" s="39">
        <v>34.916640000000001</v>
      </c>
      <c r="D717" s="39">
        <v>34.916640000000001</v>
      </c>
      <c r="E717" s="39">
        <v>34.916640000000001</v>
      </c>
      <c r="F717" s="39">
        <v>34.916640000000001</v>
      </c>
      <c r="G717" s="39"/>
      <c r="H717" s="39"/>
      <c r="I717" s="39"/>
      <c r="J717" s="39"/>
      <c r="K717" s="39"/>
    </row>
    <row r="718" spans="1:11" x14ac:dyDescent="0.25">
      <c r="A718" s="40">
        <v>39744</v>
      </c>
      <c r="B718" s="39">
        <v>0</v>
      </c>
      <c r="C718" s="39">
        <v>33.204250000000002</v>
      </c>
      <c r="D718" s="39">
        <v>33.204250000000002</v>
      </c>
      <c r="E718" s="39">
        <v>33.204250000000002</v>
      </c>
      <c r="F718" s="39">
        <v>33.204250000000002</v>
      </c>
      <c r="G718" s="39"/>
      <c r="H718" s="39"/>
      <c r="I718" s="39"/>
      <c r="J718" s="39"/>
      <c r="K718" s="39"/>
    </row>
    <row r="719" spans="1:11" x14ac:dyDescent="0.25">
      <c r="A719" s="40">
        <v>39745</v>
      </c>
      <c r="B719" s="39">
        <v>0</v>
      </c>
      <c r="C719" s="39">
        <v>30.367239999999999</v>
      </c>
      <c r="D719" s="39">
        <v>30.367239999999999</v>
      </c>
      <c r="E719" s="39">
        <v>30.367239999999999</v>
      </c>
      <c r="F719" s="39">
        <v>30.367239999999999</v>
      </c>
      <c r="G719" s="39"/>
      <c r="H719" s="39"/>
      <c r="I719" s="39"/>
      <c r="J719" s="39"/>
      <c r="K719" s="39"/>
    </row>
    <row r="720" spans="1:11" x14ac:dyDescent="0.25">
      <c r="A720" s="40">
        <v>39748</v>
      </c>
      <c r="B720" s="39">
        <v>0</v>
      </c>
      <c r="C720" s="39">
        <v>29.61598</v>
      </c>
      <c r="D720" s="39">
        <v>29.61598</v>
      </c>
      <c r="E720" s="39">
        <v>29.61598</v>
      </c>
      <c r="F720" s="39">
        <v>29.61598</v>
      </c>
      <c r="G720" s="39"/>
      <c r="H720" s="39"/>
      <c r="I720" s="39"/>
      <c r="J720" s="39"/>
      <c r="K720" s="39"/>
    </row>
    <row r="721" spans="1:11" x14ac:dyDescent="0.25">
      <c r="A721" s="40">
        <v>39749</v>
      </c>
      <c r="B721" s="39">
        <v>0</v>
      </c>
      <c r="C721" s="39">
        <v>30.680510000000002</v>
      </c>
      <c r="D721" s="39">
        <v>30.680510000000002</v>
      </c>
      <c r="E721" s="39">
        <v>30.680510000000002</v>
      </c>
      <c r="F721" s="39">
        <v>30.680510000000002</v>
      </c>
      <c r="G721" s="39"/>
      <c r="H721" s="39"/>
      <c r="I721" s="39"/>
      <c r="J721" s="39"/>
      <c r="K721" s="39"/>
    </row>
    <row r="722" spans="1:11" x14ac:dyDescent="0.25">
      <c r="A722" s="40">
        <v>39750</v>
      </c>
      <c r="B722" s="39">
        <v>0</v>
      </c>
      <c r="C722" s="39">
        <v>30.713249999999999</v>
      </c>
      <c r="D722" s="39">
        <v>30.713249999999999</v>
      </c>
      <c r="E722" s="39">
        <v>30.713249999999999</v>
      </c>
      <c r="F722" s="39">
        <v>30.713249999999999</v>
      </c>
      <c r="G722" s="39"/>
      <c r="H722" s="39"/>
      <c r="I722" s="39"/>
      <c r="J722" s="39"/>
      <c r="K722" s="39"/>
    </row>
    <row r="723" spans="1:11" x14ac:dyDescent="0.25">
      <c r="A723" s="40">
        <v>39751</v>
      </c>
      <c r="B723" s="39">
        <v>0</v>
      </c>
      <c r="C723" s="39">
        <v>29.565539999999999</v>
      </c>
      <c r="D723" s="39">
        <v>29.565539999999999</v>
      </c>
      <c r="E723" s="39">
        <v>29.565539999999999</v>
      </c>
      <c r="F723" s="39">
        <v>29.565539999999999</v>
      </c>
      <c r="G723" s="39"/>
      <c r="H723" s="39"/>
      <c r="I723" s="39"/>
      <c r="J723" s="39"/>
      <c r="K723" s="39"/>
    </row>
    <row r="724" spans="1:11" x14ac:dyDescent="0.25">
      <c r="A724" s="40">
        <v>39752</v>
      </c>
      <c r="B724" s="39">
        <v>0</v>
      </c>
      <c r="C724" s="39">
        <v>29.86495</v>
      </c>
      <c r="D724" s="39">
        <v>29.86495</v>
      </c>
      <c r="E724" s="39">
        <v>29.86495</v>
      </c>
      <c r="F724" s="39">
        <v>29.86495</v>
      </c>
      <c r="G724" s="39"/>
      <c r="H724" s="39"/>
      <c r="I724" s="39"/>
      <c r="J724" s="39"/>
      <c r="K724" s="39"/>
    </row>
    <row r="725" spans="1:11" x14ac:dyDescent="0.25">
      <c r="A725" s="40">
        <v>39755</v>
      </c>
      <c r="B725" s="39">
        <v>0</v>
      </c>
      <c r="C725" s="39">
        <v>30.907630000000001</v>
      </c>
      <c r="D725" s="39">
        <v>30.907630000000001</v>
      </c>
      <c r="E725" s="39">
        <v>30.907630000000001</v>
      </c>
      <c r="F725" s="39">
        <v>30.907630000000001</v>
      </c>
      <c r="G725" s="39"/>
      <c r="H725" s="39"/>
      <c r="I725" s="39"/>
      <c r="J725" s="39"/>
      <c r="K725" s="39"/>
    </row>
    <row r="726" spans="1:11" x14ac:dyDescent="0.25">
      <c r="A726" s="40">
        <v>39756</v>
      </c>
      <c r="B726" s="39">
        <v>0</v>
      </c>
      <c r="C726" s="39">
        <v>33.97383</v>
      </c>
      <c r="D726" s="39">
        <v>33.97383</v>
      </c>
      <c r="E726" s="39">
        <v>33.97383</v>
      </c>
      <c r="F726" s="39">
        <v>33.97383</v>
      </c>
      <c r="G726" s="39"/>
      <c r="H726" s="39"/>
      <c r="I726" s="39"/>
      <c r="J726" s="39"/>
      <c r="K726" s="39"/>
    </row>
    <row r="727" spans="1:11" x14ac:dyDescent="0.25">
      <c r="A727" s="40">
        <v>39757</v>
      </c>
      <c r="B727" s="39">
        <v>0</v>
      </c>
      <c r="C727" s="39">
        <v>31.440079999999998</v>
      </c>
      <c r="D727" s="39">
        <v>31.440079999999998</v>
      </c>
      <c r="E727" s="39">
        <v>31.440079999999998</v>
      </c>
      <c r="F727" s="39">
        <v>31.440079999999998</v>
      </c>
      <c r="G727" s="39"/>
      <c r="H727" s="39"/>
      <c r="I727" s="39"/>
      <c r="J727" s="39"/>
      <c r="K727" s="39"/>
    </row>
    <row r="728" spans="1:11" x14ac:dyDescent="0.25">
      <c r="A728" s="40">
        <v>39758</v>
      </c>
      <c r="B728" s="39">
        <v>0</v>
      </c>
      <c r="C728" s="39">
        <v>27.404859999999999</v>
      </c>
      <c r="D728" s="39">
        <v>27.404859999999999</v>
      </c>
      <c r="E728" s="39">
        <v>27.404859999999999</v>
      </c>
      <c r="F728" s="39">
        <v>27.404859999999999</v>
      </c>
      <c r="G728" s="39"/>
      <c r="H728" s="39"/>
      <c r="I728" s="39"/>
      <c r="J728" s="39"/>
      <c r="K728" s="39"/>
    </row>
    <row r="729" spans="1:11" x14ac:dyDescent="0.25">
      <c r="A729" s="40">
        <v>39759</v>
      </c>
      <c r="B729" s="39">
        <v>0</v>
      </c>
      <c r="C729" s="39">
        <v>28.13796</v>
      </c>
      <c r="D729" s="39">
        <v>28.13796</v>
      </c>
      <c r="E729" s="39">
        <v>28.13796</v>
      </c>
      <c r="F729" s="39">
        <v>28.13796</v>
      </c>
      <c r="G729" s="39"/>
      <c r="H729" s="39"/>
      <c r="I729" s="39"/>
      <c r="J729" s="39"/>
      <c r="K729" s="39"/>
    </row>
    <row r="730" spans="1:11" x14ac:dyDescent="0.25">
      <c r="A730" s="40">
        <v>39762</v>
      </c>
      <c r="B730" s="39">
        <v>0</v>
      </c>
      <c r="C730" s="39">
        <v>27.578340000000001</v>
      </c>
      <c r="D730" s="39">
        <v>27.578340000000001</v>
      </c>
      <c r="E730" s="39">
        <v>27.578340000000001</v>
      </c>
      <c r="F730" s="39">
        <v>27.578340000000001</v>
      </c>
      <c r="G730" s="39"/>
      <c r="H730" s="39"/>
      <c r="I730" s="39"/>
      <c r="J730" s="39"/>
      <c r="K730" s="39"/>
    </row>
    <row r="731" spans="1:11" x14ac:dyDescent="0.25">
      <c r="A731" s="40">
        <v>39763</v>
      </c>
      <c r="B731" s="39">
        <v>0</v>
      </c>
      <c r="C731" s="39">
        <v>27.22795</v>
      </c>
      <c r="D731" s="39">
        <v>27.22795</v>
      </c>
      <c r="E731" s="39">
        <v>27.22795</v>
      </c>
      <c r="F731" s="39">
        <v>27.22795</v>
      </c>
      <c r="G731" s="39"/>
      <c r="H731" s="39"/>
      <c r="I731" s="39"/>
      <c r="J731" s="39"/>
      <c r="K731" s="39"/>
    </row>
    <row r="732" spans="1:11" x14ac:dyDescent="0.25">
      <c r="A732" s="40">
        <v>39764</v>
      </c>
      <c r="B732" s="39">
        <v>0</v>
      </c>
      <c r="C732" s="39">
        <v>24.833880000000001</v>
      </c>
      <c r="D732" s="39">
        <v>24.833880000000001</v>
      </c>
      <c r="E732" s="39">
        <v>24.833880000000001</v>
      </c>
      <c r="F732" s="39">
        <v>24.833880000000001</v>
      </c>
      <c r="G732" s="39"/>
      <c r="H732" s="39"/>
      <c r="I732" s="39"/>
      <c r="J732" s="39"/>
      <c r="K732" s="39"/>
    </row>
    <row r="733" spans="1:11" x14ac:dyDescent="0.25">
      <c r="A733" s="40">
        <v>39765</v>
      </c>
      <c r="B733" s="39">
        <v>0</v>
      </c>
      <c r="C733" s="39">
        <v>26.601150000000001</v>
      </c>
      <c r="D733" s="39">
        <v>26.601150000000001</v>
      </c>
      <c r="E733" s="39">
        <v>26.601150000000001</v>
      </c>
      <c r="F733" s="39">
        <v>26.601150000000001</v>
      </c>
      <c r="G733" s="39"/>
      <c r="H733" s="39"/>
      <c r="I733" s="39"/>
      <c r="J733" s="39"/>
      <c r="K733" s="39"/>
    </row>
    <row r="734" spans="1:11" x14ac:dyDescent="0.25">
      <c r="A734" s="40">
        <v>39766</v>
      </c>
      <c r="B734" s="39">
        <v>0</v>
      </c>
      <c r="C734" s="39">
        <v>25.209420000000001</v>
      </c>
      <c r="D734" s="39">
        <v>25.209420000000001</v>
      </c>
      <c r="E734" s="39">
        <v>25.209420000000001</v>
      </c>
      <c r="F734" s="39">
        <v>25.209420000000001</v>
      </c>
      <c r="G734" s="39"/>
      <c r="H734" s="39"/>
      <c r="I734" s="39"/>
      <c r="J734" s="39"/>
      <c r="K734" s="39"/>
    </row>
    <row r="735" spans="1:11" x14ac:dyDescent="0.25">
      <c r="A735" s="40">
        <v>39769</v>
      </c>
      <c r="B735" s="39">
        <v>0</v>
      </c>
      <c r="C735" s="39">
        <v>23.33699</v>
      </c>
      <c r="D735" s="39">
        <v>23.33699</v>
      </c>
      <c r="E735" s="39">
        <v>23.33699</v>
      </c>
      <c r="F735" s="39">
        <v>23.33699</v>
      </c>
      <c r="G735" s="39"/>
      <c r="H735" s="39"/>
      <c r="I735" s="39"/>
      <c r="J735" s="39"/>
      <c r="K735" s="39"/>
    </row>
    <row r="736" spans="1:11" x14ac:dyDescent="0.25">
      <c r="A736" s="40">
        <v>39770</v>
      </c>
      <c r="B736" s="39">
        <v>0</v>
      </c>
      <c r="C736" s="39">
        <v>22.451589999999999</v>
      </c>
      <c r="D736" s="39">
        <v>22.451589999999999</v>
      </c>
      <c r="E736" s="39">
        <v>22.451589999999999</v>
      </c>
      <c r="F736" s="39">
        <v>22.451589999999999</v>
      </c>
      <c r="G736" s="39"/>
      <c r="H736" s="39"/>
      <c r="I736" s="39"/>
      <c r="J736" s="39"/>
      <c r="K736" s="39"/>
    </row>
    <row r="737" spans="1:11" x14ac:dyDescent="0.25">
      <c r="A737" s="40">
        <v>39771</v>
      </c>
      <c r="B737" s="39">
        <v>0</v>
      </c>
      <c r="C737" s="39">
        <v>20.641169999999999</v>
      </c>
      <c r="D737" s="39">
        <v>20.641169999999999</v>
      </c>
      <c r="E737" s="39">
        <v>20.641169999999999</v>
      </c>
      <c r="F737" s="39">
        <v>20.641169999999999</v>
      </c>
      <c r="G737" s="39"/>
      <c r="H737" s="39"/>
      <c r="I737" s="39"/>
      <c r="J737" s="39"/>
      <c r="K737" s="39"/>
    </row>
    <row r="738" spans="1:11" x14ac:dyDescent="0.25">
      <c r="A738" s="40">
        <v>39772</v>
      </c>
      <c r="B738" s="39">
        <v>0</v>
      </c>
      <c r="C738" s="39">
        <v>19.27703</v>
      </c>
      <c r="D738" s="39">
        <v>19.27703</v>
      </c>
      <c r="E738" s="39">
        <v>19.27703</v>
      </c>
      <c r="F738" s="39">
        <v>19.27703</v>
      </c>
      <c r="G738" s="39"/>
      <c r="H738" s="39"/>
      <c r="I738" s="39"/>
      <c r="J738" s="39"/>
      <c r="K738" s="39"/>
    </row>
    <row r="739" spans="1:11" x14ac:dyDescent="0.25">
      <c r="A739" s="40">
        <v>39773</v>
      </c>
      <c r="B739" s="39">
        <v>0</v>
      </c>
      <c r="C739" s="39">
        <v>20.217580000000002</v>
      </c>
      <c r="D739" s="39">
        <v>20.217580000000002</v>
      </c>
      <c r="E739" s="39">
        <v>20.217580000000002</v>
      </c>
      <c r="F739" s="39">
        <v>20.217580000000002</v>
      </c>
      <c r="G739" s="39"/>
      <c r="H739" s="39"/>
      <c r="I739" s="39"/>
      <c r="J739" s="39"/>
      <c r="K739" s="39"/>
    </row>
    <row r="740" spans="1:11" x14ac:dyDescent="0.25">
      <c r="A740" s="40">
        <v>39776</v>
      </c>
      <c r="B740" s="39">
        <v>0</v>
      </c>
      <c r="C740" s="39">
        <v>22.03481</v>
      </c>
      <c r="D740" s="39">
        <v>22.03481</v>
      </c>
      <c r="E740" s="39">
        <v>22.03481</v>
      </c>
      <c r="F740" s="39">
        <v>22.03481</v>
      </c>
      <c r="G740" s="39"/>
      <c r="H740" s="39"/>
      <c r="I740" s="39"/>
      <c r="J740" s="39"/>
      <c r="K740" s="39"/>
    </row>
    <row r="741" spans="1:11" x14ac:dyDescent="0.25">
      <c r="A741" s="40">
        <v>39777</v>
      </c>
      <c r="B741" s="39">
        <v>0</v>
      </c>
      <c r="C741" s="39">
        <v>22.360720000000001</v>
      </c>
      <c r="D741" s="39">
        <v>22.360720000000001</v>
      </c>
      <c r="E741" s="39">
        <v>22.360720000000001</v>
      </c>
      <c r="F741" s="39">
        <v>22.360720000000001</v>
      </c>
      <c r="G741" s="39"/>
      <c r="H741" s="39"/>
      <c r="I741" s="39"/>
      <c r="J741" s="39"/>
      <c r="K741" s="39"/>
    </row>
    <row r="742" spans="1:11" x14ac:dyDescent="0.25">
      <c r="A742" s="40">
        <v>39778</v>
      </c>
      <c r="B742" s="39">
        <v>0</v>
      </c>
      <c r="C742" s="39">
        <v>23.385390000000001</v>
      </c>
      <c r="D742" s="39">
        <v>23.385390000000001</v>
      </c>
      <c r="E742" s="39">
        <v>23.385390000000001</v>
      </c>
      <c r="F742" s="39">
        <v>23.385390000000001</v>
      </c>
      <c r="G742" s="39"/>
      <c r="H742" s="39"/>
      <c r="I742" s="39"/>
      <c r="J742" s="39"/>
      <c r="K742" s="39"/>
    </row>
    <row r="743" spans="1:11" x14ac:dyDescent="0.25">
      <c r="A743" s="40">
        <v>39780</v>
      </c>
      <c r="B743" s="39">
        <v>0</v>
      </c>
      <c r="C743" s="39">
        <v>23.70581</v>
      </c>
      <c r="D743" s="39">
        <v>23.70581</v>
      </c>
      <c r="E743" s="39">
        <v>23.70581</v>
      </c>
      <c r="F743" s="39">
        <v>23.70581</v>
      </c>
      <c r="G743" s="39"/>
      <c r="H743" s="39"/>
      <c r="I743" s="39"/>
      <c r="J743" s="39"/>
      <c r="K743" s="39"/>
    </row>
    <row r="744" spans="1:11" x14ac:dyDescent="0.25">
      <c r="A744" s="40">
        <v>39783</v>
      </c>
      <c r="B744" s="39">
        <v>0</v>
      </c>
      <c r="C744" s="39">
        <v>20.91582</v>
      </c>
      <c r="D744" s="39">
        <v>20.91582</v>
      </c>
      <c r="E744" s="39">
        <v>20.91582</v>
      </c>
      <c r="F744" s="39">
        <v>20.91582</v>
      </c>
      <c r="G744" s="39"/>
      <c r="H744" s="39"/>
      <c r="I744" s="39"/>
      <c r="J744" s="39"/>
      <c r="K744" s="39"/>
    </row>
    <row r="745" spans="1:11" x14ac:dyDescent="0.25">
      <c r="A745" s="40">
        <v>39784</v>
      </c>
      <c r="B745" s="39">
        <v>0</v>
      </c>
      <c r="C745" s="39">
        <v>21.12425</v>
      </c>
      <c r="D745" s="39">
        <v>21.12425</v>
      </c>
      <c r="E745" s="39">
        <v>21.12425</v>
      </c>
      <c r="F745" s="39">
        <v>21.12425</v>
      </c>
      <c r="G745" s="39"/>
      <c r="H745" s="39"/>
      <c r="I745" s="39"/>
      <c r="J745" s="39"/>
      <c r="K745" s="39"/>
    </row>
    <row r="746" spans="1:11" x14ac:dyDescent="0.25">
      <c r="A746" s="40">
        <v>39785</v>
      </c>
      <c r="B746" s="39">
        <v>0</v>
      </c>
      <c r="C746" s="39">
        <v>21.40681</v>
      </c>
      <c r="D746" s="39">
        <v>21.40681</v>
      </c>
      <c r="E746" s="39">
        <v>21.40681</v>
      </c>
      <c r="F746" s="39">
        <v>21.40681</v>
      </c>
      <c r="G746" s="39"/>
      <c r="H746" s="39"/>
      <c r="I746" s="39"/>
      <c r="J746" s="39"/>
      <c r="K746" s="39"/>
    </row>
    <row r="747" spans="1:11" x14ac:dyDescent="0.25">
      <c r="A747" s="40">
        <v>39786</v>
      </c>
      <c r="B747" s="39">
        <v>0</v>
      </c>
      <c r="C747" s="39">
        <v>20.511199999999999</v>
      </c>
      <c r="D747" s="39">
        <v>20.511199999999999</v>
      </c>
      <c r="E747" s="39">
        <v>20.511199999999999</v>
      </c>
      <c r="F747" s="39">
        <v>20.511199999999999</v>
      </c>
      <c r="G747" s="39"/>
      <c r="H747" s="39"/>
      <c r="I747" s="39"/>
      <c r="J747" s="39"/>
      <c r="K747" s="39"/>
    </row>
    <row r="748" spans="1:11" x14ac:dyDescent="0.25">
      <c r="A748" s="40">
        <v>39787</v>
      </c>
      <c r="B748" s="39">
        <v>0</v>
      </c>
      <c r="C748" s="39">
        <v>20.954070000000002</v>
      </c>
      <c r="D748" s="39">
        <v>20.954070000000002</v>
      </c>
      <c r="E748" s="39">
        <v>20.954070000000002</v>
      </c>
      <c r="F748" s="39">
        <v>20.954070000000002</v>
      </c>
      <c r="G748" s="39"/>
      <c r="H748" s="39"/>
      <c r="I748" s="39"/>
      <c r="J748" s="39"/>
      <c r="K748" s="39"/>
    </row>
    <row r="749" spans="1:11" x14ac:dyDescent="0.25">
      <c r="A749" s="40">
        <v>39790</v>
      </c>
      <c r="B749" s="39">
        <v>0</v>
      </c>
      <c r="C749" s="39">
        <v>21.8582</v>
      </c>
      <c r="D749" s="39">
        <v>21.8582</v>
      </c>
      <c r="E749" s="39">
        <v>21.8582</v>
      </c>
      <c r="F749" s="39">
        <v>21.8582</v>
      </c>
      <c r="G749" s="39"/>
      <c r="H749" s="39"/>
      <c r="I749" s="39"/>
      <c r="J749" s="39"/>
      <c r="K749" s="39"/>
    </row>
    <row r="750" spans="1:11" x14ac:dyDescent="0.25">
      <c r="A750" s="40">
        <v>39791</v>
      </c>
      <c r="B750" s="39">
        <v>0</v>
      </c>
      <c r="C750" s="39">
        <v>21.530709999999999</v>
      </c>
      <c r="D750" s="39">
        <v>21.530709999999999</v>
      </c>
      <c r="E750" s="39">
        <v>21.530709999999999</v>
      </c>
      <c r="F750" s="39">
        <v>21.530709999999999</v>
      </c>
      <c r="G750" s="39"/>
      <c r="H750" s="39"/>
      <c r="I750" s="39"/>
      <c r="J750" s="39"/>
      <c r="K750" s="39"/>
    </row>
    <row r="751" spans="1:11" x14ac:dyDescent="0.25">
      <c r="A751" s="40">
        <v>39792</v>
      </c>
      <c r="B751" s="39">
        <v>0</v>
      </c>
      <c r="C751" s="39">
        <v>21.99127</v>
      </c>
      <c r="D751" s="39">
        <v>21.99127</v>
      </c>
      <c r="E751" s="39">
        <v>21.99127</v>
      </c>
      <c r="F751" s="39">
        <v>21.99127</v>
      </c>
      <c r="G751" s="39"/>
      <c r="H751" s="39"/>
      <c r="I751" s="39"/>
      <c r="J751" s="39"/>
      <c r="K751" s="39"/>
    </row>
    <row r="752" spans="1:11" x14ac:dyDescent="0.25">
      <c r="A752" s="40">
        <v>39793</v>
      </c>
      <c r="B752" s="39">
        <v>0</v>
      </c>
      <c r="C752" s="39">
        <v>21.83239</v>
      </c>
      <c r="D752" s="39">
        <v>21.83239</v>
      </c>
      <c r="E752" s="39">
        <v>21.83239</v>
      </c>
      <c r="F752" s="39">
        <v>21.83239</v>
      </c>
      <c r="G752" s="39"/>
      <c r="H752" s="39"/>
      <c r="I752" s="39"/>
      <c r="J752" s="39"/>
      <c r="K752" s="39"/>
    </row>
    <row r="753" spans="1:11" x14ac:dyDescent="0.25">
      <c r="A753" s="40">
        <v>39794</v>
      </c>
      <c r="B753" s="39">
        <v>0</v>
      </c>
      <c r="C753" s="39">
        <v>21.821079999999998</v>
      </c>
      <c r="D753" s="39">
        <v>21.821079999999998</v>
      </c>
      <c r="E753" s="39">
        <v>21.821079999999998</v>
      </c>
      <c r="F753" s="39">
        <v>21.821079999999998</v>
      </c>
      <c r="G753" s="39"/>
      <c r="H753" s="39"/>
      <c r="I753" s="39"/>
      <c r="J753" s="39"/>
      <c r="K753" s="39"/>
    </row>
    <row r="754" spans="1:11" x14ac:dyDescent="0.25">
      <c r="A754" s="40">
        <v>39797</v>
      </c>
      <c r="B754" s="39">
        <v>0</v>
      </c>
      <c r="C754" s="39">
        <v>21.54815</v>
      </c>
      <c r="D754" s="39">
        <v>21.54815</v>
      </c>
      <c r="E754" s="39">
        <v>21.54815</v>
      </c>
      <c r="F754" s="39">
        <v>21.54815</v>
      </c>
      <c r="G754" s="39"/>
      <c r="H754" s="39"/>
      <c r="I754" s="39"/>
      <c r="J754" s="39"/>
      <c r="K754" s="39"/>
    </row>
    <row r="755" spans="1:11" x14ac:dyDescent="0.25">
      <c r="A755" s="40">
        <v>39798</v>
      </c>
      <c r="B755" s="39">
        <v>0</v>
      </c>
      <c r="C755" s="39">
        <v>22.668600000000001</v>
      </c>
      <c r="D755" s="39">
        <v>22.668600000000001</v>
      </c>
      <c r="E755" s="39">
        <v>22.668600000000001</v>
      </c>
      <c r="F755" s="39">
        <v>22.668600000000001</v>
      </c>
      <c r="G755" s="39"/>
      <c r="H755" s="39"/>
      <c r="I755" s="39"/>
      <c r="J755" s="39"/>
      <c r="K755" s="39"/>
    </row>
    <row r="756" spans="1:11" x14ac:dyDescent="0.25">
      <c r="A756" s="40">
        <v>39799</v>
      </c>
      <c r="B756" s="39">
        <v>0</v>
      </c>
      <c r="C756" s="39">
        <v>23.078009999999999</v>
      </c>
      <c r="D756" s="39">
        <v>23.078009999999999</v>
      </c>
      <c r="E756" s="39">
        <v>23.078009999999999</v>
      </c>
      <c r="F756" s="39">
        <v>23.078009999999999</v>
      </c>
      <c r="G756" s="39"/>
      <c r="H756" s="39"/>
      <c r="I756" s="39"/>
      <c r="J756" s="39"/>
      <c r="K756" s="39"/>
    </row>
    <row r="757" spans="1:11" x14ac:dyDescent="0.25">
      <c r="A757" s="40">
        <v>39800</v>
      </c>
      <c r="B757" s="39">
        <v>0</v>
      </c>
      <c r="C757" s="39">
        <v>23.545829999999999</v>
      </c>
      <c r="D757" s="39">
        <v>23.545829999999999</v>
      </c>
      <c r="E757" s="39">
        <v>23.545829999999999</v>
      </c>
      <c r="F757" s="39">
        <v>23.545829999999999</v>
      </c>
      <c r="G757" s="39"/>
      <c r="H757" s="39"/>
      <c r="I757" s="39"/>
      <c r="J757" s="39"/>
      <c r="K757" s="39"/>
    </row>
    <row r="758" spans="1:11" x14ac:dyDescent="0.25">
      <c r="A758" s="40">
        <v>39801</v>
      </c>
      <c r="B758" s="39">
        <v>0</v>
      </c>
      <c r="C758" s="39">
        <v>25.089009999999998</v>
      </c>
      <c r="D758" s="39">
        <v>25.089009999999998</v>
      </c>
      <c r="E758" s="39">
        <v>25.089009999999998</v>
      </c>
      <c r="F758" s="39">
        <v>25.089009999999998</v>
      </c>
      <c r="G758" s="39"/>
      <c r="H758" s="39"/>
      <c r="I758" s="39"/>
      <c r="J758" s="39"/>
      <c r="K758" s="39"/>
    </row>
    <row r="759" spans="1:11" x14ac:dyDescent="0.25">
      <c r="A759" s="40">
        <v>39804</v>
      </c>
      <c r="B759" s="39">
        <v>0</v>
      </c>
      <c r="C759" s="39">
        <v>25.77375</v>
      </c>
      <c r="D759" s="39">
        <v>25.77375</v>
      </c>
      <c r="E759" s="39">
        <v>25.77375</v>
      </c>
      <c r="F759" s="39">
        <v>25.77375</v>
      </c>
      <c r="G759" s="39"/>
      <c r="H759" s="39"/>
      <c r="I759" s="39"/>
      <c r="J759" s="39"/>
      <c r="K759" s="39"/>
    </row>
    <row r="760" spans="1:11" x14ac:dyDescent="0.25">
      <c r="A760" s="40">
        <v>39805</v>
      </c>
      <c r="B760" s="39">
        <v>0</v>
      </c>
      <c r="C760" s="39">
        <v>25.680689999999998</v>
      </c>
      <c r="D760" s="39">
        <v>25.680689999999998</v>
      </c>
      <c r="E760" s="39">
        <v>25.680689999999998</v>
      </c>
      <c r="F760" s="39">
        <v>25.680689999999998</v>
      </c>
      <c r="G760" s="39"/>
      <c r="H760" s="39"/>
      <c r="I760" s="39"/>
      <c r="J760" s="39"/>
      <c r="K760" s="39"/>
    </row>
    <row r="761" spans="1:11" x14ac:dyDescent="0.25">
      <c r="A761" s="40">
        <v>39806</v>
      </c>
      <c r="B761" s="39">
        <v>0</v>
      </c>
      <c r="C761" s="39">
        <v>25.890529999999998</v>
      </c>
      <c r="D761" s="39">
        <v>25.890529999999998</v>
      </c>
      <c r="E761" s="39">
        <v>25.890529999999998</v>
      </c>
      <c r="F761" s="39">
        <v>25.890529999999998</v>
      </c>
      <c r="G761" s="39"/>
      <c r="H761" s="39"/>
      <c r="I761" s="39"/>
      <c r="J761" s="39"/>
      <c r="K761" s="39"/>
    </row>
    <row r="762" spans="1:11" x14ac:dyDescent="0.25">
      <c r="A762" s="40">
        <v>39808</v>
      </c>
      <c r="B762" s="39">
        <v>0</v>
      </c>
      <c r="C762" s="39">
        <v>25.964259999999999</v>
      </c>
      <c r="D762" s="39">
        <v>25.964259999999999</v>
      </c>
      <c r="E762" s="39">
        <v>25.964259999999999</v>
      </c>
      <c r="F762" s="39">
        <v>25.964259999999999</v>
      </c>
      <c r="G762" s="39"/>
      <c r="H762" s="39"/>
      <c r="I762" s="39"/>
      <c r="J762" s="39"/>
      <c r="K762" s="39"/>
    </row>
    <row r="763" spans="1:11" x14ac:dyDescent="0.25">
      <c r="A763" s="40">
        <v>39811</v>
      </c>
      <c r="B763" s="39">
        <v>0</v>
      </c>
      <c r="C763" s="39">
        <v>25.216899999999999</v>
      </c>
      <c r="D763" s="39">
        <v>25.216899999999999</v>
      </c>
      <c r="E763" s="39">
        <v>25.216899999999999</v>
      </c>
      <c r="F763" s="39">
        <v>25.216899999999999</v>
      </c>
      <c r="G763" s="39"/>
      <c r="H763" s="39"/>
      <c r="I763" s="39"/>
      <c r="J763" s="39"/>
      <c r="K763" s="39"/>
    </row>
    <row r="764" spans="1:11" x14ac:dyDescent="0.25">
      <c r="A764" s="40">
        <v>39812</v>
      </c>
      <c r="B764" s="39">
        <v>0</v>
      </c>
      <c r="C764" s="39">
        <v>26.352049999999998</v>
      </c>
      <c r="D764" s="39">
        <v>26.352049999999998</v>
      </c>
      <c r="E764" s="39">
        <v>26.352049999999998</v>
      </c>
      <c r="F764" s="39">
        <v>26.352049999999998</v>
      </c>
      <c r="G764" s="39"/>
      <c r="H764" s="39"/>
      <c r="I764" s="39"/>
      <c r="J764" s="39"/>
      <c r="K764" s="39"/>
    </row>
    <row r="765" spans="1:11" x14ac:dyDescent="0.25">
      <c r="A765" s="40">
        <v>39813</v>
      </c>
      <c r="B765" s="39">
        <v>0</v>
      </c>
      <c r="C765" s="39">
        <v>28.004549999999998</v>
      </c>
      <c r="D765" s="39">
        <v>28.004549999999998</v>
      </c>
      <c r="E765" s="39">
        <v>28.004549999999998</v>
      </c>
      <c r="F765" s="39">
        <v>28.004549999999998</v>
      </c>
      <c r="G765" s="39"/>
      <c r="H765" s="39"/>
      <c r="I765" s="39"/>
      <c r="J765" s="39"/>
      <c r="K765" s="39"/>
    </row>
    <row r="766" spans="1:11" x14ac:dyDescent="0.25">
      <c r="A766" s="40">
        <v>39815</v>
      </c>
      <c r="B766" s="39">
        <v>0</v>
      </c>
      <c r="C766" s="39">
        <v>30.177389999999999</v>
      </c>
      <c r="D766" s="39">
        <v>30.177389999999999</v>
      </c>
      <c r="E766" s="39">
        <v>30.177389999999999</v>
      </c>
      <c r="F766" s="39">
        <v>30.177389999999999</v>
      </c>
      <c r="G766" s="39"/>
      <c r="H766" s="39"/>
      <c r="I766" s="39"/>
      <c r="J766" s="39"/>
      <c r="K766" s="39"/>
    </row>
    <row r="767" spans="1:11" x14ac:dyDescent="0.25">
      <c r="A767" s="40">
        <v>39818</v>
      </c>
      <c r="B767" s="39">
        <v>0</v>
      </c>
      <c r="C767" s="39">
        <v>29.12405</v>
      </c>
      <c r="D767" s="39">
        <v>29.12405</v>
      </c>
      <c r="E767" s="39">
        <v>29.12405</v>
      </c>
      <c r="F767" s="39">
        <v>29.12405</v>
      </c>
      <c r="G767" s="39"/>
      <c r="H767" s="39"/>
      <c r="I767" s="39"/>
      <c r="J767" s="39"/>
      <c r="K767" s="39"/>
    </row>
    <row r="768" spans="1:11" x14ac:dyDescent="0.25">
      <c r="A768" s="40">
        <v>39819</v>
      </c>
      <c r="B768" s="39">
        <v>0</v>
      </c>
      <c r="C768" s="39">
        <v>29.724900000000002</v>
      </c>
      <c r="D768" s="39">
        <v>29.724900000000002</v>
      </c>
      <c r="E768" s="39">
        <v>29.724900000000002</v>
      </c>
      <c r="F768" s="39">
        <v>29.724900000000002</v>
      </c>
      <c r="G768" s="39"/>
      <c r="H768" s="39"/>
      <c r="I768" s="39"/>
      <c r="J768" s="39"/>
      <c r="K768" s="39"/>
    </row>
    <row r="769" spans="1:11" x14ac:dyDescent="0.25">
      <c r="A769" s="40">
        <v>39820</v>
      </c>
      <c r="B769" s="39">
        <v>0</v>
      </c>
      <c r="C769" s="39">
        <v>27.211210000000001</v>
      </c>
      <c r="D769" s="39">
        <v>27.211210000000001</v>
      </c>
      <c r="E769" s="39">
        <v>27.211210000000001</v>
      </c>
      <c r="F769" s="39">
        <v>27.211210000000001</v>
      </c>
      <c r="G769" s="39"/>
      <c r="H769" s="39"/>
      <c r="I769" s="39"/>
      <c r="J769" s="39"/>
      <c r="K769" s="39"/>
    </row>
    <row r="770" spans="1:11" x14ac:dyDescent="0.25">
      <c r="A770" s="40">
        <v>39821</v>
      </c>
      <c r="B770" s="39">
        <v>0</v>
      </c>
      <c r="C770" s="39">
        <v>26.837029999999999</v>
      </c>
      <c r="D770" s="39">
        <v>26.837029999999999</v>
      </c>
      <c r="E770" s="39">
        <v>26.837029999999999</v>
      </c>
      <c r="F770" s="39">
        <v>26.837029999999999</v>
      </c>
      <c r="G770" s="39"/>
      <c r="H770" s="39"/>
      <c r="I770" s="39"/>
      <c r="J770" s="39"/>
      <c r="K770" s="39"/>
    </row>
    <row r="771" spans="1:11" x14ac:dyDescent="0.25">
      <c r="A771" s="40">
        <v>39822</v>
      </c>
      <c r="B771" s="39">
        <v>0</v>
      </c>
      <c r="C771" s="39">
        <v>26.411460000000002</v>
      </c>
      <c r="D771" s="39">
        <v>26.411460000000002</v>
      </c>
      <c r="E771" s="39">
        <v>26.411460000000002</v>
      </c>
      <c r="F771" s="39">
        <v>26.411460000000002</v>
      </c>
      <c r="G771" s="39"/>
      <c r="H771" s="39"/>
      <c r="I771" s="39"/>
      <c r="J771" s="39"/>
      <c r="K771" s="39"/>
    </row>
    <row r="772" spans="1:11" x14ac:dyDescent="0.25">
      <c r="A772" s="40">
        <v>39825</v>
      </c>
      <c r="B772" s="39">
        <v>0</v>
      </c>
      <c r="C772" s="39">
        <v>23.98556</v>
      </c>
      <c r="D772" s="39">
        <v>23.98556</v>
      </c>
      <c r="E772" s="39">
        <v>23.98556</v>
      </c>
      <c r="F772" s="39">
        <v>23.98556</v>
      </c>
      <c r="G772" s="39"/>
      <c r="H772" s="39"/>
      <c r="I772" s="39"/>
      <c r="J772" s="39"/>
      <c r="K772" s="39"/>
    </row>
    <row r="773" spans="1:11" x14ac:dyDescent="0.25">
      <c r="A773" s="40">
        <v>39826</v>
      </c>
      <c r="B773" s="39">
        <v>0</v>
      </c>
      <c r="C773" s="39">
        <v>24.57348</v>
      </c>
      <c r="D773" s="39">
        <v>24.57348</v>
      </c>
      <c r="E773" s="39">
        <v>24.57348</v>
      </c>
      <c r="F773" s="39">
        <v>24.57348</v>
      </c>
      <c r="G773" s="39"/>
      <c r="H773" s="39"/>
      <c r="I773" s="39"/>
      <c r="J773" s="39"/>
      <c r="K773" s="39"/>
    </row>
    <row r="774" spans="1:11" x14ac:dyDescent="0.25">
      <c r="A774" s="40">
        <v>39827</v>
      </c>
      <c r="B774" s="39">
        <v>0</v>
      </c>
      <c r="C774" s="39">
        <v>22.472100000000001</v>
      </c>
      <c r="D774" s="39">
        <v>22.472100000000001</v>
      </c>
      <c r="E774" s="39">
        <v>22.472100000000001</v>
      </c>
      <c r="F774" s="39">
        <v>22.472100000000001</v>
      </c>
      <c r="G774" s="39"/>
      <c r="H774" s="39"/>
      <c r="I774" s="39"/>
      <c r="J774" s="39"/>
      <c r="K774" s="39"/>
    </row>
    <row r="775" spans="1:11" x14ac:dyDescent="0.25">
      <c r="A775" s="40">
        <v>39828</v>
      </c>
      <c r="B775" s="39">
        <v>0</v>
      </c>
      <c r="C775" s="39">
        <v>22.410260000000001</v>
      </c>
      <c r="D775" s="39">
        <v>22.410260000000001</v>
      </c>
      <c r="E775" s="39">
        <v>22.410260000000001</v>
      </c>
      <c r="F775" s="39">
        <v>22.410260000000001</v>
      </c>
      <c r="G775" s="39"/>
      <c r="H775" s="39"/>
      <c r="I775" s="39"/>
      <c r="J775" s="39"/>
      <c r="K775" s="39"/>
    </row>
    <row r="776" spans="1:11" x14ac:dyDescent="0.25">
      <c r="A776" s="40">
        <v>39829</v>
      </c>
      <c r="B776" s="39">
        <v>0</v>
      </c>
      <c r="C776" s="39">
        <v>23.363119999999999</v>
      </c>
      <c r="D776" s="39">
        <v>23.363119999999999</v>
      </c>
      <c r="E776" s="39">
        <v>23.363119999999999</v>
      </c>
      <c r="F776" s="39">
        <v>23.363119999999999</v>
      </c>
      <c r="G776" s="39"/>
      <c r="H776" s="39"/>
      <c r="I776" s="39"/>
      <c r="J776" s="39"/>
      <c r="K776" s="39"/>
    </row>
    <row r="777" spans="1:11" x14ac:dyDescent="0.25">
      <c r="A777" s="40">
        <v>39833</v>
      </c>
      <c r="B777" s="39">
        <v>0</v>
      </c>
      <c r="C777" s="39">
        <v>20.402989999999999</v>
      </c>
      <c r="D777" s="39">
        <v>20.402989999999999</v>
      </c>
      <c r="E777" s="39">
        <v>20.402989999999999</v>
      </c>
      <c r="F777" s="39">
        <v>20.402989999999999</v>
      </c>
      <c r="G777" s="39"/>
      <c r="H777" s="39"/>
      <c r="I777" s="39"/>
      <c r="J777" s="39"/>
      <c r="K777" s="39"/>
    </row>
    <row r="778" spans="1:11" x14ac:dyDescent="0.25">
      <c r="A778" s="40">
        <v>39834</v>
      </c>
      <c r="B778" s="39">
        <v>0</v>
      </c>
      <c r="C778" s="39">
        <v>21.564589999999999</v>
      </c>
      <c r="D778" s="39">
        <v>21.564589999999999</v>
      </c>
      <c r="E778" s="39">
        <v>21.564589999999999</v>
      </c>
      <c r="F778" s="39">
        <v>21.564589999999999</v>
      </c>
      <c r="G778" s="39"/>
      <c r="H778" s="39"/>
      <c r="I778" s="39"/>
      <c r="J778" s="39"/>
      <c r="K778" s="39"/>
    </row>
    <row r="779" spans="1:11" x14ac:dyDescent="0.25">
      <c r="A779" s="40">
        <v>39835</v>
      </c>
      <c r="B779" s="39">
        <v>0</v>
      </c>
      <c r="C779" s="39">
        <v>21.784500000000001</v>
      </c>
      <c r="D779" s="39">
        <v>21.784500000000001</v>
      </c>
      <c r="E779" s="39">
        <v>21.784500000000001</v>
      </c>
      <c r="F779" s="39">
        <v>21.784500000000001</v>
      </c>
      <c r="G779" s="39"/>
      <c r="H779" s="39"/>
      <c r="I779" s="39"/>
      <c r="J779" s="39"/>
      <c r="K779" s="39"/>
    </row>
    <row r="780" spans="1:11" x14ac:dyDescent="0.25">
      <c r="A780" s="40">
        <v>39836</v>
      </c>
      <c r="B780" s="39">
        <v>0</v>
      </c>
      <c r="C780" s="39">
        <v>22.24005</v>
      </c>
      <c r="D780" s="39">
        <v>22.24005</v>
      </c>
      <c r="E780" s="39">
        <v>22.24005</v>
      </c>
      <c r="F780" s="39">
        <v>22.24005</v>
      </c>
      <c r="G780" s="39"/>
      <c r="H780" s="39"/>
      <c r="I780" s="39"/>
      <c r="J780" s="39"/>
      <c r="K780" s="39"/>
    </row>
    <row r="781" spans="1:11" x14ac:dyDescent="0.25">
      <c r="A781" s="40">
        <v>39839</v>
      </c>
      <c r="B781" s="39">
        <v>0</v>
      </c>
      <c r="C781" s="39">
        <v>23.249929999999999</v>
      </c>
      <c r="D781" s="39">
        <v>23.249929999999999</v>
      </c>
      <c r="E781" s="39">
        <v>23.249929999999999</v>
      </c>
      <c r="F781" s="39">
        <v>23.249929999999999</v>
      </c>
      <c r="G781" s="39"/>
      <c r="H781" s="39"/>
      <c r="I781" s="39"/>
      <c r="J781" s="39"/>
      <c r="K781" s="39"/>
    </row>
    <row r="782" spans="1:11" x14ac:dyDescent="0.25">
      <c r="A782" s="40">
        <v>39840</v>
      </c>
      <c r="B782" s="39">
        <v>0</v>
      </c>
      <c r="C782" s="39">
        <v>24.488489999999999</v>
      </c>
      <c r="D782" s="39">
        <v>24.488489999999999</v>
      </c>
      <c r="E782" s="39">
        <v>24.488489999999999</v>
      </c>
      <c r="F782" s="39">
        <v>24.488489999999999</v>
      </c>
      <c r="G782" s="39"/>
      <c r="H782" s="39"/>
      <c r="I782" s="39"/>
      <c r="J782" s="39"/>
      <c r="K782" s="39"/>
    </row>
    <row r="783" spans="1:11" x14ac:dyDescent="0.25">
      <c r="A783" s="40">
        <v>39841</v>
      </c>
      <c r="B783" s="39">
        <v>0</v>
      </c>
      <c r="C783" s="39">
        <v>25.896319999999999</v>
      </c>
      <c r="D783" s="39">
        <v>25.896319999999999</v>
      </c>
      <c r="E783" s="39">
        <v>25.896319999999999</v>
      </c>
      <c r="F783" s="39">
        <v>25.896319999999999</v>
      </c>
      <c r="G783" s="39"/>
      <c r="H783" s="39"/>
      <c r="I783" s="39"/>
      <c r="J783" s="39"/>
      <c r="K783" s="39"/>
    </row>
    <row r="784" spans="1:11" x14ac:dyDescent="0.25">
      <c r="A784" s="40">
        <v>39842</v>
      </c>
      <c r="B784" s="39">
        <v>0</v>
      </c>
      <c r="C784" s="39">
        <v>25.01708</v>
      </c>
      <c r="D784" s="39">
        <v>25.01708</v>
      </c>
      <c r="E784" s="39">
        <v>25.01708</v>
      </c>
      <c r="F784" s="39">
        <v>25.01708</v>
      </c>
      <c r="G784" s="39"/>
      <c r="H784" s="39"/>
      <c r="I784" s="39"/>
      <c r="J784" s="39"/>
      <c r="K784" s="39"/>
    </row>
    <row r="785" spans="1:11" x14ac:dyDescent="0.25">
      <c r="A785" s="40">
        <v>39843</v>
      </c>
      <c r="B785" s="39">
        <v>0</v>
      </c>
      <c r="C785" s="39">
        <v>24.273879999999998</v>
      </c>
      <c r="D785" s="39">
        <v>24.273879999999998</v>
      </c>
      <c r="E785" s="39">
        <v>24.273879999999998</v>
      </c>
      <c r="F785" s="39">
        <v>24.273879999999998</v>
      </c>
      <c r="G785" s="39"/>
      <c r="H785" s="39"/>
      <c r="I785" s="39"/>
      <c r="J785" s="39"/>
      <c r="K785" s="39"/>
    </row>
    <row r="786" spans="1:11" x14ac:dyDescent="0.25">
      <c r="A786" s="40">
        <v>39846</v>
      </c>
      <c r="B786" s="39">
        <v>0</v>
      </c>
      <c r="C786" s="39">
        <v>24.290659999999999</v>
      </c>
      <c r="D786" s="39">
        <v>24.290659999999999</v>
      </c>
      <c r="E786" s="39">
        <v>24.290659999999999</v>
      </c>
      <c r="F786" s="39">
        <v>24.290659999999999</v>
      </c>
      <c r="G786" s="39"/>
      <c r="H786" s="39"/>
      <c r="I786" s="39"/>
      <c r="J786" s="39"/>
      <c r="K786" s="39"/>
    </row>
    <row r="787" spans="1:11" x14ac:dyDescent="0.25">
      <c r="A787" s="40">
        <v>39847</v>
      </c>
      <c r="B787" s="39">
        <v>0</v>
      </c>
      <c r="C787" s="39">
        <v>25.407170000000001</v>
      </c>
      <c r="D787" s="39">
        <v>25.407170000000001</v>
      </c>
      <c r="E787" s="39">
        <v>25.407170000000001</v>
      </c>
      <c r="F787" s="39">
        <v>25.407170000000001</v>
      </c>
      <c r="G787" s="39"/>
      <c r="H787" s="39"/>
      <c r="I787" s="39"/>
      <c r="J787" s="39"/>
      <c r="K787" s="39"/>
    </row>
    <row r="788" spans="1:11" x14ac:dyDescent="0.25">
      <c r="A788" s="40">
        <v>39848</v>
      </c>
      <c r="B788" s="39">
        <v>0</v>
      </c>
      <c r="C788" s="39">
        <v>25.240010000000002</v>
      </c>
      <c r="D788" s="39">
        <v>25.240010000000002</v>
      </c>
      <c r="E788" s="39">
        <v>25.240010000000002</v>
      </c>
      <c r="F788" s="39">
        <v>25.240010000000002</v>
      </c>
      <c r="G788" s="39"/>
      <c r="H788" s="39"/>
      <c r="I788" s="39"/>
      <c r="J788" s="39"/>
      <c r="K788" s="39"/>
    </row>
    <row r="789" spans="1:11" x14ac:dyDescent="0.25">
      <c r="A789" s="40">
        <v>39849</v>
      </c>
      <c r="B789" s="39">
        <v>0</v>
      </c>
      <c r="C789" s="39">
        <v>25.482119999999998</v>
      </c>
      <c r="D789" s="39">
        <v>25.482119999999998</v>
      </c>
      <c r="E789" s="39">
        <v>25.482119999999998</v>
      </c>
      <c r="F789" s="39">
        <v>25.482119999999998</v>
      </c>
      <c r="G789" s="39"/>
      <c r="H789" s="39"/>
      <c r="I789" s="39"/>
      <c r="J789" s="39"/>
      <c r="K789" s="39"/>
    </row>
    <row r="790" spans="1:11" x14ac:dyDescent="0.25">
      <c r="A790" s="40">
        <v>39850</v>
      </c>
      <c r="B790" s="39">
        <v>0</v>
      </c>
      <c r="C790" s="39">
        <v>25.917680000000001</v>
      </c>
      <c r="D790" s="39">
        <v>25.917680000000001</v>
      </c>
      <c r="E790" s="39">
        <v>25.917680000000001</v>
      </c>
      <c r="F790" s="39">
        <v>25.917680000000001</v>
      </c>
      <c r="G790" s="39"/>
      <c r="H790" s="39"/>
      <c r="I790" s="39"/>
      <c r="J790" s="39"/>
      <c r="K790" s="39"/>
    </row>
    <row r="791" spans="1:11" x14ac:dyDescent="0.25">
      <c r="A791" s="40">
        <v>39853</v>
      </c>
      <c r="B791" s="39">
        <v>0</v>
      </c>
      <c r="C791" s="39">
        <v>25.483039999999999</v>
      </c>
      <c r="D791" s="39">
        <v>25.483039999999999</v>
      </c>
      <c r="E791" s="39">
        <v>25.483039999999999</v>
      </c>
      <c r="F791" s="39">
        <v>25.483039999999999</v>
      </c>
      <c r="G791" s="39"/>
      <c r="H791" s="39"/>
      <c r="I791" s="39"/>
      <c r="J791" s="39"/>
      <c r="K791" s="39"/>
    </row>
    <row r="792" spans="1:11" x14ac:dyDescent="0.25">
      <c r="A792" s="40">
        <v>39854</v>
      </c>
      <c r="B792" s="39">
        <v>0</v>
      </c>
      <c r="C792" s="39">
        <v>24.091380000000001</v>
      </c>
      <c r="D792" s="39">
        <v>24.091380000000001</v>
      </c>
      <c r="E792" s="39">
        <v>24.091380000000001</v>
      </c>
      <c r="F792" s="39">
        <v>24.091380000000001</v>
      </c>
      <c r="G792" s="39"/>
      <c r="H792" s="39"/>
      <c r="I792" s="39"/>
      <c r="J792" s="39"/>
      <c r="K792" s="39"/>
    </row>
    <row r="793" spans="1:11" x14ac:dyDescent="0.25">
      <c r="A793" s="40">
        <v>39855</v>
      </c>
      <c r="B793" s="39">
        <v>0</v>
      </c>
      <c r="C793" s="39">
        <v>24.322769999999998</v>
      </c>
      <c r="D793" s="39">
        <v>24.322769999999998</v>
      </c>
      <c r="E793" s="39">
        <v>24.322769999999998</v>
      </c>
      <c r="F793" s="39">
        <v>24.322769999999998</v>
      </c>
      <c r="G793" s="39"/>
      <c r="H793" s="39"/>
      <c r="I793" s="39"/>
      <c r="J793" s="39"/>
      <c r="K793" s="39"/>
    </row>
    <row r="794" spans="1:11" x14ac:dyDescent="0.25">
      <c r="A794" s="40">
        <v>39856</v>
      </c>
      <c r="B794" s="39">
        <v>0</v>
      </c>
      <c r="C794" s="39">
        <v>24.42126</v>
      </c>
      <c r="D794" s="39">
        <v>24.42126</v>
      </c>
      <c r="E794" s="39">
        <v>24.42126</v>
      </c>
      <c r="F794" s="39">
        <v>24.42126</v>
      </c>
      <c r="G794" s="39"/>
      <c r="H794" s="39"/>
      <c r="I794" s="39"/>
      <c r="J794" s="39"/>
      <c r="K794" s="39"/>
    </row>
    <row r="795" spans="1:11" x14ac:dyDescent="0.25">
      <c r="A795" s="40">
        <v>39857</v>
      </c>
      <c r="B795" s="39">
        <v>0</v>
      </c>
      <c r="C795" s="39">
        <v>24.73405</v>
      </c>
      <c r="D795" s="39">
        <v>24.73405</v>
      </c>
      <c r="E795" s="39">
        <v>24.73405</v>
      </c>
      <c r="F795" s="39">
        <v>24.73405</v>
      </c>
      <c r="G795" s="39"/>
      <c r="H795" s="39"/>
      <c r="I795" s="39"/>
      <c r="J795" s="39"/>
      <c r="K795" s="39"/>
    </row>
    <row r="796" spans="1:11" x14ac:dyDescent="0.25">
      <c r="A796" s="40">
        <v>39861</v>
      </c>
      <c r="B796" s="39">
        <v>0</v>
      </c>
      <c r="C796" s="39">
        <v>23.514320000000001</v>
      </c>
      <c r="D796" s="39">
        <v>23.514320000000001</v>
      </c>
      <c r="E796" s="39">
        <v>23.514320000000001</v>
      </c>
      <c r="F796" s="39">
        <v>23.514320000000001</v>
      </c>
      <c r="G796" s="39"/>
      <c r="H796" s="39"/>
      <c r="I796" s="39"/>
      <c r="J796" s="39"/>
      <c r="K796" s="39"/>
    </row>
    <row r="797" spans="1:11" x14ac:dyDescent="0.25">
      <c r="A797" s="40">
        <v>39862</v>
      </c>
      <c r="B797" s="39">
        <v>0</v>
      </c>
      <c r="C797" s="39">
        <v>23.23509</v>
      </c>
      <c r="D797" s="39">
        <v>23.23509</v>
      </c>
      <c r="E797" s="39">
        <v>23.23509</v>
      </c>
      <c r="F797" s="39">
        <v>23.23509</v>
      </c>
      <c r="G797" s="39"/>
      <c r="H797" s="39"/>
      <c r="I797" s="39"/>
      <c r="J797" s="39"/>
      <c r="K797" s="39"/>
    </row>
    <row r="798" spans="1:11" x14ac:dyDescent="0.25">
      <c r="A798" s="40">
        <v>39863</v>
      </c>
      <c r="B798" s="39">
        <v>0</v>
      </c>
      <c r="C798" s="39">
        <v>23.181470000000001</v>
      </c>
      <c r="D798" s="39">
        <v>23.181470000000001</v>
      </c>
      <c r="E798" s="39">
        <v>23.181470000000001</v>
      </c>
      <c r="F798" s="39">
        <v>23.181470000000001</v>
      </c>
      <c r="G798" s="39"/>
      <c r="H798" s="39"/>
      <c r="I798" s="39"/>
      <c r="J798" s="39"/>
      <c r="K798" s="39"/>
    </row>
    <row r="799" spans="1:11" x14ac:dyDescent="0.25">
      <c r="A799" s="40">
        <v>39864</v>
      </c>
      <c r="B799" s="39">
        <v>0</v>
      </c>
      <c r="C799" s="39">
        <v>22.115600000000001</v>
      </c>
      <c r="D799" s="39">
        <v>22.115600000000001</v>
      </c>
      <c r="E799" s="39">
        <v>22.115600000000001</v>
      </c>
      <c r="F799" s="39">
        <v>22.115600000000001</v>
      </c>
      <c r="G799" s="39"/>
      <c r="H799" s="39"/>
      <c r="I799" s="39"/>
      <c r="J799" s="39"/>
      <c r="K799" s="39"/>
    </row>
    <row r="800" spans="1:11" x14ac:dyDescent="0.25">
      <c r="A800" s="40">
        <v>39867</v>
      </c>
      <c r="B800" s="39">
        <v>0</v>
      </c>
      <c r="C800" s="39">
        <v>21.00854</v>
      </c>
      <c r="D800" s="39">
        <v>21.00854</v>
      </c>
      <c r="E800" s="39">
        <v>21.00854</v>
      </c>
      <c r="F800" s="39">
        <v>21.00854</v>
      </c>
      <c r="G800" s="39"/>
      <c r="H800" s="39"/>
      <c r="I800" s="39"/>
      <c r="J800" s="39"/>
      <c r="K800" s="39"/>
    </row>
    <row r="801" spans="1:11" x14ac:dyDescent="0.25">
      <c r="A801" s="40">
        <v>39868</v>
      </c>
      <c r="B801" s="39">
        <v>0</v>
      </c>
      <c r="C801" s="39">
        <v>22.866879999999998</v>
      </c>
      <c r="D801" s="39">
        <v>22.866879999999998</v>
      </c>
      <c r="E801" s="39">
        <v>22.866879999999998</v>
      </c>
      <c r="F801" s="39">
        <v>22.866879999999998</v>
      </c>
      <c r="G801" s="39"/>
      <c r="H801" s="39"/>
      <c r="I801" s="39"/>
      <c r="J801" s="39"/>
      <c r="K801" s="39"/>
    </row>
    <row r="802" spans="1:11" x14ac:dyDescent="0.25">
      <c r="A802" s="40">
        <v>39869</v>
      </c>
      <c r="B802" s="39">
        <v>0</v>
      </c>
      <c r="C802" s="39">
        <v>23.237639999999999</v>
      </c>
      <c r="D802" s="39">
        <v>23.237639999999999</v>
      </c>
      <c r="E802" s="39">
        <v>23.237639999999999</v>
      </c>
      <c r="F802" s="39">
        <v>23.237639999999999</v>
      </c>
      <c r="G802" s="39"/>
      <c r="H802" s="39"/>
      <c r="I802" s="39"/>
      <c r="J802" s="39"/>
      <c r="K802" s="39"/>
    </row>
    <row r="803" spans="1:11" x14ac:dyDescent="0.25">
      <c r="A803" s="40">
        <v>39870</v>
      </c>
      <c r="B803" s="39">
        <v>0</v>
      </c>
      <c r="C803" s="39">
        <v>22.944980000000001</v>
      </c>
      <c r="D803" s="39">
        <v>22.944980000000001</v>
      </c>
      <c r="E803" s="39">
        <v>22.944980000000001</v>
      </c>
      <c r="F803" s="39">
        <v>22.944980000000001</v>
      </c>
      <c r="G803" s="39"/>
      <c r="H803" s="39"/>
      <c r="I803" s="39"/>
      <c r="J803" s="39"/>
      <c r="K803" s="39"/>
    </row>
    <row r="804" spans="1:11" x14ac:dyDescent="0.25">
      <c r="A804" s="40">
        <v>39871</v>
      </c>
      <c r="B804" s="39">
        <v>0</v>
      </c>
      <c r="C804" s="39">
        <v>22.867599999999999</v>
      </c>
      <c r="D804" s="39">
        <v>22.867599999999999</v>
      </c>
      <c r="E804" s="39">
        <v>22.867599999999999</v>
      </c>
      <c r="F804" s="39">
        <v>22.867599999999999</v>
      </c>
      <c r="G804" s="39"/>
      <c r="H804" s="39"/>
      <c r="I804" s="39"/>
      <c r="J804" s="39"/>
      <c r="K804" s="39"/>
    </row>
    <row r="805" spans="1:11" x14ac:dyDescent="0.25">
      <c r="A805" s="40">
        <v>39874</v>
      </c>
      <c r="B805" s="39">
        <v>0</v>
      </c>
      <c r="C805" s="39">
        <v>21.03877</v>
      </c>
      <c r="D805" s="39">
        <v>21.03877</v>
      </c>
      <c r="E805" s="39">
        <v>21.03877</v>
      </c>
      <c r="F805" s="39">
        <v>21.03877</v>
      </c>
      <c r="G805" s="39"/>
      <c r="H805" s="39"/>
      <c r="I805" s="39"/>
      <c r="J805" s="39"/>
      <c r="K805" s="39"/>
    </row>
    <row r="806" spans="1:11" x14ac:dyDescent="0.25">
      <c r="A806" s="40">
        <v>39875</v>
      </c>
      <c r="B806" s="39">
        <v>0</v>
      </c>
      <c r="C806" s="39">
        <v>21.28444</v>
      </c>
      <c r="D806" s="39">
        <v>21.28444</v>
      </c>
      <c r="E806" s="39">
        <v>21.28444</v>
      </c>
      <c r="F806" s="39">
        <v>21.28444</v>
      </c>
      <c r="G806" s="39"/>
      <c r="H806" s="39"/>
      <c r="I806" s="39"/>
      <c r="J806" s="39"/>
      <c r="K806" s="39"/>
    </row>
    <row r="807" spans="1:11" x14ac:dyDescent="0.25">
      <c r="A807" s="40">
        <v>39876</v>
      </c>
      <c r="B807" s="39">
        <v>0</v>
      </c>
      <c r="C807" s="39">
        <v>22.95635</v>
      </c>
      <c r="D807" s="39">
        <v>22.95635</v>
      </c>
      <c r="E807" s="39">
        <v>22.95635</v>
      </c>
      <c r="F807" s="39">
        <v>22.95635</v>
      </c>
      <c r="G807" s="39"/>
      <c r="H807" s="39"/>
      <c r="I807" s="39"/>
      <c r="J807" s="39"/>
      <c r="K807" s="39"/>
    </row>
    <row r="808" spans="1:11" x14ac:dyDescent="0.25">
      <c r="A808" s="40">
        <v>39877</v>
      </c>
      <c r="B808" s="39">
        <v>0</v>
      </c>
      <c r="C808" s="39">
        <v>21.330549999999999</v>
      </c>
      <c r="D808" s="39">
        <v>21.330549999999999</v>
      </c>
      <c r="E808" s="39">
        <v>21.330549999999999</v>
      </c>
      <c r="F808" s="39">
        <v>21.330549999999999</v>
      </c>
      <c r="G808" s="39"/>
      <c r="H808" s="39"/>
      <c r="I808" s="39"/>
      <c r="J808" s="39"/>
      <c r="K808" s="39"/>
    </row>
    <row r="809" spans="1:11" x14ac:dyDescent="0.25">
      <c r="A809" s="40">
        <v>39878</v>
      </c>
      <c r="B809" s="39">
        <v>0</v>
      </c>
      <c r="C809" s="39">
        <v>21.444749999999999</v>
      </c>
      <c r="D809" s="39">
        <v>21.444749999999999</v>
      </c>
      <c r="E809" s="39">
        <v>21.444749999999999</v>
      </c>
      <c r="F809" s="39">
        <v>21.444749999999999</v>
      </c>
      <c r="G809" s="39"/>
      <c r="H809" s="39"/>
      <c r="I809" s="39"/>
      <c r="J809" s="39"/>
      <c r="K809" s="39"/>
    </row>
    <row r="810" spans="1:11" x14ac:dyDescent="0.25">
      <c r="A810" s="40">
        <v>39881</v>
      </c>
      <c r="B810" s="39">
        <v>0</v>
      </c>
      <c r="C810" s="39">
        <v>21.402180000000001</v>
      </c>
      <c r="D810" s="39">
        <v>21.402180000000001</v>
      </c>
      <c r="E810" s="39">
        <v>21.402180000000001</v>
      </c>
      <c r="F810" s="39">
        <v>21.402180000000001</v>
      </c>
      <c r="G810" s="39"/>
      <c r="H810" s="39"/>
      <c r="I810" s="39"/>
      <c r="J810" s="39"/>
      <c r="K810" s="39"/>
    </row>
    <row r="811" spans="1:11" x14ac:dyDescent="0.25">
      <c r="A811" s="40">
        <v>39882</v>
      </c>
      <c r="B811" s="39">
        <v>0</v>
      </c>
      <c r="C811" s="39">
        <v>22.982009999999999</v>
      </c>
      <c r="D811" s="39">
        <v>22.982009999999999</v>
      </c>
      <c r="E811" s="39">
        <v>22.982009999999999</v>
      </c>
      <c r="F811" s="39">
        <v>22.982009999999999</v>
      </c>
      <c r="G811" s="39"/>
      <c r="H811" s="39"/>
      <c r="I811" s="39"/>
      <c r="J811" s="39"/>
      <c r="K811" s="39"/>
    </row>
    <row r="812" spans="1:11" x14ac:dyDescent="0.25">
      <c r="A812" s="40">
        <v>39883</v>
      </c>
      <c r="B812" s="39">
        <v>0</v>
      </c>
      <c r="C812" s="39">
        <v>23.273599999999998</v>
      </c>
      <c r="D812" s="39">
        <v>23.273599999999998</v>
      </c>
      <c r="E812" s="39">
        <v>23.273599999999998</v>
      </c>
      <c r="F812" s="39">
        <v>23.273599999999998</v>
      </c>
      <c r="G812" s="39"/>
      <c r="H812" s="39"/>
      <c r="I812" s="39"/>
      <c r="J812" s="39"/>
      <c r="K812" s="39"/>
    </row>
    <row r="813" spans="1:11" x14ac:dyDescent="0.25">
      <c r="A813" s="40">
        <v>39884</v>
      </c>
      <c r="B813" s="39">
        <v>0</v>
      </c>
      <c r="C813" s="39">
        <v>23.673380000000002</v>
      </c>
      <c r="D813" s="39">
        <v>23.673380000000002</v>
      </c>
      <c r="E813" s="39">
        <v>23.673380000000002</v>
      </c>
      <c r="F813" s="39">
        <v>23.673380000000002</v>
      </c>
      <c r="G813" s="39"/>
      <c r="H813" s="39"/>
      <c r="I813" s="39"/>
      <c r="J813" s="39"/>
      <c r="K813" s="39"/>
    </row>
    <row r="814" spans="1:11" x14ac:dyDescent="0.25">
      <c r="A814" s="40">
        <v>39885</v>
      </c>
      <c r="B814" s="39">
        <v>0</v>
      </c>
      <c r="C814" s="39">
        <v>23.225950000000001</v>
      </c>
      <c r="D814" s="39">
        <v>23.225950000000001</v>
      </c>
      <c r="E814" s="39">
        <v>23.225950000000001</v>
      </c>
      <c r="F814" s="39">
        <v>23.225950000000001</v>
      </c>
      <c r="G814" s="39"/>
      <c r="H814" s="39"/>
      <c r="I814" s="39"/>
      <c r="J814" s="39"/>
      <c r="K814" s="39"/>
    </row>
    <row r="815" spans="1:11" x14ac:dyDescent="0.25">
      <c r="A815" s="40">
        <v>39888</v>
      </c>
      <c r="B815" s="39">
        <v>0</v>
      </c>
      <c r="C815" s="39">
        <v>22.495480000000001</v>
      </c>
      <c r="D815" s="39">
        <v>22.495480000000001</v>
      </c>
      <c r="E815" s="39">
        <v>22.495480000000001</v>
      </c>
      <c r="F815" s="39">
        <v>22.495480000000001</v>
      </c>
      <c r="G815" s="39"/>
      <c r="H815" s="39"/>
      <c r="I815" s="39"/>
      <c r="J815" s="39"/>
      <c r="K815" s="39"/>
    </row>
    <row r="816" spans="1:11" x14ac:dyDescent="0.25">
      <c r="A816" s="40">
        <v>39889</v>
      </c>
      <c r="B816" s="39">
        <v>0</v>
      </c>
      <c r="C816" s="39">
        <v>23.162289999999999</v>
      </c>
      <c r="D816" s="39">
        <v>23.162289999999999</v>
      </c>
      <c r="E816" s="39">
        <v>23.162289999999999</v>
      </c>
      <c r="F816" s="39">
        <v>23.162289999999999</v>
      </c>
      <c r="G816" s="39"/>
      <c r="H816" s="39"/>
      <c r="I816" s="39"/>
      <c r="J816" s="39"/>
      <c r="K816" s="39"/>
    </row>
    <row r="817" spans="1:11" x14ac:dyDescent="0.25">
      <c r="A817" s="40">
        <v>39890</v>
      </c>
      <c r="B817" s="39">
        <v>0</v>
      </c>
      <c r="C817" s="39">
        <v>23.190090000000001</v>
      </c>
      <c r="D817" s="39">
        <v>23.190090000000001</v>
      </c>
      <c r="E817" s="39">
        <v>23.190090000000001</v>
      </c>
      <c r="F817" s="39">
        <v>23.190090000000001</v>
      </c>
      <c r="G817" s="39"/>
      <c r="H817" s="39"/>
      <c r="I817" s="39"/>
      <c r="J817" s="39"/>
      <c r="K817" s="39"/>
    </row>
    <row r="818" spans="1:11" x14ac:dyDescent="0.25">
      <c r="A818" s="40">
        <v>39891</v>
      </c>
      <c r="B818" s="39">
        <v>0</v>
      </c>
      <c r="C818" s="39">
        <v>22.133209999999998</v>
      </c>
      <c r="D818" s="39">
        <v>22.133209999999998</v>
      </c>
      <c r="E818" s="39">
        <v>22.133209999999998</v>
      </c>
      <c r="F818" s="39">
        <v>22.133209999999998</v>
      </c>
      <c r="G818" s="39"/>
      <c r="H818" s="39"/>
      <c r="I818" s="39"/>
      <c r="J818" s="39"/>
      <c r="K818" s="39"/>
    </row>
    <row r="819" spans="1:11" x14ac:dyDescent="0.25">
      <c r="A819" s="40">
        <v>39892</v>
      </c>
      <c r="B819" s="39">
        <v>0</v>
      </c>
      <c r="C819" s="39">
        <v>20.692070000000001</v>
      </c>
      <c r="D819" s="39">
        <v>20.692070000000001</v>
      </c>
      <c r="E819" s="39">
        <v>20.692070000000001</v>
      </c>
      <c r="F819" s="39">
        <v>20.692070000000001</v>
      </c>
      <c r="G819" s="39"/>
      <c r="H819" s="39"/>
      <c r="I819" s="39"/>
      <c r="J819" s="39"/>
      <c r="K819" s="39"/>
    </row>
    <row r="820" spans="1:11" x14ac:dyDescent="0.25">
      <c r="A820" s="40">
        <v>39895</v>
      </c>
      <c r="B820" s="39">
        <v>0</v>
      </c>
      <c r="C820" s="39">
        <v>22.06644</v>
      </c>
      <c r="D820" s="39">
        <v>22.06644</v>
      </c>
      <c r="E820" s="39">
        <v>22.06644</v>
      </c>
      <c r="F820" s="39">
        <v>22.06644</v>
      </c>
      <c r="G820" s="39"/>
      <c r="H820" s="39"/>
      <c r="I820" s="39"/>
      <c r="J820" s="39"/>
      <c r="K820" s="39"/>
    </row>
    <row r="821" spans="1:11" x14ac:dyDescent="0.25">
      <c r="A821" s="40">
        <v>39896</v>
      </c>
      <c r="B821" s="39">
        <v>0</v>
      </c>
      <c r="C821" s="39">
        <v>21.835799999999999</v>
      </c>
      <c r="D821" s="39">
        <v>21.835799999999999</v>
      </c>
      <c r="E821" s="39">
        <v>21.835799999999999</v>
      </c>
      <c r="F821" s="39">
        <v>21.835799999999999</v>
      </c>
      <c r="G821" s="39"/>
      <c r="H821" s="39"/>
      <c r="I821" s="39"/>
      <c r="J821" s="39"/>
      <c r="K821" s="39"/>
    </row>
    <row r="822" spans="1:11" x14ac:dyDescent="0.25">
      <c r="A822" s="40">
        <v>39897</v>
      </c>
      <c r="B822" s="39">
        <v>0</v>
      </c>
      <c r="C822" s="39">
        <v>21.92887</v>
      </c>
      <c r="D822" s="39">
        <v>21.92887</v>
      </c>
      <c r="E822" s="39">
        <v>21.92887</v>
      </c>
      <c r="F822" s="39">
        <v>21.92887</v>
      </c>
      <c r="G822" s="39"/>
      <c r="H822" s="39"/>
      <c r="I822" s="39"/>
      <c r="J822" s="39"/>
      <c r="K822" s="39"/>
    </row>
    <row r="823" spans="1:11" x14ac:dyDescent="0.25">
      <c r="A823" s="40">
        <v>39898</v>
      </c>
      <c r="B823" s="39">
        <v>0</v>
      </c>
      <c r="C823" s="39">
        <v>22.861160000000002</v>
      </c>
      <c r="D823" s="39">
        <v>22.861160000000002</v>
      </c>
      <c r="E823" s="39">
        <v>22.861160000000002</v>
      </c>
      <c r="F823" s="39">
        <v>22.861160000000002</v>
      </c>
      <c r="G823" s="39"/>
      <c r="H823" s="39"/>
      <c r="I823" s="39"/>
      <c r="J823" s="39"/>
      <c r="K823" s="39"/>
    </row>
    <row r="824" spans="1:11" x14ac:dyDescent="0.25">
      <c r="A824" s="40">
        <v>39899</v>
      </c>
      <c r="B824" s="39">
        <v>0</v>
      </c>
      <c r="C824" s="39">
        <v>22.273240000000001</v>
      </c>
      <c r="D824" s="39">
        <v>22.273240000000001</v>
      </c>
      <c r="E824" s="39">
        <v>22.273240000000001</v>
      </c>
      <c r="F824" s="39">
        <v>22.273240000000001</v>
      </c>
      <c r="G824" s="39"/>
      <c r="H824" s="39"/>
      <c r="I824" s="39"/>
      <c r="J824" s="39"/>
      <c r="K824" s="39"/>
    </row>
    <row r="825" spans="1:11" x14ac:dyDescent="0.25">
      <c r="A825" s="40">
        <v>39902</v>
      </c>
      <c r="B825" s="39">
        <v>0</v>
      </c>
      <c r="C825" s="39">
        <v>20.464780000000001</v>
      </c>
      <c r="D825" s="39">
        <v>20.464780000000001</v>
      </c>
      <c r="E825" s="39">
        <v>20.464780000000001</v>
      </c>
      <c r="F825" s="39">
        <v>20.464780000000001</v>
      </c>
      <c r="G825" s="39"/>
      <c r="H825" s="39"/>
      <c r="I825" s="39"/>
      <c r="J825" s="39"/>
      <c r="K825" s="39"/>
    </row>
    <row r="826" spans="1:11" x14ac:dyDescent="0.25">
      <c r="A826" s="40">
        <v>39903</v>
      </c>
      <c r="B826" s="39">
        <v>0</v>
      </c>
      <c r="C826" s="39">
        <v>20.910540000000001</v>
      </c>
      <c r="D826" s="39">
        <v>20.910540000000001</v>
      </c>
      <c r="E826" s="39">
        <v>20.910540000000001</v>
      </c>
      <c r="F826" s="39">
        <v>20.910540000000001</v>
      </c>
      <c r="G826" s="39"/>
      <c r="H826" s="39"/>
      <c r="I826" s="39"/>
      <c r="J826" s="39"/>
      <c r="K826" s="39"/>
    </row>
    <row r="827" spans="1:11" x14ac:dyDescent="0.25">
      <c r="A827" s="40">
        <v>39904</v>
      </c>
      <c r="B827" s="39">
        <v>0</v>
      </c>
      <c r="C827" s="39">
        <v>21.379300000000001</v>
      </c>
      <c r="D827" s="39">
        <v>21.379300000000001</v>
      </c>
      <c r="E827" s="39">
        <v>21.379300000000001</v>
      </c>
      <c r="F827" s="39">
        <v>21.379300000000001</v>
      </c>
      <c r="G827" s="39"/>
      <c r="H827" s="39"/>
      <c r="I827" s="39"/>
      <c r="J827" s="39"/>
      <c r="K827" s="39"/>
    </row>
    <row r="828" spans="1:11" x14ac:dyDescent="0.25">
      <c r="A828" s="40">
        <v>39905</v>
      </c>
      <c r="B828" s="39">
        <v>0</v>
      </c>
      <c r="C828" s="39">
        <v>21.649100000000001</v>
      </c>
      <c r="D828" s="39">
        <v>21.649100000000001</v>
      </c>
      <c r="E828" s="39">
        <v>21.649100000000001</v>
      </c>
      <c r="F828" s="39">
        <v>21.649100000000001</v>
      </c>
      <c r="G828" s="39"/>
      <c r="H828" s="39"/>
      <c r="I828" s="39"/>
      <c r="J828" s="39"/>
      <c r="K828" s="39"/>
    </row>
    <row r="829" spans="1:11" x14ac:dyDescent="0.25">
      <c r="A829" s="40">
        <v>39906</v>
      </c>
      <c r="B829" s="39">
        <v>0</v>
      </c>
      <c r="C829" s="39">
        <v>22.03905</v>
      </c>
      <c r="D829" s="39">
        <v>22.03905</v>
      </c>
      <c r="E829" s="39">
        <v>22.03905</v>
      </c>
      <c r="F829" s="39">
        <v>22.03905</v>
      </c>
      <c r="G829" s="39"/>
      <c r="H829" s="39"/>
      <c r="I829" s="39"/>
      <c r="J829" s="39"/>
      <c r="K829" s="39"/>
    </row>
    <row r="830" spans="1:11" x14ac:dyDescent="0.25">
      <c r="A830" s="40">
        <v>39909</v>
      </c>
      <c r="B830" s="39">
        <v>0</v>
      </c>
      <c r="C830" s="39">
        <v>21.928470000000001</v>
      </c>
      <c r="D830" s="39">
        <v>21.928470000000001</v>
      </c>
      <c r="E830" s="39">
        <v>21.928470000000001</v>
      </c>
      <c r="F830" s="39">
        <v>21.928470000000001</v>
      </c>
      <c r="G830" s="39"/>
      <c r="H830" s="39"/>
      <c r="I830" s="39"/>
      <c r="J830" s="39"/>
      <c r="K830" s="39"/>
    </row>
    <row r="831" spans="1:11" x14ac:dyDescent="0.25">
      <c r="A831" s="40">
        <v>39910</v>
      </c>
      <c r="B831" s="39">
        <v>0</v>
      </c>
      <c r="C831" s="39">
        <v>22.028359999999999</v>
      </c>
      <c r="D831" s="39">
        <v>22.028359999999999</v>
      </c>
      <c r="E831" s="39">
        <v>22.028359999999999</v>
      </c>
      <c r="F831" s="39">
        <v>22.028359999999999</v>
      </c>
      <c r="G831" s="39"/>
      <c r="H831" s="39"/>
      <c r="I831" s="39"/>
      <c r="J831" s="39"/>
      <c r="K831" s="39"/>
    </row>
    <row r="832" spans="1:11" x14ac:dyDescent="0.25">
      <c r="A832" s="40">
        <v>39911</v>
      </c>
      <c r="B832" s="39">
        <v>0</v>
      </c>
      <c r="C832" s="39">
        <v>22.33849</v>
      </c>
      <c r="D832" s="39">
        <v>22.33849</v>
      </c>
      <c r="E832" s="39">
        <v>22.33849</v>
      </c>
      <c r="F832" s="39">
        <v>22.33849</v>
      </c>
      <c r="G832" s="39"/>
      <c r="H832" s="39"/>
      <c r="I832" s="39"/>
      <c r="J832" s="39"/>
      <c r="K832" s="39"/>
    </row>
    <row r="833" spans="1:11" x14ac:dyDescent="0.25">
      <c r="A833" s="40">
        <v>39912</v>
      </c>
      <c r="B833" s="39">
        <v>0</v>
      </c>
      <c r="C833" s="39">
        <v>23.175650000000001</v>
      </c>
      <c r="D833" s="39">
        <v>23.175650000000001</v>
      </c>
      <c r="E833" s="39">
        <v>23.175650000000001</v>
      </c>
      <c r="F833" s="39">
        <v>23.175650000000001</v>
      </c>
      <c r="G833" s="39"/>
      <c r="H833" s="39"/>
      <c r="I833" s="39"/>
      <c r="J833" s="39"/>
      <c r="K833" s="39"/>
    </row>
    <row r="834" spans="1:11" x14ac:dyDescent="0.25">
      <c r="A834" s="40">
        <v>39916</v>
      </c>
      <c r="B834" s="39">
        <v>0</v>
      </c>
      <c r="C834" s="39">
        <v>23.545529999999999</v>
      </c>
      <c r="D834" s="39">
        <v>23.545529999999999</v>
      </c>
      <c r="E834" s="39">
        <v>23.545529999999999</v>
      </c>
      <c r="F834" s="39">
        <v>23.545529999999999</v>
      </c>
      <c r="G834" s="39"/>
      <c r="H834" s="39"/>
      <c r="I834" s="39"/>
      <c r="J834" s="39"/>
      <c r="K834" s="39"/>
    </row>
    <row r="835" spans="1:11" x14ac:dyDescent="0.25">
      <c r="A835" s="40">
        <v>39917</v>
      </c>
      <c r="B835" s="39">
        <v>0</v>
      </c>
      <c r="C835" s="39">
        <v>23.403009999999998</v>
      </c>
      <c r="D835" s="39">
        <v>23.403009999999998</v>
      </c>
      <c r="E835" s="39">
        <v>23.403009999999998</v>
      </c>
      <c r="F835" s="39">
        <v>23.403009999999998</v>
      </c>
      <c r="G835" s="39"/>
      <c r="H835" s="39"/>
      <c r="I835" s="39"/>
      <c r="J835" s="39"/>
      <c r="K835" s="39"/>
    </row>
    <row r="836" spans="1:11" x14ac:dyDescent="0.25">
      <c r="A836" s="40">
        <v>39918</v>
      </c>
      <c r="B836" s="39">
        <v>0</v>
      </c>
      <c r="C836" s="39">
        <v>24.03791</v>
      </c>
      <c r="D836" s="39">
        <v>24.03791</v>
      </c>
      <c r="E836" s="39">
        <v>24.03791</v>
      </c>
      <c r="F836" s="39">
        <v>24.03791</v>
      </c>
      <c r="G836" s="39"/>
      <c r="H836" s="39"/>
      <c r="I836" s="39"/>
      <c r="J836" s="39"/>
      <c r="K836" s="39"/>
    </row>
    <row r="837" spans="1:11" x14ac:dyDescent="0.25">
      <c r="A837" s="40">
        <v>39919</v>
      </c>
      <c r="B837" s="39">
        <v>0</v>
      </c>
      <c r="C837" s="39">
        <v>24.873249999999999</v>
      </c>
      <c r="D837" s="39">
        <v>24.873249999999999</v>
      </c>
      <c r="E837" s="39">
        <v>24.873249999999999</v>
      </c>
      <c r="F837" s="39">
        <v>24.873249999999999</v>
      </c>
      <c r="G837" s="39"/>
      <c r="H837" s="39"/>
      <c r="I837" s="39"/>
      <c r="J837" s="39"/>
      <c r="K837" s="39"/>
    </row>
    <row r="838" spans="1:11" x14ac:dyDescent="0.25">
      <c r="A838" s="40">
        <v>39920</v>
      </c>
      <c r="B838" s="39">
        <v>0</v>
      </c>
      <c r="C838" s="39">
        <v>25.379580000000001</v>
      </c>
      <c r="D838" s="39">
        <v>25.379580000000001</v>
      </c>
      <c r="E838" s="39">
        <v>25.379580000000001</v>
      </c>
      <c r="F838" s="39">
        <v>25.379580000000001</v>
      </c>
      <c r="G838" s="39"/>
      <c r="H838" s="39"/>
      <c r="I838" s="39"/>
      <c r="J838" s="39"/>
      <c r="K838" s="39"/>
    </row>
    <row r="839" spans="1:11" x14ac:dyDescent="0.25">
      <c r="A839" s="40">
        <v>39923</v>
      </c>
      <c r="B839" s="39">
        <v>0</v>
      </c>
      <c r="C839" s="39">
        <v>23.484369999999998</v>
      </c>
      <c r="D839" s="39">
        <v>23.484369999999998</v>
      </c>
      <c r="E839" s="39">
        <v>23.484369999999998</v>
      </c>
      <c r="F839" s="39">
        <v>23.484369999999998</v>
      </c>
      <c r="G839" s="39"/>
      <c r="H839" s="39"/>
      <c r="I839" s="39"/>
      <c r="J839" s="39"/>
      <c r="K839" s="39"/>
    </row>
    <row r="840" spans="1:11" x14ac:dyDescent="0.25">
      <c r="A840" s="40">
        <v>39924</v>
      </c>
      <c r="B840" s="39">
        <v>0</v>
      </c>
      <c r="C840" s="39">
        <v>24.307580000000002</v>
      </c>
      <c r="D840" s="39">
        <v>24.307580000000002</v>
      </c>
      <c r="E840" s="39">
        <v>24.307580000000002</v>
      </c>
      <c r="F840" s="39">
        <v>24.307580000000002</v>
      </c>
      <c r="G840" s="39"/>
      <c r="H840" s="39"/>
      <c r="I840" s="39"/>
      <c r="J840" s="39"/>
      <c r="K840" s="39"/>
    </row>
    <row r="841" spans="1:11" x14ac:dyDescent="0.25">
      <c r="A841" s="40">
        <v>39925</v>
      </c>
      <c r="B841" s="39">
        <v>0</v>
      </c>
      <c r="C841" s="39">
        <v>24.417719999999999</v>
      </c>
      <c r="D841" s="39">
        <v>24.417719999999999</v>
      </c>
      <c r="E841" s="39">
        <v>24.417719999999999</v>
      </c>
      <c r="F841" s="39">
        <v>24.417719999999999</v>
      </c>
      <c r="G841" s="39"/>
      <c r="H841" s="39"/>
      <c r="I841" s="39"/>
      <c r="J841" s="39"/>
      <c r="K841" s="39"/>
    </row>
    <row r="842" spans="1:11" x14ac:dyDescent="0.25">
      <c r="A842" s="40">
        <v>39926</v>
      </c>
      <c r="B842" s="39">
        <v>0</v>
      </c>
      <c r="C842" s="39">
        <v>24.372219999999999</v>
      </c>
      <c r="D842" s="39">
        <v>24.372219999999999</v>
      </c>
      <c r="E842" s="39">
        <v>24.372219999999999</v>
      </c>
      <c r="F842" s="39">
        <v>24.372219999999999</v>
      </c>
      <c r="G842" s="39"/>
      <c r="H842" s="39"/>
      <c r="I842" s="39"/>
      <c r="J842" s="39"/>
      <c r="K842" s="39"/>
    </row>
    <row r="843" spans="1:11" x14ac:dyDescent="0.25">
      <c r="A843" s="40">
        <v>39927</v>
      </c>
      <c r="B843" s="39">
        <v>0</v>
      </c>
      <c r="C843" s="39">
        <v>24.478619999999999</v>
      </c>
      <c r="D843" s="39">
        <v>24.478619999999999</v>
      </c>
      <c r="E843" s="39">
        <v>24.478619999999999</v>
      </c>
      <c r="F843" s="39">
        <v>24.478619999999999</v>
      </c>
      <c r="G843" s="39"/>
      <c r="H843" s="39"/>
      <c r="I843" s="39"/>
      <c r="J843" s="39"/>
      <c r="K843" s="39"/>
    </row>
    <row r="844" spans="1:11" x14ac:dyDescent="0.25">
      <c r="A844" s="40">
        <v>39930</v>
      </c>
      <c r="B844" s="39">
        <v>0</v>
      </c>
      <c r="C844" s="39">
        <v>23.858239999999999</v>
      </c>
      <c r="D844" s="39">
        <v>23.858239999999999</v>
      </c>
      <c r="E844" s="39">
        <v>23.858239999999999</v>
      </c>
      <c r="F844" s="39">
        <v>23.858239999999999</v>
      </c>
      <c r="G844" s="39"/>
      <c r="H844" s="39"/>
      <c r="I844" s="39"/>
      <c r="J844" s="39"/>
      <c r="K844" s="39"/>
    </row>
    <row r="845" spans="1:11" x14ac:dyDescent="0.25">
      <c r="A845" s="40">
        <v>39931</v>
      </c>
      <c r="B845" s="39">
        <v>0</v>
      </c>
      <c r="C845" s="39">
        <v>24.145109999999999</v>
      </c>
      <c r="D845" s="39">
        <v>24.145109999999999</v>
      </c>
      <c r="E845" s="39">
        <v>24.145109999999999</v>
      </c>
      <c r="F845" s="39">
        <v>24.145109999999999</v>
      </c>
      <c r="G845" s="39"/>
      <c r="H845" s="39"/>
      <c r="I845" s="39"/>
      <c r="J845" s="39"/>
      <c r="K845" s="39"/>
    </row>
    <row r="846" spans="1:11" x14ac:dyDescent="0.25">
      <c r="A846" s="40">
        <v>39932</v>
      </c>
      <c r="B846" s="39">
        <v>0</v>
      </c>
      <c r="C846" s="39">
        <v>24.990670000000001</v>
      </c>
      <c r="D846" s="39">
        <v>24.990670000000001</v>
      </c>
      <c r="E846" s="39">
        <v>24.990670000000001</v>
      </c>
      <c r="F846" s="39">
        <v>24.990670000000001</v>
      </c>
      <c r="G846" s="39"/>
      <c r="H846" s="39"/>
      <c r="I846" s="39"/>
      <c r="J846" s="39"/>
      <c r="K846" s="39"/>
    </row>
    <row r="847" spans="1:11" x14ac:dyDescent="0.25">
      <c r="A847" s="40">
        <v>39933</v>
      </c>
      <c r="B847" s="39">
        <v>0</v>
      </c>
      <c r="C847" s="39">
        <v>24.92306</v>
      </c>
      <c r="D847" s="39">
        <v>24.92306</v>
      </c>
      <c r="E847" s="39">
        <v>24.92306</v>
      </c>
      <c r="F847" s="39">
        <v>24.92306</v>
      </c>
      <c r="G847" s="39"/>
      <c r="H847" s="39"/>
      <c r="I847" s="39"/>
      <c r="J847" s="39"/>
      <c r="K847" s="39"/>
    </row>
    <row r="848" spans="1:11" x14ac:dyDescent="0.25">
      <c r="A848" s="40">
        <v>39934</v>
      </c>
      <c r="B848" s="39">
        <v>0</v>
      </c>
      <c r="C848" s="39">
        <v>25.204170000000001</v>
      </c>
      <c r="D848" s="39">
        <v>25.204170000000001</v>
      </c>
      <c r="E848" s="39">
        <v>25.204170000000001</v>
      </c>
      <c r="F848" s="39">
        <v>25.204170000000001</v>
      </c>
      <c r="G848" s="39"/>
      <c r="H848" s="39"/>
      <c r="I848" s="39"/>
      <c r="J848" s="39"/>
      <c r="K848" s="39"/>
    </row>
    <row r="849" spans="1:11" x14ac:dyDescent="0.25">
      <c r="A849" s="40">
        <v>39937</v>
      </c>
      <c r="B849" s="39">
        <v>0</v>
      </c>
      <c r="C849" s="39">
        <v>26.527740000000001</v>
      </c>
      <c r="D849" s="39">
        <v>26.527740000000001</v>
      </c>
      <c r="E849" s="39">
        <v>26.527740000000001</v>
      </c>
      <c r="F849" s="39">
        <v>26.527740000000001</v>
      </c>
      <c r="G849" s="39"/>
      <c r="H849" s="39"/>
      <c r="I849" s="39"/>
      <c r="J849" s="39"/>
      <c r="K849" s="39"/>
    </row>
    <row r="850" spans="1:11" x14ac:dyDescent="0.25">
      <c r="A850" s="40">
        <v>39938</v>
      </c>
      <c r="B850" s="39">
        <v>0</v>
      </c>
      <c r="C850" s="39">
        <v>26.324680000000001</v>
      </c>
      <c r="D850" s="39">
        <v>26.324680000000001</v>
      </c>
      <c r="E850" s="39">
        <v>26.324680000000001</v>
      </c>
      <c r="F850" s="39">
        <v>26.324680000000001</v>
      </c>
      <c r="G850" s="39"/>
      <c r="H850" s="39"/>
      <c r="I850" s="39"/>
      <c r="J850" s="39"/>
      <c r="K850" s="39"/>
    </row>
    <row r="851" spans="1:11" x14ac:dyDescent="0.25">
      <c r="A851" s="40">
        <v>39939</v>
      </c>
      <c r="B851" s="39">
        <v>0</v>
      </c>
      <c r="C851" s="39">
        <v>27.277570000000001</v>
      </c>
      <c r="D851" s="39">
        <v>27.277570000000001</v>
      </c>
      <c r="E851" s="39">
        <v>27.277570000000001</v>
      </c>
      <c r="F851" s="39">
        <v>27.277570000000001</v>
      </c>
      <c r="G851" s="39"/>
      <c r="H851" s="39"/>
      <c r="I851" s="39"/>
      <c r="J851" s="39"/>
      <c r="K851" s="39"/>
    </row>
    <row r="852" spans="1:11" x14ac:dyDescent="0.25">
      <c r="A852" s="40">
        <v>39940</v>
      </c>
      <c r="B852" s="39">
        <v>0</v>
      </c>
      <c r="C852" s="39">
        <v>26.769770000000001</v>
      </c>
      <c r="D852" s="39">
        <v>26.769770000000001</v>
      </c>
      <c r="E852" s="39">
        <v>26.769770000000001</v>
      </c>
      <c r="F852" s="39">
        <v>26.769770000000001</v>
      </c>
      <c r="G852" s="39"/>
      <c r="H852" s="39"/>
      <c r="I852" s="39"/>
      <c r="J852" s="39"/>
      <c r="K852" s="39"/>
    </row>
    <row r="853" spans="1:11" x14ac:dyDescent="0.25">
      <c r="A853" s="40">
        <v>39941</v>
      </c>
      <c r="B853" s="39">
        <v>0</v>
      </c>
      <c r="C853" s="39">
        <v>28.079840000000001</v>
      </c>
      <c r="D853" s="39">
        <v>28.079840000000001</v>
      </c>
      <c r="E853" s="39">
        <v>28.079840000000001</v>
      </c>
      <c r="F853" s="39">
        <v>28.079840000000001</v>
      </c>
      <c r="G853" s="39"/>
      <c r="H853" s="39"/>
      <c r="I853" s="39"/>
      <c r="J853" s="39"/>
      <c r="K853" s="39"/>
    </row>
    <row r="854" spans="1:11" x14ac:dyDescent="0.25">
      <c r="A854" s="40">
        <v>39944</v>
      </c>
      <c r="B854" s="39">
        <v>0</v>
      </c>
      <c r="C854" s="39">
        <v>27.87839</v>
      </c>
      <c r="D854" s="39">
        <v>27.87839</v>
      </c>
      <c r="E854" s="39">
        <v>27.87839</v>
      </c>
      <c r="F854" s="39">
        <v>27.87839</v>
      </c>
      <c r="G854" s="39"/>
      <c r="H854" s="39"/>
      <c r="I854" s="39"/>
      <c r="J854" s="39"/>
      <c r="K854" s="39"/>
    </row>
    <row r="855" spans="1:11" x14ac:dyDescent="0.25">
      <c r="A855" s="40">
        <v>39945</v>
      </c>
      <c r="B855" s="39">
        <v>0</v>
      </c>
      <c r="C855" s="39">
        <v>27.943190000000001</v>
      </c>
      <c r="D855" s="39">
        <v>27.943190000000001</v>
      </c>
      <c r="E855" s="39">
        <v>27.943190000000001</v>
      </c>
      <c r="F855" s="39">
        <v>27.943190000000001</v>
      </c>
      <c r="G855" s="39"/>
      <c r="H855" s="39"/>
      <c r="I855" s="39"/>
      <c r="J855" s="39"/>
      <c r="K855" s="39"/>
    </row>
    <row r="856" spans="1:11" x14ac:dyDescent="0.25">
      <c r="A856" s="40">
        <v>39946</v>
      </c>
      <c r="B856" s="39">
        <v>0</v>
      </c>
      <c r="C856" s="39">
        <v>27.051069999999999</v>
      </c>
      <c r="D856" s="39">
        <v>27.051069999999999</v>
      </c>
      <c r="E856" s="39">
        <v>27.051069999999999</v>
      </c>
      <c r="F856" s="39">
        <v>27.051069999999999</v>
      </c>
      <c r="G856" s="39"/>
      <c r="H856" s="39"/>
      <c r="I856" s="39"/>
      <c r="J856" s="39"/>
      <c r="K856" s="39"/>
    </row>
    <row r="857" spans="1:11" x14ac:dyDescent="0.25">
      <c r="A857" s="40">
        <v>39947</v>
      </c>
      <c r="B857" s="39">
        <v>0</v>
      </c>
      <c r="C857" s="39">
        <v>28.25132</v>
      </c>
      <c r="D857" s="39">
        <v>28.25132</v>
      </c>
      <c r="E857" s="39">
        <v>28.25132</v>
      </c>
      <c r="F857" s="39">
        <v>28.25132</v>
      </c>
      <c r="G857" s="39"/>
      <c r="H857" s="39"/>
      <c r="I857" s="39"/>
      <c r="J857" s="39"/>
      <c r="K857" s="39"/>
    </row>
    <row r="858" spans="1:11" x14ac:dyDescent="0.25">
      <c r="A858" s="40">
        <v>39948</v>
      </c>
      <c r="B858" s="39">
        <v>0</v>
      </c>
      <c r="C858" s="39">
        <v>27.62255</v>
      </c>
      <c r="D858" s="39">
        <v>27.62255</v>
      </c>
      <c r="E858" s="39">
        <v>27.62255</v>
      </c>
      <c r="F858" s="39">
        <v>27.62255</v>
      </c>
      <c r="G858" s="39"/>
      <c r="H858" s="39"/>
      <c r="I858" s="39"/>
      <c r="J858" s="39"/>
      <c r="K858" s="39"/>
    </row>
    <row r="859" spans="1:11" x14ac:dyDescent="0.25">
      <c r="A859" s="40">
        <v>39951</v>
      </c>
      <c r="B859" s="39">
        <v>0</v>
      </c>
      <c r="C859" s="39">
        <v>29.57761</v>
      </c>
      <c r="D859" s="39">
        <v>29.57761</v>
      </c>
      <c r="E859" s="39">
        <v>29.57761</v>
      </c>
      <c r="F859" s="39">
        <v>29.57761</v>
      </c>
      <c r="G859" s="39"/>
      <c r="H859" s="39"/>
      <c r="I859" s="39"/>
      <c r="J859" s="39"/>
      <c r="K859" s="39"/>
    </row>
    <row r="860" spans="1:11" x14ac:dyDescent="0.25">
      <c r="A860" s="40">
        <v>39952</v>
      </c>
      <c r="B860" s="39">
        <v>0</v>
      </c>
      <c r="C860" s="39">
        <v>30.177029999999998</v>
      </c>
      <c r="D860" s="39">
        <v>30.177029999999998</v>
      </c>
      <c r="E860" s="39">
        <v>30.177029999999998</v>
      </c>
      <c r="F860" s="39">
        <v>30.177029999999998</v>
      </c>
      <c r="G860" s="39"/>
      <c r="H860" s="39"/>
      <c r="I860" s="39"/>
      <c r="J860" s="39"/>
      <c r="K860" s="39"/>
    </row>
    <row r="861" spans="1:11" x14ac:dyDescent="0.25">
      <c r="A861" s="40">
        <v>39953</v>
      </c>
      <c r="B861" s="39">
        <v>0</v>
      </c>
      <c r="C861" s="39">
        <v>29.868079999999999</v>
      </c>
      <c r="D861" s="39">
        <v>29.868079999999999</v>
      </c>
      <c r="E861" s="39">
        <v>29.868079999999999</v>
      </c>
      <c r="F861" s="39">
        <v>29.868079999999999</v>
      </c>
      <c r="G861" s="39"/>
      <c r="H861" s="39"/>
      <c r="I861" s="39"/>
      <c r="J861" s="39"/>
      <c r="K861" s="39"/>
    </row>
    <row r="862" spans="1:11" x14ac:dyDescent="0.25">
      <c r="A862" s="40">
        <v>39954</v>
      </c>
      <c r="B862" s="39">
        <v>0</v>
      </c>
      <c r="C862" s="39">
        <v>27.78604</v>
      </c>
      <c r="D862" s="39">
        <v>27.78604</v>
      </c>
      <c r="E862" s="39">
        <v>27.78604</v>
      </c>
      <c r="F862" s="39">
        <v>27.78604</v>
      </c>
      <c r="G862" s="39"/>
      <c r="H862" s="39"/>
      <c r="I862" s="39"/>
      <c r="J862" s="39"/>
      <c r="K862" s="39"/>
    </row>
    <row r="863" spans="1:11" x14ac:dyDescent="0.25">
      <c r="A863" s="40">
        <v>39955</v>
      </c>
      <c r="B863" s="39">
        <v>0</v>
      </c>
      <c r="C863" s="39">
        <v>27.59205</v>
      </c>
      <c r="D863" s="39">
        <v>27.59205</v>
      </c>
      <c r="E863" s="39">
        <v>27.59205</v>
      </c>
      <c r="F863" s="39">
        <v>27.59205</v>
      </c>
      <c r="G863" s="39"/>
      <c r="H863" s="39"/>
      <c r="I863" s="39"/>
      <c r="J863" s="39"/>
      <c r="K863" s="39"/>
    </row>
    <row r="864" spans="1:11" x14ac:dyDescent="0.25">
      <c r="A864" s="40">
        <v>39959</v>
      </c>
      <c r="B864" s="39">
        <v>0</v>
      </c>
      <c r="C864" s="39">
        <v>28.936630000000001</v>
      </c>
      <c r="D864" s="39">
        <v>28.936630000000001</v>
      </c>
      <c r="E864" s="39">
        <v>28.936630000000001</v>
      </c>
      <c r="F864" s="39">
        <v>28.936630000000001</v>
      </c>
      <c r="G864" s="39"/>
      <c r="H864" s="39"/>
      <c r="I864" s="39"/>
      <c r="J864" s="39"/>
      <c r="K864" s="39"/>
    </row>
    <row r="865" spans="1:11" x14ac:dyDescent="0.25">
      <c r="A865" s="40">
        <v>39960</v>
      </c>
      <c r="B865" s="39">
        <v>0</v>
      </c>
      <c r="C865" s="39">
        <v>28.24061</v>
      </c>
      <c r="D865" s="39">
        <v>28.24061</v>
      </c>
      <c r="E865" s="39">
        <v>28.24061</v>
      </c>
      <c r="F865" s="39">
        <v>28.24061</v>
      </c>
      <c r="G865" s="39"/>
      <c r="H865" s="39"/>
      <c r="I865" s="39"/>
      <c r="J865" s="39"/>
      <c r="K865" s="39"/>
    </row>
    <row r="866" spans="1:11" x14ac:dyDescent="0.25">
      <c r="A866" s="40">
        <v>39961</v>
      </c>
      <c r="B866" s="39">
        <v>0</v>
      </c>
      <c r="C866" s="39">
        <v>28.510580000000001</v>
      </c>
      <c r="D866" s="39">
        <v>28.510580000000001</v>
      </c>
      <c r="E866" s="39">
        <v>28.510580000000001</v>
      </c>
      <c r="F866" s="39">
        <v>28.510580000000001</v>
      </c>
      <c r="G866" s="39"/>
      <c r="H866" s="39"/>
      <c r="I866" s="39"/>
      <c r="J866" s="39"/>
      <c r="K866" s="39"/>
    </row>
    <row r="867" spans="1:11" x14ac:dyDescent="0.25">
      <c r="A867" s="40">
        <v>39962</v>
      </c>
      <c r="B867" s="39">
        <v>0</v>
      </c>
      <c r="C867" s="39">
        <v>29.016999999999999</v>
      </c>
      <c r="D867" s="39">
        <v>29.016999999999999</v>
      </c>
      <c r="E867" s="39">
        <v>29.016999999999999</v>
      </c>
      <c r="F867" s="39">
        <v>29.016999999999999</v>
      </c>
      <c r="G867" s="39"/>
      <c r="H867" s="39"/>
      <c r="I867" s="39"/>
      <c r="J867" s="39"/>
      <c r="K867" s="39"/>
    </row>
    <row r="868" spans="1:11" x14ac:dyDescent="0.25">
      <c r="A868" s="40">
        <v>39965</v>
      </c>
      <c r="B868" s="39">
        <v>0</v>
      </c>
      <c r="C868" s="39">
        <v>30.455670000000001</v>
      </c>
      <c r="D868" s="39">
        <v>30.455670000000001</v>
      </c>
      <c r="E868" s="39">
        <v>30.455670000000001</v>
      </c>
      <c r="F868" s="39">
        <v>30.455670000000001</v>
      </c>
      <c r="G868" s="39"/>
      <c r="H868" s="39"/>
      <c r="I868" s="39"/>
      <c r="J868" s="39"/>
      <c r="K868" s="39"/>
    </row>
    <row r="869" spans="1:11" x14ac:dyDescent="0.25">
      <c r="A869" s="40">
        <v>39966</v>
      </c>
      <c r="B869" s="39">
        <v>0</v>
      </c>
      <c r="C869" s="39">
        <v>30.095849999999999</v>
      </c>
      <c r="D869" s="39">
        <v>30.095849999999999</v>
      </c>
      <c r="E869" s="39">
        <v>30.095849999999999</v>
      </c>
      <c r="F869" s="39">
        <v>30.095849999999999</v>
      </c>
      <c r="G869" s="39"/>
      <c r="H869" s="39"/>
      <c r="I869" s="39"/>
      <c r="J869" s="39"/>
      <c r="K869" s="39"/>
    </row>
    <row r="870" spans="1:11" x14ac:dyDescent="0.25">
      <c r="A870" s="40">
        <v>39967</v>
      </c>
      <c r="B870" s="39">
        <v>0</v>
      </c>
      <c r="C870" s="39">
        <v>28.55829</v>
      </c>
      <c r="D870" s="39">
        <v>28.55829</v>
      </c>
      <c r="E870" s="39">
        <v>28.55829</v>
      </c>
      <c r="F870" s="39">
        <v>28.55829</v>
      </c>
      <c r="G870" s="39"/>
      <c r="H870" s="39"/>
      <c r="I870" s="39"/>
      <c r="J870" s="39"/>
      <c r="K870" s="39"/>
    </row>
    <row r="871" spans="1:11" x14ac:dyDescent="0.25">
      <c r="A871" s="40">
        <v>39968</v>
      </c>
      <c r="B871" s="39">
        <v>0</v>
      </c>
      <c r="C871" s="39">
        <v>29.085979999999999</v>
      </c>
      <c r="D871" s="39">
        <v>29.085979999999999</v>
      </c>
      <c r="E871" s="39">
        <v>29.085979999999999</v>
      </c>
      <c r="F871" s="39">
        <v>29.085979999999999</v>
      </c>
      <c r="G871" s="39"/>
      <c r="H871" s="39"/>
      <c r="I871" s="39"/>
      <c r="J871" s="39"/>
      <c r="K871" s="39"/>
    </row>
    <row r="872" spans="1:11" x14ac:dyDescent="0.25">
      <c r="A872" s="40">
        <v>39969</v>
      </c>
      <c r="B872" s="39">
        <v>0</v>
      </c>
      <c r="C872" s="39">
        <v>29.072870000000002</v>
      </c>
      <c r="D872" s="39">
        <v>29.072870000000002</v>
      </c>
      <c r="E872" s="39">
        <v>29.072870000000002</v>
      </c>
      <c r="F872" s="39">
        <v>29.072870000000002</v>
      </c>
      <c r="G872" s="39"/>
      <c r="H872" s="39"/>
      <c r="I872" s="39"/>
      <c r="J872" s="39"/>
      <c r="K872" s="39"/>
    </row>
    <row r="873" spans="1:11" x14ac:dyDescent="0.25">
      <c r="A873" s="40">
        <v>39972</v>
      </c>
      <c r="B873" s="39">
        <v>0</v>
      </c>
      <c r="C873" s="39">
        <v>29.256229999999999</v>
      </c>
      <c r="D873" s="39">
        <v>29.256229999999999</v>
      </c>
      <c r="E873" s="39">
        <v>29.256229999999999</v>
      </c>
      <c r="F873" s="39">
        <v>29.256229999999999</v>
      </c>
      <c r="G873" s="39"/>
      <c r="H873" s="39"/>
      <c r="I873" s="39"/>
      <c r="J873" s="39"/>
      <c r="K873" s="39"/>
    </row>
    <row r="874" spans="1:11" x14ac:dyDescent="0.25">
      <c r="A874" s="40">
        <v>39973</v>
      </c>
      <c r="B874" s="39">
        <v>0</v>
      </c>
      <c r="C874" s="39">
        <v>30.48441</v>
      </c>
      <c r="D874" s="39">
        <v>30.48441</v>
      </c>
      <c r="E874" s="39">
        <v>30.48441</v>
      </c>
      <c r="F874" s="39">
        <v>30.48441</v>
      </c>
      <c r="G874" s="39"/>
      <c r="H874" s="39"/>
      <c r="I874" s="39"/>
      <c r="J874" s="39"/>
      <c r="K874" s="39"/>
    </row>
    <row r="875" spans="1:11" x14ac:dyDescent="0.25">
      <c r="A875" s="40">
        <v>39974</v>
      </c>
      <c r="B875" s="39">
        <v>0</v>
      </c>
      <c r="C875" s="39">
        <v>29.921769999999999</v>
      </c>
      <c r="D875" s="39">
        <v>29.921769999999999</v>
      </c>
      <c r="E875" s="39">
        <v>29.921769999999999</v>
      </c>
      <c r="F875" s="39">
        <v>29.921769999999999</v>
      </c>
      <c r="G875" s="39"/>
      <c r="H875" s="39"/>
      <c r="I875" s="39"/>
      <c r="J875" s="39"/>
      <c r="K875" s="39"/>
    </row>
    <row r="876" spans="1:11" x14ac:dyDescent="0.25">
      <c r="A876" s="40">
        <v>39975</v>
      </c>
      <c r="B876" s="39">
        <v>0</v>
      </c>
      <c r="C876" s="39">
        <v>30.877389999999998</v>
      </c>
      <c r="D876" s="39">
        <v>30.877389999999998</v>
      </c>
      <c r="E876" s="39">
        <v>30.877389999999998</v>
      </c>
      <c r="F876" s="39">
        <v>30.877389999999998</v>
      </c>
      <c r="G876" s="39"/>
      <c r="H876" s="39"/>
      <c r="I876" s="39"/>
      <c r="J876" s="39"/>
      <c r="K876" s="39"/>
    </row>
    <row r="877" spans="1:11" x14ac:dyDescent="0.25">
      <c r="A877" s="40">
        <v>39976</v>
      </c>
      <c r="B877" s="39">
        <v>0</v>
      </c>
      <c r="C877" s="39">
        <v>31.227930000000001</v>
      </c>
      <c r="D877" s="39">
        <v>31.227930000000001</v>
      </c>
      <c r="E877" s="39">
        <v>31.227930000000001</v>
      </c>
      <c r="F877" s="39">
        <v>31.227930000000001</v>
      </c>
      <c r="G877" s="39"/>
      <c r="H877" s="39"/>
      <c r="I877" s="39"/>
      <c r="J877" s="39"/>
      <c r="K877" s="39"/>
    </row>
    <row r="878" spans="1:11" x14ac:dyDescent="0.25">
      <c r="A878" s="40">
        <v>39979</v>
      </c>
      <c r="B878" s="39">
        <v>0</v>
      </c>
      <c r="C878" s="39">
        <v>29.934290000000001</v>
      </c>
      <c r="D878" s="39">
        <v>29.934290000000001</v>
      </c>
      <c r="E878" s="39">
        <v>29.934290000000001</v>
      </c>
      <c r="F878" s="39">
        <v>29.934290000000001</v>
      </c>
      <c r="G878" s="39"/>
      <c r="H878" s="39"/>
      <c r="I878" s="39"/>
      <c r="J878" s="39"/>
      <c r="K878" s="39"/>
    </row>
    <row r="879" spans="1:11" x14ac:dyDescent="0.25">
      <c r="A879" s="40">
        <v>39980</v>
      </c>
      <c r="B879" s="39">
        <v>0</v>
      </c>
      <c r="C879" s="39">
        <v>28.899319999999999</v>
      </c>
      <c r="D879" s="39">
        <v>28.899319999999999</v>
      </c>
      <c r="E879" s="39">
        <v>28.899319999999999</v>
      </c>
      <c r="F879" s="39">
        <v>28.899319999999999</v>
      </c>
      <c r="G879" s="39"/>
      <c r="H879" s="39"/>
      <c r="I879" s="39"/>
      <c r="J879" s="39"/>
      <c r="K879" s="39"/>
    </row>
    <row r="880" spans="1:11" x14ac:dyDescent="0.25">
      <c r="A880" s="40">
        <v>39981</v>
      </c>
      <c r="B880" s="39">
        <v>0</v>
      </c>
      <c r="C880" s="39">
        <v>28.657599999999999</v>
      </c>
      <c r="D880" s="39">
        <v>28.657599999999999</v>
      </c>
      <c r="E880" s="39">
        <v>28.657599999999999</v>
      </c>
      <c r="F880" s="39">
        <v>28.657599999999999</v>
      </c>
      <c r="G880" s="39"/>
      <c r="H880" s="39"/>
      <c r="I880" s="39"/>
      <c r="J880" s="39"/>
      <c r="K880" s="39"/>
    </row>
    <row r="881" spans="1:11" x14ac:dyDescent="0.25">
      <c r="A881" s="40">
        <v>39982</v>
      </c>
      <c r="B881" s="39">
        <v>0</v>
      </c>
      <c r="C881" s="39">
        <v>28.661999999999999</v>
      </c>
      <c r="D881" s="39">
        <v>28.661999999999999</v>
      </c>
      <c r="E881" s="39">
        <v>28.661999999999999</v>
      </c>
      <c r="F881" s="39">
        <v>28.661999999999999</v>
      </c>
      <c r="G881" s="39"/>
      <c r="H881" s="39"/>
      <c r="I881" s="39"/>
      <c r="J881" s="39"/>
      <c r="K881" s="39"/>
    </row>
    <row r="882" spans="1:11" x14ac:dyDescent="0.25">
      <c r="A882" s="40">
        <v>39983</v>
      </c>
      <c r="B882" s="39">
        <v>0</v>
      </c>
      <c r="C882" s="39">
        <v>29.55434</v>
      </c>
      <c r="D882" s="39">
        <v>29.55434</v>
      </c>
      <c r="E882" s="39">
        <v>29.55434</v>
      </c>
      <c r="F882" s="39">
        <v>29.55434</v>
      </c>
      <c r="G882" s="39"/>
      <c r="H882" s="39"/>
      <c r="I882" s="39"/>
      <c r="J882" s="39"/>
      <c r="K882" s="39"/>
    </row>
    <row r="883" spans="1:11" x14ac:dyDescent="0.25">
      <c r="A883" s="40">
        <v>39986</v>
      </c>
      <c r="B883" s="39">
        <v>0</v>
      </c>
      <c r="C883" s="39">
        <v>28.308440000000001</v>
      </c>
      <c r="D883" s="39">
        <v>28.308440000000001</v>
      </c>
      <c r="E883" s="39">
        <v>28.308440000000001</v>
      </c>
      <c r="F883" s="39">
        <v>28.308440000000001</v>
      </c>
      <c r="G883" s="39"/>
      <c r="H883" s="39"/>
      <c r="I883" s="39"/>
      <c r="J883" s="39"/>
      <c r="K883" s="39"/>
    </row>
    <row r="884" spans="1:11" x14ac:dyDescent="0.25">
      <c r="A884" s="40">
        <v>39987</v>
      </c>
      <c r="B884" s="39">
        <v>0</v>
      </c>
      <c r="C884" s="39">
        <v>28.958480000000002</v>
      </c>
      <c r="D884" s="39">
        <v>28.958480000000002</v>
      </c>
      <c r="E884" s="39">
        <v>28.958480000000002</v>
      </c>
      <c r="F884" s="39">
        <v>28.958480000000002</v>
      </c>
      <c r="G884" s="39"/>
      <c r="H884" s="39"/>
      <c r="I884" s="39"/>
      <c r="J884" s="39"/>
      <c r="K884" s="39"/>
    </row>
    <row r="885" spans="1:11" x14ac:dyDescent="0.25">
      <c r="A885" s="40">
        <v>39988</v>
      </c>
      <c r="B885" s="39">
        <v>0</v>
      </c>
      <c r="C885" s="39">
        <v>29.948779999999999</v>
      </c>
      <c r="D885" s="39">
        <v>29.948779999999999</v>
      </c>
      <c r="E885" s="39">
        <v>29.948779999999999</v>
      </c>
      <c r="F885" s="39">
        <v>29.948779999999999</v>
      </c>
      <c r="G885" s="39"/>
      <c r="H885" s="39"/>
      <c r="I885" s="39"/>
      <c r="J885" s="39"/>
      <c r="K885" s="39"/>
    </row>
    <row r="886" spans="1:11" x14ac:dyDescent="0.25">
      <c r="A886" s="40">
        <v>39989</v>
      </c>
      <c r="B886" s="39">
        <v>0</v>
      </c>
      <c r="C886" s="39">
        <v>31.364899999999999</v>
      </c>
      <c r="D886" s="39">
        <v>31.364899999999999</v>
      </c>
      <c r="E886" s="39">
        <v>31.364899999999999</v>
      </c>
      <c r="F886" s="39">
        <v>31.364899999999999</v>
      </c>
      <c r="G886" s="39"/>
      <c r="H886" s="39"/>
      <c r="I886" s="39"/>
      <c r="J886" s="39"/>
      <c r="K886" s="39"/>
    </row>
    <row r="887" spans="1:11" x14ac:dyDescent="0.25">
      <c r="A887" s="40">
        <v>39990</v>
      </c>
      <c r="B887" s="39">
        <v>0</v>
      </c>
      <c r="C887" s="39">
        <v>32.099589999999999</v>
      </c>
      <c r="D887" s="39">
        <v>32.099589999999999</v>
      </c>
      <c r="E887" s="39">
        <v>32.099589999999999</v>
      </c>
      <c r="F887" s="39">
        <v>32.099589999999999</v>
      </c>
      <c r="G887" s="39"/>
      <c r="H887" s="39"/>
      <c r="I887" s="39"/>
      <c r="J887" s="39"/>
      <c r="K887" s="39"/>
    </row>
    <row r="888" spans="1:11" x14ac:dyDescent="0.25">
      <c r="A888" s="40">
        <v>39993</v>
      </c>
      <c r="B888" s="39">
        <v>0</v>
      </c>
      <c r="C888" s="39">
        <v>33.191040000000001</v>
      </c>
      <c r="D888" s="39">
        <v>33.191040000000001</v>
      </c>
      <c r="E888" s="39">
        <v>33.191040000000001</v>
      </c>
      <c r="F888" s="39">
        <v>33.191040000000001</v>
      </c>
      <c r="G888" s="39"/>
      <c r="H888" s="39"/>
      <c r="I888" s="39"/>
      <c r="J888" s="39"/>
      <c r="K888" s="39"/>
    </row>
    <row r="889" spans="1:11" x14ac:dyDescent="0.25">
      <c r="A889" s="40">
        <v>39994</v>
      </c>
      <c r="B889" s="39">
        <v>0</v>
      </c>
      <c r="C889" s="39">
        <v>32.667839999999998</v>
      </c>
      <c r="D889" s="39">
        <v>32.667839999999998</v>
      </c>
      <c r="E889" s="39">
        <v>32.667839999999998</v>
      </c>
      <c r="F889" s="39">
        <v>32.667839999999998</v>
      </c>
      <c r="G889" s="39"/>
      <c r="H889" s="39"/>
      <c r="I889" s="39"/>
      <c r="J889" s="39"/>
      <c r="K889" s="39"/>
    </row>
    <row r="890" spans="1:11" x14ac:dyDescent="0.25">
      <c r="A890" s="40">
        <v>39995</v>
      </c>
      <c r="B890" s="39">
        <v>0</v>
      </c>
      <c r="C890" s="39">
        <v>32.887680000000003</v>
      </c>
      <c r="D890" s="39">
        <v>32.887680000000003</v>
      </c>
      <c r="E890" s="39">
        <v>32.887680000000003</v>
      </c>
      <c r="F890" s="39">
        <v>32.887680000000003</v>
      </c>
      <c r="G890" s="39"/>
      <c r="H890" s="39"/>
      <c r="I890" s="39"/>
      <c r="J890" s="39"/>
      <c r="K890" s="39"/>
    </row>
    <row r="891" spans="1:11" x14ac:dyDescent="0.25">
      <c r="A891" s="40">
        <v>39996</v>
      </c>
      <c r="B891" s="39">
        <v>0</v>
      </c>
      <c r="C891" s="39">
        <v>31.132259999999999</v>
      </c>
      <c r="D891" s="39">
        <v>31.132259999999999</v>
      </c>
      <c r="E891" s="39">
        <v>31.132259999999999</v>
      </c>
      <c r="F891" s="39">
        <v>31.132259999999999</v>
      </c>
      <c r="G891" s="39"/>
      <c r="H891" s="39"/>
      <c r="I891" s="39"/>
      <c r="J891" s="39"/>
      <c r="K891" s="39"/>
    </row>
    <row r="892" spans="1:11" x14ac:dyDescent="0.25">
      <c r="A892" s="40">
        <v>40000</v>
      </c>
      <c r="B892" s="39">
        <v>0</v>
      </c>
      <c r="C892" s="39">
        <v>31.350729999999999</v>
      </c>
      <c r="D892" s="39">
        <v>31.350729999999999</v>
      </c>
      <c r="E892" s="39">
        <v>31.350729999999999</v>
      </c>
      <c r="F892" s="39">
        <v>31.350729999999999</v>
      </c>
      <c r="G892" s="39"/>
      <c r="H892" s="39"/>
      <c r="I892" s="39"/>
      <c r="J892" s="39"/>
      <c r="K892" s="39"/>
    </row>
    <row r="893" spans="1:11" x14ac:dyDescent="0.25">
      <c r="A893" s="40">
        <v>40001</v>
      </c>
      <c r="B893" s="39">
        <v>0</v>
      </c>
      <c r="C893" s="39">
        <v>30.237590000000001</v>
      </c>
      <c r="D893" s="39">
        <v>30.237590000000001</v>
      </c>
      <c r="E893" s="39">
        <v>30.237590000000001</v>
      </c>
      <c r="F893" s="39">
        <v>30.237590000000001</v>
      </c>
      <c r="G893" s="39"/>
      <c r="H893" s="39"/>
      <c r="I893" s="39"/>
      <c r="J893" s="39"/>
      <c r="K893" s="39"/>
    </row>
    <row r="894" spans="1:11" x14ac:dyDescent="0.25">
      <c r="A894" s="40">
        <v>40002</v>
      </c>
      <c r="B894" s="39">
        <v>0</v>
      </c>
      <c r="C894" s="39">
        <v>29.676159999999999</v>
      </c>
      <c r="D894" s="39">
        <v>29.676159999999999</v>
      </c>
      <c r="E894" s="39">
        <v>29.676159999999999</v>
      </c>
      <c r="F894" s="39">
        <v>29.676159999999999</v>
      </c>
      <c r="G894" s="39"/>
      <c r="H894" s="39"/>
      <c r="I894" s="39"/>
      <c r="J894" s="39"/>
      <c r="K894" s="39"/>
    </row>
    <row r="895" spans="1:11" x14ac:dyDescent="0.25">
      <c r="A895" s="40">
        <v>40003</v>
      </c>
      <c r="B895" s="39">
        <v>0</v>
      </c>
      <c r="C895" s="39">
        <v>30.308489999999999</v>
      </c>
      <c r="D895" s="39">
        <v>30.308489999999999</v>
      </c>
      <c r="E895" s="39">
        <v>30.308489999999999</v>
      </c>
      <c r="F895" s="39">
        <v>30.308489999999999</v>
      </c>
      <c r="G895" s="39"/>
      <c r="H895" s="39"/>
      <c r="I895" s="39"/>
      <c r="J895" s="39"/>
      <c r="K895" s="39"/>
    </row>
    <row r="896" spans="1:11" x14ac:dyDescent="0.25">
      <c r="A896" s="40">
        <v>40004</v>
      </c>
      <c r="B896" s="39">
        <v>0</v>
      </c>
      <c r="C896" s="39">
        <v>30.20392</v>
      </c>
      <c r="D896" s="39">
        <v>30.20392</v>
      </c>
      <c r="E896" s="39">
        <v>30.20392</v>
      </c>
      <c r="F896" s="39">
        <v>30.20392</v>
      </c>
      <c r="G896" s="39"/>
      <c r="H896" s="39"/>
      <c r="I896" s="39"/>
      <c r="J896" s="39"/>
      <c r="K896" s="39"/>
    </row>
    <row r="897" spans="1:11" x14ac:dyDescent="0.25">
      <c r="A897" s="40">
        <v>40007</v>
      </c>
      <c r="B897" s="39">
        <v>0</v>
      </c>
      <c r="C897" s="39">
        <v>31.381499999999999</v>
      </c>
      <c r="D897" s="39">
        <v>31.381499999999999</v>
      </c>
      <c r="E897" s="39">
        <v>31.381499999999999</v>
      </c>
      <c r="F897" s="39">
        <v>31.381499999999999</v>
      </c>
      <c r="G897" s="39"/>
      <c r="H897" s="39"/>
      <c r="I897" s="39"/>
      <c r="J897" s="39"/>
      <c r="K897" s="39"/>
    </row>
    <row r="898" spans="1:11" x14ac:dyDescent="0.25">
      <c r="A898" s="40">
        <v>40008</v>
      </c>
      <c r="B898" s="39">
        <v>0</v>
      </c>
      <c r="C898" s="39">
        <v>32.014040000000001</v>
      </c>
      <c r="D898" s="39">
        <v>32.014040000000001</v>
      </c>
      <c r="E898" s="39">
        <v>32.014040000000001</v>
      </c>
      <c r="F898" s="39">
        <v>32.014040000000001</v>
      </c>
      <c r="G898" s="39"/>
      <c r="H898" s="39"/>
      <c r="I898" s="39"/>
      <c r="J898" s="39"/>
      <c r="K898" s="39"/>
    </row>
    <row r="899" spans="1:11" x14ac:dyDescent="0.25">
      <c r="A899" s="40">
        <v>40009</v>
      </c>
      <c r="B899" s="39">
        <v>0</v>
      </c>
      <c r="C899" s="39">
        <v>32.810009999999998</v>
      </c>
      <c r="D899" s="39">
        <v>32.810009999999998</v>
      </c>
      <c r="E899" s="39">
        <v>32.810009999999998</v>
      </c>
      <c r="F899" s="39">
        <v>32.810009999999998</v>
      </c>
      <c r="G899" s="39"/>
      <c r="H899" s="39"/>
      <c r="I899" s="39"/>
      <c r="J899" s="39"/>
      <c r="K899" s="39"/>
    </row>
    <row r="900" spans="1:11" x14ac:dyDescent="0.25">
      <c r="A900" s="40">
        <v>40010</v>
      </c>
      <c r="B900" s="39">
        <v>0</v>
      </c>
      <c r="C900" s="39">
        <v>33.369349999999997</v>
      </c>
      <c r="D900" s="39">
        <v>33.369349999999997</v>
      </c>
      <c r="E900" s="39">
        <v>33.369349999999997</v>
      </c>
      <c r="F900" s="39">
        <v>33.369349999999997</v>
      </c>
      <c r="G900" s="39"/>
      <c r="H900" s="39"/>
      <c r="I900" s="39"/>
      <c r="J900" s="39"/>
      <c r="K900" s="39"/>
    </row>
    <row r="901" spans="1:11" x14ac:dyDescent="0.25">
      <c r="A901" s="40">
        <v>40011</v>
      </c>
      <c r="B901" s="39">
        <v>0</v>
      </c>
      <c r="C901" s="39">
        <v>33.389789999999998</v>
      </c>
      <c r="D901" s="39">
        <v>33.389789999999998</v>
      </c>
      <c r="E901" s="39">
        <v>33.389789999999998</v>
      </c>
      <c r="F901" s="39">
        <v>33.389789999999998</v>
      </c>
      <c r="G901" s="39"/>
      <c r="H901" s="39"/>
      <c r="I901" s="39"/>
      <c r="J901" s="39"/>
      <c r="K901" s="39"/>
    </row>
    <row r="902" spans="1:11" x14ac:dyDescent="0.25">
      <c r="A902" s="40">
        <v>40014</v>
      </c>
      <c r="B902" s="39">
        <v>0</v>
      </c>
      <c r="C902" s="39">
        <v>33.915210000000002</v>
      </c>
      <c r="D902" s="39">
        <v>33.915210000000002</v>
      </c>
      <c r="E902" s="39">
        <v>33.915210000000002</v>
      </c>
      <c r="F902" s="39">
        <v>33.915210000000002</v>
      </c>
      <c r="G902" s="39"/>
      <c r="H902" s="39"/>
      <c r="I902" s="39"/>
      <c r="J902" s="39"/>
      <c r="K902" s="39"/>
    </row>
    <row r="903" spans="1:11" x14ac:dyDescent="0.25">
      <c r="A903" s="40">
        <v>40015</v>
      </c>
      <c r="B903" s="39">
        <v>0</v>
      </c>
      <c r="C903" s="39">
        <v>34.424460000000003</v>
      </c>
      <c r="D903" s="39">
        <v>34.424460000000003</v>
      </c>
      <c r="E903" s="39">
        <v>34.424460000000003</v>
      </c>
      <c r="F903" s="39">
        <v>34.424460000000003</v>
      </c>
      <c r="G903" s="39"/>
      <c r="H903" s="39"/>
      <c r="I903" s="39"/>
      <c r="J903" s="39"/>
      <c r="K903" s="39"/>
    </row>
    <row r="904" spans="1:11" x14ac:dyDescent="0.25">
      <c r="A904" s="40">
        <v>40016</v>
      </c>
      <c r="B904" s="39">
        <v>0</v>
      </c>
      <c r="C904" s="39">
        <v>35.818559999999998</v>
      </c>
      <c r="D904" s="39">
        <v>35.818559999999998</v>
      </c>
      <c r="E904" s="39">
        <v>35.818559999999998</v>
      </c>
      <c r="F904" s="39">
        <v>35.818559999999998</v>
      </c>
      <c r="G904" s="39"/>
      <c r="H904" s="39"/>
      <c r="I904" s="39"/>
      <c r="J904" s="39"/>
      <c r="K904" s="39"/>
    </row>
    <row r="905" spans="1:11" x14ac:dyDescent="0.25">
      <c r="A905" s="40">
        <v>40017</v>
      </c>
      <c r="B905" s="39">
        <v>0</v>
      </c>
      <c r="C905" s="39">
        <v>36.844679999999997</v>
      </c>
      <c r="D905" s="39">
        <v>36.844679999999997</v>
      </c>
      <c r="E905" s="39">
        <v>36.844679999999997</v>
      </c>
      <c r="F905" s="39">
        <v>36.844679999999997</v>
      </c>
      <c r="G905" s="39"/>
      <c r="H905" s="39"/>
      <c r="I905" s="39"/>
      <c r="J905" s="39"/>
      <c r="K905" s="39"/>
    </row>
    <row r="906" spans="1:11" x14ac:dyDescent="0.25">
      <c r="A906" s="40">
        <v>40018</v>
      </c>
      <c r="B906" s="39">
        <v>0</v>
      </c>
      <c r="C906" s="39">
        <v>37.00356</v>
      </c>
      <c r="D906" s="39">
        <v>37.00356</v>
      </c>
      <c r="E906" s="39">
        <v>37.00356</v>
      </c>
      <c r="F906" s="39">
        <v>37.00356</v>
      </c>
      <c r="G906" s="39"/>
      <c r="H906" s="39"/>
      <c r="I906" s="39"/>
      <c r="J906" s="39"/>
      <c r="K906" s="39"/>
    </row>
    <row r="907" spans="1:11" x14ac:dyDescent="0.25">
      <c r="A907" s="40">
        <v>40021</v>
      </c>
      <c r="B907" s="39">
        <v>0</v>
      </c>
      <c r="C907" s="39">
        <v>36.485129999999998</v>
      </c>
      <c r="D907" s="39">
        <v>36.485129999999998</v>
      </c>
      <c r="E907" s="39">
        <v>36.485129999999998</v>
      </c>
      <c r="F907" s="39">
        <v>36.485129999999998</v>
      </c>
      <c r="G907" s="39"/>
      <c r="H907" s="39"/>
      <c r="I907" s="39"/>
      <c r="J907" s="39"/>
      <c r="K907" s="39"/>
    </row>
    <row r="908" spans="1:11" x14ac:dyDescent="0.25">
      <c r="A908" s="40">
        <v>40022</v>
      </c>
      <c r="B908" s="39">
        <v>0</v>
      </c>
      <c r="C908" s="39">
        <v>35.054969999999997</v>
      </c>
      <c r="D908" s="39">
        <v>35.054969999999997</v>
      </c>
      <c r="E908" s="39">
        <v>35.054969999999997</v>
      </c>
      <c r="F908" s="39">
        <v>35.054969999999997</v>
      </c>
      <c r="G908" s="39"/>
      <c r="H908" s="39"/>
      <c r="I908" s="39"/>
      <c r="J908" s="39"/>
      <c r="K908" s="39"/>
    </row>
    <row r="909" spans="1:11" x14ac:dyDescent="0.25">
      <c r="A909" s="40">
        <v>40023</v>
      </c>
      <c r="B909" s="39">
        <v>0</v>
      </c>
      <c r="C909" s="39">
        <v>34.73386</v>
      </c>
      <c r="D909" s="39">
        <v>34.73386</v>
      </c>
      <c r="E909" s="39">
        <v>34.73386</v>
      </c>
      <c r="F909" s="39">
        <v>34.73386</v>
      </c>
      <c r="G909" s="39"/>
      <c r="H909" s="39"/>
      <c r="I909" s="39"/>
      <c r="J909" s="39"/>
      <c r="K909" s="39"/>
    </row>
    <row r="910" spans="1:11" x14ac:dyDescent="0.25">
      <c r="A910" s="40">
        <v>40024</v>
      </c>
      <c r="B910" s="39">
        <v>0</v>
      </c>
      <c r="C910" s="39">
        <v>35.583880000000001</v>
      </c>
      <c r="D910" s="39">
        <v>35.583880000000001</v>
      </c>
      <c r="E910" s="39">
        <v>35.583880000000001</v>
      </c>
      <c r="F910" s="39">
        <v>35.583880000000001</v>
      </c>
      <c r="G910" s="39"/>
      <c r="H910" s="39"/>
      <c r="I910" s="39"/>
      <c r="J910" s="39"/>
      <c r="K910" s="39"/>
    </row>
    <row r="911" spans="1:11" x14ac:dyDescent="0.25">
      <c r="A911" s="40">
        <v>40025</v>
      </c>
      <c r="B911" s="39">
        <v>0</v>
      </c>
      <c r="C911" s="39">
        <v>35.419980000000002</v>
      </c>
      <c r="D911" s="39">
        <v>35.419980000000002</v>
      </c>
      <c r="E911" s="39">
        <v>35.419980000000002</v>
      </c>
      <c r="F911" s="39">
        <v>35.419980000000002</v>
      </c>
      <c r="G911" s="39"/>
      <c r="H911" s="39"/>
      <c r="I911" s="39"/>
      <c r="J911" s="39"/>
      <c r="K911" s="39"/>
    </row>
    <row r="912" spans="1:11" x14ac:dyDescent="0.25">
      <c r="A912" s="40">
        <v>40028</v>
      </c>
      <c r="B912" s="39">
        <v>0</v>
      </c>
      <c r="C912" s="39">
        <v>35.938450000000003</v>
      </c>
      <c r="D912" s="39">
        <v>35.938450000000003</v>
      </c>
      <c r="E912" s="39">
        <v>35.938450000000003</v>
      </c>
      <c r="F912" s="39">
        <v>35.938450000000003</v>
      </c>
      <c r="G912" s="39"/>
      <c r="H912" s="39"/>
      <c r="I912" s="39"/>
      <c r="J912" s="39"/>
      <c r="K912" s="39"/>
    </row>
    <row r="913" spans="1:11" x14ac:dyDescent="0.25">
      <c r="A913" s="40">
        <v>40029</v>
      </c>
      <c r="B913" s="39">
        <v>0</v>
      </c>
      <c r="C913" s="39">
        <v>36.345480000000002</v>
      </c>
      <c r="D913" s="39">
        <v>36.345480000000002</v>
      </c>
      <c r="E913" s="39">
        <v>36.345480000000002</v>
      </c>
      <c r="F913" s="39">
        <v>36.345480000000002</v>
      </c>
      <c r="G913" s="39"/>
      <c r="H913" s="39"/>
      <c r="I913" s="39"/>
      <c r="J913" s="39"/>
      <c r="K913" s="39"/>
    </row>
    <row r="914" spans="1:11" x14ac:dyDescent="0.25">
      <c r="A914" s="40">
        <v>40030</v>
      </c>
      <c r="B914" s="39">
        <v>0</v>
      </c>
      <c r="C914" s="39">
        <v>36.476860000000002</v>
      </c>
      <c r="D914" s="39">
        <v>36.476860000000002</v>
      </c>
      <c r="E914" s="39">
        <v>36.476860000000002</v>
      </c>
      <c r="F914" s="39">
        <v>36.476860000000002</v>
      </c>
      <c r="G914" s="39"/>
      <c r="H914" s="39"/>
      <c r="I914" s="39"/>
      <c r="J914" s="39"/>
      <c r="K914" s="39"/>
    </row>
    <row r="915" spans="1:11" x14ac:dyDescent="0.25">
      <c r="A915" s="40">
        <v>40031</v>
      </c>
      <c r="B915" s="39">
        <v>0</v>
      </c>
      <c r="C915" s="39">
        <v>36.141559999999998</v>
      </c>
      <c r="D915" s="39">
        <v>36.141559999999998</v>
      </c>
      <c r="E915" s="39">
        <v>36.141559999999998</v>
      </c>
      <c r="F915" s="39">
        <v>36.141559999999998</v>
      </c>
      <c r="G915" s="39"/>
      <c r="H915" s="39"/>
      <c r="I915" s="39"/>
      <c r="J915" s="39"/>
      <c r="K915" s="39"/>
    </row>
    <row r="916" spans="1:11" x14ac:dyDescent="0.25">
      <c r="A916" s="40">
        <v>40032</v>
      </c>
      <c r="B916" s="39">
        <v>0</v>
      </c>
      <c r="C916" s="39">
        <v>37.57629</v>
      </c>
      <c r="D916" s="39">
        <v>37.57629</v>
      </c>
      <c r="E916" s="39">
        <v>37.57629</v>
      </c>
      <c r="F916" s="39">
        <v>37.57629</v>
      </c>
      <c r="G916" s="39"/>
      <c r="H916" s="39"/>
      <c r="I916" s="39"/>
      <c r="J916" s="39"/>
      <c r="K916" s="39"/>
    </row>
    <row r="917" spans="1:11" x14ac:dyDescent="0.25">
      <c r="A917" s="40">
        <v>40035</v>
      </c>
      <c r="B917" s="39">
        <v>0</v>
      </c>
      <c r="C917" s="39">
        <v>37.421469999999999</v>
      </c>
      <c r="D917" s="39">
        <v>37.421469999999999</v>
      </c>
      <c r="E917" s="39">
        <v>37.421469999999999</v>
      </c>
      <c r="F917" s="39">
        <v>37.421469999999999</v>
      </c>
      <c r="G917" s="39"/>
      <c r="H917" s="39"/>
      <c r="I917" s="39"/>
      <c r="J917" s="39"/>
      <c r="K917" s="39"/>
    </row>
    <row r="918" spans="1:11" x14ac:dyDescent="0.25">
      <c r="A918" s="40">
        <v>40036</v>
      </c>
      <c r="B918" s="39">
        <v>0</v>
      </c>
      <c r="C918" s="39">
        <v>36.585099999999997</v>
      </c>
      <c r="D918" s="39">
        <v>36.585099999999997</v>
      </c>
      <c r="E918" s="39">
        <v>36.585099999999997</v>
      </c>
      <c r="F918" s="39">
        <v>36.585099999999997</v>
      </c>
      <c r="G918" s="39"/>
      <c r="H918" s="39"/>
      <c r="I918" s="39"/>
      <c r="J918" s="39"/>
      <c r="K918" s="39"/>
    </row>
    <row r="919" spans="1:11" x14ac:dyDescent="0.25">
      <c r="A919" s="40">
        <v>40037</v>
      </c>
      <c r="B919" s="39">
        <v>0</v>
      </c>
      <c r="C919" s="39">
        <v>37.101170000000003</v>
      </c>
      <c r="D919" s="39">
        <v>37.101170000000003</v>
      </c>
      <c r="E919" s="39">
        <v>37.101170000000003</v>
      </c>
      <c r="F919" s="39">
        <v>37.101170000000003</v>
      </c>
      <c r="G919" s="39"/>
      <c r="H919" s="39"/>
      <c r="I919" s="39"/>
      <c r="J919" s="39"/>
      <c r="K919" s="39"/>
    </row>
    <row r="920" spans="1:11" x14ac:dyDescent="0.25">
      <c r="A920" s="40">
        <v>40038</v>
      </c>
      <c r="B920" s="39">
        <v>0</v>
      </c>
      <c r="C920" s="39">
        <v>37.898470000000003</v>
      </c>
      <c r="D920" s="39">
        <v>37.898470000000003</v>
      </c>
      <c r="E920" s="39">
        <v>37.898470000000003</v>
      </c>
      <c r="F920" s="39">
        <v>37.898470000000003</v>
      </c>
      <c r="G920" s="39"/>
      <c r="H920" s="39"/>
      <c r="I920" s="39"/>
      <c r="J920" s="39"/>
      <c r="K920" s="39"/>
    </row>
    <row r="921" spans="1:11" x14ac:dyDescent="0.25">
      <c r="A921" s="40">
        <v>40039</v>
      </c>
      <c r="B921" s="39">
        <v>0</v>
      </c>
      <c r="C921" s="39">
        <v>37.008290000000002</v>
      </c>
      <c r="D921" s="39">
        <v>37.008290000000002</v>
      </c>
      <c r="E921" s="39">
        <v>37.008290000000002</v>
      </c>
      <c r="F921" s="39">
        <v>37.008290000000002</v>
      </c>
      <c r="G921" s="39"/>
      <c r="H921" s="39"/>
      <c r="I921" s="39"/>
      <c r="J921" s="39"/>
      <c r="K921" s="39"/>
    </row>
    <row r="922" spans="1:11" x14ac:dyDescent="0.25">
      <c r="A922" s="40">
        <v>40042</v>
      </c>
      <c r="B922" s="39">
        <v>0</v>
      </c>
      <c r="C922" s="39">
        <v>35.00591</v>
      </c>
      <c r="D922" s="39">
        <v>35.00591</v>
      </c>
      <c r="E922" s="39">
        <v>35.00591</v>
      </c>
      <c r="F922" s="39">
        <v>35.00591</v>
      </c>
      <c r="G922" s="39"/>
      <c r="H922" s="39"/>
      <c r="I922" s="39"/>
      <c r="J922" s="39"/>
      <c r="K922" s="39"/>
    </row>
    <row r="923" spans="1:11" x14ac:dyDescent="0.25">
      <c r="A923" s="40">
        <v>40043</v>
      </c>
      <c r="B923" s="39">
        <v>0</v>
      </c>
      <c r="C923" s="39">
        <v>35.762549999999997</v>
      </c>
      <c r="D923" s="39">
        <v>35.762549999999997</v>
      </c>
      <c r="E923" s="39">
        <v>35.762549999999997</v>
      </c>
      <c r="F923" s="39">
        <v>35.762549999999997</v>
      </c>
      <c r="G923" s="39"/>
      <c r="H923" s="39"/>
      <c r="I923" s="39"/>
      <c r="J923" s="39"/>
      <c r="K923" s="39"/>
    </row>
    <row r="924" spans="1:11" x14ac:dyDescent="0.25">
      <c r="A924" s="40">
        <v>40044</v>
      </c>
      <c r="B924" s="39">
        <v>0</v>
      </c>
      <c r="C924" s="39">
        <v>36.791339999999998</v>
      </c>
      <c r="D924" s="39">
        <v>36.791339999999998</v>
      </c>
      <c r="E924" s="39">
        <v>36.791339999999998</v>
      </c>
      <c r="F924" s="39">
        <v>36.791339999999998</v>
      </c>
      <c r="G924" s="39"/>
      <c r="H924" s="39"/>
      <c r="I924" s="39"/>
      <c r="J924" s="39"/>
      <c r="K924" s="39"/>
    </row>
    <row r="925" spans="1:11" x14ac:dyDescent="0.25">
      <c r="A925" s="40">
        <v>40045</v>
      </c>
      <c r="B925" s="39">
        <v>0</v>
      </c>
      <c r="C925" s="39">
        <v>37.526350000000001</v>
      </c>
      <c r="D925" s="39">
        <v>37.526350000000001</v>
      </c>
      <c r="E925" s="39">
        <v>37.526350000000001</v>
      </c>
      <c r="F925" s="39">
        <v>37.526350000000001</v>
      </c>
      <c r="G925" s="39"/>
      <c r="H925" s="39"/>
      <c r="I925" s="39"/>
      <c r="J925" s="39"/>
      <c r="K925" s="39"/>
    </row>
    <row r="926" spans="1:11" x14ac:dyDescent="0.25">
      <c r="A926" s="40">
        <v>40046</v>
      </c>
      <c r="B926" s="39">
        <v>0</v>
      </c>
      <c r="C926" s="39">
        <v>38.165460000000003</v>
      </c>
      <c r="D926" s="39">
        <v>38.165460000000003</v>
      </c>
      <c r="E926" s="39">
        <v>38.165460000000003</v>
      </c>
      <c r="F926" s="39">
        <v>38.165460000000003</v>
      </c>
      <c r="G926" s="39"/>
      <c r="H926" s="39"/>
      <c r="I926" s="39"/>
      <c r="J926" s="39"/>
      <c r="K926" s="39"/>
    </row>
    <row r="927" spans="1:11" x14ac:dyDescent="0.25">
      <c r="A927" s="40">
        <v>40049</v>
      </c>
      <c r="B927" s="39">
        <v>0</v>
      </c>
      <c r="C927" s="39">
        <v>38.02093</v>
      </c>
      <c r="D927" s="39">
        <v>38.02093</v>
      </c>
      <c r="E927" s="39">
        <v>38.02093</v>
      </c>
      <c r="F927" s="39">
        <v>38.02093</v>
      </c>
      <c r="G927" s="39"/>
      <c r="H927" s="39"/>
      <c r="I927" s="39"/>
      <c r="J927" s="39"/>
      <c r="K927" s="39"/>
    </row>
    <row r="928" spans="1:11" x14ac:dyDescent="0.25">
      <c r="A928" s="40">
        <v>40050</v>
      </c>
      <c r="B928" s="39">
        <v>0</v>
      </c>
      <c r="C928" s="39">
        <v>37.055880000000002</v>
      </c>
      <c r="D928" s="39">
        <v>37.055880000000002</v>
      </c>
      <c r="E928" s="39">
        <v>37.055880000000002</v>
      </c>
      <c r="F928" s="39">
        <v>37.055880000000002</v>
      </c>
      <c r="G928" s="39"/>
      <c r="H928" s="39"/>
      <c r="I928" s="39"/>
      <c r="J928" s="39"/>
      <c r="K928" s="39"/>
    </row>
    <row r="929" spans="1:11" x14ac:dyDescent="0.25">
      <c r="A929" s="40">
        <v>40051</v>
      </c>
      <c r="B929" s="39">
        <v>0</v>
      </c>
      <c r="C929" s="39">
        <v>36.629860000000001</v>
      </c>
      <c r="D929" s="39">
        <v>36.629860000000001</v>
      </c>
      <c r="E929" s="39">
        <v>36.629860000000001</v>
      </c>
      <c r="F929" s="39">
        <v>36.629860000000001</v>
      </c>
      <c r="G929" s="39"/>
      <c r="H929" s="39"/>
      <c r="I929" s="39"/>
      <c r="J929" s="39"/>
      <c r="K929" s="39"/>
    </row>
    <row r="930" spans="1:11" x14ac:dyDescent="0.25">
      <c r="A930" s="40">
        <v>40052</v>
      </c>
      <c r="B930" s="39">
        <v>0</v>
      </c>
      <c r="C930" s="39">
        <v>37.442549999999997</v>
      </c>
      <c r="D930" s="39">
        <v>37.442549999999997</v>
      </c>
      <c r="E930" s="39">
        <v>37.442549999999997</v>
      </c>
      <c r="F930" s="39">
        <v>37.442549999999997</v>
      </c>
      <c r="G930" s="39"/>
      <c r="H930" s="39"/>
      <c r="I930" s="39"/>
      <c r="J930" s="39"/>
      <c r="K930" s="39"/>
    </row>
    <row r="931" spans="1:11" x14ac:dyDescent="0.25">
      <c r="A931" s="40">
        <v>40053</v>
      </c>
      <c r="B931" s="39">
        <v>0</v>
      </c>
      <c r="C931" s="39">
        <v>36.966430000000003</v>
      </c>
      <c r="D931" s="39">
        <v>36.966430000000003</v>
      </c>
      <c r="E931" s="39">
        <v>36.966430000000003</v>
      </c>
      <c r="F931" s="39">
        <v>36.966430000000003</v>
      </c>
      <c r="G931" s="39"/>
      <c r="H931" s="39"/>
      <c r="I931" s="39"/>
      <c r="J931" s="39"/>
      <c r="K931" s="39"/>
    </row>
    <row r="932" spans="1:11" x14ac:dyDescent="0.25">
      <c r="A932" s="40">
        <v>40056</v>
      </c>
      <c r="B932" s="39">
        <v>0</v>
      </c>
      <c r="C932" s="39">
        <v>36.281329999999997</v>
      </c>
      <c r="D932" s="39">
        <v>36.281329999999997</v>
      </c>
      <c r="E932" s="39">
        <v>36.281329999999997</v>
      </c>
      <c r="F932" s="39">
        <v>36.281329999999997</v>
      </c>
      <c r="G932" s="39"/>
      <c r="H932" s="39"/>
      <c r="I932" s="39"/>
      <c r="J932" s="39"/>
      <c r="K932" s="39"/>
    </row>
    <row r="933" spans="1:11" x14ac:dyDescent="0.25">
      <c r="A933" s="40">
        <v>40057</v>
      </c>
      <c r="B933" s="39">
        <v>0</v>
      </c>
      <c r="C933" s="39">
        <v>34.574300000000001</v>
      </c>
      <c r="D933" s="39">
        <v>34.574300000000001</v>
      </c>
      <c r="E933" s="39">
        <v>34.574300000000001</v>
      </c>
      <c r="F933" s="39">
        <v>34.574300000000001</v>
      </c>
      <c r="G933" s="39"/>
      <c r="H933" s="39"/>
      <c r="I933" s="39"/>
      <c r="J933" s="39"/>
      <c r="K933" s="39"/>
    </row>
    <row r="934" spans="1:11" x14ac:dyDescent="0.25">
      <c r="A934" s="40">
        <v>40058</v>
      </c>
      <c r="B934" s="39">
        <v>0</v>
      </c>
      <c r="C934" s="39">
        <v>34.303420000000003</v>
      </c>
      <c r="D934" s="39">
        <v>34.303420000000003</v>
      </c>
      <c r="E934" s="39">
        <v>34.303420000000003</v>
      </c>
      <c r="F934" s="39">
        <v>34.303420000000003</v>
      </c>
      <c r="G934" s="39"/>
      <c r="H934" s="39"/>
      <c r="I934" s="39"/>
      <c r="J934" s="39"/>
      <c r="K934" s="39"/>
    </row>
    <row r="935" spans="1:11" x14ac:dyDescent="0.25">
      <c r="A935" s="40">
        <v>40059</v>
      </c>
      <c r="B935" s="39">
        <v>0</v>
      </c>
      <c r="C935" s="39">
        <v>35.824919999999999</v>
      </c>
      <c r="D935" s="39">
        <v>35.824919999999999</v>
      </c>
      <c r="E935" s="39">
        <v>35.824919999999999</v>
      </c>
      <c r="F935" s="39">
        <v>35.824919999999999</v>
      </c>
      <c r="G935" s="39"/>
      <c r="H935" s="39"/>
      <c r="I935" s="39"/>
      <c r="J935" s="39"/>
      <c r="K935" s="39"/>
    </row>
    <row r="936" spans="1:11" x14ac:dyDescent="0.25">
      <c r="A936" s="40">
        <v>40060</v>
      </c>
      <c r="B936" s="39">
        <v>0</v>
      </c>
      <c r="C936" s="39">
        <v>36.91872</v>
      </c>
      <c r="D936" s="39">
        <v>36.91872</v>
      </c>
      <c r="E936" s="39">
        <v>36.91872</v>
      </c>
      <c r="F936" s="39">
        <v>36.91872</v>
      </c>
      <c r="G936" s="39"/>
      <c r="H936" s="39"/>
      <c r="I936" s="39"/>
      <c r="J936" s="39"/>
      <c r="K936" s="39"/>
    </row>
    <row r="937" spans="1:11" x14ac:dyDescent="0.25">
      <c r="A937" s="40">
        <v>40064</v>
      </c>
      <c r="B937" s="39">
        <v>0</v>
      </c>
      <c r="C937" s="39">
        <v>38.092129999999997</v>
      </c>
      <c r="D937" s="39">
        <v>38.092129999999997</v>
      </c>
      <c r="E937" s="39">
        <v>38.092129999999997</v>
      </c>
      <c r="F937" s="39">
        <v>38.092129999999997</v>
      </c>
      <c r="G937" s="39"/>
      <c r="H937" s="39"/>
      <c r="I937" s="39"/>
      <c r="J937" s="39"/>
      <c r="K937" s="39"/>
    </row>
    <row r="938" spans="1:11" x14ac:dyDescent="0.25">
      <c r="A938" s="40">
        <v>40065</v>
      </c>
      <c r="B938" s="39">
        <v>0</v>
      </c>
      <c r="C938" s="39">
        <v>39.328789999999998</v>
      </c>
      <c r="D938" s="39">
        <v>39.328789999999998</v>
      </c>
      <c r="E938" s="39">
        <v>39.328789999999998</v>
      </c>
      <c r="F938" s="39">
        <v>39.328789999999998</v>
      </c>
      <c r="G938" s="39"/>
      <c r="H938" s="39"/>
      <c r="I938" s="39"/>
      <c r="J938" s="39"/>
      <c r="K938" s="39"/>
    </row>
    <row r="939" spans="1:11" x14ac:dyDescent="0.25">
      <c r="A939" s="40">
        <v>40066</v>
      </c>
      <c r="B939" s="39">
        <v>0</v>
      </c>
      <c r="C939" s="39">
        <v>40.921120000000002</v>
      </c>
      <c r="D939" s="39">
        <v>40.921120000000002</v>
      </c>
      <c r="E939" s="39">
        <v>40.921120000000002</v>
      </c>
      <c r="F939" s="39">
        <v>40.921120000000002</v>
      </c>
      <c r="G939" s="39"/>
      <c r="H939" s="39"/>
      <c r="I939" s="39"/>
      <c r="J939" s="39"/>
      <c r="K939" s="39"/>
    </row>
    <row r="940" spans="1:11" x14ac:dyDescent="0.25">
      <c r="A940" s="40">
        <v>40067</v>
      </c>
      <c r="B940" s="39">
        <v>0</v>
      </c>
      <c r="C940" s="39">
        <v>40.510359999999999</v>
      </c>
      <c r="D940" s="39">
        <v>40.510359999999999</v>
      </c>
      <c r="E940" s="39">
        <v>40.510359999999999</v>
      </c>
      <c r="F940" s="39">
        <v>40.510359999999999</v>
      </c>
      <c r="G940" s="39"/>
      <c r="H940" s="39"/>
      <c r="I940" s="39"/>
      <c r="J940" s="39"/>
      <c r="K940" s="39"/>
    </row>
    <row r="941" spans="1:11" x14ac:dyDescent="0.25">
      <c r="A941" s="40">
        <v>40070</v>
      </c>
      <c r="B941" s="39">
        <v>0</v>
      </c>
      <c r="C941" s="39">
        <v>41.510980000000004</v>
      </c>
      <c r="D941" s="39">
        <v>41.510980000000004</v>
      </c>
      <c r="E941" s="39">
        <v>41.510980000000004</v>
      </c>
      <c r="F941" s="39">
        <v>41.510980000000004</v>
      </c>
      <c r="G941" s="39"/>
      <c r="H941" s="39"/>
      <c r="I941" s="39"/>
      <c r="J941" s="39"/>
      <c r="K941" s="39"/>
    </row>
    <row r="942" spans="1:11" x14ac:dyDescent="0.25">
      <c r="A942" s="40">
        <v>40071</v>
      </c>
      <c r="B942" s="39">
        <v>0</v>
      </c>
      <c r="C942" s="39">
        <v>41.565460000000002</v>
      </c>
      <c r="D942" s="39">
        <v>41.565460000000002</v>
      </c>
      <c r="E942" s="39">
        <v>41.565460000000002</v>
      </c>
      <c r="F942" s="39">
        <v>41.565460000000002</v>
      </c>
      <c r="G942" s="39"/>
      <c r="H942" s="39"/>
      <c r="I942" s="39"/>
      <c r="J942" s="39"/>
      <c r="K942" s="39"/>
    </row>
    <row r="943" spans="1:11" x14ac:dyDescent="0.25">
      <c r="A943" s="40">
        <v>40072</v>
      </c>
      <c r="B943" s="39">
        <v>0</v>
      </c>
      <c r="C943" s="39">
        <v>43.011479999999999</v>
      </c>
      <c r="D943" s="39">
        <v>43.011479999999999</v>
      </c>
      <c r="E943" s="39">
        <v>43.011479999999999</v>
      </c>
      <c r="F943" s="39">
        <v>43.011479999999999</v>
      </c>
      <c r="G943" s="39"/>
      <c r="H943" s="39"/>
      <c r="I943" s="39"/>
      <c r="J943" s="39"/>
      <c r="K943" s="39"/>
    </row>
    <row r="944" spans="1:11" x14ac:dyDescent="0.25">
      <c r="A944" s="40">
        <v>40073</v>
      </c>
      <c r="B944" s="39">
        <v>0</v>
      </c>
      <c r="C944" s="39">
        <v>42.888390000000001</v>
      </c>
      <c r="D944" s="39">
        <v>42.888390000000001</v>
      </c>
      <c r="E944" s="39">
        <v>42.888390000000001</v>
      </c>
      <c r="F944" s="39">
        <v>42.888390000000001</v>
      </c>
      <c r="G944" s="39"/>
      <c r="H944" s="39"/>
      <c r="I944" s="39"/>
      <c r="J944" s="39"/>
      <c r="K944" s="39"/>
    </row>
    <row r="945" spans="1:11" x14ac:dyDescent="0.25">
      <c r="A945" s="40">
        <v>40074</v>
      </c>
      <c r="B945" s="39">
        <v>0</v>
      </c>
      <c r="C945" s="39">
        <v>42.105420000000002</v>
      </c>
      <c r="D945" s="39">
        <v>42.105420000000002</v>
      </c>
      <c r="E945" s="39">
        <v>42.105420000000002</v>
      </c>
      <c r="F945" s="39">
        <v>42.105420000000002</v>
      </c>
      <c r="G945" s="39"/>
      <c r="H945" s="39"/>
      <c r="I945" s="39"/>
      <c r="J945" s="39"/>
      <c r="K945" s="39"/>
    </row>
    <row r="946" spans="1:11" x14ac:dyDescent="0.25">
      <c r="A946" s="40">
        <v>40077</v>
      </c>
      <c r="B946" s="39">
        <v>0</v>
      </c>
      <c r="C946" s="39">
        <v>41.747909999999997</v>
      </c>
      <c r="D946" s="39">
        <v>41.747909999999997</v>
      </c>
      <c r="E946" s="39">
        <v>41.747909999999997</v>
      </c>
      <c r="F946" s="39">
        <v>41.747909999999997</v>
      </c>
      <c r="G946" s="39"/>
      <c r="H946" s="39"/>
      <c r="I946" s="39"/>
      <c r="J946" s="39"/>
      <c r="K946" s="39"/>
    </row>
    <row r="947" spans="1:11" x14ac:dyDescent="0.25">
      <c r="A947" s="40">
        <v>40078</v>
      </c>
      <c r="B947" s="39">
        <v>0</v>
      </c>
      <c r="C947" s="39">
        <v>42.86251</v>
      </c>
      <c r="D947" s="39">
        <v>42.86251</v>
      </c>
      <c r="E947" s="39">
        <v>42.86251</v>
      </c>
      <c r="F947" s="39">
        <v>42.86251</v>
      </c>
      <c r="G947" s="39"/>
      <c r="H947" s="39"/>
      <c r="I947" s="39"/>
      <c r="J947" s="39"/>
      <c r="K947" s="39"/>
    </row>
    <row r="948" spans="1:11" x14ac:dyDescent="0.25">
      <c r="A948" s="40">
        <v>40079</v>
      </c>
      <c r="B948" s="39">
        <v>0</v>
      </c>
      <c r="C948" s="39">
        <v>42.752270000000003</v>
      </c>
      <c r="D948" s="39">
        <v>42.752270000000003</v>
      </c>
      <c r="E948" s="39">
        <v>42.752270000000003</v>
      </c>
      <c r="F948" s="39">
        <v>42.752270000000003</v>
      </c>
      <c r="G948" s="39"/>
      <c r="H948" s="39"/>
      <c r="I948" s="39"/>
      <c r="J948" s="39"/>
      <c r="K948" s="39"/>
    </row>
    <row r="949" spans="1:11" x14ac:dyDescent="0.25">
      <c r="A949" s="40">
        <v>40080</v>
      </c>
      <c r="B949" s="39">
        <v>0</v>
      </c>
      <c r="C949" s="39">
        <v>41.553629999999998</v>
      </c>
      <c r="D949" s="39">
        <v>41.553629999999998</v>
      </c>
      <c r="E949" s="39">
        <v>41.553629999999998</v>
      </c>
      <c r="F949" s="39">
        <v>41.553629999999998</v>
      </c>
      <c r="G949" s="39"/>
      <c r="H949" s="39"/>
      <c r="I949" s="39"/>
      <c r="J949" s="39"/>
      <c r="K949" s="39"/>
    </row>
    <row r="950" spans="1:11" x14ac:dyDescent="0.25">
      <c r="A950" s="40">
        <v>40081</v>
      </c>
      <c r="B950" s="39">
        <v>0</v>
      </c>
      <c r="C950" s="39">
        <v>41.549379999999999</v>
      </c>
      <c r="D950" s="39">
        <v>41.549379999999999</v>
      </c>
      <c r="E950" s="39">
        <v>41.549379999999999</v>
      </c>
      <c r="F950" s="39">
        <v>41.549379999999999</v>
      </c>
      <c r="G950" s="39"/>
      <c r="H950" s="39"/>
      <c r="I950" s="39"/>
      <c r="J950" s="39"/>
      <c r="K950" s="39"/>
    </row>
    <row r="951" spans="1:11" x14ac:dyDescent="0.25">
      <c r="A951" s="40">
        <v>40084</v>
      </c>
      <c r="B951" s="39">
        <v>0</v>
      </c>
      <c r="C951" s="39">
        <v>42.8855</v>
      </c>
      <c r="D951" s="39">
        <v>42.8855</v>
      </c>
      <c r="E951" s="39">
        <v>42.8855</v>
      </c>
      <c r="F951" s="39">
        <v>42.8855</v>
      </c>
      <c r="G951" s="39"/>
      <c r="H951" s="39"/>
      <c r="I951" s="39"/>
      <c r="J951" s="39"/>
      <c r="K951" s="39"/>
    </row>
    <row r="952" spans="1:11" x14ac:dyDescent="0.25">
      <c r="A952" s="40">
        <v>40085</v>
      </c>
      <c r="B952" s="39">
        <v>0</v>
      </c>
      <c r="C952" s="39">
        <v>43.181060000000002</v>
      </c>
      <c r="D952" s="39">
        <v>43.181060000000002</v>
      </c>
      <c r="E952" s="39">
        <v>43.181060000000002</v>
      </c>
      <c r="F952" s="39">
        <v>43.181060000000002</v>
      </c>
      <c r="G952" s="39"/>
      <c r="H952" s="39"/>
      <c r="I952" s="39"/>
      <c r="J952" s="39"/>
      <c r="K952" s="39"/>
    </row>
    <row r="953" spans="1:11" x14ac:dyDescent="0.25">
      <c r="A953" s="40">
        <v>40086</v>
      </c>
      <c r="B953" s="39">
        <v>0</v>
      </c>
      <c r="C953" s="39">
        <v>42.432290000000002</v>
      </c>
      <c r="D953" s="39">
        <v>42.432290000000002</v>
      </c>
      <c r="E953" s="39">
        <v>42.432290000000002</v>
      </c>
      <c r="F953" s="39">
        <v>42.432290000000002</v>
      </c>
      <c r="G953" s="39"/>
      <c r="H953" s="39"/>
      <c r="I953" s="39"/>
      <c r="J953" s="39"/>
      <c r="K953" s="39"/>
    </row>
    <row r="954" spans="1:11" x14ac:dyDescent="0.25">
      <c r="A954" s="40">
        <v>40087</v>
      </c>
      <c r="B954" s="39">
        <v>0</v>
      </c>
      <c r="C954" s="39">
        <v>40.451920000000001</v>
      </c>
      <c r="D954" s="39">
        <v>40.451920000000001</v>
      </c>
      <c r="E954" s="39">
        <v>40.451920000000001</v>
      </c>
      <c r="F954" s="39">
        <v>40.451920000000001</v>
      </c>
      <c r="G954" s="39"/>
      <c r="H954" s="39"/>
      <c r="I954" s="39"/>
      <c r="J954" s="39"/>
      <c r="K954" s="39"/>
    </row>
    <row r="955" spans="1:11" x14ac:dyDescent="0.25">
      <c r="A955" s="40">
        <v>40088</v>
      </c>
      <c r="B955" s="39">
        <v>0</v>
      </c>
      <c r="C955" s="39">
        <v>40.464480000000002</v>
      </c>
      <c r="D955" s="39">
        <v>40.464480000000002</v>
      </c>
      <c r="E955" s="39">
        <v>40.464480000000002</v>
      </c>
      <c r="F955" s="39">
        <v>40.464480000000002</v>
      </c>
      <c r="G955" s="39"/>
      <c r="H955" s="39"/>
      <c r="I955" s="39"/>
      <c r="J955" s="39"/>
      <c r="K955" s="39"/>
    </row>
    <row r="956" spans="1:11" x14ac:dyDescent="0.25">
      <c r="A956" s="40">
        <v>40091</v>
      </c>
      <c r="B956" s="39">
        <v>0</v>
      </c>
      <c r="C956" s="39">
        <v>41.798540000000003</v>
      </c>
      <c r="D956" s="39">
        <v>41.798540000000003</v>
      </c>
      <c r="E956" s="39">
        <v>41.798540000000003</v>
      </c>
      <c r="F956" s="39">
        <v>41.798540000000003</v>
      </c>
      <c r="G956" s="39"/>
      <c r="H956" s="39"/>
      <c r="I956" s="39"/>
      <c r="J956" s="39"/>
      <c r="K956" s="39"/>
    </row>
    <row r="957" spans="1:11" x14ac:dyDescent="0.25">
      <c r="A957" s="40">
        <v>40092</v>
      </c>
      <c r="B957" s="39">
        <v>0</v>
      </c>
      <c r="C957" s="39">
        <v>43.092260000000003</v>
      </c>
      <c r="D957" s="39">
        <v>43.092260000000003</v>
      </c>
      <c r="E957" s="39">
        <v>43.092260000000003</v>
      </c>
      <c r="F957" s="39">
        <v>43.092260000000003</v>
      </c>
      <c r="G957" s="39"/>
      <c r="H957" s="39"/>
      <c r="I957" s="39"/>
      <c r="J957" s="39"/>
      <c r="K957" s="39"/>
    </row>
    <row r="958" spans="1:11" x14ac:dyDescent="0.25">
      <c r="A958" s="40">
        <v>40093</v>
      </c>
      <c r="B958" s="39">
        <v>0</v>
      </c>
      <c r="C958" s="39">
        <v>43.460290000000001</v>
      </c>
      <c r="D958" s="39">
        <v>43.460290000000001</v>
      </c>
      <c r="E958" s="39">
        <v>43.460290000000001</v>
      </c>
      <c r="F958" s="39">
        <v>43.460290000000001</v>
      </c>
      <c r="G958" s="39"/>
      <c r="H958" s="39"/>
      <c r="I958" s="39"/>
      <c r="J958" s="39"/>
      <c r="K958" s="39"/>
    </row>
    <row r="959" spans="1:11" x14ac:dyDescent="0.25">
      <c r="A959" s="40">
        <v>40094</v>
      </c>
      <c r="B959" s="39">
        <v>0</v>
      </c>
      <c r="C959" s="39">
        <v>43.747280000000003</v>
      </c>
      <c r="D959" s="39">
        <v>43.747280000000003</v>
      </c>
      <c r="E959" s="39">
        <v>43.747280000000003</v>
      </c>
      <c r="F959" s="39">
        <v>43.747280000000003</v>
      </c>
      <c r="G959" s="39"/>
      <c r="H959" s="39"/>
      <c r="I959" s="39"/>
      <c r="J959" s="39"/>
      <c r="K959" s="39"/>
    </row>
    <row r="960" spans="1:11" x14ac:dyDescent="0.25">
      <c r="A960" s="40">
        <v>40095</v>
      </c>
      <c r="B960" s="39">
        <v>0</v>
      </c>
      <c r="C960" s="39">
        <v>44.385910000000003</v>
      </c>
      <c r="D960" s="39">
        <v>44.385910000000003</v>
      </c>
      <c r="E960" s="39">
        <v>44.385910000000003</v>
      </c>
      <c r="F960" s="39">
        <v>44.385910000000003</v>
      </c>
      <c r="G960" s="39"/>
      <c r="H960" s="39"/>
      <c r="I960" s="39"/>
      <c r="J960" s="39"/>
      <c r="K960" s="39"/>
    </row>
    <row r="961" spans="1:11" x14ac:dyDescent="0.25">
      <c r="A961" s="40">
        <v>40098</v>
      </c>
      <c r="B961" s="39">
        <v>0</v>
      </c>
      <c r="C961" s="39">
        <v>45.858759999999997</v>
      </c>
      <c r="D961" s="39">
        <v>45.858759999999997</v>
      </c>
      <c r="E961" s="39">
        <v>45.858759999999997</v>
      </c>
      <c r="F961" s="39">
        <v>45.858759999999997</v>
      </c>
      <c r="G961" s="39"/>
      <c r="H961" s="39"/>
      <c r="I961" s="39"/>
      <c r="J961" s="39"/>
      <c r="K961" s="39"/>
    </row>
    <row r="962" spans="1:11" x14ac:dyDescent="0.25">
      <c r="A962" s="40">
        <v>40099</v>
      </c>
      <c r="B962" s="39">
        <v>0</v>
      </c>
      <c r="C962" s="39">
        <v>45.900750000000002</v>
      </c>
      <c r="D962" s="39">
        <v>45.900750000000002</v>
      </c>
      <c r="E962" s="39">
        <v>45.900750000000002</v>
      </c>
      <c r="F962" s="39">
        <v>45.900750000000002</v>
      </c>
      <c r="G962" s="39"/>
      <c r="H962" s="39"/>
      <c r="I962" s="39"/>
      <c r="J962" s="39"/>
      <c r="K962" s="39"/>
    </row>
    <row r="963" spans="1:11" x14ac:dyDescent="0.25">
      <c r="A963" s="40">
        <v>40100</v>
      </c>
      <c r="B963" s="39">
        <v>0</v>
      </c>
      <c r="C963" s="39">
        <v>47.01773</v>
      </c>
      <c r="D963" s="39">
        <v>47.01773</v>
      </c>
      <c r="E963" s="39">
        <v>47.01773</v>
      </c>
      <c r="F963" s="39">
        <v>47.01773</v>
      </c>
      <c r="G963" s="39"/>
      <c r="H963" s="39"/>
      <c r="I963" s="39"/>
      <c r="J963" s="39"/>
      <c r="K963" s="39"/>
    </row>
    <row r="964" spans="1:11" x14ac:dyDescent="0.25">
      <c r="A964" s="40">
        <v>40101</v>
      </c>
      <c r="B964" s="39">
        <v>0</v>
      </c>
      <c r="C964" s="39">
        <v>47.830410000000001</v>
      </c>
      <c r="D964" s="39">
        <v>47.830410000000001</v>
      </c>
      <c r="E964" s="39">
        <v>47.830410000000001</v>
      </c>
      <c r="F964" s="39">
        <v>47.830410000000001</v>
      </c>
      <c r="G964" s="39"/>
      <c r="H964" s="39"/>
      <c r="I964" s="39"/>
      <c r="J964" s="39"/>
      <c r="K964" s="39"/>
    </row>
    <row r="965" spans="1:11" x14ac:dyDescent="0.25">
      <c r="A965" s="40">
        <v>40102</v>
      </c>
      <c r="B965" s="39">
        <v>0</v>
      </c>
      <c r="C965" s="39">
        <v>47.33325</v>
      </c>
      <c r="D965" s="39">
        <v>47.33325</v>
      </c>
      <c r="E965" s="39">
        <v>47.33325</v>
      </c>
      <c r="F965" s="39">
        <v>47.33325</v>
      </c>
      <c r="G965" s="39"/>
      <c r="H965" s="39"/>
      <c r="I965" s="39"/>
      <c r="J965" s="39"/>
      <c r="K965" s="39"/>
    </row>
    <row r="966" spans="1:11" x14ac:dyDescent="0.25">
      <c r="A966" s="40">
        <v>40105</v>
      </c>
      <c r="B966" s="39">
        <v>0</v>
      </c>
      <c r="C966" s="39">
        <v>48.26829</v>
      </c>
      <c r="D966" s="39">
        <v>48.26829</v>
      </c>
      <c r="E966" s="39">
        <v>48.26829</v>
      </c>
      <c r="F966" s="39">
        <v>48.26829</v>
      </c>
      <c r="G966" s="39"/>
      <c r="H966" s="39"/>
      <c r="I966" s="39"/>
      <c r="J966" s="39"/>
      <c r="K966" s="39"/>
    </row>
    <row r="967" spans="1:11" x14ac:dyDescent="0.25">
      <c r="A967" s="40">
        <v>40106</v>
      </c>
      <c r="B967" s="39">
        <v>0</v>
      </c>
      <c r="C967" s="39">
        <v>48.566699999999997</v>
      </c>
      <c r="D967" s="39">
        <v>48.566699999999997</v>
      </c>
      <c r="E967" s="39">
        <v>48.566699999999997</v>
      </c>
      <c r="F967" s="39">
        <v>48.566699999999997</v>
      </c>
      <c r="G967" s="39"/>
      <c r="H967" s="39"/>
      <c r="I967" s="39"/>
      <c r="J967" s="39"/>
      <c r="K967" s="39"/>
    </row>
    <row r="968" spans="1:11" x14ac:dyDescent="0.25">
      <c r="A968" s="40">
        <v>40107</v>
      </c>
      <c r="B968" s="39">
        <v>0</v>
      </c>
      <c r="C968" s="39">
        <v>47.972000000000001</v>
      </c>
      <c r="D968" s="39">
        <v>47.972000000000001</v>
      </c>
      <c r="E968" s="39">
        <v>47.972000000000001</v>
      </c>
      <c r="F968" s="39">
        <v>47.972000000000001</v>
      </c>
      <c r="G968" s="39"/>
      <c r="H968" s="39"/>
      <c r="I968" s="39"/>
      <c r="J968" s="39"/>
      <c r="K968" s="39"/>
    </row>
    <row r="969" spans="1:11" x14ac:dyDescent="0.25">
      <c r="A969" s="40">
        <v>40108</v>
      </c>
      <c r="B969" s="39">
        <v>0</v>
      </c>
      <c r="C969" s="39">
        <v>49.426430000000003</v>
      </c>
      <c r="D969" s="39">
        <v>49.426430000000003</v>
      </c>
      <c r="E969" s="39">
        <v>49.426430000000003</v>
      </c>
      <c r="F969" s="39">
        <v>49.426430000000003</v>
      </c>
      <c r="G969" s="39"/>
      <c r="H969" s="39"/>
      <c r="I969" s="39"/>
      <c r="J969" s="39"/>
      <c r="K969" s="39"/>
    </row>
    <row r="970" spans="1:11" x14ac:dyDescent="0.25">
      <c r="A970" s="40">
        <v>40109</v>
      </c>
      <c r="B970" s="39">
        <v>0</v>
      </c>
      <c r="C970" s="39">
        <v>49.162269999999999</v>
      </c>
      <c r="D970" s="39">
        <v>49.162269999999999</v>
      </c>
      <c r="E970" s="39">
        <v>49.162269999999999</v>
      </c>
      <c r="F970" s="39">
        <v>49.162269999999999</v>
      </c>
      <c r="G970" s="39"/>
      <c r="H970" s="39"/>
      <c r="I970" s="39"/>
      <c r="J970" s="39"/>
      <c r="K970" s="39"/>
    </row>
    <row r="971" spans="1:11" x14ac:dyDescent="0.25">
      <c r="A971" s="40">
        <v>40112</v>
      </c>
      <c r="B971" s="39">
        <v>0</v>
      </c>
      <c r="C971" s="39">
        <v>47.636310000000002</v>
      </c>
      <c r="D971" s="39">
        <v>47.636310000000002</v>
      </c>
      <c r="E971" s="39">
        <v>47.636310000000002</v>
      </c>
      <c r="F971" s="39">
        <v>47.636310000000002</v>
      </c>
      <c r="G971" s="39"/>
      <c r="H971" s="39"/>
      <c r="I971" s="39"/>
      <c r="J971" s="39"/>
      <c r="K971" s="39"/>
    </row>
    <row r="972" spans="1:11" x14ac:dyDescent="0.25">
      <c r="A972" s="40">
        <v>40113</v>
      </c>
      <c r="B972" s="39">
        <v>0</v>
      </c>
      <c r="C972" s="39">
        <v>48.121540000000003</v>
      </c>
      <c r="D972" s="39">
        <v>48.121540000000003</v>
      </c>
      <c r="E972" s="39">
        <v>48.121540000000003</v>
      </c>
      <c r="F972" s="39">
        <v>48.121540000000003</v>
      </c>
      <c r="G972" s="39"/>
      <c r="H972" s="39"/>
      <c r="I972" s="39"/>
      <c r="J972" s="39"/>
      <c r="K972" s="39"/>
    </row>
    <row r="973" spans="1:11" x14ac:dyDescent="0.25">
      <c r="A973" s="40">
        <v>40114</v>
      </c>
      <c r="B973" s="39">
        <v>0</v>
      </c>
      <c r="C973" s="39">
        <v>45.091630000000002</v>
      </c>
      <c r="D973" s="39">
        <v>45.091630000000002</v>
      </c>
      <c r="E973" s="39">
        <v>45.091630000000002</v>
      </c>
      <c r="F973" s="39">
        <v>45.091630000000002</v>
      </c>
      <c r="G973" s="39"/>
      <c r="H973" s="39"/>
      <c r="I973" s="39"/>
      <c r="J973" s="39"/>
      <c r="K973" s="39"/>
    </row>
    <row r="974" spans="1:11" x14ac:dyDescent="0.25">
      <c r="A974" s="40">
        <v>40115</v>
      </c>
      <c r="B974" s="39">
        <v>0</v>
      </c>
      <c r="C974" s="39">
        <v>47.133980000000001</v>
      </c>
      <c r="D974" s="39">
        <v>47.133980000000001</v>
      </c>
      <c r="E974" s="39">
        <v>47.133980000000001</v>
      </c>
      <c r="F974" s="39">
        <v>47.133980000000001</v>
      </c>
      <c r="G974" s="39"/>
      <c r="H974" s="39"/>
      <c r="I974" s="39"/>
      <c r="J974" s="39"/>
      <c r="K974" s="39"/>
    </row>
    <row r="975" spans="1:11" x14ac:dyDescent="0.25">
      <c r="A975" s="40">
        <v>40116</v>
      </c>
      <c r="B975" s="39">
        <v>0</v>
      </c>
      <c r="C975" s="39">
        <v>42.561500000000002</v>
      </c>
      <c r="D975" s="39">
        <v>42.561500000000002</v>
      </c>
      <c r="E975" s="39">
        <v>42.561500000000002</v>
      </c>
      <c r="F975" s="39">
        <v>42.561500000000002</v>
      </c>
      <c r="G975" s="39"/>
      <c r="H975" s="39"/>
      <c r="I975" s="39"/>
      <c r="J975" s="39"/>
      <c r="K975" s="39"/>
    </row>
    <row r="976" spans="1:11" x14ac:dyDescent="0.25">
      <c r="A976" s="40">
        <v>40119</v>
      </c>
      <c r="B976" s="39">
        <v>0</v>
      </c>
      <c r="C976" s="39">
        <v>42.061889999999998</v>
      </c>
      <c r="D976" s="39">
        <v>42.061889999999998</v>
      </c>
      <c r="E976" s="39">
        <v>42.061889999999998</v>
      </c>
      <c r="F976" s="39">
        <v>42.061889999999998</v>
      </c>
      <c r="G976" s="39"/>
      <c r="H976" s="39"/>
      <c r="I976" s="39"/>
      <c r="J976" s="39"/>
      <c r="K976" s="39"/>
    </row>
    <row r="977" spans="1:11" x14ac:dyDescent="0.25">
      <c r="A977" s="40">
        <v>40120</v>
      </c>
      <c r="B977" s="39">
        <v>0</v>
      </c>
      <c r="C977" s="39">
        <v>41.813409999999998</v>
      </c>
      <c r="D977" s="39">
        <v>41.813409999999998</v>
      </c>
      <c r="E977" s="39">
        <v>41.813409999999998</v>
      </c>
      <c r="F977" s="39">
        <v>41.813409999999998</v>
      </c>
      <c r="G977" s="39"/>
      <c r="H977" s="39"/>
      <c r="I977" s="39"/>
      <c r="J977" s="39"/>
      <c r="K977" s="39"/>
    </row>
    <row r="978" spans="1:11" x14ac:dyDescent="0.25">
      <c r="A978" s="40">
        <v>40121</v>
      </c>
      <c r="B978" s="39">
        <v>0</v>
      </c>
      <c r="C978" s="39">
        <v>42.220149999999997</v>
      </c>
      <c r="D978" s="39">
        <v>42.220149999999997</v>
      </c>
      <c r="E978" s="39">
        <v>42.220149999999997</v>
      </c>
      <c r="F978" s="39">
        <v>42.220149999999997</v>
      </c>
      <c r="G978" s="39"/>
      <c r="H978" s="39"/>
      <c r="I978" s="39"/>
      <c r="J978" s="39"/>
      <c r="K978" s="39"/>
    </row>
    <row r="979" spans="1:11" x14ac:dyDescent="0.25">
      <c r="A979" s="40">
        <v>40122</v>
      </c>
      <c r="B979" s="39">
        <v>0</v>
      </c>
      <c r="C979" s="39">
        <v>44.424500000000002</v>
      </c>
      <c r="D979" s="39">
        <v>44.424500000000002</v>
      </c>
      <c r="E979" s="39">
        <v>44.424500000000002</v>
      </c>
      <c r="F979" s="39">
        <v>44.424500000000002</v>
      </c>
      <c r="G979" s="39"/>
      <c r="H979" s="39"/>
      <c r="I979" s="39"/>
      <c r="J979" s="39"/>
      <c r="K979" s="39"/>
    </row>
    <row r="980" spans="1:11" x14ac:dyDescent="0.25">
      <c r="A980" s="40">
        <v>40123</v>
      </c>
      <c r="B980" s="39">
        <v>0</v>
      </c>
      <c r="C980" s="39">
        <v>45.66046</v>
      </c>
      <c r="D980" s="39">
        <v>45.66046</v>
      </c>
      <c r="E980" s="39">
        <v>45.66046</v>
      </c>
      <c r="F980" s="39">
        <v>45.66046</v>
      </c>
      <c r="G980" s="39"/>
      <c r="H980" s="39"/>
      <c r="I980" s="39"/>
      <c r="J980" s="39"/>
      <c r="K980" s="39"/>
    </row>
    <row r="981" spans="1:11" x14ac:dyDescent="0.25">
      <c r="A981" s="40">
        <v>40126</v>
      </c>
      <c r="B981" s="39">
        <v>0</v>
      </c>
      <c r="C981" s="39">
        <v>48.34393</v>
      </c>
      <c r="D981" s="39">
        <v>48.34393</v>
      </c>
      <c r="E981" s="39">
        <v>48.34393</v>
      </c>
      <c r="F981" s="39">
        <v>48.34393</v>
      </c>
      <c r="G981" s="39"/>
      <c r="H981" s="39"/>
      <c r="I981" s="39"/>
      <c r="J981" s="39"/>
      <c r="K981" s="39"/>
    </row>
    <row r="982" spans="1:11" x14ac:dyDescent="0.25">
      <c r="A982" s="40">
        <v>40127</v>
      </c>
      <c r="B982" s="39">
        <v>0</v>
      </c>
      <c r="C982" s="39">
        <v>48.071150000000003</v>
      </c>
      <c r="D982" s="39">
        <v>48.071150000000003</v>
      </c>
      <c r="E982" s="39">
        <v>48.071150000000003</v>
      </c>
      <c r="F982" s="39">
        <v>48.071150000000003</v>
      </c>
      <c r="G982" s="39"/>
      <c r="H982" s="39"/>
      <c r="I982" s="39"/>
      <c r="J982" s="39"/>
      <c r="K982" s="39"/>
    </row>
    <row r="983" spans="1:11" x14ac:dyDescent="0.25">
      <c r="A983" s="40">
        <v>40128</v>
      </c>
      <c r="B983" s="39">
        <v>0</v>
      </c>
      <c r="C983" s="39">
        <v>47.817810000000001</v>
      </c>
      <c r="D983" s="39">
        <v>47.817810000000001</v>
      </c>
      <c r="E983" s="39">
        <v>47.817810000000001</v>
      </c>
      <c r="F983" s="39">
        <v>47.817810000000001</v>
      </c>
      <c r="G983" s="39"/>
      <c r="H983" s="39"/>
      <c r="I983" s="39"/>
      <c r="J983" s="39"/>
      <c r="K983" s="39"/>
    </row>
    <row r="984" spans="1:11" x14ac:dyDescent="0.25">
      <c r="A984" s="40">
        <v>40129</v>
      </c>
      <c r="B984" s="39">
        <v>0</v>
      </c>
      <c r="C984" s="39">
        <v>45.92971</v>
      </c>
      <c r="D984" s="39">
        <v>45.92971</v>
      </c>
      <c r="E984" s="39">
        <v>45.92971</v>
      </c>
      <c r="F984" s="39">
        <v>45.92971</v>
      </c>
      <c r="G984" s="39"/>
      <c r="H984" s="39"/>
      <c r="I984" s="39"/>
      <c r="J984" s="39"/>
      <c r="K984" s="39"/>
    </row>
    <row r="985" spans="1:11" x14ac:dyDescent="0.25">
      <c r="A985" s="40">
        <v>40130</v>
      </c>
      <c r="B985" s="39">
        <v>0</v>
      </c>
      <c r="C985" s="39">
        <v>46.57479</v>
      </c>
      <c r="D985" s="39">
        <v>46.57479</v>
      </c>
      <c r="E985" s="39">
        <v>46.57479</v>
      </c>
      <c r="F985" s="39">
        <v>46.57479</v>
      </c>
      <c r="G985" s="39"/>
      <c r="H985" s="39"/>
      <c r="I985" s="39"/>
      <c r="J985" s="39"/>
      <c r="K985" s="39"/>
    </row>
    <row r="986" spans="1:11" x14ac:dyDescent="0.25">
      <c r="A986" s="40">
        <v>40133</v>
      </c>
      <c r="B986" s="39">
        <v>0</v>
      </c>
      <c r="C986" s="39">
        <v>47.254559999999998</v>
      </c>
      <c r="D986" s="39">
        <v>47.254559999999998</v>
      </c>
      <c r="E986" s="39">
        <v>47.254559999999998</v>
      </c>
      <c r="F986" s="39">
        <v>47.254559999999998</v>
      </c>
      <c r="G986" s="39"/>
      <c r="H986" s="39"/>
      <c r="I986" s="39"/>
      <c r="J986" s="39"/>
      <c r="K986" s="39"/>
    </row>
    <row r="987" spans="1:11" x14ac:dyDescent="0.25">
      <c r="A987" s="40">
        <v>40134</v>
      </c>
      <c r="B987" s="39">
        <v>0</v>
      </c>
      <c r="C987" s="39">
        <v>48.083289999999998</v>
      </c>
      <c r="D987" s="39">
        <v>48.083289999999998</v>
      </c>
      <c r="E987" s="39">
        <v>48.083289999999998</v>
      </c>
      <c r="F987" s="39">
        <v>48.083289999999998</v>
      </c>
      <c r="G987" s="39"/>
      <c r="H987" s="39"/>
      <c r="I987" s="39"/>
      <c r="J987" s="39"/>
      <c r="K987" s="39"/>
    </row>
    <row r="988" spans="1:11" x14ac:dyDescent="0.25">
      <c r="A988" s="40">
        <v>40135</v>
      </c>
      <c r="B988" s="39">
        <v>0</v>
      </c>
      <c r="C988" s="39">
        <v>48.871229999999997</v>
      </c>
      <c r="D988" s="39">
        <v>48.871229999999997</v>
      </c>
      <c r="E988" s="39">
        <v>48.871229999999997</v>
      </c>
      <c r="F988" s="39">
        <v>48.871229999999997</v>
      </c>
      <c r="G988" s="39"/>
      <c r="H988" s="39"/>
      <c r="I988" s="39"/>
      <c r="J988" s="39"/>
      <c r="K988" s="39"/>
    </row>
    <row r="989" spans="1:11" x14ac:dyDescent="0.25">
      <c r="A989" s="40">
        <v>40136</v>
      </c>
      <c r="B989" s="39">
        <v>0</v>
      </c>
      <c r="C989" s="39">
        <v>47.820279999999997</v>
      </c>
      <c r="D989" s="39">
        <v>47.820279999999997</v>
      </c>
      <c r="E989" s="39">
        <v>47.820279999999997</v>
      </c>
      <c r="F989" s="39">
        <v>47.820279999999997</v>
      </c>
      <c r="G989" s="39"/>
      <c r="H989" s="39"/>
      <c r="I989" s="39"/>
      <c r="J989" s="39"/>
      <c r="K989" s="39"/>
    </row>
    <row r="990" spans="1:11" x14ac:dyDescent="0.25">
      <c r="A990" s="40">
        <v>40137</v>
      </c>
      <c r="B990" s="39">
        <v>0</v>
      </c>
      <c r="C990" s="39">
        <v>49.155479999999997</v>
      </c>
      <c r="D990" s="39">
        <v>49.155479999999997</v>
      </c>
      <c r="E990" s="39">
        <v>49.155479999999997</v>
      </c>
      <c r="F990" s="39">
        <v>49.155479999999997</v>
      </c>
      <c r="G990" s="39"/>
      <c r="H990" s="39"/>
      <c r="I990" s="39"/>
      <c r="J990" s="39"/>
      <c r="K990" s="39"/>
    </row>
    <row r="991" spans="1:11" x14ac:dyDescent="0.25">
      <c r="A991" s="40">
        <v>40140</v>
      </c>
      <c r="B991" s="39">
        <v>0</v>
      </c>
      <c r="C991" s="39">
        <v>51.634070000000001</v>
      </c>
      <c r="D991" s="39">
        <v>51.634070000000001</v>
      </c>
      <c r="E991" s="39">
        <v>51.634070000000001</v>
      </c>
      <c r="F991" s="39">
        <v>51.634070000000001</v>
      </c>
      <c r="G991" s="39"/>
      <c r="H991" s="39"/>
      <c r="I991" s="39"/>
      <c r="J991" s="39"/>
      <c r="K991" s="39"/>
    </row>
    <row r="992" spans="1:11" x14ac:dyDescent="0.25">
      <c r="A992" s="40">
        <v>40141</v>
      </c>
      <c r="B992" s="39">
        <v>0</v>
      </c>
      <c r="C992" s="39">
        <v>52.052239999999998</v>
      </c>
      <c r="D992" s="39">
        <v>52.052239999999998</v>
      </c>
      <c r="E992" s="39">
        <v>52.052239999999998</v>
      </c>
      <c r="F992" s="39">
        <v>52.052239999999998</v>
      </c>
      <c r="G992" s="39"/>
      <c r="H992" s="39"/>
      <c r="I992" s="39"/>
      <c r="J992" s="39"/>
      <c r="K992" s="39"/>
    </row>
    <row r="993" spans="1:11" x14ac:dyDescent="0.25">
      <c r="A993" s="40">
        <v>40142</v>
      </c>
      <c r="B993" s="39">
        <v>0</v>
      </c>
      <c r="C993" s="39">
        <v>52.787509999999997</v>
      </c>
      <c r="D993" s="39">
        <v>52.787509999999997</v>
      </c>
      <c r="E993" s="39">
        <v>52.787509999999997</v>
      </c>
      <c r="F993" s="39">
        <v>52.787509999999997</v>
      </c>
      <c r="G993" s="39"/>
      <c r="H993" s="39"/>
      <c r="I993" s="39"/>
      <c r="J993" s="39"/>
      <c r="K993" s="39"/>
    </row>
    <row r="994" spans="1:11" x14ac:dyDescent="0.25">
      <c r="A994" s="40">
        <v>40144</v>
      </c>
      <c r="B994" s="39">
        <v>0</v>
      </c>
      <c r="C994" s="39">
        <v>49.467700000000001</v>
      </c>
      <c r="D994" s="39">
        <v>49.467700000000001</v>
      </c>
      <c r="E994" s="39">
        <v>49.467700000000001</v>
      </c>
      <c r="F994" s="39">
        <v>49.467700000000001</v>
      </c>
      <c r="G994" s="39"/>
      <c r="H994" s="39"/>
      <c r="I994" s="39"/>
      <c r="J994" s="39"/>
      <c r="K994" s="39"/>
    </row>
    <row r="995" spans="1:11" x14ac:dyDescent="0.25">
      <c r="A995" s="40">
        <v>40147</v>
      </c>
      <c r="B995" s="39">
        <v>0</v>
      </c>
      <c r="C995" s="39">
        <v>49.502859999999998</v>
      </c>
      <c r="D995" s="39">
        <v>49.502859999999998</v>
      </c>
      <c r="E995" s="39">
        <v>49.502859999999998</v>
      </c>
      <c r="F995" s="39">
        <v>49.502859999999998</v>
      </c>
      <c r="G995" s="39"/>
      <c r="H995" s="39"/>
      <c r="I995" s="39"/>
      <c r="J995" s="39"/>
      <c r="K995" s="39"/>
    </row>
    <row r="996" spans="1:11" x14ac:dyDescent="0.25">
      <c r="A996" s="40">
        <v>40148</v>
      </c>
      <c r="B996" s="39">
        <v>0</v>
      </c>
      <c r="C996" s="39">
        <v>51.395969999999998</v>
      </c>
      <c r="D996" s="39">
        <v>51.395969999999998</v>
      </c>
      <c r="E996" s="39">
        <v>51.395969999999998</v>
      </c>
      <c r="F996" s="39">
        <v>51.395969999999998</v>
      </c>
      <c r="G996" s="39"/>
      <c r="H996" s="39"/>
      <c r="I996" s="39"/>
      <c r="J996" s="39"/>
      <c r="K996" s="39"/>
    </row>
    <row r="997" spans="1:11" x14ac:dyDescent="0.25">
      <c r="A997" s="40">
        <v>40149</v>
      </c>
      <c r="B997" s="39">
        <v>0</v>
      </c>
      <c r="C997" s="39">
        <v>51.683030000000002</v>
      </c>
      <c r="D997" s="39">
        <v>51.683030000000002</v>
      </c>
      <c r="E997" s="39">
        <v>51.683030000000002</v>
      </c>
      <c r="F997" s="39">
        <v>51.683030000000002</v>
      </c>
      <c r="G997" s="39"/>
      <c r="H997" s="39"/>
      <c r="I997" s="39"/>
      <c r="J997" s="39"/>
      <c r="K997" s="39"/>
    </row>
    <row r="998" spans="1:11" x14ac:dyDescent="0.25">
      <c r="A998" s="40">
        <v>40150</v>
      </c>
      <c r="B998" s="39">
        <v>0</v>
      </c>
      <c r="C998" s="39">
        <v>50.700789999999998</v>
      </c>
      <c r="D998" s="39">
        <v>50.700789999999998</v>
      </c>
      <c r="E998" s="39">
        <v>50.700789999999998</v>
      </c>
      <c r="F998" s="39">
        <v>50.700789999999998</v>
      </c>
      <c r="G998" s="39"/>
      <c r="H998" s="39"/>
      <c r="I998" s="39"/>
      <c r="J998" s="39"/>
      <c r="K998" s="39"/>
    </row>
    <row r="999" spans="1:11" x14ac:dyDescent="0.25">
      <c r="A999" s="40">
        <v>40151</v>
      </c>
      <c r="B999" s="39">
        <v>0</v>
      </c>
      <c r="C999" s="39">
        <v>51.663130000000002</v>
      </c>
      <c r="D999" s="39">
        <v>51.663130000000002</v>
      </c>
      <c r="E999" s="39">
        <v>51.663130000000002</v>
      </c>
      <c r="F999" s="39">
        <v>51.663130000000002</v>
      </c>
      <c r="G999" s="39"/>
      <c r="H999" s="39"/>
      <c r="I999" s="39"/>
      <c r="J999" s="39"/>
      <c r="K999" s="39"/>
    </row>
    <row r="1000" spans="1:11" x14ac:dyDescent="0.25">
      <c r="A1000" s="40">
        <v>40154</v>
      </c>
      <c r="B1000" s="39">
        <v>0</v>
      </c>
      <c r="C1000" s="39">
        <v>52.039230000000003</v>
      </c>
      <c r="D1000" s="39">
        <v>52.039230000000003</v>
      </c>
      <c r="E1000" s="39">
        <v>52.039230000000003</v>
      </c>
      <c r="F1000" s="39">
        <v>52.039230000000003</v>
      </c>
      <c r="G1000" s="39"/>
      <c r="H1000" s="39"/>
      <c r="I1000" s="39"/>
      <c r="J1000" s="39"/>
      <c r="K1000" s="39"/>
    </row>
    <row r="1001" spans="1:11" x14ac:dyDescent="0.25">
      <c r="A1001" s="40">
        <v>40155</v>
      </c>
      <c r="B1001" s="39">
        <v>0</v>
      </c>
      <c r="C1001" s="39">
        <v>50.645029999999998</v>
      </c>
      <c r="D1001" s="39">
        <v>50.645029999999998</v>
      </c>
      <c r="E1001" s="39">
        <v>50.645029999999998</v>
      </c>
      <c r="F1001" s="39">
        <v>50.645029999999998</v>
      </c>
      <c r="G1001" s="39"/>
      <c r="H1001" s="39"/>
      <c r="I1001" s="39"/>
      <c r="J1001" s="39"/>
      <c r="K1001" s="39"/>
    </row>
    <row r="1002" spans="1:11" x14ac:dyDescent="0.25">
      <c r="A1002" s="40">
        <v>40156</v>
      </c>
      <c r="B1002" s="39">
        <v>0</v>
      </c>
      <c r="C1002" s="39">
        <v>50.989409999999999</v>
      </c>
      <c r="D1002" s="39">
        <v>50.989409999999999</v>
      </c>
      <c r="E1002" s="39">
        <v>50.989409999999999</v>
      </c>
      <c r="F1002" s="39">
        <v>50.989409999999999</v>
      </c>
      <c r="G1002" s="39"/>
      <c r="H1002" s="39"/>
      <c r="I1002" s="39"/>
      <c r="J1002" s="39"/>
      <c r="K1002" s="39"/>
    </row>
    <row r="1003" spans="1:11" x14ac:dyDescent="0.25">
      <c r="A1003" s="40">
        <v>40157</v>
      </c>
      <c r="B1003" s="39">
        <v>0</v>
      </c>
      <c r="C1003" s="39">
        <v>51.881450000000001</v>
      </c>
      <c r="D1003" s="39">
        <v>51.881450000000001</v>
      </c>
      <c r="E1003" s="39">
        <v>51.881450000000001</v>
      </c>
      <c r="F1003" s="39">
        <v>51.881450000000001</v>
      </c>
      <c r="G1003" s="39"/>
      <c r="H1003" s="39"/>
      <c r="I1003" s="39"/>
      <c r="J1003" s="39"/>
      <c r="K1003" s="39"/>
    </row>
    <row r="1004" spans="1:11" x14ac:dyDescent="0.25">
      <c r="A1004" s="40">
        <v>40158</v>
      </c>
      <c r="B1004" s="39">
        <v>0</v>
      </c>
      <c r="C1004" s="39">
        <v>52.14678</v>
      </c>
      <c r="D1004" s="39">
        <v>52.14678</v>
      </c>
      <c r="E1004" s="39">
        <v>52.14678</v>
      </c>
      <c r="F1004" s="39">
        <v>52.14678</v>
      </c>
      <c r="G1004" s="39"/>
      <c r="H1004" s="39"/>
      <c r="I1004" s="39"/>
      <c r="J1004" s="39"/>
      <c r="K1004" s="39"/>
    </row>
    <row r="1005" spans="1:11" x14ac:dyDescent="0.25">
      <c r="A1005" s="40">
        <v>40161</v>
      </c>
      <c r="B1005" s="39">
        <v>0</v>
      </c>
      <c r="C1005" s="39">
        <v>53.043819999999997</v>
      </c>
      <c r="D1005" s="39">
        <v>53.043819999999997</v>
      </c>
      <c r="E1005" s="39">
        <v>53.043819999999997</v>
      </c>
      <c r="F1005" s="39">
        <v>53.043819999999997</v>
      </c>
      <c r="G1005" s="39"/>
      <c r="H1005" s="39"/>
      <c r="I1005" s="39"/>
      <c r="J1005" s="39"/>
      <c r="K1005" s="39"/>
    </row>
    <row r="1006" spans="1:11" x14ac:dyDescent="0.25">
      <c r="A1006" s="40">
        <v>40162</v>
      </c>
      <c r="B1006" s="39">
        <v>0</v>
      </c>
      <c r="C1006" s="39">
        <v>53.755049999999997</v>
      </c>
      <c r="D1006" s="39">
        <v>53.755049999999997</v>
      </c>
      <c r="E1006" s="39">
        <v>53.755049999999997</v>
      </c>
      <c r="F1006" s="39">
        <v>53.755049999999997</v>
      </c>
      <c r="G1006" s="39"/>
      <c r="H1006" s="39"/>
      <c r="I1006" s="39"/>
      <c r="J1006" s="39"/>
      <c r="K1006" s="39"/>
    </row>
    <row r="1007" spans="1:11" x14ac:dyDescent="0.25">
      <c r="A1007" s="40">
        <v>40163</v>
      </c>
      <c r="B1007" s="39">
        <v>0</v>
      </c>
      <c r="C1007" s="39">
        <v>55.765779999999999</v>
      </c>
      <c r="D1007" s="39">
        <v>55.765779999999999</v>
      </c>
      <c r="E1007" s="39">
        <v>55.765779999999999</v>
      </c>
      <c r="F1007" s="39">
        <v>55.765779999999999</v>
      </c>
      <c r="G1007" s="39"/>
      <c r="H1007" s="39"/>
      <c r="I1007" s="39"/>
      <c r="J1007" s="39"/>
      <c r="K1007" s="39"/>
    </row>
    <row r="1008" spans="1:11" x14ac:dyDescent="0.25">
      <c r="A1008" s="40">
        <v>40164</v>
      </c>
      <c r="B1008" s="39">
        <v>0</v>
      </c>
      <c r="C1008" s="39">
        <v>54.989089999999997</v>
      </c>
      <c r="D1008" s="39">
        <v>54.989089999999997</v>
      </c>
      <c r="E1008" s="39">
        <v>54.989089999999997</v>
      </c>
      <c r="F1008" s="39">
        <v>54.989089999999997</v>
      </c>
      <c r="G1008" s="39"/>
      <c r="H1008" s="39"/>
      <c r="I1008" s="39"/>
      <c r="J1008" s="39"/>
      <c r="K1008" s="39"/>
    </row>
    <row r="1009" spans="1:11" x14ac:dyDescent="0.25">
      <c r="A1009" s="40">
        <v>40165</v>
      </c>
      <c r="B1009" s="39">
        <v>0</v>
      </c>
      <c r="C1009" s="39">
        <v>55.933520000000001</v>
      </c>
      <c r="D1009" s="39">
        <v>55.933520000000001</v>
      </c>
      <c r="E1009" s="39">
        <v>55.933520000000001</v>
      </c>
      <c r="F1009" s="39">
        <v>55.933520000000001</v>
      </c>
      <c r="G1009" s="39"/>
      <c r="H1009" s="39"/>
      <c r="I1009" s="39"/>
      <c r="J1009" s="39"/>
      <c r="K1009" s="39"/>
    </row>
    <row r="1010" spans="1:11" x14ac:dyDescent="0.25">
      <c r="A1010" s="40">
        <v>40168</v>
      </c>
      <c r="B1010" s="39">
        <v>0</v>
      </c>
      <c r="C1010" s="39">
        <v>57.526919999999997</v>
      </c>
      <c r="D1010" s="39">
        <v>57.526919999999997</v>
      </c>
      <c r="E1010" s="39">
        <v>57.526919999999997</v>
      </c>
      <c r="F1010" s="39">
        <v>57.526919999999997</v>
      </c>
      <c r="G1010" s="39"/>
      <c r="H1010" s="39"/>
      <c r="I1010" s="39"/>
      <c r="J1010" s="39"/>
      <c r="K1010" s="39"/>
    </row>
    <row r="1011" spans="1:11" x14ac:dyDescent="0.25">
      <c r="A1011" s="40">
        <v>40169</v>
      </c>
      <c r="B1011" s="39">
        <v>0</v>
      </c>
      <c r="C1011" s="39">
        <v>59.102490000000003</v>
      </c>
      <c r="D1011" s="39">
        <v>59.102490000000003</v>
      </c>
      <c r="E1011" s="39">
        <v>59.102490000000003</v>
      </c>
      <c r="F1011" s="39">
        <v>59.102490000000003</v>
      </c>
      <c r="G1011" s="39"/>
      <c r="H1011" s="39"/>
      <c r="I1011" s="39"/>
      <c r="J1011" s="39"/>
      <c r="K1011" s="39"/>
    </row>
    <row r="1012" spans="1:11" x14ac:dyDescent="0.25">
      <c r="A1012" s="40">
        <v>40170</v>
      </c>
      <c r="B1012" s="39">
        <v>0</v>
      </c>
      <c r="C1012" s="39">
        <v>59.788719999999998</v>
      </c>
      <c r="D1012" s="39">
        <v>59.788719999999998</v>
      </c>
      <c r="E1012" s="39">
        <v>59.788719999999998</v>
      </c>
      <c r="F1012" s="39">
        <v>59.788719999999998</v>
      </c>
      <c r="G1012" s="39"/>
      <c r="H1012" s="39"/>
      <c r="I1012" s="39"/>
      <c r="J1012" s="39"/>
      <c r="K1012" s="39"/>
    </row>
    <row r="1013" spans="1:11" x14ac:dyDescent="0.25">
      <c r="A1013" s="40">
        <v>40171</v>
      </c>
      <c r="B1013" s="39">
        <v>0</v>
      </c>
      <c r="C1013" s="39">
        <v>60.518419999999999</v>
      </c>
      <c r="D1013" s="39">
        <v>60.518419999999999</v>
      </c>
      <c r="E1013" s="39">
        <v>60.518419999999999</v>
      </c>
      <c r="F1013" s="39">
        <v>60.518419999999999</v>
      </c>
      <c r="G1013" s="39"/>
      <c r="H1013" s="39"/>
      <c r="I1013" s="39"/>
      <c r="J1013" s="39"/>
      <c r="K1013" s="39"/>
    </row>
    <row r="1014" spans="1:11" x14ac:dyDescent="0.25">
      <c r="A1014" s="40">
        <v>40175</v>
      </c>
      <c r="B1014" s="39">
        <v>0</v>
      </c>
      <c r="C1014" s="39">
        <v>60.301250000000003</v>
      </c>
      <c r="D1014" s="39">
        <v>60.301250000000003</v>
      </c>
      <c r="E1014" s="39">
        <v>60.301250000000003</v>
      </c>
      <c r="F1014" s="39">
        <v>60.301250000000003</v>
      </c>
      <c r="G1014" s="39"/>
      <c r="H1014" s="39"/>
      <c r="I1014" s="39"/>
      <c r="J1014" s="39"/>
      <c r="K1014" s="39"/>
    </row>
    <row r="1015" spans="1:11" x14ac:dyDescent="0.25">
      <c r="A1015" s="40">
        <v>40176</v>
      </c>
      <c r="B1015" s="39">
        <v>0</v>
      </c>
      <c r="C1015" s="39">
        <v>60.581029999999998</v>
      </c>
      <c r="D1015" s="39">
        <v>60.581029999999998</v>
      </c>
      <c r="E1015" s="39">
        <v>60.581029999999998</v>
      </c>
      <c r="F1015" s="39">
        <v>60.581029999999998</v>
      </c>
      <c r="G1015" s="39"/>
      <c r="H1015" s="39"/>
      <c r="I1015" s="39"/>
      <c r="J1015" s="39"/>
      <c r="K1015" s="39"/>
    </row>
    <row r="1016" spans="1:11" x14ac:dyDescent="0.25">
      <c r="A1016" s="40">
        <v>40177</v>
      </c>
      <c r="B1016" s="39">
        <v>0</v>
      </c>
      <c r="C1016" s="39">
        <v>59.322870000000002</v>
      </c>
      <c r="D1016" s="39">
        <v>59.322870000000002</v>
      </c>
      <c r="E1016" s="39">
        <v>59.322870000000002</v>
      </c>
      <c r="F1016" s="39">
        <v>59.322870000000002</v>
      </c>
      <c r="G1016" s="39"/>
      <c r="H1016" s="39"/>
      <c r="I1016" s="39"/>
      <c r="J1016" s="39"/>
      <c r="K1016" s="39"/>
    </row>
    <row r="1017" spans="1:11" x14ac:dyDescent="0.25">
      <c r="A1017" s="40">
        <v>40178</v>
      </c>
      <c r="B1017" s="39">
        <v>0</v>
      </c>
      <c r="C1017" s="39">
        <v>57.756839999999997</v>
      </c>
      <c r="D1017" s="39">
        <v>57.756839999999997</v>
      </c>
      <c r="E1017" s="39">
        <v>57.756839999999997</v>
      </c>
      <c r="F1017" s="39">
        <v>57.756839999999997</v>
      </c>
      <c r="G1017" s="39"/>
      <c r="H1017" s="39"/>
      <c r="I1017" s="39"/>
      <c r="J1017" s="39"/>
      <c r="K1017" s="39"/>
    </row>
    <row r="1018" spans="1:11" x14ac:dyDescent="0.25">
      <c r="A1018" s="40">
        <v>40182</v>
      </c>
      <c r="B1018" s="39">
        <v>0</v>
      </c>
      <c r="C1018" s="39">
        <v>59.857939999999999</v>
      </c>
      <c r="D1018" s="39">
        <v>59.857939999999999</v>
      </c>
      <c r="E1018" s="39">
        <v>59.857939999999999</v>
      </c>
      <c r="F1018" s="39">
        <v>59.857939999999999</v>
      </c>
      <c r="G1018" s="39"/>
      <c r="H1018" s="39"/>
      <c r="I1018" s="39"/>
      <c r="J1018" s="39"/>
      <c r="K1018" s="39"/>
    </row>
    <row r="1019" spans="1:11" x14ac:dyDescent="0.25">
      <c r="A1019" s="40">
        <v>40183</v>
      </c>
      <c r="B1019" s="39">
        <v>0</v>
      </c>
      <c r="C1019" s="39">
        <v>61.107230000000001</v>
      </c>
      <c r="D1019" s="39">
        <v>61.107230000000001</v>
      </c>
      <c r="E1019" s="39">
        <v>61.107230000000001</v>
      </c>
      <c r="F1019" s="39">
        <v>61.107230000000001</v>
      </c>
      <c r="G1019" s="39"/>
      <c r="H1019" s="39"/>
      <c r="I1019" s="39"/>
      <c r="J1019" s="39"/>
      <c r="K1019" s="39"/>
    </row>
    <row r="1020" spans="1:11" x14ac:dyDescent="0.25">
      <c r="A1020" s="40">
        <v>40184</v>
      </c>
      <c r="B1020" s="39">
        <v>0</v>
      </c>
      <c r="C1020" s="39">
        <v>62.673380000000002</v>
      </c>
      <c r="D1020" s="39">
        <v>62.673380000000002</v>
      </c>
      <c r="E1020" s="39">
        <v>62.673380000000002</v>
      </c>
      <c r="F1020" s="39">
        <v>62.673380000000002</v>
      </c>
      <c r="G1020" s="39"/>
      <c r="H1020" s="39"/>
      <c r="I1020" s="39"/>
      <c r="J1020" s="39"/>
      <c r="K1020" s="39"/>
    </row>
    <row r="1021" spans="1:11" x14ac:dyDescent="0.25">
      <c r="A1021" s="40">
        <v>40185</v>
      </c>
      <c r="B1021" s="39">
        <v>0</v>
      </c>
      <c r="C1021" s="39">
        <v>64.249690000000001</v>
      </c>
      <c r="D1021" s="39">
        <v>64.249690000000001</v>
      </c>
      <c r="E1021" s="39">
        <v>64.249690000000001</v>
      </c>
      <c r="F1021" s="39">
        <v>64.249690000000001</v>
      </c>
      <c r="G1021" s="39"/>
      <c r="H1021" s="39"/>
      <c r="I1021" s="39"/>
      <c r="J1021" s="39"/>
      <c r="K1021" s="39"/>
    </row>
    <row r="1022" spans="1:11" x14ac:dyDescent="0.25">
      <c r="A1022" s="40">
        <v>40186</v>
      </c>
      <c r="B1022" s="39">
        <v>0</v>
      </c>
      <c r="C1022" s="39">
        <v>66.086590000000001</v>
      </c>
      <c r="D1022" s="39">
        <v>66.086590000000001</v>
      </c>
      <c r="E1022" s="39">
        <v>66.086590000000001</v>
      </c>
      <c r="F1022" s="39">
        <v>66.086590000000001</v>
      </c>
      <c r="G1022" s="39"/>
      <c r="H1022" s="39"/>
      <c r="I1022" s="39"/>
      <c r="J1022" s="39"/>
      <c r="K1022" s="39"/>
    </row>
    <row r="1023" spans="1:11" x14ac:dyDescent="0.25">
      <c r="A1023" s="40">
        <v>40189</v>
      </c>
      <c r="B1023" s="39">
        <v>0</v>
      </c>
      <c r="C1023" s="39">
        <v>67.207819999999998</v>
      </c>
      <c r="D1023" s="39">
        <v>67.207819999999998</v>
      </c>
      <c r="E1023" s="39">
        <v>67.207819999999998</v>
      </c>
      <c r="F1023" s="39">
        <v>67.207819999999998</v>
      </c>
      <c r="G1023" s="39"/>
      <c r="H1023" s="39"/>
      <c r="I1023" s="39"/>
      <c r="J1023" s="39"/>
      <c r="K1023" s="39"/>
    </row>
    <row r="1024" spans="1:11" x14ac:dyDescent="0.25">
      <c r="A1024" s="40">
        <v>40190</v>
      </c>
      <c r="B1024" s="39">
        <v>0</v>
      </c>
      <c r="C1024" s="39">
        <v>64.646180000000001</v>
      </c>
      <c r="D1024" s="39">
        <v>64.646180000000001</v>
      </c>
      <c r="E1024" s="39">
        <v>64.646180000000001</v>
      </c>
      <c r="F1024" s="39">
        <v>64.646180000000001</v>
      </c>
      <c r="G1024" s="39"/>
      <c r="H1024" s="39"/>
      <c r="I1024" s="39"/>
      <c r="J1024" s="39"/>
      <c r="K1024" s="39"/>
    </row>
    <row r="1025" spans="1:11" x14ac:dyDescent="0.25">
      <c r="A1025" s="40">
        <v>40191</v>
      </c>
      <c r="B1025" s="39">
        <v>0</v>
      </c>
      <c r="C1025" s="39">
        <v>66.548839999999998</v>
      </c>
      <c r="D1025" s="39">
        <v>66.548839999999998</v>
      </c>
      <c r="E1025" s="39">
        <v>66.548839999999998</v>
      </c>
      <c r="F1025" s="39">
        <v>66.548839999999998</v>
      </c>
      <c r="G1025" s="39"/>
      <c r="H1025" s="39"/>
      <c r="I1025" s="39"/>
      <c r="J1025" s="39"/>
      <c r="K1025" s="39"/>
    </row>
    <row r="1026" spans="1:11" x14ac:dyDescent="0.25">
      <c r="A1026" s="40">
        <v>40192</v>
      </c>
      <c r="B1026" s="39">
        <v>0</v>
      </c>
      <c r="C1026" s="39">
        <v>67.770030000000006</v>
      </c>
      <c r="D1026" s="39">
        <v>67.770030000000006</v>
      </c>
      <c r="E1026" s="39">
        <v>67.770030000000006</v>
      </c>
      <c r="F1026" s="39">
        <v>67.770030000000006</v>
      </c>
      <c r="G1026" s="39"/>
      <c r="H1026" s="39"/>
      <c r="I1026" s="39"/>
      <c r="J1026" s="39"/>
      <c r="K1026" s="39"/>
    </row>
    <row r="1027" spans="1:11" x14ac:dyDescent="0.25">
      <c r="A1027" s="40">
        <v>40193</v>
      </c>
      <c r="B1027" s="39">
        <v>0</v>
      </c>
      <c r="C1027" s="39">
        <v>66.031180000000006</v>
      </c>
      <c r="D1027" s="39">
        <v>66.031180000000006</v>
      </c>
      <c r="E1027" s="39">
        <v>66.031180000000006</v>
      </c>
      <c r="F1027" s="39">
        <v>66.031180000000006</v>
      </c>
      <c r="G1027" s="39"/>
      <c r="H1027" s="39"/>
      <c r="I1027" s="39"/>
      <c r="J1027" s="39"/>
      <c r="K1027" s="39"/>
    </row>
    <row r="1028" spans="1:11" x14ac:dyDescent="0.25">
      <c r="A1028" s="40">
        <v>40197</v>
      </c>
      <c r="B1028" s="39">
        <v>0</v>
      </c>
      <c r="C1028" s="39">
        <v>69.763999999999996</v>
      </c>
      <c r="D1028" s="39">
        <v>69.763999999999996</v>
      </c>
      <c r="E1028" s="39">
        <v>69.763999999999996</v>
      </c>
      <c r="F1028" s="39">
        <v>69.763999999999996</v>
      </c>
      <c r="G1028" s="39"/>
      <c r="H1028" s="39"/>
      <c r="I1028" s="39"/>
      <c r="J1028" s="39"/>
      <c r="K1028" s="39"/>
    </row>
    <row r="1029" spans="1:11" x14ac:dyDescent="0.25">
      <c r="A1029" s="40">
        <v>40198</v>
      </c>
      <c r="B1029" s="39">
        <v>0</v>
      </c>
      <c r="C1029" s="39">
        <v>69.469639999999998</v>
      </c>
      <c r="D1029" s="39">
        <v>69.469639999999998</v>
      </c>
      <c r="E1029" s="39">
        <v>69.469639999999998</v>
      </c>
      <c r="F1029" s="39">
        <v>69.469639999999998</v>
      </c>
      <c r="G1029" s="39"/>
      <c r="H1029" s="39"/>
      <c r="I1029" s="39"/>
      <c r="J1029" s="39"/>
      <c r="K1029" s="39"/>
    </row>
    <row r="1030" spans="1:11" x14ac:dyDescent="0.25">
      <c r="A1030" s="40">
        <v>40199</v>
      </c>
      <c r="B1030" s="39">
        <v>0</v>
      </c>
      <c r="C1030" s="39">
        <v>65.678370000000001</v>
      </c>
      <c r="D1030" s="39">
        <v>65.678370000000001</v>
      </c>
      <c r="E1030" s="39">
        <v>65.678370000000001</v>
      </c>
      <c r="F1030" s="39">
        <v>65.678370000000001</v>
      </c>
      <c r="G1030" s="39"/>
      <c r="H1030" s="39"/>
      <c r="I1030" s="39"/>
      <c r="J1030" s="39"/>
      <c r="K1030" s="39"/>
    </row>
    <row r="1031" spans="1:11" x14ac:dyDescent="0.25">
      <c r="A1031" s="40">
        <v>40200</v>
      </c>
      <c r="B1031" s="39">
        <v>0</v>
      </c>
      <c r="C1031" s="39">
        <v>59.38505</v>
      </c>
      <c r="D1031" s="39">
        <v>59.38505</v>
      </c>
      <c r="E1031" s="39">
        <v>59.38505</v>
      </c>
      <c r="F1031" s="39">
        <v>59.38505</v>
      </c>
      <c r="G1031" s="39"/>
      <c r="H1031" s="39"/>
      <c r="I1031" s="39"/>
      <c r="J1031" s="39"/>
      <c r="K1031" s="39"/>
    </row>
    <row r="1032" spans="1:11" x14ac:dyDescent="0.25">
      <c r="A1032" s="40">
        <v>40203</v>
      </c>
      <c r="B1032" s="39">
        <v>0</v>
      </c>
      <c r="C1032" s="39">
        <v>60.479759999999999</v>
      </c>
      <c r="D1032" s="39">
        <v>60.479759999999999</v>
      </c>
      <c r="E1032" s="39">
        <v>60.479759999999999</v>
      </c>
      <c r="F1032" s="39">
        <v>60.479759999999999</v>
      </c>
      <c r="G1032" s="39"/>
      <c r="H1032" s="39"/>
      <c r="I1032" s="39"/>
      <c r="J1032" s="39"/>
      <c r="K1032" s="39"/>
    </row>
    <row r="1033" spans="1:11" x14ac:dyDescent="0.25">
      <c r="A1033" s="40">
        <v>40204</v>
      </c>
      <c r="B1033" s="39">
        <v>0</v>
      </c>
      <c r="C1033" s="39">
        <v>60.186019999999999</v>
      </c>
      <c r="D1033" s="39">
        <v>60.186019999999999</v>
      </c>
      <c r="E1033" s="39">
        <v>60.186019999999999</v>
      </c>
      <c r="F1033" s="39">
        <v>60.186019999999999</v>
      </c>
      <c r="G1033" s="39"/>
      <c r="H1033" s="39"/>
      <c r="I1033" s="39"/>
      <c r="J1033" s="39"/>
      <c r="K1033" s="39"/>
    </row>
    <row r="1034" spans="1:11" x14ac:dyDescent="0.25">
      <c r="A1034" s="40">
        <v>40205</v>
      </c>
      <c r="B1034" s="39">
        <v>0</v>
      </c>
      <c r="C1034" s="39">
        <v>61.193919999999999</v>
      </c>
      <c r="D1034" s="39">
        <v>61.193919999999999</v>
      </c>
      <c r="E1034" s="39">
        <v>61.193919999999999</v>
      </c>
      <c r="F1034" s="39">
        <v>61.193919999999999</v>
      </c>
      <c r="G1034" s="39"/>
      <c r="H1034" s="39"/>
      <c r="I1034" s="39"/>
      <c r="J1034" s="39"/>
      <c r="K1034" s="39"/>
    </row>
    <row r="1035" spans="1:11" x14ac:dyDescent="0.25">
      <c r="A1035" s="40">
        <v>40206</v>
      </c>
      <c r="B1035" s="39">
        <v>0</v>
      </c>
      <c r="C1035" s="39">
        <v>61.232410000000002</v>
      </c>
      <c r="D1035" s="39">
        <v>61.232410000000002</v>
      </c>
      <c r="E1035" s="39">
        <v>61.232410000000002</v>
      </c>
      <c r="F1035" s="39">
        <v>61.232410000000002</v>
      </c>
      <c r="G1035" s="39"/>
      <c r="H1035" s="39"/>
      <c r="I1035" s="39"/>
      <c r="J1035" s="39"/>
      <c r="K1035" s="39"/>
    </row>
    <row r="1036" spans="1:11" x14ac:dyDescent="0.25">
      <c r="A1036" s="40">
        <v>40207</v>
      </c>
      <c r="B1036" s="39">
        <v>0</v>
      </c>
      <c r="C1036" s="39">
        <v>60.230969999999999</v>
      </c>
      <c r="D1036" s="39">
        <v>60.230969999999999</v>
      </c>
      <c r="E1036" s="39">
        <v>60.230969999999999</v>
      </c>
      <c r="F1036" s="39">
        <v>60.230969999999999</v>
      </c>
      <c r="G1036" s="39"/>
      <c r="H1036" s="39"/>
      <c r="I1036" s="39"/>
      <c r="J1036" s="39"/>
      <c r="K1036" s="39"/>
    </row>
    <row r="1037" spans="1:11" x14ac:dyDescent="0.25">
      <c r="A1037" s="40">
        <v>40210</v>
      </c>
      <c r="B1037" s="39">
        <v>0</v>
      </c>
      <c r="C1037" s="39">
        <v>62.897190000000002</v>
      </c>
      <c r="D1037" s="39">
        <v>62.897190000000002</v>
      </c>
      <c r="E1037" s="39">
        <v>62.897190000000002</v>
      </c>
      <c r="F1037" s="39">
        <v>62.897190000000002</v>
      </c>
      <c r="G1037" s="39"/>
      <c r="H1037" s="39"/>
      <c r="I1037" s="39"/>
      <c r="J1037" s="39"/>
      <c r="K1037" s="39"/>
    </row>
    <row r="1038" spans="1:11" x14ac:dyDescent="0.25">
      <c r="A1038" s="40">
        <v>40211</v>
      </c>
      <c r="B1038" s="39">
        <v>0</v>
      </c>
      <c r="C1038" s="39">
        <v>65.481759999999994</v>
      </c>
      <c r="D1038" s="39">
        <v>65.481759999999994</v>
      </c>
      <c r="E1038" s="39">
        <v>65.481759999999994</v>
      </c>
      <c r="F1038" s="39">
        <v>65.481759999999994</v>
      </c>
      <c r="G1038" s="39"/>
      <c r="H1038" s="39"/>
      <c r="I1038" s="39"/>
      <c r="J1038" s="39"/>
      <c r="K1038" s="39"/>
    </row>
    <row r="1039" spans="1:11" x14ac:dyDescent="0.25">
      <c r="A1039" s="40">
        <v>40212</v>
      </c>
      <c r="B1039" s="39">
        <v>0</v>
      </c>
      <c r="C1039" s="39">
        <v>65.170209999999997</v>
      </c>
      <c r="D1039" s="39">
        <v>65.170209999999997</v>
      </c>
      <c r="E1039" s="39">
        <v>65.170209999999997</v>
      </c>
      <c r="F1039" s="39">
        <v>65.170209999999997</v>
      </c>
      <c r="G1039" s="39"/>
      <c r="H1039" s="39"/>
      <c r="I1039" s="39"/>
      <c r="J1039" s="39"/>
      <c r="K1039" s="39"/>
    </row>
    <row r="1040" spans="1:11" x14ac:dyDescent="0.25">
      <c r="A1040" s="40">
        <v>40213</v>
      </c>
      <c r="B1040" s="39">
        <v>0</v>
      </c>
      <c r="C1040" s="39">
        <v>57.97871</v>
      </c>
      <c r="D1040" s="39">
        <v>57.97871</v>
      </c>
      <c r="E1040" s="39">
        <v>57.97871</v>
      </c>
      <c r="F1040" s="39">
        <v>57.97871</v>
      </c>
      <c r="G1040" s="39"/>
      <c r="H1040" s="39"/>
      <c r="I1040" s="39"/>
      <c r="J1040" s="39"/>
      <c r="K1040" s="39"/>
    </row>
    <row r="1041" spans="1:11" x14ac:dyDescent="0.25">
      <c r="A1041" s="40">
        <v>40214</v>
      </c>
      <c r="B1041" s="39">
        <v>0</v>
      </c>
      <c r="C1041" s="39">
        <v>56.905029999999996</v>
      </c>
      <c r="D1041" s="39">
        <v>56.905029999999996</v>
      </c>
      <c r="E1041" s="39">
        <v>56.905029999999996</v>
      </c>
      <c r="F1041" s="39">
        <v>56.905029999999996</v>
      </c>
      <c r="G1041" s="39"/>
      <c r="H1041" s="39"/>
      <c r="I1041" s="39"/>
      <c r="J1041" s="39"/>
      <c r="K1041" s="39"/>
    </row>
    <row r="1042" spans="1:11" x14ac:dyDescent="0.25">
      <c r="A1042" s="40">
        <v>40217</v>
      </c>
      <c r="B1042" s="39">
        <v>0</v>
      </c>
      <c r="C1042" s="39">
        <v>56.360109999999999</v>
      </c>
      <c r="D1042" s="39">
        <v>56.360109999999999</v>
      </c>
      <c r="E1042" s="39">
        <v>56.360109999999999</v>
      </c>
      <c r="F1042" s="39">
        <v>56.360109999999999</v>
      </c>
      <c r="G1042" s="39"/>
      <c r="H1042" s="39"/>
      <c r="I1042" s="39"/>
      <c r="J1042" s="39"/>
      <c r="K1042" s="39"/>
    </row>
    <row r="1043" spans="1:11" x14ac:dyDescent="0.25">
      <c r="A1043" s="40">
        <v>40218</v>
      </c>
      <c r="B1043" s="39">
        <v>0</v>
      </c>
      <c r="C1043" s="39">
        <v>57.972920000000002</v>
      </c>
      <c r="D1043" s="39">
        <v>57.972920000000002</v>
      </c>
      <c r="E1043" s="39">
        <v>57.972920000000002</v>
      </c>
      <c r="F1043" s="39">
        <v>57.972920000000002</v>
      </c>
      <c r="G1043" s="39"/>
      <c r="H1043" s="39"/>
      <c r="I1043" s="39"/>
      <c r="J1043" s="39"/>
      <c r="K1043" s="39"/>
    </row>
    <row r="1044" spans="1:11" x14ac:dyDescent="0.25">
      <c r="A1044" s="40">
        <v>40219</v>
      </c>
      <c r="B1044" s="39">
        <v>0</v>
      </c>
      <c r="C1044" s="39">
        <v>57.86974</v>
      </c>
      <c r="D1044" s="39">
        <v>57.86974</v>
      </c>
      <c r="E1044" s="39">
        <v>57.86974</v>
      </c>
      <c r="F1044" s="39">
        <v>57.86974</v>
      </c>
      <c r="G1044" s="39"/>
      <c r="H1044" s="39"/>
      <c r="I1044" s="39"/>
      <c r="J1044" s="39"/>
      <c r="K1044" s="39"/>
    </row>
    <row r="1045" spans="1:11" x14ac:dyDescent="0.25">
      <c r="A1045" s="40">
        <v>40220</v>
      </c>
      <c r="B1045" s="39">
        <v>0</v>
      </c>
      <c r="C1045" s="39">
        <v>59.568550000000002</v>
      </c>
      <c r="D1045" s="39">
        <v>59.568550000000002</v>
      </c>
      <c r="E1045" s="39">
        <v>59.568550000000002</v>
      </c>
      <c r="F1045" s="39">
        <v>59.568550000000002</v>
      </c>
      <c r="G1045" s="39"/>
      <c r="H1045" s="39"/>
      <c r="I1045" s="39"/>
      <c r="J1045" s="39"/>
      <c r="K1045" s="39"/>
    </row>
    <row r="1046" spans="1:11" x14ac:dyDescent="0.25">
      <c r="A1046" s="40">
        <v>40221</v>
      </c>
      <c r="B1046" s="39">
        <v>0</v>
      </c>
      <c r="C1046" s="39">
        <v>59.227699999999999</v>
      </c>
      <c r="D1046" s="39">
        <v>59.227699999999999</v>
      </c>
      <c r="E1046" s="39">
        <v>59.227699999999999</v>
      </c>
      <c r="F1046" s="39">
        <v>59.227699999999999</v>
      </c>
      <c r="G1046" s="39"/>
      <c r="H1046" s="39"/>
      <c r="I1046" s="39"/>
      <c r="J1046" s="39"/>
      <c r="K1046" s="39"/>
    </row>
    <row r="1047" spans="1:11" x14ac:dyDescent="0.25">
      <c r="A1047" s="40">
        <v>40225</v>
      </c>
      <c r="B1047" s="39">
        <v>0</v>
      </c>
      <c r="C1047" s="39">
        <v>62.541289999999996</v>
      </c>
      <c r="D1047" s="39">
        <v>62.541289999999996</v>
      </c>
      <c r="E1047" s="39">
        <v>62.541289999999996</v>
      </c>
      <c r="F1047" s="39">
        <v>62.541289999999996</v>
      </c>
      <c r="G1047" s="39"/>
      <c r="H1047" s="39"/>
      <c r="I1047" s="39"/>
      <c r="J1047" s="39"/>
      <c r="K1047" s="39"/>
    </row>
    <row r="1048" spans="1:11" x14ac:dyDescent="0.25">
      <c r="A1048" s="40">
        <v>40226</v>
      </c>
      <c r="B1048" s="39">
        <v>0</v>
      </c>
      <c r="C1048" s="39">
        <v>64.028469999999999</v>
      </c>
      <c r="D1048" s="39">
        <v>64.028469999999999</v>
      </c>
      <c r="E1048" s="39">
        <v>64.028469999999999</v>
      </c>
      <c r="F1048" s="39">
        <v>64.028469999999999</v>
      </c>
      <c r="G1048" s="39"/>
      <c r="H1048" s="39"/>
      <c r="I1048" s="39"/>
      <c r="J1048" s="39"/>
      <c r="K1048" s="39"/>
    </row>
    <row r="1049" spans="1:11" x14ac:dyDescent="0.25">
      <c r="A1049" s="40">
        <v>40227</v>
      </c>
      <c r="B1049" s="39">
        <v>0</v>
      </c>
      <c r="C1049" s="39">
        <v>66.842969999999994</v>
      </c>
      <c r="D1049" s="39">
        <v>66.842969999999994</v>
      </c>
      <c r="E1049" s="39">
        <v>66.842969999999994</v>
      </c>
      <c r="F1049" s="39">
        <v>66.842969999999994</v>
      </c>
      <c r="G1049" s="39"/>
      <c r="H1049" s="39"/>
      <c r="I1049" s="39"/>
      <c r="J1049" s="39"/>
      <c r="K1049" s="39"/>
    </row>
    <row r="1050" spans="1:11" x14ac:dyDescent="0.25">
      <c r="A1050" s="40">
        <v>40228</v>
      </c>
      <c r="B1050" s="39">
        <v>0</v>
      </c>
      <c r="C1050" s="39">
        <v>68.366389999999996</v>
      </c>
      <c r="D1050" s="39">
        <v>68.366389999999996</v>
      </c>
      <c r="E1050" s="39">
        <v>68.366389999999996</v>
      </c>
      <c r="F1050" s="39">
        <v>68.366389999999996</v>
      </c>
      <c r="G1050" s="39"/>
      <c r="H1050" s="39"/>
      <c r="I1050" s="39"/>
      <c r="J1050" s="39"/>
      <c r="K1050" s="39"/>
    </row>
    <row r="1051" spans="1:11" x14ac:dyDescent="0.25">
      <c r="A1051" s="40">
        <v>40231</v>
      </c>
      <c r="B1051" s="39">
        <v>0</v>
      </c>
      <c r="C1051" s="39">
        <v>69.274190000000004</v>
      </c>
      <c r="D1051" s="39">
        <v>69.274190000000004</v>
      </c>
      <c r="E1051" s="39">
        <v>69.274190000000004</v>
      </c>
      <c r="F1051" s="39">
        <v>69.274190000000004</v>
      </c>
      <c r="G1051" s="39"/>
      <c r="H1051" s="39"/>
      <c r="I1051" s="39"/>
      <c r="J1051" s="39"/>
      <c r="K1051" s="39"/>
    </row>
    <row r="1052" spans="1:11" x14ac:dyDescent="0.25">
      <c r="A1052" s="40">
        <v>40232</v>
      </c>
      <c r="B1052" s="39">
        <v>0</v>
      </c>
      <c r="C1052" s="39">
        <v>67.528210000000001</v>
      </c>
      <c r="D1052" s="39">
        <v>67.528210000000001</v>
      </c>
      <c r="E1052" s="39">
        <v>67.528210000000001</v>
      </c>
      <c r="F1052" s="39">
        <v>67.528210000000001</v>
      </c>
      <c r="G1052" s="39"/>
      <c r="H1052" s="39"/>
      <c r="I1052" s="39"/>
      <c r="J1052" s="39"/>
      <c r="K1052" s="39"/>
    </row>
    <row r="1053" spans="1:11" x14ac:dyDescent="0.25">
      <c r="A1053" s="40">
        <v>40233</v>
      </c>
      <c r="B1053" s="39">
        <v>0</v>
      </c>
      <c r="C1053" s="39">
        <v>69.047229999999999</v>
      </c>
      <c r="D1053" s="39">
        <v>69.047229999999999</v>
      </c>
      <c r="E1053" s="39">
        <v>69.047229999999999</v>
      </c>
      <c r="F1053" s="39">
        <v>69.047229999999999</v>
      </c>
      <c r="G1053" s="39"/>
      <c r="H1053" s="39"/>
      <c r="I1053" s="39"/>
      <c r="J1053" s="39"/>
      <c r="K1053" s="39"/>
    </row>
    <row r="1054" spans="1:11" x14ac:dyDescent="0.25">
      <c r="A1054" s="40">
        <v>40234</v>
      </c>
      <c r="B1054" s="39">
        <v>0</v>
      </c>
      <c r="C1054" s="39">
        <v>68.753280000000004</v>
      </c>
      <c r="D1054" s="39">
        <v>68.753280000000004</v>
      </c>
      <c r="E1054" s="39">
        <v>68.753280000000004</v>
      </c>
      <c r="F1054" s="39">
        <v>68.753280000000004</v>
      </c>
      <c r="G1054" s="39"/>
      <c r="H1054" s="39"/>
      <c r="I1054" s="39"/>
      <c r="J1054" s="39"/>
      <c r="K1054" s="39"/>
    </row>
    <row r="1055" spans="1:11" x14ac:dyDescent="0.25">
      <c r="A1055" s="40">
        <v>40235</v>
      </c>
      <c r="B1055" s="39">
        <v>0</v>
      </c>
      <c r="C1055" s="39">
        <v>70.244190000000003</v>
      </c>
      <c r="D1055" s="39">
        <v>70.244190000000003</v>
      </c>
      <c r="E1055" s="39">
        <v>70.244190000000003</v>
      </c>
      <c r="F1055" s="39">
        <v>70.244190000000003</v>
      </c>
      <c r="G1055" s="39"/>
      <c r="H1055" s="39"/>
      <c r="I1055" s="39"/>
      <c r="J1055" s="39"/>
      <c r="K1055" s="39"/>
    </row>
    <row r="1056" spans="1:11" x14ac:dyDescent="0.25">
      <c r="A1056" s="40">
        <v>40238</v>
      </c>
      <c r="B1056" s="39">
        <v>0</v>
      </c>
      <c r="C1056" s="39">
        <v>71.886349999999993</v>
      </c>
      <c r="D1056" s="39">
        <v>71.886349999999993</v>
      </c>
      <c r="E1056" s="39">
        <v>71.886349999999993</v>
      </c>
      <c r="F1056" s="39">
        <v>71.886349999999993</v>
      </c>
      <c r="G1056" s="39"/>
      <c r="H1056" s="39"/>
      <c r="I1056" s="39"/>
      <c r="J1056" s="39"/>
      <c r="K1056" s="39"/>
    </row>
    <row r="1057" spans="1:11" x14ac:dyDescent="0.25">
      <c r="A1057" s="40">
        <v>40239</v>
      </c>
      <c r="B1057" s="39">
        <v>0</v>
      </c>
      <c r="C1057" s="39">
        <v>72.328680000000006</v>
      </c>
      <c r="D1057" s="39">
        <v>72.328680000000006</v>
      </c>
      <c r="E1057" s="39">
        <v>72.328680000000006</v>
      </c>
      <c r="F1057" s="39">
        <v>72.328680000000006</v>
      </c>
      <c r="G1057" s="39"/>
      <c r="H1057" s="39"/>
      <c r="I1057" s="39"/>
      <c r="J1057" s="39"/>
      <c r="K1057" s="39"/>
    </row>
    <row r="1058" spans="1:11" x14ac:dyDescent="0.25">
      <c r="A1058" s="40">
        <v>40240</v>
      </c>
      <c r="B1058" s="39">
        <v>0</v>
      </c>
      <c r="C1058" s="39">
        <v>72.988209999999995</v>
      </c>
      <c r="D1058" s="39">
        <v>72.988209999999995</v>
      </c>
      <c r="E1058" s="39">
        <v>72.988209999999995</v>
      </c>
      <c r="F1058" s="39">
        <v>72.988209999999995</v>
      </c>
      <c r="G1058" s="39"/>
      <c r="H1058" s="39"/>
      <c r="I1058" s="39"/>
      <c r="J1058" s="39"/>
      <c r="K1058" s="39"/>
    </row>
    <row r="1059" spans="1:11" x14ac:dyDescent="0.25">
      <c r="A1059" s="40">
        <v>40241</v>
      </c>
      <c r="B1059" s="39">
        <v>0</v>
      </c>
      <c r="C1059" s="39">
        <v>73.429569999999998</v>
      </c>
      <c r="D1059" s="39">
        <v>73.429569999999998</v>
      </c>
      <c r="E1059" s="39">
        <v>73.429569999999998</v>
      </c>
      <c r="F1059" s="39">
        <v>73.429569999999998</v>
      </c>
      <c r="G1059" s="39"/>
      <c r="H1059" s="39"/>
      <c r="I1059" s="39"/>
      <c r="J1059" s="39"/>
      <c r="K1059" s="39"/>
    </row>
    <row r="1060" spans="1:11" x14ac:dyDescent="0.25">
      <c r="A1060" s="40">
        <v>40242</v>
      </c>
      <c r="B1060" s="39">
        <v>0</v>
      </c>
      <c r="C1060" s="39">
        <v>76.490849999999995</v>
      </c>
      <c r="D1060" s="39">
        <v>76.490849999999995</v>
      </c>
      <c r="E1060" s="39">
        <v>76.490849999999995</v>
      </c>
      <c r="F1060" s="39">
        <v>76.490849999999995</v>
      </c>
      <c r="G1060" s="39"/>
      <c r="H1060" s="39"/>
      <c r="I1060" s="39"/>
      <c r="J1060" s="39"/>
      <c r="K1060" s="39"/>
    </row>
    <row r="1061" spans="1:11" x14ac:dyDescent="0.25">
      <c r="A1061" s="40">
        <v>40245</v>
      </c>
      <c r="B1061" s="39">
        <v>0</v>
      </c>
      <c r="C1061" s="39">
        <v>78.09254</v>
      </c>
      <c r="D1061" s="39">
        <v>78.09254</v>
      </c>
      <c r="E1061" s="39">
        <v>78.09254</v>
      </c>
      <c r="F1061" s="39">
        <v>78.09254</v>
      </c>
      <c r="G1061" s="39"/>
      <c r="H1061" s="39"/>
      <c r="I1061" s="39"/>
      <c r="J1061" s="39"/>
      <c r="K1061" s="39"/>
    </row>
    <row r="1062" spans="1:11" x14ac:dyDescent="0.25">
      <c r="A1062" s="40">
        <v>40246</v>
      </c>
      <c r="B1062" s="39">
        <v>0</v>
      </c>
      <c r="C1062" s="39">
        <v>77.231629999999996</v>
      </c>
      <c r="D1062" s="39">
        <v>77.231629999999996</v>
      </c>
      <c r="E1062" s="39">
        <v>77.231629999999996</v>
      </c>
      <c r="F1062" s="39">
        <v>77.231629999999996</v>
      </c>
      <c r="G1062" s="39"/>
      <c r="H1062" s="39"/>
      <c r="I1062" s="39"/>
      <c r="J1062" s="39"/>
      <c r="K1062" s="39"/>
    </row>
    <row r="1063" spans="1:11" x14ac:dyDescent="0.25">
      <c r="A1063" s="40">
        <v>40247</v>
      </c>
      <c r="B1063" s="39">
        <v>0</v>
      </c>
      <c r="C1063" s="39">
        <v>77.054209999999998</v>
      </c>
      <c r="D1063" s="39">
        <v>77.054209999999998</v>
      </c>
      <c r="E1063" s="39">
        <v>77.054209999999998</v>
      </c>
      <c r="F1063" s="39">
        <v>77.054209999999998</v>
      </c>
      <c r="G1063" s="39"/>
      <c r="H1063" s="39"/>
      <c r="I1063" s="39"/>
      <c r="J1063" s="39"/>
      <c r="K1063" s="39"/>
    </row>
    <row r="1064" spans="1:11" x14ac:dyDescent="0.25">
      <c r="A1064" s="40">
        <v>40248</v>
      </c>
      <c r="B1064" s="39">
        <v>0</v>
      </c>
      <c r="C1064" s="39">
        <v>76.123540000000006</v>
      </c>
      <c r="D1064" s="39">
        <v>76.123540000000006</v>
      </c>
      <c r="E1064" s="39">
        <v>76.123540000000006</v>
      </c>
      <c r="F1064" s="39">
        <v>76.123540000000006</v>
      </c>
      <c r="G1064" s="39"/>
      <c r="H1064" s="39"/>
      <c r="I1064" s="39"/>
      <c r="J1064" s="39"/>
      <c r="K1064" s="39"/>
    </row>
    <row r="1065" spans="1:11" x14ac:dyDescent="0.25">
      <c r="A1065" s="40">
        <v>40249</v>
      </c>
      <c r="B1065" s="39">
        <v>0</v>
      </c>
      <c r="C1065" s="39">
        <v>76.834220000000002</v>
      </c>
      <c r="D1065" s="39">
        <v>76.834220000000002</v>
      </c>
      <c r="E1065" s="39">
        <v>76.834220000000002</v>
      </c>
      <c r="F1065" s="39">
        <v>76.834220000000002</v>
      </c>
      <c r="G1065" s="39"/>
      <c r="H1065" s="39"/>
      <c r="I1065" s="39"/>
      <c r="J1065" s="39"/>
      <c r="K1065" s="39"/>
    </row>
    <row r="1066" spans="1:11" x14ac:dyDescent="0.25">
      <c r="A1066" s="40">
        <v>40252</v>
      </c>
      <c r="B1066" s="39">
        <v>0</v>
      </c>
      <c r="C1066" s="39">
        <v>76.645930000000007</v>
      </c>
      <c r="D1066" s="39">
        <v>76.645930000000007</v>
      </c>
      <c r="E1066" s="39">
        <v>76.645930000000007</v>
      </c>
      <c r="F1066" s="39">
        <v>76.645930000000007</v>
      </c>
      <c r="G1066" s="39"/>
      <c r="H1066" s="39"/>
      <c r="I1066" s="39"/>
      <c r="J1066" s="39"/>
      <c r="K1066" s="39"/>
    </row>
    <row r="1067" spans="1:11" x14ac:dyDescent="0.25">
      <c r="A1067" s="40">
        <v>40253</v>
      </c>
      <c r="B1067" s="39">
        <v>0</v>
      </c>
      <c r="C1067" s="39">
        <v>78.983310000000003</v>
      </c>
      <c r="D1067" s="39">
        <v>78.983310000000003</v>
      </c>
      <c r="E1067" s="39">
        <v>78.983310000000003</v>
      </c>
      <c r="F1067" s="39">
        <v>78.983310000000003</v>
      </c>
      <c r="G1067" s="39"/>
      <c r="H1067" s="39"/>
      <c r="I1067" s="39"/>
      <c r="J1067" s="39"/>
      <c r="K1067" s="39"/>
    </row>
    <row r="1068" spans="1:11" x14ac:dyDescent="0.25">
      <c r="A1068" s="40">
        <v>40254</v>
      </c>
      <c r="B1068" s="39">
        <v>0</v>
      </c>
      <c r="C1068" s="39">
        <v>81.883510000000001</v>
      </c>
      <c r="D1068" s="39">
        <v>81.883510000000001</v>
      </c>
      <c r="E1068" s="39">
        <v>81.883510000000001</v>
      </c>
      <c r="F1068" s="39">
        <v>81.883510000000001</v>
      </c>
      <c r="G1068" s="39"/>
      <c r="H1068" s="39"/>
      <c r="I1068" s="39"/>
      <c r="J1068" s="39"/>
      <c r="K1068" s="39"/>
    </row>
    <row r="1069" spans="1:11" x14ac:dyDescent="0.25">
      <c r="A1069" s="40">
        <v>40255</v>
      </c>
      <c r="B1069" s="39">
        <v>0</v>
      </c>
      <c r="C1069" s="39">
        <v>82.861699999999999</v>
      </c>
      <c r="D1069" s="39">
        <v>82.861699999999999</v>
      </c>
      <c r="E1069" s="39">
        <v>82.861699999999999</v>
      </c>
      <c r="F1069" s="39">
        <v>82.861699999999999</v>
      </c>
      <c r="G1069" s="39"/>
      <c r="H1069" s="39"/>
      <c r="I1069" s="39"/>
      <c r="J1069" s="39"/>
      <c r="K1069" s="39"/>
    </row>
    <row r="1070" spans="1:11" x14ac:dyDescent="0.25">
      <c r="A1070" s="40">
        <v>40256</v>
      </c>
      <c r="B1070" s="39">
        <v>0</v>
      </c>
      <c r="C1070" s="39">
        <v>81.87894</v>
      </c>
      <c r="D1070" s="39">
        <v>81.87894</v>
      </c>
      <c r="E1070" s="39">
        <v>81.87894</v>
      </c>
      <c r="F1070" s="39">
        <v>81.87894</v>
      </c>
      <c r="G1070" s="39"/>
      <c r="H1070" s="39"/>
      <c r="I1070" s="39"/>
      <c r="J1070" s="39"/>
      <c r="K1070" s="39"/>
    </row>
    <row r="1071" spans="1:11" x14ac:dyDescent="0.25">
      <c r="A1071" s="40">
        <v>40259</v>
      </c>
      <c r="B1071" s="39">
        <v>0</v>
      </c>
      <c r="C1071" s="39">
        <v>83.208470000000005</v>
      </c>
      <c r="D1071" s="39">
        <v>83.208470000000005</v>
      </c>
      <c r="E1071" s="39">
        <v>83.208470000000005</v>
      </c>
      <c r="F1071" s="39">
        <v>83.208470000000005</v>
      </c>
      <c r="G1071" s="39"/>
      <c r="H1071" s="39"/>
      <c r="I1071" s="39"/>
      <c r="J1071" s="39"/>
      <c r="K1071" s="39"/>
    </row>
    <row r="1072" spans="1:11" x14ac:dyDescent="0.25">
      <c r="A1072" s="40">
        <v>40260</v>
      </c>
      <c r="B1072" s="39">
        <v>0</v>
      </c>
      <c r="C1072" s="39">
        <v>84.916300000000007</v>
      </c>
      <c r="D1072" s="39">
        <v>84.916300000000007</v>
      </c>
      <c r="E1072" s="39">
        <v>84.916300000000007</v>
      </c>
      <c r="F1072" s="39">
        <v>84.916300000000007</v>
      </c>
      <c r="G1072" s="39"/>
      <c r="H1072" s="39"/>
      <c r="I1072" s="39"/>
      <c r="J1072" s="39"/>
      <c r="K1072" s="39"/>
    </row>
    <row r="1073" spans="1:11" x14ac:dyDescent="0.25">
      <c r="A1073" s="40">
        <v>40261</v>
      </c>
      <c r="B1073" s="39">
        <v>0</v>
      </c>
      <c r="C1073" s="39">
        <v>82.549019999999999</v>
      </c>
      <c r="D1073" s="39">
        <v>82.549019999999999</v>
      </c>
      <c r="E1073" s="39">
        <v>82.549019999999999</v>
      </c>
      <c r="F1073" s="39">
        <v>82.549019999999999</v>
      </c>
      <c r="G1073" s="39"/>
      <c r="H1073" s="39"/>
      <c r="I1073" s="39"/>
      <c r="J1073" s="39"/>
      <c r="K1073" s="39"/>
    </row>
    <row r="1074" spans="1:11" x14ac:dyDescent="0.25">
      <c r="A1074" s="40">
        <v>40262</v>
      </c>
      <c r="B1074" s="39">
        <v>0</v>
      </c>
      <c r="C1074" s="39">
        <v>82.427769999999995</v>
      </c>
      <c r="D1074" s="39">
        <v>82.427769999999995</v>
      </c>
      <c r="E1074" s="39">
        <v>82.427769999999995</v>
      </c>
      <c r="F1074" s="39">
        <v>82.427769999999995</v>
      </c>
      <c r="G1074" s="39"/>
      <c r="H1074" s="39"/>
      <c r="I1074" s="39"/>
      <c r="J1074" s="39"/>
      <c r="K1074" s="39"/>
    </row>
    <row r="1075" spans="1:11" x14ac:dyDescent="0.25">
      <c r="A1075" s="40">
        <v>40263</v>
      </c>
      <c r="B1075" s="39">
        <v>0</v>
      </c>
      <c r="C1075" s="39">
        <v>82.730639999999994</v>
      </c>
      <c r="D1075" s="39">
        <v>82.730639999999994</v>
      </c>
      <c r="E1075" s="39">
        <v>82.730639999999994</v>
      </c>
      <c r="F1075" s="39">
        <v>82.730639999999994</v>
      </c>
      <c r="G1075" s="39"/>
      <c r="H1075" s="39"/>
      <c r="I1075" s="39"/>
      <c r="J1075" s="39"/>
      <c r="K1075" s="39"/>
    </row>
    <row r="1076" spans="1:11" x14ac:dyDescent="0.25">
      <c r="A1076" s="40">
        <v>40266</v>
      </c>
      <c r="B1076" s="39">
        <v>0</v>
      </c>
      <c r="C1076" s="39">
        <v>84.356489999999994</v>
      </c>
      <c r="D1076" s="39">
        <v>84.356489999999994</v>
      </c>
      <c r="E1076" s="39">
        <v>84.356489999999994</v>
      </c>
      <c r="F1076" s="39">
        <v>84.356489999999994</v>
      </c>
      <c r="G1076" s="39"/>
      <c r="H1076" s="39"/>
      <c r="I1076" s="39"/>
      <c r="J1076" s="39"/>
      <c r="K1076" s="39"/>
    </row>
    <row r="1077" spans="1:11" x14ac:dyDescent="0.25">
      <c r="A1077" s="40">
        <v>40267</v>
      </c>
      <c r="B1077" s="39">
        <v>0</v>
      </c>
      <c r="C1077" s="39">
        <v>85.176299999999998</v>
      </c>
      <c r="D1077" s="39">
        <v>85.176299999999998</v>
      </c>
      <c r="E1077" s="39">
        <v>85.176299999999998</v>
      </c>
      <c r="F1077" s="39">
        <v>85.176299999999998</v>
      </c>
      <c r="G1077" s="39"/>
      <c r="H1077" s="39"/>
      <c r="I1077" s="39"/>
      <c r="J1077" s="39"/>
      <c r="K1077" s="39"/>
    </row>
    <row r="1078" spans="1:11" x14ac:dyDescent="0.25">
      <c r="A1078" s="40">
        <v>40268</v>
      </c>
      <c r="B1078" s="39">
        <v>0</v>
      </c>
      <c r="C1078" s="39">
        <v>86.039159999999995</v>
      </c>
      <c r="D1078" s="39">
        <v>86.039159999999995</v>
      </c>
      <c r="E1078" s="39">
        <v>86.039159999999995</v>
      </c>
      <c r="F1078" s="39">
        <v>86.039159999999995</v>
      </c>
      <c r="G1078" s="39"/>
      <c r="H1078" s="39"/>
      <c r="I1078" s="39"/>
      <c r="J1078" s="39"/>
      <c r="K1078" s="39"/>
    </row>
    <row r="1079" spans="1:11" x14ac:dyDescent="0.25">
      <c r="A1079" s="40">
        <v>40269</v>
      </c>
      <c r="B1079" s="39">
        <v>0</v>
      </c>
      <c r="C1079" s="39">
        <v>86.472250000000003</v>
      </c>
      <c r="D1079" s="39">
        <v>86.472250000000003</v>
      </c>
      <c r="E1079" s="39">
        <v>86.472250000000003</v>
      </c>
      <c r="F1079" s="39">
        <v>86.472250000000003</v>
      </c>
      <c r="G1079" s="39"/>
      <c r="H1079" s="39"/>
      <c r="I1079" s="39"/>
      <c r="J1079" s="39"/>
      <c r="K1079" s="39"/>
    </row>
    <row r="1080" spans="1:11" x14ac:dyDescent="0.25">
      <c r="A1080" s="40">
        <v>40273</v>
      </c>
      <c r="B1080" s="39">
        <v>0</v>
      </c>
      <c r="C1080" s="39">
        <v>89.703850000000003</v>
      </c>
      <c r="D1080" s="39">
        <v>89.703850000000003</v>
      </c>
      <c r="E1080" s="39">
        <v>89.703850000000003</v>
      </c>
      <c r="F1080" s="39">
        <v>89.703850000000003</v>
      </c>
      <c r="G1080" s="39"/>
      <c r="H1080" s="39"/>
      <c r="I1080" s="39"/>
      <c r="J1080" s="39"/>
      <c r="K1080" s="39"/>
    </row>
    <row r="1081" spans="1:11" x14ac:dyDescent="0.25">
      <c r="A1081" s="40">
        <v>40274</v>
      </c>
      <c r="B1081" s="39">
        <v>0</v>
      </c>
      <c r="C1081" s="39">
        <v>92.576009999999997</v>
      </c>
      <c r="D1081" s="39">
        <v>92.576009999999997</v>
      </c>
      <c r="E1081" s="39">
        <v>92.576009999999997</v>
      </c>
      <c r="F1081" s="39">
        <v>92.576009999999997</v>
      </c>
      <c r="G1081" s="39"/>
      <c r="H1081" s="39"/>
      <c r="I1081" s="39"/>
      <c r="J1081" s="39"/>
      <c r="K1081" s="39"/>
    </row>
    <row r="1082" spans="1:11" x14ac:dyDescent="0.25">
      <c r="A1082" s="40">
        <v>40275</v>
      </c>
      <c r="B1082" s="39">
        <v>0</v>
      </c>
      <c r="C1082" s="39">
        <v>90.95223</v>
      </c>
      <c r="D1082" s="39">
        <v>90.95223</v>
      </c>
      <c r="E1082" s="39">
        <v>90.95223</v>
      </c>
      <c r="F1082" s="39">
        <v>90.95223</v>
      </c>
      <c r="G1082" s="39"/>
      <c r="H1082" s="39"/>
      <c r="I1082" s="39"/>
      <c r="J1082" s="39"/>
      <c r="K1082" s="39"/>
    </row>
    <row r="1083" spans="1:11" x14ac:dyDescent="0.25">
      <c r="A1083" s="40">
        <v>40276</v>
      </c>
      <c r="B1083" s="39">
        <v>0</v>
      </c>
      <c r="C1083" s="39">
        <v>91.805520000000001</v>
      </c>
      <c r="D1083" s="39">
        <v>91.805520000000001</v>
      </c>
      <c r="E1083" s="39">
        <v>91.805520000000001</v>
      </c>
      <c r="F1083" s="39">
        <v>91.805520000000001</v>
      </c>
      <c r="G1083" s="39"/>
      <c r="H1083" s="39"/>
      <c r="I1083" s="39"/>
      <c r="J1083" s="39"/>
      <c r="K1083" s="39"/>
    </row>
    <row r="1084" spans="1:11" x14ac:dyDescent="0.25">
      <c r="A1084" s="40">
        <v>40277</v>
      </c>
      <c r="B1084" s="39">
        <v>0</v>
      </c>
      <c r="C1084" s="39">
        <v>93.183170000000004</v>
      </c>
      <c r="D1084" s="39">
        <v>93.183170000000004</v>
      </c>
      <c r="E1084" s="39">
        <v>93.183170000000004</v>
      </c>
      <c r="F1084" s="39">
        <v>93.183170000000004</v>
      </c>
      <c r="G1084" s="39"/>
      <c r="H1084" s="39"/>
      <c r="I1084" s="39"/>
      <c r="J1084" s="39"/>
      <c r="K1084" s="39"/>
    </row>
    <row r="1085" spans="1:11" x14ac:dyDescent="0.25">
      <c r="A1085" s="40">
        <v>40280</v>
      </c>
      <c r="B1085" s="39">
        <v>0</v>
      </c>
      <c r="C1085" s="39">
        <v>93.14622</v>
      </c>
      <c r="D1085" s="39">
        <v>93.14622</v>
      </c>
      <c r="E1085" s="39">
        <v>93.14622</v>
      </c>
      <c r="F1085" s="39">
        <v>93.14622</v>
      </c>
      <c r="G1085" s="39"/>
      <c r="H1085" s="39"/>
      <c r="I1085" s="39"/>
      <c r="J1085" s="39"/>
      <c r="K1085" s="39"/>
    </row>
    <row r="1086" spans="1:11" x14ac:dyDescent="0.25">
      <c r="A1086" s="40">
        <v>40281</v>
      </c>
      <c r="B1086" s="39">
        <v>0</v>
      </c>
      <c r="C1086" s="39">
        <v>92.974909999999994</v>
      </c>
      <c r="D1086" s="39">
        <v>92.974909999999994</v>
      </c>
      <c r="E1086" s="39">
        <v>92.974909999999994</v>
      </c>
      <c r="F1086" s="39">
        <v>92.974909999999994</v>
      </c>
      <c r="G1086" s="39"/>
      <c r="H1086" s="39"/>
      <c r="I1086" s="39"/>
      <c r="J1086" s="39"/>
      <c r="K1086" s="39"/>
    </row>
    <row r="1087" spans="1:11" x14ac:dyDescent="0.25">
      <c r="A1087" s="40">
        <v>40282</v>
      </c>
      <c r="B1087" s="39">
        <v>0</v>
      </c>
      <c r="C1087" s="39">
        <v>94.973600000000005</v>
      </c>
      <c r="D1087" s="39">
        <v>94.973600000000005</v>
      </c>
      <c r="E1087" s="39">
        <v>94.973600000000005</v>
      </c>
      <c r="F1087" s="39">
        <v>94.973600000000005</v>
      </c>
      <c r="G1087" s="39"/>
      <c r="H1087" s="39"/>
      <c r="I1087" s="39"/>
      <c r="J1087" s="39"/>
      <c r="K1087" s="39"/>
    </row>
    <row r="1088" spans="1:11" x14ac:dyDescent="0.25">
      <c r="A1088" s="40">
        <v>40283</v>
      </c>
      <c r="B1088" s="39">
        <v>0</v>
      </c>
      <c r="C1088" s="39">
        <v>94.772189999999995</v>
      </c>
      <c r="D1088" s="39">
        <v>94.772189999999995</v>
      </c>
      <c r="E1088" s="39">
        <v>94.772189999999995</v>
      </c>
      <c r="F1088" s="39">
        <v>94.772189999999995</v>
      </c>
      <c r="G1088" s="39"/>
      <c r="H1088" s="39"/>
      <c r="I1088" s="39"/>
      <c r="J1088" s="39"/>
      <c r="K1088" s="39"/>
    </row>
    <row r="1089" spans="1:11" x14ac:dyDescent="0.25">
      <c r="A1089" s="40">
        <v>40284</v>
      </c>
      <c r="B1089" s="39">
        <v>0</v>
      </c>
      <c r="C1089" s="39">
        <v>91.150840000000002</v>
      </c>
      <c r="D1089" s="39">
        <v>91.150840000000002</v>
      </c>
      <c r="E1089" s="39">
        <v>91.150840000000002</v>
      </c>
      <c r="F1089" s="39">
        <v>91.150840000000002</v>
      </c>
      <c r="G1089" s="39"/>
      <c r="H1089" s="39"/>
      <c r="I1089" s="39"/>
      <c r="J1089" s="39"/>
      <c r="K1089" s="39"/>
    </row>
    <row r="1090" spans="1:11" x14ac:dyDescent="0.25">
      <c r="A1090" s="40">
        <v>40287</v>
      </c>
      <c r="B1090" s="39">
        <v>0</v>
      </c>
      <c r="C1090" s="39">
        <v>92.286869999999993</v>
      </c>
      <c r="D1090" s="39">
        <v>92.286869999999993</v>
      </c>
      <c r="E1090" s="39">
        <v>92.286869999999993</v>
      </c>
      <c r="F1090" s="39">
        <v>92.286869999999993</v>
      </c>
      <c r="G1090" s="39"/>
      <c r="H1090" s="39"/>
      <c r="I1090" s="39"/>
      <c r="J1090" s="39"/>
      <c r="K1090" s="39"/>
    </row>
    <row r="1091" spans="1:11" x14ac:dyDescent="0.25">
      <c r="A1091" s="40">
        <v>40288</v>
      </c>
      <c r="B1091" s="39">
        <v>0</v>
      </c>
      <c r="C1091" s="39">
        <v>98.299019999999999</v>
      </c>
      <c r="D1091" s="39">
        <v>98.299019999999999</v>
      </c>
      <c r="E1091" s="39">
        <v>98.299019999999999</v>
      </c>
      <c r="F1091" s="39">
        <v>98.299019999999999</v>
      </c>
      <c r="G1091" s="39"/>
      <c r="H1091" s="39"/>
      <c r="I1091" s="39"/>
      <c r="J1091" s="39"/>
      <c r="K1091" s="39"/>
    </row>
    <row r="1092" spans="1:11" x14ac:dyDescent="0.25">
      <c r="A1092" s="40">
        <v>40289</v>
      </c>
      <c r="B1092" s="39">
        <v>0</v>
      </c>
      <c r="C1092" s="39">
        <v>96.699789999999993</v>
      </c>
      <c r="D1092" s="39">
        <v>96.699789999999993</v>
      </c>
      <c r="E1092" s="39">
        <v>96.699789999999993</v>
      </c>
      <c r="F1092" s="39">
        <v>96.699789999999993</v>
      </c>
      <c r="G1092" s="39"/>
      <c r="H1092" s="39"/>
      <c r="I1092" s="39"/>
      <c r="J1092" s="39"/>
      <c r="K1092" s="39"/>
    </row>
    <row r="1093" spans="1:11" x14ac:dyDescent="0.25">
      <c r="A1093" s="40">
        <v>40290</v>
      </c>
      <c r="B1093" s="39">
        <v>0</v>
      </c>
      <c r="C1093" s="39">
        <v>97.200289999999995</v>
      </c>
      <c r="D1093" s="39">
        <v>97.200289999999995</v>
      </c>
      <c r="E1093" s="39">
        <v>97.200289999999995</v>
      </c>
      <c r="F1093" s="39">
        <v>97.200289999999995</v>
      </c>
      <c r="G1093" s="39"/>
      <c r="H1093" s="39"/>
      <c r="I1093" s="39"/>
      <c r="J1093" s="39"/>
      <c r="K1093" s="39"/>
    </row>
    <row r="1094" spans="1:11" x14ac:dyDescent="0.25">
      <c r="A1094" s="40">
        <v>40291</v>
      </c>
      <c r="B1094" s="39">
        <v>0</v>
      </c>
      <c r="C1094" s="39">
        <v>97.891589999999994</v>
      </c>
      <c r="D1094" s="39">
        <v>97.891589999999994</v>
      </c>
      <c r="E1094" s="39">
        <v>97.891589999999994</v>
      </c>
      <c r="F1094" s="39">
        <v>97.891589999999994</v>
      </c>
      <c r="G1094" s="39"/>
      <c r="H1094" s="39"/>
      <c r="I1094" s="39"/>
      <c r="J1094" s="39"/>
      <c r="K1094" s="39"/>
    </row>
    <row r="1095" spans="1:11" x14ac:dyDescent="0.25">
      <c r="A1095" s="40">
        <v>40294</v>
      </c>
      <c r="B1095" s="39">
        <v>0</v>
      </c>
      <c r="C1095" s="39">
        <v>96.398409999999998</v>
      </c>
      <c r="D1095" s="39">
        <v>96.398409999999998</v>
      </c>
      <c r="E1095" s="39">
        <v>96.398409999999998</v>
      </c>
      <c r="F1095" s="39">
        <v>96.398409999999998</v>
      </c>
      <c r="G1095" s="39"/>
      <c r="H1095" s="39"/>
      <c r="I1095" s="39"/>
      <c r="J1095" s="39"/>
      <c r="K1095" s="39"/>
    </row>
    <row r="1096" spans="1:11" x14ac:dyDescent="0.25">
      <c r="A1096" s="40">
        <v>40295</v>
      </c>
      <c r="B1096" s="39">
        <v>0</v>
      </c>
      <c r="C1096" s="39">
        <v>86.281850000000006</v>
      </c>
      <c r="D1096" s="39">
        <v>86.281850000000006</v>
      </c>
      <c r="E1096" s="39">
        <v>86.281850000000006</v>
      </c>
      <c r="F1096" s="39">
        <v>86.281850000000006</v>
      </c>
      <c r="G1096" s="39"/>
      <c r="H1096" s="39"/>
      <c r="I1096" s="39"/>
      <c r="J1096" s="39"/>
      <c r="K1096" s="39"/>
    </row>
    <row r="1097" spans="1:11" x14ac:dyDescent="0.25">
      <c r="A1097" s="40">
        <v>40296</v>
      </c>
      <c r="B1097" s="39">
        <v>0</v>
      </c>
      <c r="C1097" s="39">
        <v>86.504769999999994</v>
      </c>
      <c r="D1097" s="39">
        <v>86.504769999999994</v>
      </c>
      <c r="E1097" s="39">
        <v>86.504769999999994</v>
      </c>
      <c r="F1097" s="39">
        <v>86.504769999999994</v>
      </c>
      <c r="G1097" s="39"/>
      <c r="H1097" s="39"/>
      <c r="I1097" s="39"/>
      <c r="J1097" s="39"/>
      <c r="K1097" s="39"/>
    </row>
    <row r="1098" spans="1:11" x14ac:dyDescent="0.25">
      <c r="A1098" s="40">
        <v>40297</v>
      </c>
      <c r="B1098" s="39">
        <v>0</v>
      </c>
      <c r="C1098" s="39">
        <v>90.571039999999996</v>
      </c>
      <c r="D1098" s="39">
        <v>90.571039999999996</v>
      </c>
      <c r="E1098" s="39">
        <v>90.571039999999996</v>
      </c>
      <c r="F1098" s="39">
        <v>90.571039999999996</v>
      </c>
      <c r="G1098" s="39"/>
      <c r="H1098" s="39"/>
      <c r="I1098" s="39"/>
      <c r="J1098" s="39"/>
      <c r="K1098" s="39"/>
    </row>
    <row r="1099" spans="1:11" x14ac:dyDescent="0.25">
      <c r="A1099" s="40">
        <v>40298</v>
      </c>
      <c r="B1099" s="39">
        <v>0</v>
      </c>
      <c r="C1099" s="39">
        <v>82.715000000000003</v>
      </c>
      <c r="D1099" s="39">
        <v>82.715000000000003</v>
      </c>
      <c r="E1099" s="39">
        <v>82.715000000000003</v>
      </c>
      <c r="F1099" s="39">
        <v>82.715000000000003</v>
      </c>
      <c r="G1099" s="39"/>
      <c r="H1099" s="39"/>
      <c r="I1099" s="39"/>
      <c r="J1099" s="39"/>
      <c r="K1099" s="39"/>
    </row>
    <row r="1100" spans="1:11" x14ac:dyDescent="0.25">
      <c r="A1100" s="40">
        <v>40301</v>
      </c>
      <c r="B1100" s="39">
        <v>0</v>
      </c>
      <c r="C1100" s="39">
        <v>86.11833</v>
      </c>
      <c r="D1100" s="39">
        <v>86.11833</v>
      </c>
      <c r="E1100" s="39">
        <v>86.11833</v>
      </c>
      <c r="F1100" s="39">
        <v>86.11833</v>
      </c>
      <c r="G1100" s="39"/>
      <c r="H1100" s="39"/>
      <c r="I1100" s="39"/>
      <c r="J1100" s="39"/>
      <c r="K1100" s="39"/>
    </row>
    <row r="1101" spans="1:11" x14ac:dyDescent="0.25">
      <c r="A1101" s="40">
        <v>40302</v>
      </c>
      <c r="B1101" s="39">
        <v>0</v>
      </c>
      <c r="C1101" s="39">
        <v>76.73751</v>
      </c>
      <c r="D1101" s="39">
        <v>76.73751</v>
      </c>
      <c r="E1101" s="39">
        <v>76.73751</v>
      </c>
      <c r="F1101" s="39">
        <v>76.73751</v>
      </c>
      <c r="G1101" s="39"/>
      <c r="H1101" s="39"/>
      <c r="I1101" s="39"/>
      <c r="J1101" s="39"/>
      <c r="K1101" s="39"/>
    </row>
    <row r="1102" spans="1:11" x14ac:dyDescent="0.25">
      <c r="A1102" s="40">
        <v>40303</v>
      </c>
      <c r="B1102" s="39">
        <v>0</v>
      </c>
      <c r="C1102" s="39">
        <v>73.091030000000003</v>
      </c>
      <c r="D1102" s="39">
        <v>73.091030000000003</v>
      </c>
      <c r="E1102" s="39">
        <v>73.091030000000003</v>
      </c>
      <c r="F1102" s="39">
        <v>73.091030000000003</v>
      </c>
      <c r="G1102" s="39"/>
      <c r="H1102" s="39"/>
      <c r="I1102" s="39"/>
      <c r="J1102" s="39"/>
      <c r="K1102" s="39"/>
    </row>
    <row r="1103" spans="1:11" x14ac:dyDescent="0.25">
      <c r="A1103" s="40">
        <v>40304</v>
      </c>
      <c r="B1103" s="39">
        <v>0</v>
      </c>
      <c r="C1103" s="39">
        <v>64.563640000000007</v>
      </c>
      <c r="D1103" s="39">
        <v>64.563640000000007</v>
      </c>
      <c r="E1103" s="39">
        <v>64.563640000000007</v>
      </c>
      <c r="F1103" s="39">
        <v>64.563640000000007</v>
      </c>
      <c r="G1103" s="39"/>
      <c r="H1103" s="39"/>
      <c r="I1103" s="39"/>
      <c r="J1103" s="39"/>
      <c r="K1103" s="39"/>
    </row>
    <row r="1104" spans="1:11" x14ac:dyDescent="0.25">
      <c r="A1104" s="40">
        <v>40305</v>
      </c>
      <c r="B1104" s="39">
        <v>0</v>
      </c>
      <c r="C1104" s="39">
        <v>56.448610000000002</v>
      </c>
      <c r="D1104" s="39">
        <v>56.448610000000002</v>
      </c>
      <c r="E1104" s="39">
        <v>56.448610000000002</v>
      </c>
      <c r="F1104" s="39">
        <v>56.448610000000002</v>
      </c>
      <c r="G1104" s="39"/>
      <c r="H1104" s="39"/>
      <c r="I1104" s="39"/>
      <c r="J1104" s="39"/>
      <c r="K1104" s="39"/>
    </row>
    <row r="1105" spans="1:11" x14ac:dyDescent="0.25">
      <c r="A1105" s="40">
        <v>40308</v>
      </c>
      <c r="B1105" s="39">
        <v>0</v>
      </c>
      <c r="C1105" s="39">
        <v>64.68271</v>
      </c>
      <c r="D1105" s="39">
        <v>64.68271</v>
      </c>
      <c r="E1105" s="39">
        <v>64.68271</v>
      </c>
      <c r="F1105" s="39">
        <v>64.68271</v>
      </c>
      <c r="G1105" s="39"/>
      <c r="H1105" s="39"/>
      <c r="I1105" s="39"/>
      <c r="J1105" s="39"/>
      <c r="K1105" s="39"/>
    </row>
    <row r="1106" spans="1:11" x14ac:dyDescent="0.25">
      <c r="A1106" s="40">
        <v>40309</v>
      </c>
      <c r="B1106" s="39">
        <v>0</v>
      </c>
      <c r="C1106" s="39">
        <v>63.859400000000001</v>
      </c>
      <c r="D1106" s="39">
        <v>63.859400000000001</v>
      </c>
      <c r="E1106" s="39">
        <v>63.859400000000001</v>
      </c>
      <c r="F1106" s="39">
        <v>63.859400000000001</v>
      </c>
      <c r="G1106" s="39"/>
      <c r="H1106" s="39"/>
      <c r="I1106" s="39"/>
      <c r="J1106" s="39"/>
      <c r="K1106" s="39"/>
    </row>
    <row r="1107" spans="1:11" x14ac:dyDescent="0.25">
      <c r="A1107" s="40">
        <v>40310</v>
      </c>
      <c r="B1107" s="39">
        <v>0</v>
      </c>
      <c r="C1107" s="39">
        <v>67.550190000000001</v>
      </c>
      <c r="D1107" s="39">
        <v>67.550190000000001</v>
      </c>
      <c r="E1107" s="39">
        <v>67.550190000000001</v>
      </c>
      <c r="F1107" s="39">
        <v>67.550190000000001</v>
      </c>
      <c r="G1107" s="39"/>
      <c r="H1107" s="39"/>
      <c r="I1107" s="39"/>
      <c r="J1107" s="39"/>
      <c r="K1107" s="39"/>
    </row>
    <row r="1108" spans="1:11" x14ac:dyDescent="0.25">
      <c r="A1108" s="40">
        <v>40311</v>
      </c>
      <c r="B1108" s="39">
        <v>0</v>
      </c>
      <c r="C1108" s="39">
        <v>66.411550000000005</v>
      </c>
      <c r="D1108" s="39">
        <v>66.411550000000005</v>
      </c>
      <c r="E1108" s="39">
        <v>66.411550000000005</v>
      </c>
      <c r="F1108" s="39">
        <v>66.411550000000005</v>
      </c>
      <c r="G1108" s="39"/>
      <c r="H1108" s="39"/>
      <c r="I1108" s="39"/>
      <c r="J1108" s="39"/>
      <c r="K1108" s="39"/>
    </row>
    <row r="1109" spans="1:11" x14ac:dyDescent="0.25">
      <c r="A1109" s="40">
        <v>40312</v>
      </c>
      <c r="B1109" s="39">
        <v>0</v>
      </c>
      <c r="C1109" s="39">
        <v>59.262</v>
      </c>
      <c r="D1109" s="39">
        <v>59.262</v>
      </c>
      <c r="E1109" s="39">
        <v>59.262</v>
      </c>
      <c r="F1109" s="39">
        <v>59.262</v>
      </c>
      <c r="G1109" s="39"/>
      <c r="H1109" s="39"/>
      <c r="I1109" s="39"/>
      <c r="J1109" s="39"/>
      <c r="K1109" s="39"/>
    </row>
    <row r="1110" spans="1:11" x14ac:dyDescent="0.25">
      <c r="A1110" s="40">
        <v>40315</v>
      </c>
      <c r="B1110" s="39">
        <v>0</v>
      </c>
      <c r="C1110" s="39">
        <v>58.72898</v>
      </c>
      <c r="D1110" s="39">
        <v>58.72898</v>
      </c>
      <c r="E1110" s="39">
        <v>58.72898</v>
      </c>
      <c r="F1110" s="39">
        <v>58.72898</v>
      </c>
      <c r="G1110" s="39"/>
      <c r="H1110" s="39"/>
      <c r="I1110" s="39"/>
      <c r="J1110" s="39"/>
      <c r="K1110" s="39"/>
    </row>
    <row r="1111" spans="1:11" x14ac:dyDescent="0.25">
      <c r="A1111" s="40">
        <v>40316</v>
      </c>
      <c r="B1111" s="39">
        <v>0</v>
      </c>
      <c r="C1111" s="39">
        <v>54.87191</v>
      </c>
      <c r="D1111" s="39">
        <v>54.87191</v>
      </c>
      <c r="E1111" s="39">
        <v>54.87191</v>
      </c>
      <c r="F1111" s="39">
        <v>54.87191</v>
      </c>
      <c r="G1111" s="39"/>
      <c r="H1111" s="39"/>
      <c r="I1111" s="39"/>
      <c r="J1111" s="39"/>
      <c r="K1111" s="39"/>
    </row>
    <row r="1112" spans="1:11" x14ac:dyDescent="0.25">
      <c r="A1112" s="40">
        <v>40317</v>
      </c>
      <c r="B1112" s="39">
        <v>0</v>
      </c>
      <c r="C1112" s="39">
        <v>54.030749999999998</v>
      </c>
      <c r="D1112" s="39">
        <v>54.030749999999998</v>
      </c>
      <c r="E1112" s="39">
        <v>54.030749999999998</v>
      </c>
      <c r="F1112" s="39">
        <v>54.030749999999998</v>
      </c>
      <c r="G1112" s="39"/>
      <c r="H1112" s="39"/>
      <c r="I1112" s="39"/>
      <c r="J1112" s="39"/>
      <c r="K1112" s="39"/>
    </row>
    <row r="1113" spans="1:11" x14ac:dyDescent="0.25">
      <c r="A1113" s="40">
        <v>40318</v>
      </c>
      <c r="B1113" s="39">
        <v>0</v>
      </c>
      <c r="C1113" s="39">
        <v>46.192369999999997</v>
      </c>
      <c r="D1113" s="39">
        <v>46.192369999999997</v>
      </c>
      <c r="E1113" s="39">
        <v>46.192369999999997</v>
      </c>
      <c r="F1113" s="39">
        <v>46.192369999999997</v>
      </c>
      <c r="G1113" s="39"/>
      <c r="H1113" s="39"/>
      <c r="I1113" s="39"/>
      <c r="J1113" s="39"/>
      <c r="K1113" s="39"/>
    </row>
    <row r="1114" spans="1:11" x14ac:dyDescent="0.25">
      <c r="A1114" s="40">
        <v>40319</v>
      </c>
      <c r="B1114" s="39">
        <v>0</v>
      </c>
      <c r="C1114" s="39">
        <v>46.701569999999997</v>
      </c>
      <c r="D1114" s="39">
        <v>46.701569999999997</v>
      </c>
      <c r="E1114" s="39">
        <v>46.701569999999997</v>
      </c>
      <c r="F1114" s="39">
        <v>46.701569999999997</v>
      </c>
      <c r="G1114" s="39"/>
      <c r="H1114" s="39"/>
      <c r="I1114" s="39"/>
      <c r="J1114" s="39"/>
      <c r="K1114" s="39"/>
    </row>
    <row r="1115" spans="1:11" x14ac:dyDescent="0.25">
      <c r="A1115" s="40">
        <v>40322</v>
      </c>
      <c r="B1115" s="39">
        <v>0</v>
      </c>
      <c r="C1115" s="39">
        <v>47.469709999999999</v>
      </c>
      <c r="D1115" s="39">
        <v>47.469709999999999</v>
      </c>
      <c r="E1115" s="39">
        <v>47.469709999999999</v>
      </c>
      <c r="F1115" s="39">
        <v>47.469709999999999</v>
      </c>
      <c r="G1115" s="39"/>
      <c r="H1115" s="39"/>
      <c r="I1115" s="39"/>
      <c r="J1115" s="39"/>
      <c r="K1115" s="39"/>
    </row>
    <row r="1116" spans="1:11" x14ac:dyDescent="0.25">
      <c r="A1116" s="40">
        <v>40323</v>
      </c>
      <c r="B1116" s="39">
        <v>0</v>
      </c>
      <c r="C1116" s="39">
        <v>48.89781</v>
      </c>
      <c r="D1116" s="39">
        <v>48.89781</v>
      </c>
      <c r="E1116" s="39">
        <v>48.89781</v>
      </c>
      <c r="F1116" s="39">
        <v>48.89781</v>
      </c>
      <c r="G1116" s="39"/>
      <c r="H1116" s="39"/>
      <c r="I1116" s="39"/>
      <c r="J1116" s="39"/>
      <c r="K1116" s="39"/>
    </row>
    <row r="1117" spans="1:11" x14ac:dyDescent="0.25">
      <c r="A1117" s="40">
        <v>40324</v>
      </c>
      <c r="B1117" s="39">
        <v>0</v>
      </c>
      <c r="C1117" s="39">
        <v>50.656289999999998</v>
      </c>
      <c r="D1117" s="39">
        <v>50.656289999999998</v>
      </c>
      <c r="E1117" s="39">
        <v>50.656289999999998</v>
      </c>
      <c r="F1117" s="39">
        <v>50.656289999999998</v>
      </c>
      <c r="G1117" s="39"/>
      <c r="H1117" s="39"/>
      <c r="I1117" s="39"/>
      <c r="J1117" s="39"/>
      <c r="K1117" s="39"/>
    </row>
    <row r="1118" spans="1:11" x14ac:dyDescent="0.25">
      <c r="A1118" s="40">
        <v>40325</v>
      </c>
      <c r="B1118" s="39">
        <v>0</v>
      </c>
      <c r="C1118" s="39">
        <v>54.504150000000003</v>
      </c>
      <c r="D1118" s="39">
        <v>54.504150000000003</v>
      </c>
      <c r="E1118" s="39">
        <v>54.504150000000003</v>
      </c>
      <c r="F1118" s="39">
        <v>54.504150000000003</v>
      </c>
      <c r="G1118" s="39"/>
      <c r="H1118" s="39"/>
      <c r="I1118" s="39"/>
      <c r="J1118" s="39"/>
      <c r="K1118" s="39"/>
    </row>
    <row r="1119" spans="1:11" x14ac:dyDescent="0.25">
      <c r="A1119" s="40">
        <v>40326</v>
      </c>
      <c r="B1119" s="39">
        <v>0</v>
      </c>
      <c r="C1119" s="39">
        <v>54.517519999999998</v>
      </c>
      <c r="D1119" s="39">
        <v>54.517519999999998</v>
      </c>
      <c r="E1119" s="39">
        <v>54.517519999999998</v>
      </c>
      <c r="F1119" s="39">
        <v>54.517519999999998</v>
      </c>
      <c r="G1119" s="39"/>
      <c r="H1119" s="39"/>
      <c r="I1119" s="39"/>
      <c r="J1119" s="39"/>
      <c r="K1119" s="39"/>
    </row>
    <row r="1120" spans="1:11" x14ac:dyDescent="0.25">
      <c r="A1120" s="40">
        <v>40330</v>
      </c>
      <c r="B1120" s="39">
        <v>0</v>
      </c>
      <c r="C1120" s="39">
        <v>51.684649999999998</v>
      </c>
      <c r="D1120" s="39">
        <v>51.684649999999998</v>
      </c>
      <c r="E1120" s="39">
        <v>51.684649999999998</v>
      </c>
      <c r="F1120" s="39">
        <v>51.684649999999998</v>
      </c>
      <c r="G1120" s="39"/>
      <c r="H1120" s="39"/>
      <c r="I1120" s="39"/>
      <c r="J1120" s="39"/>
      <c r="K1120" s="39"/>
    </row>
    <row r="1121" spans="1:11" x14ac:dyDescent="0.25">
      <c r="A1121" s="40">
        <v>40331</v>
      </c>
      <c r="B1121" s="39">
        <v>0</v>
      </c>
      <c r="C1121" s="39">
        <v>53.614379999999997</v>
      </c>
      <c r="D1121" s="39">
        <v>53.614379999999997</v>
      </c>
      <c r="E1121" s="39">
        <v>53.614379999999997</v>
      </c>
      <c r="F1121" s="39">
        <v>53.614379999999997</v>
      </c>
      <c r="G1121" s="39"/>
      <c r="H1121" s="39"/>
      <c r="I1121" s="39"/>
      <c r="J1121" s="39"/>
      <c r="K1121" s="39"/>
    </row>
    <row r="1122" spans="1:11" x14ac:dyDescent="0.25">
      <c r="A1122" s="40">
        <v>40332</v>
      </c>
      <c r="B1122" s="39">
        <v>0</v>
      </c>
      <c r="C1122" s="39">
        <v>54.395690000000002</v>
      </c>
      <c r="D1122" s="39">
        <v>54.395690000000002</v>
      </c>
      <c r="E1122" s="39">
        <v>54.395690000000002</v>
      </c>
      <c r="F1122" s="39">
        <v>54.395690000000002</v>
      </c>
      <c r="G1122" s="39"/>
      <c r="H1122" s="39"/>
      <c r="I1122" s="39"/>
      <c r="J1122" s="39"/>
      <c r="K1122" s="39"/>
    </row>
    <row r="1123" spans="1:11" x14ac:dyDescent="0.25">
      <c r="A1123" s="40">
        <v>40333</v>
      </c>
      <c r="B1123" s="39">
        <v>0</v>
      </c>
      <c r="C1123" s="39">
        <v>48.930210000000002</v>
      </c>
      <c r="D1123" s="39">
        <v>48.930210000000002</v>
      </c>
      <c r="E1123" s="39">
        <v>48.930210000000002</v>
      </c>
      <c r="F1123" s="39">
        <v>48.930210000000002</v>
      </c>
      <c r="G1123" s="39"/>
      <c r="H1123" s="39"/>
      <c r="I1123" s="39"/>
      <c r="J1123" s="39"/>
      <c r="K1123" s="39"/>
    </row>
    <row r="1124" spans="1:11" x14ac:dyDescent="0.25">
      <c r="A1124" s="40">
        <v>40336</v>
      </c>
      <c r="B1124" s="39">
        <v>0</v>
      </c>
      <c r="C1124" s="39">
        <v>47.392189999999999</v>
      </c>
      <c r="D1124" s="39">
        <v>47.392189999999999</v>
      </c>
      <c r="E1124" s="39">
        <v>47.392189999999999</v>
      </c>
      <c r="F1124" s="39">
        <v>47.392189999999999</v>
      </c>
      <c r="G1124" s="39"/>
      <c r="H1124" s="39"/>
      <c r="I1124" s="39"/>
      <c r="J1124" s="39"/>
      <c r="K1124" s="39"/>
    </row>
    <row r="1125" spans="1:11" x14ac:dyDescent="0.25">
      <c r="A1125" s="40">
        <v>40337</v>
      </c>
      <c r="B1125" s="39">
        <v>0</v>
      </c>
      <c r="C1125" s="39">
        <v>48.874720000000003</v>
      </c>
      <c r="D1125" s="39">
        <v>48.874720000000003</v>
      </c>
      <c r="E1125" s="39">
        <v>48.874720000000003</v>
      </c>
      <c r="F1125" s="39">
        <v>48.874720000000003</v>
      </c>
      <c r="G1125" s="39"/>
      <c r="H1125" s="39"/>
      <c r="I1125" s="39"/>
      <c r="J1125" s="39"/>
      <c r="K1125" s="39"/>
    </row>
    <row r="1126" spans="1:11" x14ac:dyDescent="0.25">
      <c r="A1126" s="40">
        <v>40338</v>
      </c>
      <c r="B1126" s="39">
        <v>0</v>
      </c>
      <c r="C1126" s="39">
        <v>48.730719999999998</v>
      </c>
      <c r="D1126" s="39">
        <v>48.730719999999998</v>
      </c>
      <c r="E1126" s="39">
        <v>48.730719999999998</v>
      </c>
      <c r="F1126" s="39">
        <v>48.730719999999998</v>
      </c>
      <c r="G1126" s="39"/>
      <c r="H1126" s="39"/>
      <c r="I1126" s="39"/>
      <c r="J1126" s="39"/>
      <c r="K1126" s="39"/>
    </row>
    <row r="1127" spans="1:11" x14ac:dyDescent="0.25">
      <c r="A1127" s="40">
        <v>40339</v>
      </c>
      <c r="B1127" s="39">
        <v>0</v>
      </c>
      <c r="C1127" s="39">
        <v>51.586300000000001</v>
      </c>
      <c r="D1127" s="39">
        <v>51.586300000000001</v>
      </c>
      <c r="E1127" s="39">
        <v>51.586300000000001</v>
      </c>
      <c r="F1127" s="39">
        <v>51.586300000000001</v>
      </c>
      <c r="G1127" s="39"/>
      <c r="H1127" s="39"/>
      <c r="I1127" s="39"/>
      <c r="J1127" s="39"/>
      <c r="K1127" s="39"/>
    </row>
    <row r="1128" spans="1:11" x14ac:dyDescent="0.25">
      <c r="A1128" s="40">
        <v>40340</v>
      </c>
      <c r="B1128" s="39">
        <v>0</v>
      </c>
      <c r="C1128" s="39">
        <v>52.741309999999999</v>
      </c>
      <c r="D1128" s="39">
        <v>52.741309999999999</v>
      </c>
      <c r="E1128" s="39">
        <v>52.741309999999999</v>
      </c>
      <c r="F1128" s="39">
        <v>52.741309999999999</v>
      </c>
      <c r="G1128" s="39"/>
      <c r="H1128" s="39"/>
      <c r="I1128" s="39"/>
      <c r="J1128" s="39"/>
      <c r="K1128" s="39"/>
    </row>
    <row r="1129" spans="1:11" x14ac:dyDescent="0.25">
      <c r="A1129" s="40">
        <v>40343</v>
      </c>
      <c r="B1129" s="39">
        <v>0</v>
      </c>
      <c r="C1129" s="39">
        <v>53.909219999999998</v>
      </c>
      <c r="D1129" s="39">
        <v>53.909219999999998</v>
      </c>
      <c r="E1129" s="39">
        <v>53.909219999999998</v>
      </c>
      <c r="F1129" s="39">
        <v>53.909219999999998</v>
      </c>
      <c r="G1129" s="39"/>
      <c r="H1129" s="39"/>
      <c r="I1129" s="39"/>
      <c r="J1129" s="39"/>
      <c r="K1129" s="39"/>
    </row>
    <row r="1130" spans="1:11" x14ac:dyDescent="0.25">
      <c r="A1130" s="40">
        <v>40344</v>
      </c>
      <c r="B1130" s="39">
        <v>0</v>
      </c>
      <c r="C1130" s="39">
        <v>56.735590000000002</v>
      </c>
      <c r="D1130" s="39">
        <v>56.735590000000002</v>
      </c>
      <c r="E1130" s="39">
        <v>56.735590000000002</v>
      </c>
      <c r="F1130" s="39">
        <v>56.735590000000002</v>
      </c>
      <c r="G1130" s="39"/>
      <c r="H1130" s="39"/>
      <c r="I1130" s="39"/>
      <c r="J1130" s="39"/>
      <c r="K1130" s="39"/>
    </row>
    <row r="1131" spans="1:11" x14ac:dyDescent="0.25">
      <c r="A1131" s="40">
        <v>40345</v>
      </c>
      <c r="B1131" s="39">
        <v>0</v>
      </c>
      <c r="C1131" s="39">
        <v>57.570230000000002</v>
      </c>
      <c r="D1131" s="39">
        <v>57.570230000000002</v>
      </c>
      <c r="E1131" s="39">
        <v>57.570230000000002</v>
      </c>
      <c r="F1131" s="39">
        <v>57.570230000000002</v>
      </c>
      <c r="G1131" s="39"/>
      <c r="H1131" s="39"/>
      <c r="I1131" s="39"/>
      <c r="J1131" s="39"/>
      <c r="K1131" s="39"/>
    </row>
    <row r="1132" spans="1:11" x14ac:dyDescent="0.25">
      <c r="A1132" s="40">
        <v>40346</v>
      </c>
      <c r="B1132" s="39">
        <v>0</v>
      </c>
      <c r="C1132" s="39">
        <v>59.127009999999999</v>
      </c>
      <c r="D1132" s="39">
        <v>59.127009999999999</v>
      </c>
      <c r="E1132" s="39">
        <v>59.127009999999999</v>
      </c>
      <c r="F1132" s="39">
        <v>59.127009999999999</v>
      </c>
      <c r="G1132" s="39"/>
      <c r="H1132" s="39"/>
      <c r="I1132" s="39"/>
      <c r="J1132" s="39"/>
      <c r="K1132" s="39"/>
    </row>
    <row r="1133" spans="1:11" x14ac:dyDescent="0.25">
      <c r="A1133" s="40">
        <v>40347</v>
      </c>
      <c r="B1133" s="39">
        <v>0</v>
      </c>
      <c r="C1133" s="39">
        <v>60.302300000000002</v>
      </c>
      <c r="D1133" s="39">
        <v>60.302300000000002</v>
      </c>
      <c r="E1133" s="39">
        <v>60.302300000000002</v>
      </c>
      <c r="F1133" s="39">
        <v>60.302300000000002</v>
      </c>
      <c r="G1133" s="39"/>
      <c r="H1133" s="39"/>
      <c r="I1133" s="39"/>
      <c r="J1133" s="39"/>
      <c r="K1133" s="39"/>
    </row>
    <row r="1134" spans="1:11" x14ac:dyDescent="0.25">
      <c r="A1134" s="40">
        <v>40350</v>
      </c>
      <c r="B1134" s="39">
        <v>0</v>
      </c>
      <c r="C1134" s="39">
        <v>59.234310000000001</v>
      </c>
      <c r="D1134" s="39">
        <v>59.234310000000001</v>
      </c>
      <c r="E1134" s="39">
        <v>59.234310000000001</v>
      </c>
      <c r="F1134" s="39">
        <v>59.234310000000001</v>
      </c>
      <c r="G1134" s="39"/>
      <c r="H1134" s="39"/>
      <c r="I1134" s="39"/>
      <c r="J1134" s="39"/>
      <c r="K1134" s="39"/>
    </row>
    <row r="1135" spans="1:11" x14ac:dyDescent="0.25">
      <c r="A1135" s="40">
        <v>40351</v>
      </c>
      <c r="B1135" s="39">
        <v>0</v>
      </c>
      <c r="C1135" s="39">
        <v>56.647500000000001</v>
      </c>
      <c r="D1135" s="39">
        <v>56.647500000000001</v>
      </c>
      <c r="E1135" s="39">
        <v>56.647500000000001</v>
      </c>
      <c r="F1135" s="39">
        <v>56.647500000000001</v>
      </c>
      <c r="G1135" s="39"/>
      <c r="H1135" s="39"/>
      <c r="I1135" s="39"/>
      <c r="J1135" s="39"/>
      <c r="K1135" s="39"/>
    </row>
    <row r="1136" spans="1:11" x14ac:dyDescent="0.25">
      <c r="A1136" s="40">
        <v>40352</v>
      </c>
      <c r="B1136" s="39">
        <v>0</v>
      </c>
      <c r="C1136" s="39">
        <v>56.386780000000002</v>
      </c>
      <c r="D1136" s="39">
        <v>56.386780000000002</v>
      </c>
      <c r="E1136" s="39">
        <v>56.386780000000002</v>
      </c>
      <c r="F1136" s="39">
        <v>56.386780000000002</v>
      </c>
      <c r="G1136" s="39"/>
      <c r="H1136" s="39"/>
      <c r="I1136" s="39"/>
      <c r="J1136" s="39"/>
      <c r="K1136" s="39"/>
    </row>
    <row r="1137" spans="1:11" x14ac:dyDescent="0.25">
      <c r="A1137" s="40">
        <v>40353</v>
      </c>
      <c r="B1137" s="39">
        <v>0</v>
      </c>
      <c r="C1137" s="39">
        <v>53.021349999999998</v>
      </c>
      <c r="D1137" s="39">
        <v>53.021349999999998</v>
      </c>
      <c r="E1137" s="39">
        <v>53.021349999999998</v>
      </c>
      <c r="F1137" s="39">
        <v>53.021349999999998</v>
      </c>
      <c r="G1137" s="39"/>
      <c r="H1137" s="39"/>
      <c r="I1137" s="39"/>
      <c r="J1137" s="39"/>
      <c r="K1137" s="39"/>
    </row>
    <row r="1138" spans="1:11" x14ac:dyDescent="0.25">
      <c r="A1138" s="40">
        <v>40354</v>
      </c>
      <c r="B1138" s="39">
        <v>0</v>
      </c>
      <c r="C1138" s="39">
        <v>53.784770000000002</v>
      </c>
      <c r="D1138" s="39">
        <v>53.784770000000002</v>
      </c>
      <c r="E1138" s="39">
        <v>53.784770000000002</v>
      </c>
      <c r="F1138" s="39">
        <v>53.784770000000002</v>
      </c>
      <c r="G1138" s="39"/>
      <c r="H1138" s="39"/>
      <c r="I1138" s="39"/>
      <c r="J1138" s="39"/>
      <c r="K1138" s="39"/>
    </row>
    <row r="1139" spans="1:11" x14ac:dyDescent="0.25">
      <c r="A1139" s="40">
        <v>40357</v>
      </c>
      <c r="B1139" s="39">
        <v>0</v>
      </c>
      <c r="C1139" s="39">
        <v>53.541049999999998</v>
      </c>
      <c r="D1139" s="39">
        <v>53.541049999999998</v>
      </c>
      <c r="E1139" s="39">
        <v>53.541049999999998</v>
      </c>
      <c r="F1139" s="39">
        <v>53.541049999999998</v>
      </c>
      <c r="G1139" s="39"/>
      <c r="H1139" s="39"/>
      <c r="I1139" s="39"/>
      <c r="J1139" s="39"/>
      <c r="K1139" s="39"/>
    </row>
    <row r="1140" spans="1:11" x14ac:dyDescent="0.25">
      <c r="A1140" s="40">
        <v>40358</v>
      </c>
      <c r="B1140" s="39">
        <v>0</v>
      </c>
      <c r="C1140" s="39">
        <v>47.835569999999997</v>
      </c>
      <c r="D1140" s="39">
        <v>47.835569999999997</v>
      </c>
      <c r="E1140" s="39">
        <v>47.835569999999997</v>
      </c>
      <c r="F1140" s="39">
        <v>47.835569999999997</v>
      </c>
      <c r="G1140" s="39"/>
      <c r="H1140" s="39"/>
      <c r="I1140" s="39"/>
      <c r="J1140" s="39"/>
      <c r="K1140" s="39"/>
    </row>
    <row r="1141" spans="1:11" x14ac:dyDescent="0.25">
      <c r="A1141" s="40">
        <v>40359</v>
      </c>
      <c r="B1141" s="39">
        <v>0</v>
      </c>
      <c r="C1141" s="39">
        <v>47.457520000000002</v>
      </c>
      <c r="D1141" s="39">
        <v>47.457520000000002</v>
      </c>
      <c r="E1141" s="39">
        <v>47.457520000000002</v>
      </c>
      <c r="F1141" s="39">
        <v>47.457520000000002</v>
      </c>
      <c r="G1141" s="39"/>
      <c r="H1141" s="39"/>
      <c r="I1141" s="39"/>
      <c r="J1141" s="39"/>
      <c r="K1141" s="39"/>
    </row>
    <row r="1142" spans="1:11" x14ac:dyDescent="0.25">
      <c r="A1142" s="40">
        <v>40360</v>
      </c>
      <c r="B1142" s="39">
        <v>0</v>
      </c>
      <c r="C1142" s="39">
        <v>47.860660000000003</v>
      </c>
      <c r="D1142" s="39">
        <v>47.860660000000003</v>
      </c>
      <c r="E1142" s="39">
        <v>47.860660000000003</v>
      </c>
      <c r="F1142" s="39">
        <v>47.860660000000003</v>
      </c>
      <c r="G1142" s="39"/>
      <c r="H1142" s="39"/>
      <c r="I1142" s="39"/>
      <c r="J1142" s="39"/>
      <c r="K1142" s="39"/>
    </row>
    <row r="1143" spans="1:11" x14ac:dyDescent="0.25">
      <c r="A1143" s="40">
        <v>40361</v>
      </c>
      <c r="B1143" s="39">
        <v>0</v>
      </c>
      <c r="C1143" s="39">
        <v>49.473619999999997</v>
      </c>
      <c r="D1143" s="39">
        <v>49.473619999999997</v>
      </c>
      <c r="E1143" s="39">
        <v>49.473619999999997</v>
      </c>
      <c r="F1143" s="39">
        <v>49.473619999999997</v>
      </c>
      <c r="G1143" s="39"/>
      <c r="H1143" s="39"/>
      <c r="I1143" s="39"/>
      <c r="J1143" s="39"/>
      <c r="K1143" s="39"/>
    </row>
    <row r="1144" spans="1:11" x14ac:dyDescent="0.25">
      <c r="A1144" s="40">
        <v>40365</v>
      </c>
      <c r="B1144" s="39">
        <v>0</v>
      </c>
      <c r="C1144" s="39">
        <v>51.27328</v>
      </c>
      <c r="D1144" s="39">
        <v>51.27328</v>
      </c>
      <c r="E1144" s="39">
        <v>51.27328</v>
      </c>
      <c r="F1144" s="39">
        <v>51.27328</v>
      </c>
      <c r="G1144" s="39"/>
      <c r="H1144" s="39"/>
      <c r="I1144" s="39"/>
      <c r="J1144" s="39"/>
      <c r="K1144" s="39"/>
    </row>
    <row r="1145" spans="1:11" x14ac:dyDescent="0.25">
      <c r="A1145" s="40">
        <v>40366</v>
      </c>
      <c r="B1145" s="39">
        <v>0</v>
      </c>
      <c r="C1145" s="39">
        <v>54.852359999999997</v>
      </c>
      <c r="D1145" s="39">
        <v>54.852359999999997</v>
      </c>
      <c r="E1145" s="39">
        <v>54.852359999999997</v>
      </c>
      <c r="F1145" s="39">
        <v>54.852359999999997</v>
      </c>
      <c r="G1145" s="39"/>
      <c r="H1145" s="39"/>
      <c r="I1145" s="39"/>
      <c r="J1145" s="39"/>
      <c r="K1145" s="39"/>
    </row>
    <row r="1146" spans="1:11" x14ac:dyDescent="0.25">
      <c r="A1146" s="40">
        <v>40367</v>
      </c>
      <c r="B1146" s="39">
        <v>0</v>
      </c>
      <c r="C1146" s="39">
        <v>56.131320000000002</v>
      </c>
      <c r="D1146" s="39">
        <v>56.131320000000002</v>
      </c>
      <c r="E1146" s="39">
        <v>56.131320000000002</v>
      </c>
      <c r="F1146" s="39">
        <v>56.131320000000002</v>
      </c>
      <c r="G1146" s="39"/>
      <c r="H1146" s="39"/>
      <c r="I1146" s="39"/>
      <c r="J1146" s="39"/>
      <c r="K1146" s="39"/>
    </row>
    <row r="1147" spans="1:11" x14ac:dyDescent="0.25">
      <c r="A1147" s="40">
        <v>40368</v>
      </c>
      <c r="B1147" s="39">
        <v>0</v>
      </c>
      <c r="C1147" s="39">
        <v>57.429110000000001</v>
      </c>
      <c r="D1147" s="39">
        <v>57.429110000000001</v>
      </c>
      <c r="E1147" s="39">
        <v>57.429110000000001</v>
      </c>
      <c r="F1147" s="39">
        <v>57.429110000000001</v>
      </c>
      <c r="G1147" s="39"/>
      <c r="H1147" s="39"/>
      <c r="I1147" s="39"/>
      <c r="J1147" s="39"/>
      <c r="K1147" s="39"/>
    </row>
    <row r="1148" spans="1:11" x14ac:dyDescent="0.25">
      <c r="A1148" s="40">
        <v>40371</v>
      </c>
      <c r="B1148" s="39">
        <v>0</v>
      </c>
      <c r="C1148" s="39">
        <v>58.290950000000002</v>
      </c>
      <c r="D1148" s="39">
        <v>58.290950000000002</v>
      </c>
      <c r="E1148" s="39">
        <v>58.290950000000002</v>
      </c>
      <c r="F1148" s="39">
        <v>58.290950000000002</v>
      </c>
      <c r="G1148" s="39"/>
      <c r="H1148" s="39"/>
      <c r="I1148" s="39"/>
      <c r="J1148" s="39"/>
      <c r="K1148" s="39"/>
    </row>
    <row r="1149" spans="1:11" x14ac:dyDescent="0.25">
      <c r="A1149" s="40">
        <v>40372</v>
      </c>
      <c r="B1149" s="39">
        <v>0</v>
      </c>
      <c r="C1149" s="39">
        <v>59.354790000000001</v>
      </c>
      <c r="D1149" s="39">
        <v>59.354790000000001</v>
      </c>
      <c r="E1149" s="39">
        <v>59.354790000000001</v>
      </c>
      <c r="F1149" s="39">
        <v>59.354790000000001</v>
      </c>
      <c r="G1149" s="39"/>
      <c r="H1149" s="39"/>
      <c r="I1149" s="39"/>
      <c r="J1149" s="39"/>
      <c r="K1149" s="39"/>
    </row>
    <row r="1150" spans="1:11" x14ac:dyDescent="0.25">
      <c r="A1150" s="40">
        <v>40373</v>
      </c>
      <c r="B1150" s="39">
        <v>0</v>
      </c>
      <c r="C1150" s="39">
        <v>56.098019999999998</v>
      </c>
      <c r="D1150" s="39">
        <v>56.098019999999998</v>
      </c>
      <c r="E1150" s="39">
        <v>56.098019999999998</v>
      </c>
      <c r="F1150" s="39">
        <v>56.098019999999998</v>
      </c>
      <c r="G1150" s="39"/>
      <c r="H1150" s="39"/>
      <c r="I1150" s="39"/>
      <c r="J1150" s="39"/>
      <c r="K1150" s="39"/>
    </row>
    <row r="1151" spans="1:11" x14ac:dyDescent="0.25">
      <c r="A1151" s="40">
        <v>40374</v>
      </c>
      <c r="B1151" s="39">
        <v>0</v>
      </c>
      <c r="C1151" s="39">
        <v>56.797550000000001</v>
      </c>
      <c r="D1151" s="39">
        <v>56.797550000000001</v>
      </c>
      <c r="E1151" s="39">
        <v>56.797550000000001</v>
      </c>
      <c r="F1151" s="39">
        <v>56.797550000000001</v>
      </c>
      <c r="G1151" s="39"/>
      <c r="H1151" s="39"/>
      <c r="I1151" s="39"/>
      <c r="J1151" s="39"/>
      <c r="K1151" s="39"/>
    </row>
    <row r="1152" spans="1:11" x14ac:dyDescent="0.25">
      <c r="A1152" s="40">
        <v>40375</v>
      </c>
      <c r="B1152" s="39">
        <v>0</v>
      </c>
      <c r="C1152" s="39">
        <v>53.038539999999998</v>
      </c>
      <c r="D1152" s="39">
        <v>53.038539999999998</v>
      </c>
      <c r="E1152" s="39">
        <v>53.038539999999998</v>
      </c>
      <c r="F1152" s="39">
        <v>53.038539999999998</v>
      </c>
      <c r="G1152" s="39"/>
      <c r="H1152" s="39"/>
      <c r="I1152" s="39"/>
      <c r="J1152" s="39"/>
      <c r="K1152" s="39"/>
    </row>
    <row r="1153" spans="1:11" x14ac:dyDescent="0.25">
      <c r="A1153" s="40">
        <v>40378</v>
      </c>
      <c r="B1153" s="39">
        <v>0</v>
      </c>
      <c r="C1153" s="39">
        <v>54.796190000000003</v>
      </c>
      <c r="D1153" s="39">
        <v>54.796190000000003</v>
      </c>
      <c r="E1153" s="39">
        <v>54.796190000000003</v>
      </c>
      <c r="F1153" s="39">
        <v>54.796190000000003</v>
      </c>
      <c r="G1153" s="39"/>
      <c r="H1153" s="39"/>
      <c r="I1153" s="39"/>
      <c r="J1153" s="39"/>
      <c r="K1153" s="39"/>
    </row>
    <row r="1154" spans="1:11" x14ac:dyDescent="0.25">
      <c r="A1154" s="40">
        <v>40379</v>
      </c>
      <c r="B1154" s="39">
        <v>0</v>
      </c>
      <c r="C1154" s="39">
        <v>57.613030000000002</v>
      </c>
      <c r="D1154" s="39">
        <v>57.613030000000002</v>
      </c>
      <c r="E1154" s="39">
        <v>57.613030000000002</v>
      </c>
      <c r="F1154" s="39">
        <v>57.613030000000002</v>
      </c>
      <c r="G1154" s="39"/>
      <c r="H1154" s="39"/>
      <c r="I1154" s="39"/>
      <c r="J1154" s="39"/>
      <c r="K1154" s="39"/>
    </row>
    <row r="1155" spans="1:11" x14ac:dyDescent="0.25">
      <c r="A1155" s="40">
        <v>40380</v>
      </c>
      <c r="B1155" s="39">
        <v>0</v>
      </c>
      <c r="C1155" s="39">
        <v>56.864809999999999</v>
      </c>
      <c r="D1155" s="39">
        <v>56.864809999999999</v>
      </c>
      <c r="E1155" s="39">
        <v>56.864809999999999</v>
      </c>
      <c r="F1155" s="39">
        <v>56.864809999999999</v>
      </c>
      <c r="G1155" s="39"/>
      <c r="H1155" s="39"/>
      <c r="I1155" s="39"/>
      <c r="J1155" s="39"/>
      <c r="K1155" s="39"/>
    </row>
    <row r="1156" spans="1:11" x14ac:dyDescent="0.25">
      <c r="A1156" s="40">
        <v>40381</v>
      </c>
      <c r="B1156" s="39">
        <v>0</v>
      </c>
      <c r="C1156" s="39">
        <v>59.694560000000003</v>
      </c>
      <c r="D1156" s="39">
        <v>59.694560000000003</v>
      </c>
      <c r="E1156" s="39">
        <v>59.694560000000003</v>
      </c>
      <c r="F1156" s="39">
        <v>59.694560000000003</v>
      </c>
      <c r="G1156" s="39"/>
      <c r="H1156" s="39"/>
      <c r="I1156" s="39"/>
      <c r="J1156" s="39"/>
      <c r="K1156" s="39"/>
    </row>
    <row r="1157" spans="1:11" x14ac:dyDescent="0.25">
      <c r="A1157" s="40">
        <v>40382</v>
      </c>
      <c r="B1157" s="39">
        <v>0</v>
      </c>
      <c r="C1157" s="39">
        <v>61.035969999999999</v>
      </c>
      <c r="D1157" s="39">
        <v>61.035969999999999</v>
      </c>
      <c r="E1157" s="39">
        <v>61.035969999999999</v>
      </c>
      <c r="F1157" s="39">
        <v>61.035969999999999</v>
      </c>
      <c r="G1157" s="39"/>
      <c r="H1157" s="39"/>
      <c r="I1157" s="39"/>
      <c r="J1157" s="39"/>
      <c r="K1157" s="39"/>
    </row>
    <row r="1158" spans="1:11" x14ac:dyDescent="0.25">
      <c r="A1158" s="40">
        <v>40385</v>
      </c>
      <c r="B1158" s="39">
        <v>0</v>
      </c>
      <c r="C1158" s="39">
        <v>63.288330000000002</v>
      </c>
      <c r="D1158" s="39">
        <v>63.288330000000002</v>
      </c>
      <c r="E1158" s="39">
        <v>63.288330000000002</v>
      </c>
      <c r="F1158" s="39">
        <v>63.288330000000002</v>
      </c>
      <c r="G1158" s="39"/>
      <c r="H1158" s="39"/>
      <c r="I1158" s="39"/>
      <c r="J1158" s="39"/>
      <c r="K1158" s="39"/>
    </row>
    <row r="1159" spans="1:11" x14ac:dyDescent="0.25">
      <c r="A1159" s="40">
        <v>40386</v>
      </c>
      <c r="B1159" s="39">
        <v>0</v>
      </c>
      <c r="C1159" s="39">
        <v>63.797440000000002</v>
      </c>
      <c r="D1159" s="39">
        <v>63.797440000000002</v>
      </c>
      <c r="E1159" s="39">
        <v>63.797440000000002</v>
      </c>
      <c r="F1159" s="39">
        <v>63.797440000000002</v>
      </c>
      <c r="G1159" s="39"/>
      <c r="H1159" s="39"/>
      <c r="I1159" s="39"/>
      <c r="J1159" s="39"/>
      <c r="K1159" s="39"/>
    </row>
    <row r="1160" spans="1:11" x14ac:dyDescent="0.25">
      <c r="A1160" s="40">
        <v>40387</v>
      </c>
      <c r="B1160" s="39">
        <v>0</v>
      </c>
      <c r="C1160" s="39">
        <v>62.923670000000001</v>
      </c>
      <c r="D1160" s="39">
        <v>62.923670000000001</v>
      </c>
      <c r="E1160" s="39">
        <v>62.923670000000001</v>
      </c>
      <c r="F1160" s="39">
        <v>62.923670000000001</v>
      </c>
      <c r="G1160" s="39"/>
      <c r="H1160" s="39"/>
      <c r="I1160" s="39"/>
      <c r="J1160" s="39"/>
      <c r="K1160" s="39"/>
    </row>
    <row r="1161" spans="1:11" x14ac:dyDescent="0.25">
      <c r="A1161" s="40">
        <v>40388</v>
      </c>
      <c r="B1161" s="39">
        <v>0</v>
      </c>
      <c r="C1161" s="39">
        <v>63.151499999999999</v>
      </c>
      <c r="D1161" s="39">
        <v>63.151499999999999</v>
      </c>
      <c r="E1161" s="39">
        <v>63.151499999999999</v>
      </c>
      <c r="F1161" s="39">
        <v>63.151499999999999</v>
      </c>
      <c r="G1161" s="39"/>
      <c r="H1161" s="39"/>
      <c r="I1161" s="39"/>
      <c r="J1161" s="39"/>
      <c r="K1161" s="39"/>
    </row>
    <row r="1162" spans="1:11" x14ac:dyDescent="0.25">
      <c r="A1162" s="40">
        <v>40389</v>
      </c>
      <c r="B1162" s="39">
        <v>0</v>
      </c>
      <c r="C1162" s="39">
        <v>63.946820000000002</v>
      </c>
      <c r="D1162" s="39">
        <v>63.946820000000002</v>
      </c>
      <c r="E1162" s="39">
        <v>63.946820000000002</v>
      </c>
      <c r="F1162" s="39">
        <v>63.946820000000002</v>
      </c>
      <c r="G1162" s="39"/>
      <c r="H1162" s="39"/>
      <c r="I1162" s="39"/>
      <c r="J1162" s="39"/>
      <c r="K1162" s="39"/>
    </row>
    <row r="1163" spans="1:11" x14ac:dyDescent="0.25">
      <c r="A1163" s="40">
        <v>40392</v>
      </c>
      <c r="B1163" s="39">
        <v>0</v>
      </c>
      <c r="C1163" s="39">
        <v>67.43065</v>
      </c>
      <c r="D1163" s="39">
        <v>67.43065</v>
      </c>
      <c r="E1163" s="39">
        <v>67.43065</v>
      </c>
      <c r="F1163" s="39">
        <v>67.43065</v>
      </c>
      <c r="G1163" s="39"/>
      <c r="H1163" s="39"/>
      <c r="I1163" s="39"/>
      <c r="J1163" s="39"/>
      <c r="K1163" s="39"/>
    </row>
    <row r="1164" spans="1:11" x14ac:dyDescent="0.25">
      <c r="A1164" s="40">
        <v>40393</v>
      </c>
      <c r="B1164" s="39">
        <v>0</v>
      </c>
      <c r="C1164" s="39">
        <v>66.599810000000005</v>
      </c>
      <c r="D1164" s="39">
        <v>66.599810000000005</v>
      </c>
      <c r="E1164" s="39">
        <v>66.599810000000005</v>
      </c>
      <c r="F1164" s="39">
        <v>66.599810000000005</v>
      </c>
      <c r="G1164" s="39"/>
      <c r="H1164" s="39"/>
      <c r="I1164" s="39"/>
      <c r="J1164" s="39"/>
      <c r="K1164" s="39"/>
    </row>
    <row r="1165" spans="1:11" x14ac:dyDescent="0.25">
      <c r="A1165" s="40">
        <v>40394</v>
      </c>
      <c r="B1165" s="39">
        <v>0</v>
      </c>
      <c r="C1165" s="39">
        <v>66.818889999999996</v>
      </c>
      <c r="D1165" s="39">
        <v>66.818889999999996</v>
      </c>
      <c r="E1165" s="39">
        <v>66.818889999999996</v>
      </c>
      <c r="F1165" s="39">
        <v>66.818889999999996</v>
      </c>
      <c r="G1165" s="39"/>
      <c r="H1165" s="39"/>
      <c r="I1165" s="39"/>
      <c r="J1165" s="39"/>
      <c r="K1165" s="39"/>
    </row>
    <row r="1166" spans="1:11" x14ac:dyDescent="0.25">
      <c r="A1166" s="40">
        <v>40395</v>
      </c>
      <c r="B1166" s="39">
        <v>0</v>
      </c>
      <c r="C1166" s="39">
        <v>66.701620000000005</v>
      </c>
      <c r="D1166" s="39">
        <v>66.701620000000005</v>
      </c>
      <c r="E1166" s="39">
        <v>66.701620000000005</v>
      </c>
      <c r="F1166" s="39">
        <v>66.701620000000005</v>
      </c>
      <c r="G1166" s="39"/>
      <c r="H1166" s="39"/>
      <c r="I1166" s="39"/>
      <c r="J1166" s="39"/>
      <c r="K1166" s="39"/>
    </row>
    <row r="1167" spans="1:11" x14ac:dyDescent="0.25">
      <c r="A1167" s="40">
        <v>40396</v>
      </c>
      <c r="B1167" s="39">
        <v>0</v>
      </c>
      <c r="C1167" s="39">
        <v>66.640410000000003</v>
      </c>
      <c r="D1167" s="39">
        <v>66.640410000000003</v>
      </c>
      <c r="E1167" s="39">
        <v>66.640410000000003</v>
      </c>
      <c r="F1167" s="39">
        <v>66.640410000000003</v>
      </c>
      <c r="G1167" s="39"/>
      <c r="H1167" s="39"/>
      <c r="I1167" s="39"/>
      <c r="J1167" s="39"/>
      <c r="K1167" s="39"/>
    </row>
    <row r="1168" spans="1:11" x14ac:dyDescent="0.25">
      <c r="A1168" s="40">
        <v>40399</v>
      </c>
      <c r="B1168" s="39">
        <v>0</v>
      </c>
      <c r="C1168" s="39">
        <v>67.939139999999995</v>
      </c>
      <c r="D1168" s="39">
        <v>67.939139999999995</v>
      </c>
      <c r="E1168" s="39">
        <v>67.939139999999995</v>
      </c>
      <c r="F1168" s="39">
        <v>67.939139999999995</v>
      </c>
      <c r="G1168" s="39"/>
      <c r="H1168" s="39"/>
      <c r="I1168" s="39"/>
      <c r="J1168" s="39"/>
      <c r="K1168" s="39"/>
    </row>
    <row r="1169" spans="1:11" x14ac:dyDescent="0.25">
      <c r="A1169" s="40">
        <v>40400</v>
      </c>
      <c r="B1169" s="39">
        <v>0</v>
      </c>
      <c r="C1169" s="39">
        <v>67.516940000000005</v>
      </c>
      <c r="D1169" s="39">
        <v>67.516940000000005</v>
      </c>
      <c r="E1169" s="39">
        <v>67.516940000000005</v>
      </c>
      <c r="F1169" s="39">
        <v>67.516940000000005</v>
      </c>
      <c r="G1169" s="39"/>
      <c r="H1169" s="39"/>
      <c r="I1169" s="39"/>
      <c r="J1169" s="39"/>
      <c r="K1169" s="39"/>
    </row>
    <row r="1170" spans="1:11" x14ac:dyDescent="0.25">
      <c r="A1170" s="40">
        <v>40401</v>
      </c>
      <c r="B1170" s="39">
        <v>0</v>
      </c>
      <c r="C1170" s="39">
        <v>62.474080000000001</v>
      </c>
      <c r="D1170" s="39">
        <v>62.474080000000001</v>
      </c>
      <c r="E1170" s="39">
        <v>62.474080000000001</v>
      </c>
      <c r="F1170" s="39">
        <v>62.474080000000001</v>
      </c>
      <c r="G1170" s="39"/>
      <c r="H1170" s="39"/>
      <c r="I1170" s="39"/>
      <c r="J1170" s="39"/>
      <c r="K1170" s="39"/>
    </row>
    <row r="1171" spans="1:11" x14ac:dyDescent="0.25">
      <c r="A1171" s="40">
        <v>40402</v>
      </c>
      <c r="B1171" s="39">
        <v>0</v>
      </c>
      <c r="C1171" s="39">
        <v>61.403790000000001</v>
      </c>
      <c r="D1171" s="39">
        <v>61.403790000000001</v>
      </c>
      <c r="E1171" s="39">
        <v>61.403790000000001</v>
      </c>
      <c r="F1171" s="39">
        <v>61.403790000000001</v>
      </c>
      <c r="G1171" s="39"/>
      <c r="H1171" s="39"/>
      <c r="I1171" s="39"/>
      <c r="J1171" s="39"/>
      <c r="K1171" s="39"/>
    </row>
    <row r="1172" spans="1:11" x14ac:dyDescent="0.25">
      <c r="A1172" s="40">
        <v>40403</v>
      </c>
      <c r="B1172" s="39">
        <v>0</v>
      </c>
      <c r="C1172" s="39">
        <v>59.630769999999998</v>
      </c>
      <c r="D1172" s="39">
        <v>59.630769999999998</v>
      </c>
      <c r="E1172" s="39">
        <v>59.630769999999998</v>
      </c>
      <c r="F1172" s="39">
        <v>59.630769999999998</v>
      </c>
      <c r="G1172" s="39"/>
      <c r="H1172" s="39"/>
      <c r="I1172" s="39"/>
      <c r="J1172" s="39"/>
      <c r="K1172" s="39"/>
    </row>
    <row r="1173" spans="1:11" x14ac:dyDescent="0.25">
      <c r="A1173" s="40">
        <v>40406</v>
      </c>
      <c r="B1173" s="39">
        <v>0</v>
      </c>
      <c r="C1173" s="39">
        <v>60.309330000000003</v>
      </c>
      <c r="D1173" s="39">
        <v>60.309330000000003</v>
      </c>
      <c r="E1173" s="39">
        <v>60.309330000000003</v>
      </c>
      <c r="F1173" s="39">
        <v>60.309330000000003</v>
      </c>
      <c r="G1173" s="39"/>
      <c r="H1173" s="39"/>
      <c r="I1173" s="39"/>
      <c r="J1173" s="39"/>
      <c r="K1173" s="39"/>
    </row>
    <row r="1174" spans="1:11" x14ac:dyDescent="0.25">
      <c r="A1174" s="40">
        <v>40407</v>
      </c>
      <c r="B1174" s="39">
        <v>0</v>
      </c>
      <c r="C1174" s="39">
        <v>62.735169999999997</v>
      </c>
      <c r="D1174" s="39">
        <v>62.735169999999997</v>
      </c>
      <c r="E1174" s="39">
        <v>62.735169999999997</v>
      </c>
      <c r="F1174" s="39">
        <v>62.735169999999997</v>
      </c>
      <c r="G1174" s="39"/>
      <c r="H1174" s="39"/>
      <c r="I1174" s="39"/>
      <c r="J1174" s="39"/>
      <c r="K1174" s="39"/>
    </row>
    <row r="1175" spans="1:11" x14ac:dyDescent="0.25">
      <c r="A1175" s="40">
        <v>40408</v>
      </c>
      <c r="B1175" s="39">
        <v>0</v>
      </c>
      <c r="C1175" s="39">
        <v>63.830509999999997</v>
      </c>
      <c r="D1175" s="39">
        <v>63.830509999999997</v>
      </c>
      <c r="E1175" s="39">
        <v>63.830509999999997</v>
      </c>
      <c r="F1175" s="39">
        <v>63.830509999999997</v>
      </c>
      <c r="G1175" s="39"/>
      <c r="H1175" s="39"/>
      <c r="I1175" s="39"/>
      <c r="J1175" s="39"/>
      <c r="K1175" s="39"/>
    </row>
    <row r="1176" spans="1:11" x14ac:dyDescent="0.25">
      <c r="A1176" s="40">
        <v>40409</v>
      </c>
      <c r="B1176" s="39">
        <v>0</v>
      </c>
      <c r="C1176" s="39">
        <v>60.998629999999999</v>
      </c>
      <c r="D1176" s="39">
        <v>60.998629999999999</v>
      </c>
      <c r="E1176" s="39">
        <v>60.998629999999999</v>
      </c>
      <c r="F1176" s="39">
        <v>60.998629999999999</v>
      </c>
      <c r="G1176" s="39"/>
      <c r="H1176" s="39"/>
      <c r="I1176" s="39"/>
      <c r="J1176" s="39"/>
      <c r="K1176" s="39"/>
    </row>
    <row r="1177" spans="1:11" x14ac:dyDescent="0.25">
      <c r="A1177" s="40">
        <v>40410</v>
      </c>
      <c r="B1177" s="39">
        <v>0</v>
      </c>
      <c r="C1177" s="39">
        <v>61.768459999999997</v>
      </c>
      <c r="D1177" s="39">
        <v>61.768459999999997</v>
      </c>
      <c r="E1177" s="39">
        <v>61.768459999999997</v>
      </c>
      <c r="F1177" s="39">
        <v>61.768459999999997</v>
      </c>
      <c r="G1177" s="39"/>
      <c r="H1177" s="39"/>
      <c r="I1177" s="39"/>
      <c r="J1177" s="39"/>
      <c r="K1177" s="39"/>
    </row>
    <row r="1178" spans="1:11" x14ac:dyDescent="0.25">
      <c r="A1178" s="40">
        <v>40413</v>
      </c>
      <c r="B1178" s="39">
        <v>0</v>
      </c>
      <c r="C1178" s="39">
        <v>62.611780000000003</v>
      </c>
      <c r="D1178" s="39">
        <v>62.611780000000003</v>
      </c>
      <c r="E1178" s="39">
        <v>62.611780000000003</v>
      </c>
      <c r="F1178" s="39">
        <v>62.611780000000003</v>
      </c>
      <c r="G1178" s="39"/>
      <c r="H1178" s="39"/>
      <c r="I1178" s="39"/>
      <c r="J1178" s="39"/>
      <c r="K1178" s="39"/>
    </row>
    <row r="1179" spans="1:11" x14ac:dyDescent="0.25">
      <c r="A1179" s="40">
        <v>40414</v>
      </c>
      <c r="B1179" s="39">
        <v>0</v>
      </c>
      <c r="C1179" s="39">
        <v>61.05001</v>
      </c>
      <c r="D1179" s="39">
        <v>61.05001</v>
      </c>
      <c r="E1179" s="39">
        <v>61.05001</v>
      </c>
      <c r="F1179" s="39">
        <v>61.05001</v>
      </c>
      <c r="G1179" s="39"/>
      <c r="H1179" s="39"/>
      <c r="I1179" s="39"/>
      <c r="J1179" s="39"/>
      <c r="K1179" s="39"/>
    </row>
    <row r="1180" spans="1:11" x14ac:dyDescent="0.25">
      <c r="A1180" s="40">
        <v>40415</v>
      </c>
      <c r="B1180" s="39">
        <v>0</v>
      </c>
      <c r="C1180" s="39">
        <v>62.428269999999998</v>
      </c>
      <c r="D1180" s="39">
        <v>62.428269999999998</v>
      </c>
      <c r="E1180" s="39">
        <v>62.428269999999998</v>
      </c>
      <c r="F1180" s="39">
        <v>62.428269999999998</v>
      </c>
      <c r="G1180" s="39"/>
      <c r="H1180" s="39"/>
      <c r="I1180" s="39"/>
      <c r="J1180" s="39"/>
      <c r="K1180" s="39"/>
    </row>
    <row r="1181" spans="1:11" x14ac:dyDescent="0.25">
      <c r="A1181" s="40">
        <v>40416</v>
      </c>
      <c r="B1181" s="39">
        <v>0</v>
      </c>
      <c r="C1181" s="39">
        <v>61.973939999999999</v>
      </c>
      <c r="D1181" s="39">
        <v>61.973939999999999</v>
      </c>
      <c r="E1181" s="39">
        <v>61.973939999999999</v>
      </c>
      <c r="F1181" s="39">
        <v>61.973939999999999</v>
      </c>
      <c r="G1181" s="39"/>
      <c r="H1181" s="39"/>
      <c r="I1181" s="39"/>
      <c r="J1181" s="39"/>
      <c r="K1181" s="39"/>
    </row>
    <row r="1182" spans="1:11" x14ac:dyDescent="0.25">
      <c r="A1182" s="40">
        <v>40417</v>
      </c>
      <c r="B1182" s="39">
        <v>0</v>
      </c>
      <c r="C1182" s="39">
        <v>65.374600000000001</v>
      </c>
      <c r="D1182" s="39">
        <v>65.374600000000001</v>
      </c>
      <c r="E1182" s="39">
        <v>65.374600000000001</v>
      </c>
      <c r="F1182" s="39">
        <v>65.374600000000001</v>
      </c>
      <c r="G1182" s="39"/>
      <c r="H1182" s="39"/>
      <c r="I1182" s="39"/>
      <c r="J1182" s="39"/>
      <c r="K1182" s="39"/>
    </row>
    <row r="1183" spans="1:11" x14ac:dyDescent="0.25">
      <c r="A1183" s="40">
        <v>40420</v>
      </c>
      <c r="B1183" s="39">
        <v>0</v>
      </c>
      <c r="C1183" s="39">
        <v>63.897419999999997</v>
      </c>
      <c r="D1183" s="39">
        <v>63.897419999999997</v>
      </c>
      <c r="E1183" s="39">
        <v>63.897419999999997</v>
      </c>
      <c r="F1183" s="39">
        <v>63.897419999999997</v>
      </c>
      <c r="G1183" s="39"/>
      <c r="H1183" s="39"/>
      <c r="I1183" s="39"/>
      <c r="J1183" s="39"/>
      <c r="K1183" s="39"/>
    </row>
    <row r="1184" spans="1:11" x14ac:dyDescent="0.25">
      <c r="A1184" s="40">
        <v>40421</v>
      </c>
      <c r="B1184" s="39">
        <v>0</v>
      </c>
      <c r="C1184" s="39">
        <v>63.865830000000003</v>
      </c>
      <c r="D1184" s="39">
        <v>63.865830000000003</v>
      </c>
      <c r="E1184" s="39">
        <v>63.865830000000003</v>
      </c>
      <c r="F1184" s="39">
        <v>63.865830000000003</v>
      </c>
      <c r="G1184" s="39"/>
      <c r="H1184" s="39"/>
      <c r="I1184" s="39"/>
      <c r="J1184" s="39"/>
      <c r="K1184" s="39"/>
    </row>
    <row r="1185" spans="1:11" x14ac:dyDescent="0.25">
      <c r="A1185" s="40">
        <v>40422</v>
      </c>
      <c r="B1185" s="39">
        <v>0</v>
      </c>
      <c r="C1185" s="39">
        <v>67.887360000000001</v>
      </c>
      <c r="D1185" s="39">
        <v>67.887360000000001</v>
      </c>
      <c r="E1185" s="39">
        <v>67.887360000000001</v>
      </c>
      <c r="F1185" s="39">
        <v>67.887360000000001</v>
      </c>
      <c r="G1185" s="39"/>
      <c r="H1185" s="39"/>
      <c r="I1185" s="39"/>
      <c r="J1185" s="39"/>
      <c r="K1185" s="39"/>
    </row>
    <row r="1186" spans="1:11" x14ac:dyDescent="0.25">
      <c r="A1186" s="40">
        <v>40423</v>
      </c>
      <c r="B1186" s="39">
        <v>0</v>
      </c>
      <c r="C1186" s="39">
        <v>69.967439999999996</v>
      </c>
      <c r="D1186" s="39">
        <v>69.967439999999996</v>
      </c>
      <c r="E1186" s="39">
        <v>69.967439999999996</v>
      </c>
      <c r="F1186" s="39">
        <v>69.967439999999996</v>
      </c>
      <c r="G1186" s="39"/>
      <c r="H1186" s="39"/>
      <c r="I1186" s="39"/>
      <c r="J1186" s="39"/>
      <c r="K1186" s="39"/>
    </row>
    <row r="1187" spans="1:11" x14ac:dyDescent="0.25">
      <c r="A1187" s="40">
        <v>40424</v>
      </c>
      <c r="B1187" s="39">
        <v>0</v>
      </c>
      <c r="C1187" s="39">
        <v>73.209680000000006</v>
      </c>
      <c r="D1187" s="39">
        <v>73.209680000000006</v>
      </c>
      <c r="E1187" s="39">
        <v>73.209680000000006</v>
      </c>
      <c r="F1187" s="39">
        <v>73.209680000000006</v>
      </c>
      <c r="G1187" s="39"/>
      <c r="H1187" s="39"/>
      <c r="I1187" s="39"/>
      <c r="J1187" s="39"/>
      <c r="K1187" s="39"/>
    </row>
    <row r="1188" spans="1:11" x14ac:dyDescent="0.25">
      <c r="A1188" s="40">
        <v>40428</v>
      </c>
      <c r="B1188" s="39">
        <v>0</v>
      </c>
      <c r="C1188" s="39">
        <v>71.225009999999997</v>
      </c>
      <c r="D1188" s="39">
        <v>71.225009999999997</v>
      </c>
      <c r="E1188" s="39">
        <v>71.225009999999997</v>
      </c>
      <c r="F1188" s="39">
        <v>71.225009999999997</v>
      </c>
      <c r="G1188" s="39"/>
      <c r="H1188" s="39"/>
      <c r="I1188" s="39"/>
      <c r="J1188" s="39"/>
      <c r="K1188" s="39"/>
    </row>
    <row r="1189" spans="1:11" x14ac:dyDescent="0.25">
      <c r="A1189" s="40">
        <v>40429</v>
      </c>
      <c r="B1189" s="39">
        <v>0</v>
      </c>
      <c r="C1189" s="39">
        <v>72.438879999999997</v>
      </c>
      <c r="D1189" s="39">
        <v>72.438879999999997</v>
      </c>
      <c r="E1189" s="39">
        <v>72.438879999999997</v>
      </c>
      <c r="F1189" s="39">
        <v>72.438879999999997</v>
      </c>
      <c r="G1189" s="39"/>
      <c r="H1189" s="39"/>
      <c r="I1189" s="39"/>
      <c r="J1189" s="39"/>
      <c r="K1189" s="39"/>
    </row>
    <row r="1190" spans="1:11" x14ac:dyDescent="0.25">
      <c r="A1190" s="40">
        <v>40430</v>
      </c>
      <c r="B1190" s="39">
        <v>0</v>
      </c>
      <c r="C1190" s="39">
        <v>74.382289999999998</v>
      </c>
      <c r="D1190" s="39">
        <v>74.382289999999998</v>
      </c>
      <c r="E1190" s="39">
        <v>74.382289999999998</v>
      </c>
      <c r="F1190" s="39">
        <v>74.382289999999998</v>
      </c>
      <c r="G1190" s="39"/>
      <c r="H1190" s="39"/>
      <c r="I1190" s="39"/>
      <c r="J1190" s="39"/>
      <c r="K1190" s="39"/>
    </row>
    <row r="1191" spans="1:11" x14ac:dyDescent="0.25">
      <c r="A1191" s="40">
        <v>40431</v>
      </c>
      <c r="B1191" s="39">
        <v>0</v>
      </c>
      <c r="C1191" s="39">
        <v>75.176500000000004</v>
      </c>
      <c r="D1191" s="39">
        <v>75.176500000000004</v>
      </c>
      <c r="E1191" s="39">
        <v>75.176500000000004</v>
      </c>
      <c r="F1191" s="39">
        <v>75.176500000000004</v>
      </c>
      <c r="G1191" s="39"/>
      <c r="H1191" s="39"/>
      <c r="I1191" s="39"/>
      <c r="J1191" s="39"/>
      <c r="K1191" s="39"/>
    </row>
    <row r="1192" spans="1:11" x14ac:dyDescent="0.25">
      <c r="A1192" s="40">
        <v>40434</v>
      </c>
      <c r="B1192" s="39">
        <v>0</v>
      </c>
      <c r="C1192" s="39">
        <v>79.146929999999998</v>
      </c>
      <c r="D1192" s="39">
        <v>79.146929999999998</v>
      </c>
      <c r="E1192" s="39">
        <v>79.146929999999998</v>
      </c>
      <c r="F1192" s="39">
        <v>79.146929999999998</v>
      </c>
      <c r="G1192" s="39"/>
      <c r="H1192" s="39"/>
      <c r="I1192" s="39"/>
      <c r="J1192" s="39"/>
      <c r="K1192" s="39"/>
    </row>
    <row r="1193" spans="1:11" x14ac:dyDescent="0.25">
      <c r="A1193" s="40">
        <v>40435</v>
      </c>
      <c r="B1193" s="39">
        <v>0</v>
      </c>
      <c r="C1193" s="39">
        <v>79.358230000000006</v>
      </c>
      <c r="D1193" s="39">
        <v>79.358230000000006</v>
      </c>
      <c r="E1193" s="39">
        <v>79.358230000000006</v>
      </c>
      <c r="F1193" s="39">
        <v>79.358230000000006</v>
      </c>
      <c r="G1193" s="39"/>
      <c r="H1193" s="39"/>
      <c r="I1193" s="39"/>
      <c r="J1193" s="39"/>
      <c r="K1193" s="39"/>
    </row>
    <row r="1194" spans="1:11" x14ac:dyDescent="0.25">
      <c r="A1194" s="40">
        <v>40436</v>
      </c>
      <c r="B1194" s="39">
        <v>0</v>
      </c>
      <c r="C1194" s="39">
        <v>80.351370000000003</v>
      </c>
      <c r="D1194" s="39">
        <v>80.351370000000003</v>
      </c>
      <c r="E1194" s="39">
        <v>80.351370000000003</v>
      </c>
      <c r="F1194" s="39">
        <v>80.351370000000003</v>
      </c>
      <c r="G1194" s="39"/>
      <c r="H1194" s="39"/>
      <c r="I1194" s="39"/>
      <c r="J1194" s="39"/>
      <c r="K1194" s="39"/>
    </row>
    <row r="1195" spans="1:11" x14ac:dyDescent="0.25">
      <c r="A1195" s="40">
        <v>40437</v>
      </c>
      <c r="B1195" s="39">
        <v>0</v>
      </c>
      <c r="C1195" s="39">
        <v>79.899799999999999</v>
      </c>
      <c r="D1195" s="39">
        <v>79.899799999999999</v>
      </c>
      <c r="E1195" s="39">
        <v>79.899799999999999</v>
      </c>
      <c r="F1195" s="39">
        <v>79.899799999999999</v>
      </c>
      <c r="G1195" s="39"/>
      <c r="H1195" s="39"/>
      <c r="I1195" s="39"/>
      <c r="J1195" s="39"/>
      <c r="K1195" s="39"/>
    </row>
    <row r="1196" spans="1:11" x14ac:dyDescent="0.25">
      <c r="A1196" s="40">
        <v>40438</v>
      </c>
      <c r="B1196" s="39">
        <v>0</v>
      </c>
      <c r="C1196" s="39">
        <v>80.778450000000007</v>
      </c>
      <c r="D1196" s="39">
        <v>80.778450000000007</v>
      </c>
      <c r="E1196" s="39">
        <v>80.778450000000007</v>
      </c>
      <c r="F1196" s="39">
        <v>80.778450000000007</v>
      </c>
      <c r="G1196" s="39"/>
      <c r="H1196" s="39"/>
      <c r="I1196" s="39"/>
      <c r="J1196" s="39"/>
      <c r="K1196" s="39"/>
    </row>
    <row r="1197" spans="1:11" x14ac:dyDescent="0.25">
      <c r="A1197" s="40">
        <v>40441</v>
      </c>
      <c r="B1197" s="39">
        <v>0</v>
      </c>
      <c r="C1197" s="39">
        <v>82.871510000000001</v>
      </c>
      <c r="D1197" s="39">
        <v>82.871510000000001</v>
      </c>
      <c r="E1197" s="39">
        <v>82.871510000000001</v>
      </c>
      <c r="F1197" s="39">
        <v>82.871510000000001</v>
      </c>
      <c r="G1197" s="39"/>
      <c r="H1197" s="39"/>
      <c r="I1197" s="39"/>
      <c r="J1197" s="39"/>
      <c r="K1197" s="39"/>
    </row>
    <row r="1198" spans="1:11" x14ac:dyDescent="0.25">
      <c r="A1198" s="40">
        <v>40442</v>
      </c>
      <c r="B1198" s="39">
        <v>0</v>
      </c>
      <c r="C1198" s="39">
        <v>82.458079999999995</v>
      </c>
      <c r="D1198" s="39">
        <v>82.458079999999995</v>
      </c>
      <c r="E1198" s="39">
        <v>82.458079999999995</v>
      </c>
      <c r="F1198" s="39">
        <v>82.458079999999995</v>
      </c>
      <c r="G1198" s="39"/>
      <c r="H1198" s="39"/>
      <c r="I1198" s="39"/>
      <c r="J1198" s="39"/>
      <c r="K1198" s="39"/>
    </row>
    <row r="1199" spans="1:11" x14ac:dyDescent="0.25">
      <c r="A1199" s="40">
        <v>40443</v>
      </c>
      <c r="B1199" s="39">
        <v>0</v>
      </c>
      <c r="C1199" s="39">
        <v>81.209410000000005</v>
      </c>
      <c r="D1199" s="39">
        <v>81.209410000000005</v>
      </c>
      <c r="E1199" s="39">
        <v>81.209410000000005</v>
      </c>
      <c r="F1199" s="39">
        <v>81.209410000000005</v>
      </c>
      <c r="G1199" s="39"/>
      <c r="H1199" s="39"/>
      <c r="I1199" s="39"/>
      <c r="J1199" s="39"/>
      <c r="K1199" s="39"/>
    </row>
    <row r="1200" spans="1:11" x14ac:dyDescent="0.25">
      <c r="A1200" s="40">
        <v>40444</v>
      </c>
      <c r="B1200" s="39">
        <v>0</v>
      </c>
      <c r="C1200" s="39">
        <v>78.443680000000001</v>
      </c>
      <c r="D1200" s="39">
        <v>78.443680000000001</v>
      </c>
      <c r="E1200" s="39">
        <v>78.443680000000001</v>
      </c>
      <c r="F1200" s="39">
        <v>78.443680000000001</v>
      </c>
      <c r="G1200" s="39"/>
      <c r="H1200" s="39"/>
      <c r="I1200" s="39"/>
      <c r="J1200" s="39"/>
      <c r="K1200" s="39"/>
    </row>
    <row r="1201" spans="1:11" x14ac:dyDescent="0.25">
      <c r="A1201" s="40">
        <v>40445</v>
      </c>
      <c r="B1201" s="39">
        <v>0</v>
      </c>
      <c r="C1201" s="39">
        <v>82.759500000000003</v>
      </c>
      <c r="D1201" s="39">
        <v>82.759500000000003</v>
      </c>
      <c r="E1201" s="39">
        <v>82.759500000000003</v>
      </c>
      <c r="F1201" s="39">
        <v>82.759500000000003</v>
      </c>
      <c r="G1201" s="39"/>
      <c r="H1201" s="39"/>
      <c r="I1201" s="39"/>
      <c r="J1201" s="39"/>
      <c r="K1201" s="39"/>
    </row>
    <row r="1202" spans="1:11" x14ac:dyDescent="0.25">
      <c r="A1202" s="40">
        <v>40448</v>
      </c>
      <c r="B1202" s="39">
        <v>0</v>
      </c>
      <c r="C1202" s="39">
        <v>82.616299999999995</v>
      </c>
      <c r="D1202" s="39">
        <v>82.616299999999995</v>
      </c>
      <c r="E1202" s="39">
        <v>82.616299999999995</v>
      </c>
      <c r="F1202" s="39">
        <v>82.616299999999995</v>
      </c>
      <c r="G1202" s="39"/>
      <c r="H1202" s="39"/>
      <c r="I1202" s="39"/>
      <c r="J1202" s="39"/>
      <c r="K1202" s="39"/>
    </row>
    <row r="1203" spans="1:11" x14ac:dyDescent="0.25">
      <c r="A1203" s="40">
        <v>40449</v>
      </c>
      <c r="B1203" s="39">
        <v>0</v>
      </c>
      <c r="C1203" s="39">
        <v>83.106350000000006</v>
      </c>
      <c r="D1203" s="39">
        <v>83.106350000000006</v>
      </c>
      <c r="E1203" s="39">
        <v>83.106350000000006</v>
      </c>
      <c r="F1203" s="39">
        <v>83.106350000000006</v>
      </c>
      <c r="G1203" s="39"/>
      <c r="H1203" s="39"/>
      <c r="I1203" s="39"/>
      <c r="J1203" s="39"/>
      <c r="K1203" s="39"/>
    </row>
    <row r="1204" spans="1:11" x14ac:dyDescent="0.25">
      <c r="A1204" s="40">
        <v>40450</v>
      </c>
      <c r="B1204" s="39">
        <v>0</v>
      </c>
      <c r="C1204" s="39">
        <v>81.439229999999995</v>
      </c>
      <c r="D1204" s="39">
        <v>81.439229999999995</v>
      </c>
      <c r="E1204" s="39">
        <v>81.439229999999995</v>
      </c>
      <c r="F1204" s="39">
        <v>81.439229999999995</v>
      </c>
      <c r="G1204" s="39"/>
      <c r="H1204" s="39"/>
      <c r="I1204" s="39"/>
      <c r="J1204" s="39"/>
      <c r="K1204" s="39"/>
    </row>
    <row r="1205" spans="1:11" x14ac:dyDescent="0.25">
      <c r="A1205" s="40">
        <v>40451</v>
      </c>
      <c r="B1205" s="39">
        <v>0</v>
      </c>
      <c r="C1205" s="39">
        <v>79.722750000000005</v>
      </c>
      <c r="D1205" s="39">
        <v>79.722750000000005</v>
      </c>
      <c r="E1205" s="39">
        <v>79.722750000000005</v>
      </c>
      <c r="F1205" s="39">
        <v>79.722750000000005</v>
      </c>
      <c r="G1205" s="39"/>
      <c r="H1205" s="39"/>
      <c r="I1205" s="39"/>
      <c r="J1205" s="39"/>
      <c r="K1205" s="39"/>
    </row>
    <row r="1206" spans="1:11" x14ac:dyDescent="0.25">
      <c r="A1206" s="40">
        <v>40452</v>
      </c>
      <c r="B1206" s="39">
        <v>0</v>
      </c>
      <c r="C1206" s="39">
        <v>80.680629999999994</v>
      </c>
      <c r="D1206" s="39">
        <v>80.680629999999994</v>
      </c>
      <c r="E1206" s="39">
        <v>80.680629999999994</v>
      </c>
      <c r="F1206" s="39">
        <v>80.680629999999994</v>
      </c>
      <c r="G1206" s="39"/>
      <c r="H1206" s="39"/>
      <c r="I1206" s="39"/>
      <c r="J1206" s="39"/>
      <c r="K1206" s="39"/>
    </row>
    <row r="1207" spans="1:11" x14ac:dyDescent="0.25">
      <c r="A1207" s="40">
        <v>40455</v>
      </c>
      <c r="B1207" s="39">
        <v>0</v>
      </c>
      <c r="C1207" s="39">
        <v>79.137889999999999</v>
      </c>
      <c r="D1207" s="39">
        <v>79.137889999999999</v>
      </c>
      <c r="E1207" s="39">
        <v>79.137889999999999</v>
      </c>
      <c r="F1207" s="39">
        <v>79.137889999999999</v>
      </c>
      <c r="G1207" s="39"/>
      <c r="H1207" s="39"/>
      <c r="I1207" s="39"/>
      <c r="J1207" s="39"/>
      <c r="K1207" s="39"/>
    </row>
    <row r="1208" spans="1:11" x14ac:dyDescent="0.25">
      <c r="A1208" s="40">
        <v>40456</v>
      </c>
      <c r="B1208" s="39">
        <v>0</v>
      </c>
      <c r="C1208" s="39">
        <v>83.625550000000004</v>
      </c>
      <c r="D1208" s="39">
        <v>83.625550000000004</v>
      </c>
      <c r="E1208" s="39">
        <v>83.625550000000004</v>
      </c>
      <c r="F1208" s="39">
        <v>83.625550000000004</v>
      </c>
      <c r="G1208" s="39"/>
      <c r="H1208" s="39"/>
      <c r="I1208" s="39"/>
      <c r="J1208" s="39"/>
      <c r="K1208" s="39"/>
    </row>
    <row r="1209" spans="1:11" x14ac:dyDescent="0.25">
      <c r="A1209" s="40">
        <v>40457</v>
      </c>
      <c r="B1209" s="39">
        <v>0</v>
      </c>
      <c r="C1209" s="39">
        <v>84.311059999999998</v>
      </c>
      <c r="D1209" s="39">
        <v>84.311059999999998</v>
      </c>
      <c r="E1209" s="39">
        <v>84.311059999999998</v>
      </c>
      <c r="F1209" s="39">
        <v>84.311059999999998</v>
      </c>
      <c r="G1209" s="39"/>
      <c r="H1209" s="39"/>
      <c r="I1209" s="39"/>
      <c r="J1209" s="39"/>
      <c r="K1209" s="39"/>
    </row>
    <row r="1210" spans="1:11" x14ac:dyDescent="0.25">
      <c r="A1210" s="40">
        <v>40458</v>
      </c>
      <c r="B1210" s="39">
        <v>0</v>
      </c>
      <c r="C1210" s="39">
        <v>84.852369999999993</v>
      </c>
      <c r="D1210" s="39">
        <v>84.852369999999993</v>
      </c>
      <c r="E1210" s="39">
        <v>84.852369999999993</v>
      </c>
      <c r="F1210" s="39">
        <v>84.852369999999993</v>
      </c>
      <c r="G1210" s="39"/>
      <c r="H1210" s="39"/>
      <c r="I1210" s="39"/>
      <c r="J1210" s="39"/>
      <c r="K1210" s="39"/>
    </row>
    <row r="1211" spans="1:11" x14ac:dyDescent="0.25">
      <c r="A1211" s="40">
        <v>40459</v>
      </c>
      <c r="B1211" s="39">
        <v>0</v>
      </c>
      <c r="C1211" s="39">
        <v>88.614810000000006</v>
      </c>
      <c r="D1211" s="39">
        <v>88.614810000000006</v>
      </c>
      <c r="E1211" s="39">
        <v>88.614810000000006</v>
      </c>
      <c r="F1211" s="39">
        <v>88.614810000000006</v>
      </c>
      <c r="G1211" s="39"/>
      <c r="H1211" s="39"/>
      <c r="I1211" s="39"/>
      <c r="J1211" s="39"/>
      <c r="K1211" s="39"/>
    </row>
    <row r="1212" spans="1:11" x14ac:dyDescent="0.25">
      <c r="A1212" s="40">
        <v>40462</v>
      </c>
      <c r="B1212" s="39">
        <v>0</v>
      </c>
      <c r="C1212" s="39">
        <v>90.202539999999999</v>
      </c>
      <c r="D1212" s="39">
        <v>90.202539999999999</v>
      </c>
      <c r="E1212" s="39">
        <v>90.202539999999999</v>
      </c>
      <c r="F1212" s="39">
        <v>90.202539999999999</v>
      </c>
      <c r="G1212" s="39"/>
      <c r="H1212" s="39"/>
      <c r="I1212" s="39"/>
      <c r="J1212" s="39"/>
      <c r="K1212" s="39"/>
    </row>
    <row r="1213" spans="1:11" x14ac:dyDescent="0.25">
      <c r="A1213" s="40">
        <v>40463</v>
      </c>
      <c r="B1213" s="39">
        <v>0</v>
      </c>
      <c r="C1213" s="39">
        <v>93.945350000000005</v>
      </c>
      <c r="D1213" s="39">
        <v>93.945350000000005</v>
      </c>
      <c r="E1213" s="39">
        <v>93.945350000000005</v>
      </c>
      <c r="F1213" s="39">
        <v>93.945350000000005</v>
      </c>
      <c r="G1213" s="39"/>
      <c r="H1213" s="39"/>
      <c r="I1213" s="39"/>
      <c r="J1213" s="39"/>
      <c r="K1213" s="39"/>
    </row>
    <row r="1214" spans="1:11" x14ac:dyDescent="0.25">
      <c r="A1214" s="40">
        <v>40464</v>
      </c>
      <c r="B1214" s="39">
        <v>0</v>
      </c>
      <c r="C1214" s="39">
        <v>96.146940000000001</v>
      </c>
      <c r="D1214" s="39">
        <v>96.146940000000001</v>
      </c>
      <c r="E1214" s="39">
        <v>96.146940000000001</v>
      </c>
      <c r="F1214" s="39">
        <v>96.146940000000001</v>
      </c>
      <c r="G1214" s="39"/>
      <c r="H1214" s="39"/>
      <c r="I1214" s="39"/>
      <c r="J1214" s="39"/>
      <c r="K1214" s="39"/>
    </row>
    <row r="1215" spans="1:11" x14ac:dyDescent="0.25">
      <c r="A1215" s="40">
        <v>40465</v>
      </c>
      <c r="B1215" s="39">
        <v>0</v>
      </c>
      <c r="C1215" s="39">
        <v>92.020759999999996</v>
      </c>
      <c r="D1215" s="39">
        <v>92.020759999999996</v>
      </c>
      <c r="E1215" s="39">
        <v>92.020759999999996</v>
      </c>
      <c r="F1215" s="39">
        <v>92.020759999999996</v>
      </c>
      <c r="G1215" s="39"/>
      <c r="H1215" s="39"/>
      <c r="I1215" s="39"/>
      <c r="J1215" s="39"/>
      <c r="K1215" s="39"/>
    </row>
    <row r="1216" spans="1:11" x14ac:dyDescent="0.25">
      <c r="A1216" s="40">
        <v>40466</v>
      </c>
      <c r="B1216" s="39">
        <v>0</v>
      </c>
      <c r="C1216" s="39">
        <v>93.972620000000006</v>
      </c>
      <c r="D1216" s="39">
        <v>93.972620000000006</v>
      </c>
      <c r="E1216" s="39">
        <v>93.972620000000006</v>
      </c>
      <c r="F1216" s="39">
        <v>93.972620000000006</v>
      </c>
      <c r="G1216" s="39"/>
      <c r="H1216" s="39"/>
      <c r="I1216" s="39"/>
      <c r="J1216" s="39"/>
      <c r="K1216" s="39"/>
    </row>
    <row r="1217" spans="1:11" x14ac:dyDescent="0.25">
      <c r="A1217" s="40">
        <v>40469</v>
      </c>
      <c r="B1217" s="39">
        <v>0</v>
      </c>
      <c r="C1217" s="39">
        <v>97.687629999999999</v>
      </c>
      <c r="D1217" s="39">
        <v>97.687629999999999</v>
      </c>
      <c r="E1217" s="39">
        <v>97.687629999999999</v>
      </c>
      <c r="F1217" s="39">
        <v>97.687629999999999</v>
      </c>
      <c r="G1217" s="39"/>
      <c r="H1217" s="39"/>
      <c r="I1217" s="39"/>
      <c r="J1217" s="39"/>
      <c r="K1217" s="39"/>
    </row>
    <row r="1218" spans="1:11" x14ac:dyDescent="0.25">
      <c r="A1218" s="40">
        <v>40470</v>
      </c>
      <c r="B1218" s="39">
        <v>0</v>
      </c>
      <c r="C1218" s="39">
        <v>93.491020000000006</v>
      </c>
      <c r="D1218" s="39">
        <v>93.491020000000006</v>
      </c>
      <c r="E1218" s="39">
        <v>93.491020000000006</v>
      </c>
      <c r="F1218" s="39">
        <v>93.491020000000006</v>
      </c>
      <c r="G1218" s="39"/>
      <c r="H1218" s="39"/>
      <c r="I1218" s="39"/>
      <c r="J1218" s="39"/>
      <c r="K1218" s="39"/>
    </row>
    <row r="1219" spans="1:11" x14ac:dyDescent="0.25">
      <c r="A1219" s="40">
        <v>40471</v>
      </c>
      <c r="B1219" s="39">
        <v>0</v>
      </c>
      <c r="C1219" s="39">
        <v>98.220290000000006</v>
      </c>
      <c r="D1219" s="39">
        <v>98.220290000000006</v>
      </c>
      <c r="E1219" s="39">
        <v>98.220290000000006</v>
      </c>
      <c r="F1219" s="39">
        <v>98.220290000000006</v>
      </c>
      <c r="G1219" s="39"/>
      <c r="H1219" s="39"/>
      <c r="I1219" s="39"/>
      <c r="J1219" s="39"/>
      <c r="K1219" s="39"/>
    </row>
    <row r="1220" spans="1:11" x14ac:dyDescent="0.25">
      <c r="A1220" s="40">
        <v>40472</v>
      </c>
      <c r="B1220" s="39">
        <v>0</v>
      </c>
      <c r="C1220" s="39">
        <v>100.6461</v>
      </c>
      <c r="D1220" s="39">
        <v>100.6461</v>
      </c>
      <c r="E1220" s="39">
        <v>100.6461</v>
      </c>
      <c r="F1220" s="39">
        <v>100.6461</v>
      </c>
      <c r="G1220" s="39"/>
      <c r="H1220" s="39"/>
      <c r="I1220" s="39"/>
      <c r="J1220" s="39"/>
      <c r="K1220" s="39"/>
    </row>
    <row r="1221" spans="1:11" x14ac:dyDescent="0.25">
      <c r="A1221" s="40">
        <v>40473</v>
      </c>
      <c r="B1221" s="39">
        <v>0</v>
      </c>
      <c r="C1221" s="39">
        <v>104.4473</v>
      </c>
      <c r="D1221" s="39">
        <v>104.4473</v>
      </c>
      <c r="E1221" s="39">
        <v>104.4473</v>
      </c>
      <c r="F1221" s="39">
        <v>104.4473</v>
      </c>
      <c r="G1221" s="39"/>
      <c r="H1221" s="39"/>
      <c r="I1221" s="39"/>
      <c r="J1221" s="39"/>
      <c r="K1221" s="39"/>
    </row>
    <row r="1222" spans="1:11" x14ac:dyDescent="0.25">
      <c r="A1222" s="40">
        <v>40476</v>
      </c>
      <c r="B1222" s="39">
        <v>0</v>
      </c>
      <c r="C1222" s="39">
        <v>106.1082</v>
      </c>
      <c r="D1222" s="39">
        <v>106.1082</v>
      </c>
      <c r="E1222" s="39">
        <v>106.1082</v>
      </c>
      <c r="F1222" s="39">
        <v>106.1082</v>
      </c>
      <c r="G1222" s="39"/>
      <c r="H1222" s="39"/>
      <c r="I1222" s="39"/>
      <c r="J1222" s="39"/>
      <c r="K1222" s="39"/>
    </row>
    <row r="1223" spans="1:11" x14ac:dyDescent="0.25">
      <c r="A1223" s="40">
        <v>40477</v>
      </c>
      <c r="B1223" s="39">
        <v>0</v>
      </c>
      <c r="C1223" s="39">
        <v>104.011</v>
      </c>
      <c r="D1223" s="39">
        <v>104.011</v>
      </c>
      <c r="E1223" s="39">
        <v>104.011</v>
      </c>
      <c r="F1223" s="39">
        <v>104.011</v>
      </c>
      <c r="G1223" s="39"/>
      <c r="H1223" s="39"/>
      <c r="I1223" s="39"/>
      <c r="J1223" s="39"/>
      <c r="K1223" s="39"/>
    </row>
    <row r="1224" spans="1:11" x14ac:dyDescent="0.25">
      <c r="A1224" s="40">
        <v>40478</v>
      </c>
      <c r="B1224" s="39">
        <v>0</v>
      </c>
      <c r="C1224" s="39">
        <v>102.084</v>
      </c>
      <c r="D1224" s="39">
        <v>102.084</v>
      </c>
      <c r="E1224" s="39">
        <v>102.084</v>
      </c>
      <c r="F1224" s="39">
        <v>102.084</v>
      </c>
      <c r="G1224" s="39"/>
      <c r="H1224" s="39"/>
      <c r="I1224" s="39"/>
      <c r="J1224" s="39"/>
      <c r="K1224" s="39"/>
    </row>
    <row r="1225" spans="1:11" x14ac:dyDescent="0.25">
      <c r="A1225" s="40">
        <v>40479</v>
      </c>
      <c r="B1225" s="39">
        <v>0</v>
      </c>
      <c r="C1225" s="39">
        <v>102.8139</v>
      </c>
      <c r="D1225" s="39">
        <v>102.8139</v>
      </c>
      <c r="E1225" s="39">
        <v>102.8139</v>
      </c>
      <c r="F1225" s="39">
        <v>102.8139</v>
      </c>
      <c r="G1225" s="39"/>
      <c r="H1225" s="39"/>
      <c r="I1225" s="39"/>
      <c r="J1225" s="39"/>
      <c r="K1225" s="39"/>
    </row>
    <row r="1226" spans="1:11" x14ac:dyDescent="0.25">
      <c r="A1226" s="40">
        <v>40480</v>
      </c>
      <c r="B1226" s="39">
        <v>0</v>
      </c>
      <c r="C1226" s="39">
        <v>102.5121</v>
      </c>
      <c r="D1226" s="39">
        <v>102.5121</v>
      </c>
      <c r="E1226" s="39">
        <v>102.5121</v>
      </c>
      <c r="F1226" s="39">
        <v>102.5121</v>
      </c>
      <c r="G1226" s="39"/>
      <c r="H1226" s="39"/>
      <c r="I1226" s="39"/>
      <c r="J1226" s="39"/>
      <c r="K1226" s="39"/>
    </row>
    <row r="1227" spans="1:11" x14ac:dyDescent="0.25">
      <c r="A1227" s="40">
        <v>40483</v>
      </c>
      <c r="B1227" s="39">
        <v>0</v>
      </c>
      <c r="C1227" s="39">
        <v>101.5806</v>
      </c>
      <c r="D1227" s="39">
        <v>101.5806</v>
      </c>
      <c r="E1227" s="39">
        <v>101.5806</v>
      </c>
      <c r="F1227" s="39">
        <v>101.5806</v>
      </c>
      <c r="G1227" s="39"/>
      <c r="H1227" s="39"/>
      <c r="I1227" s="39"/>
      <c r="J1227" s="39"/>
      <c r="K1227" s="39"/>
    </row>
    <row r="1228" spans="1:11" x14ac:dyDescent="0.25">
      <c r="A1228" s="40">
        <v>40484</v>
      </c>
      <c r="B1228" s="39">
        <v>0</v>
      </c>
      <c r="C1228" s="39">
        <v>104.301</v>
      </c>
      <c r="D1228" s="39">
        <v>104.301</v>
      </c>
      <c r="E1228" s="39">
        <v>104.301</v>
      </c>
      <c r="F1228" s="39">
        <v>104.301</v>
      </c>
      <c r="G1228" s="39"/>
      <c r="H1228" s="39"/>
      <c r="I1228" s="39"/>
      <c r="J1228" s="39"/>
      <c r="K1228" s="39"/>
    </row>
    <row r="1229" spans="1:11" x14ac:dyDescent="0.25">
      <c r="A1229" s="40">
        <v>40485</v>
      </c>
      <c r="B1229" s="39">
        <v>0</v>
      </c>
      <c r="C1229" s="39">
        <v>109.5821</v>
      </c>
      <c r="D1229" s="39">
        <v>109.5821</v>
      </c>
      <c r="E1229" s="39">
        <v>109.5821</v>
      </c>
      <c r="F1229" s="39">
        <v>109.5821</v>
      </c>
      <c r="G1229" s="39"/>
      <c r="H1229" s="39"/>
      <c r="I1229" s="39"/>
      <c r="J1229" s="39"/>
      <c r="K1229" s="39"/>
    </row>
    <row r="1230" spans="1:11" x14ac:dyDescent="0.25">
      <c r="A1230" s="40">
        <v>40486</v>
      </c>
      <c r="B1230" s="39">
        <v>0</v>
      </c>
      <c r="C1230" s="39">
        <v>117.4605</v>
      </c>
      <c r="D1230" s="39">
        <v>117.4605</v>
      </c>
      <c r="E1230" s="39">
        <v>117.4605</v>
      </c>
      <c r="F1230" s="39">
        <v>117.4605</v>
      </c>
      <c r="G1230" s="39"/>
      <c r="H1230" s="39"/>
      <c r="I1230" s="39"/>
      <c r="J1230" s="39"/>
      <c r="K1230" s="39"/>
    </row>
    <row r="1231" spans="1:11" x14ac:dyDescent="0.25">
      <c r="A1231" s="40">
        <v>40487</v>
      </c>
      <c r="B1231" s="39">
        <v>0</v>
      </c>
      <c r="C1231" s="39">
        <v>118.1622</v>
      </c>
      <c r="D1231" s="39">
        <v>118.1622</v>
      </c>
      <c r="E1231" s="39">
        <v>118.1622</v>
      </c>
      <c r="F1231" s="39">
        <v>118.1622</v>
      </c>
      <c r="G1231" s="39"/>
      <c r="H1231" s="39"/>
      <c r="I1231" s="39"/>
      <c r="J1231" s="39"/>
      <c r="K1231" s="39"/>
    </row>
    <row r="1232" spans="1:11" x14ac:dyDescent="0.25">
      <c r="A1232" s="40">
        <v>40490</v>
      </c>
      <c r="B1232" s="39">
        <v>0</v>
      </c>
      <c r="C1232" s="39">
        <v>117.4325</v>
      </c>
      <c r="D1232" s="39">
        <v>117.4325</v>
      </c>
      <c r="E1232" s="39">
        <v>117.4325</v>
      </c>
      <c r="F1232" s="39">
        <v>117.4325</v>
      </c>
      <c r="G1232" s="39"/>
      <c r="H1232" s="39"/>
      <c r="I1232" s="39"/>
      <c r="J1232" s="39"/>
      <c r="K1232" s="39"/>
    </row>
    <row r="1233" spans="1:11" x14ac:dyDescent="0.25">
      <c r="A1233" s="40">
        <v>40491</v>
      </c>
      <c r="B1233" s="39">
        <v>0</v>
      </c>
      <c r="C1233" s="39">
        <v>115.2761</v>
      </c>
      <c r="D1233" s="39">
        <v>115.2761</v>
      </c>
      <c r="E1233" s="39">
        <v>115.2761</v>
      </c>
      <c r="F1233" s="39">
        <v>115.2761</v>
      </c>
      <c r="G1233" s="39"/>
      <c r="H1233" s="39"/>
      <c r="I1233" s="39"/>
      <c r="J1233" s="39"/>
      <c r="K1233" s="39"/>
    </row>
    <row r="1234" spans="1:11" x14ac:dyDescent="0.25">
      <c r="A1234" s="40">
        <v>40492</v>
      </c>
      <c r="B1234" s="39">
        <v>0</v>
      </c>
      <c r="C1234" s="39">
        <v>117.9238</v>
      </c>
      <c r="D1234" s="39">
        <v>117.9238</v>
      </c>
      <c r="E1234" s="39">
        <v>117.9238</v>
      </c>
      <c r="F1234" s="39">
        <v>117.9238</v>
      </c>
      <c r="G1234" s="39"/>
      <c r="H1234" s="39"/>
      <c r="I1234" s="39"/>
      <c r="J1234" s="39"/>
      <c r="K1234" s="39"/>
    </row>
    <row r="1235" spans="1:11" x14ac:dyDescent="0.25">
      <c r="A1235" s="40">
        <v>40493</v>
      </c>
      <c r="B1235" s="39">
        <v>0</v>
      </c>
      <c r="C1235" s="39">
        <v>116.4106</v>
      </c>
      <c r="D1235" s="39">
        <v>116.4106</v>
      </c>
      <c r="E1235" s="39">
        <v>116.4106</v>
      </c>
      <c r="F1235" s="39">
        <v>116.4106</v>
      </c>
      <c r="G1235" s="39"/>
      <c r="H1235" s="39"/>
      <c r="I1235" s="39"/>
      <c r="J1235" s="39"/>
      <c r="K1235" s="39"/>
    </row>
    <row r="1236" spans="1:11" x14ac:dyDescent="0.25">
      <c r="A1236" s="40">
        <v>40494</v>
      </c>
      <c r="B1236" s="39">
        <v>0</v>
      </c>
      <c r="C1236" s="39">
        <v>110.7987</v>
      </c>
      <c r="D1236" s="39">
        <v>110.7987</v>
      </c>
      <c r="E1236" s="39">
        <v>110.7987</v>
      </c>
      <c r="F1236" s="39">
        <v>110.7987</v>
      </c>
      <c r="G1236" s="39"/>
      <c r="H1236" s="39"/>
      <c r="I1236" s="39"/>
      <c r="J1236" s="39"/>
      <c r="K1236" s="39"/>
    </row>
    <row r="1237" spans="1:11" x14ac:dyDescent="0.25">
      <c r="A1237" s="40">
        <v>40497</v>
      </c>
      <c r="B1237" s="39">
        <v>0</v>
      </c>
      <c r="C1237" s="39">
        <v>112.14579999999999</v>
      </c>
      <c r="D1237" s="39">
        <v>112.14579999999999</v>
      </c>
      <c r="E1237" s="39">
        <v>112.14579999999999</v>
      </c>
      <c r="F1237" s="39">
        <v>112.14579999999999</v>
      </c>
      <c r="G1237" s="39"/>
      <c r="H1237" s="39"/>
      <c r="I1237" s="39"/>
      <c r="J1237" s="39"/>
      <c r="K1237" s="39"/>
    </row>
    <row r="1238" spans="1:11" x14ac:dyDescent="0.25">
      <c r="A1238" s="40">
        <v>40498</v>
      </c>
      <c r="B1238" s="39">
        <v>0</v>
      </c>
      <c r="C1238" s="39">
        <v>106.03660000000001</v>
      </c>
      <c r="D1238" s="39">
        <v>106.03660000000001</v>
      </c>
      <c r="E1238" s="39">
        <v>106.03660000000001</v>
      </c>
      <c r="F1238" s="39">
        <v>106.03660000000001</v>
      </c>
      <c r="G1238" s="39"/>
      <c r="H1238" s="39"/>
      <c r="I1238" s="39"/>
      <c r="J1238" s="39"/>
      <c r="K1238" s="39"/>
    </row>
    <row r="1239" spans="1:11" x14ac:dyDescent="0.25">
      <c r="A1239" s="40">
        <v>40499</v>
      </c>
      <c r="B1239" s="39">
        <v>0</v>
      </c>
      <c r="C1239" s="39">
        <v>109.1811</v>
      </c>
      <c r="D1239" s="39">
        <v>109.1811</v>
      </c>
      <c r="E1239" s="39">
        <v>109.1811</v>
      </c>
      <c r="F1239" s="39">
        <v>109.1811</v>
      </c>
      <c r="G1239" s="39"/>
      <c r="H1239" s="39"/>
      <c r="I1239" s="39"/>
      <c r="J1239" s="39"/>
      <c r="K1239" s="39"/>
    </row>
    <row r="1240" spans="1:11" x14ac:dyDescent="0.25">
      <c r="A1240" s="40">
        <v>40500</v>
      </c>
      <c r="B1240" s="39">
        <v>0</v>
      </c>
      <c r="C1240" s="39">
        <v>115.6159</v>
      </c>
      <c r="D1240" s="39">
        <v>115.6159</v>
      </c>
      <c r="E1240" s="39">
        <v>115.6159</v>
      </c>
      <c r="F1240" s="39">
        <v>115.6159</v>
      </c>
      <c r="G1240" s="39"/>
      <c r="H1240" s="39"/>
      <c r="I1240" s="39"/>
      <c r="J1240" s="39"/>
      <c r="K1240" s="39"/>
    </row>
    <row r="1241" spans="1:11" x14ac:dyDescent="0.25">
      <c r="A1241" s="40">
        <v>40501</v>
      </c>
      <c r="B1241" s="39">
        <v>0</v>
      </c>
      <c r="C1241" s="39">
        <v>117.6888</v>
      </c>
      <c r="D1241" s="39">
        <v>117.6888</v>
      </c>
      <c r="E1241" s="39">
        <v>117.6888</v>
      </c>
      <c r="F1241" s="39">
        <v>117.6888</v>
      </c>
      <c r="G1241" s="39"/>
      <c r="H1241" s="39"/>
      <c r="I1241" s="39"/>
      <c r="J1241" s="39"/>
      <c r="K1241" s="39"/>
    </row>
    <row r="1242" spans="1:11" x14ac:dyDescent="0.25">
      <c r="A1242" s="40">
        <v>40504</v>
      </c>
      <c r="B1242" s="39">
        <v>0</v>
      </c>
      <c r="C1242" s="39">
        <v>121.29</v>
      </c>
      <c r="D1242" s="39">
        <v>121.29</v>
      </c>
      <c r="E1242" s="39">
        <v>121.29</v>
      </c>
      <c r="F1242" s="39">
        <v>121.29</v>
      </c>
      <c r="G1242" s="39"/>
      <c r="H1242" s="39"/>
      <c r="I1242" s="39"/>
      <c r="J1242" s="39"/>
      <c r="K1242" s="39"/>
    </row>
    <row r="1243" spans="1:11" x14ac:dyDescent="0.25">
      <c r="A1243" s="40">
        <v>40505</v>
      </c>
      <c r="B1243" s="39">
        <v>0</v>
      </c>
      <c r="C1243" s="39">
        <v>116.2008</v>
      </c>
      <c r="D1243" s="39">
        <v>116.2008</v>
      </c>
      <c r="E1243" s="39">
        <v>116.2008</v>
      </c>
      <c r="F1243" s="39">
        <v>116.2008</v>
      </c>
      <c r="G1243" s="39"/>
      <c r="H1243" s="39"/>
      <c r="I1243" s="39"/>
      <c r="J1243" s="39"/>
      <c r="K1243" s="39"/>
    </row>
    <row r="1244" spans="1:11" x14ac:dyDescent="0.25">
      <c r="A1244" s="40">
        <v>40506</v>
      </c>
      <c r="B1244" s="39">
        <v>0</v>
      </c>
      <c r="C1244" s="39">
        <v>120.4554</v>
      </c>
      <c r="D1244" s="39">
        <v>120.4554</v>
      </c>
      <c r="E1244" s="39">
        <v>120.4554</v>
      </c>
      <c r="F1244" s="39">
        <v>120.4554</v>
      </c>
      <c r="G1244" s="39"/>
      <c r="H1244" s="39"/>
      <c r="I1244" s="39"/>
      <c r="J1244" s="39"/>
      <c r="K1244" s="39"/>
    </row>
    <row r="1245" spans="1:11" x14ac:dyDescent="0.25">
      <c r="A1245" s="40">
        <v>40508</v>
      </c>
      <c r="B1245" s="39">
        <v>0</v>
      </c>
      <c r="C1245" s="39">
        <v>113.6091</v>
      </c>
      <c r="D1245" s="39">
        <v>113.6091</v>
      </c>
      <c r="E1245" s="39">
        <v>113.6091</v>
      </c>
      <c r="F1245" s="39">
        <v>113.6091</v>
      </c>
      <c r="G1245" s="39"/>
      <c r="H1245" s="39"/>
      <c r="I1245" s="39"/>
      <c r="J1245" s="39"/>
      <c r="K1245" s="39"/>
    </row>
    <row r="1246" spans="1:11" x14ac:dyDescent="0.25">
      <c r="A1246" s="40">
        <v>40511</v>
      </c>
      <c r="B1246" s="39">
        <v>0</v>
      </c>
      <c r="C1246" s="39">
        <v>113.15089999999999</v>
      </c>
      <c r="D1246" s="39">
        <v>113.15089999999999</v>
      </c>
      <c r="E1246" s="39">
        <v>113.15089999999999</v>
      </c>
      <c r="F1246" s="39">
        <v>113.15089999999999</v>
      </c>
      <c r="G1246" s="39"/>
      <c r="H1246" s="39"/>
      <c r="I1246" s="39"/>
      <c r="J1246" s="39"/>
      <c r="K1246" s="39"/>
    </row>
    <row r="1247" spans="1:11" x14ac:dyDescent="0.25">
      <c r="A1247" s="40">
        <v>40512</v>
      </c>
      <c r="B1247" s="39">
        <v>0</v>
      </c>
      <c r="C1247" s="39">
        <v>105.6165</v>
      </c>
      <c r="D1247" s="39">
        <v>105.6165</v>
      </c>
      <c r="E1247" s="39">
        <v>105.6165</v>
      </c>
      <c r="F1247" s="39">
        <v>105.6165</v>
      </c>
      <c r="G1247" s="39"/>
      <c r="H1247" s="39"/>
      <c r="I1247" s="39"/>
      <c r="J1247" s="39"/>
      <c r="K1247" s="39"/>
    </row>
    <row r="1248" spans="1:11" x14ac:dyDescent="0.25">
      <c r="A1248" s="40">
        <v>40513</v>
      </c>
      <c r="B1248" s="39">
        <v>0</v>
      </c>
      <c r="C1248" s="39">
        <v>110.14619999999999</v>
      </c>
      <c r="D1248" s="39">
        <v>110.14619999999999</v>
      </c>
      <c r="E1248" s="39">
        <v>110.14619999999999</v>
      </c>
      <c r="F1248" s="39">
        <v>110.14619999999999</v>
      </c>
      <c r="G1248" s="39"/>
      <c r="H1248" s="39"/>
      <c r="I1248" s="39"/>
      <c r="J1248" s="39"/>
      <c r="K1248" s="39"/>
    </row>
    <row r="1249" spans="1:11" x14ac:dyDescent="0.25">
      <c r="A1249" s="40">
        <v>40514</v>
      </c>
      <c r="B1249" s="39">
        <v>0</v>
      </c>
      <c r="C1249" s="39">
        <v>118.49630000000001</v>
      </c>
      <c r="D1249" s="39">
        <v>118.49630000000001</v>
      </c>
      <c r="E1249" s="39">
        <v>118.49630000000001</v>
      </c>
      <c r="F1249" s="39">
        <v>118.49630000000001</v>
      </c>
      <c r="G1249" s="39"/>
      <c r="H1249" s="39"/>
      <c r="I1249" s="39"/>
      <c r="J1249" s="39"/>
      <c r="K1249" s="39"/>
    </row>
    <row r="1250" spans="1:11" x14ac:dyDescent="0.25">
      <c r="A1250" s="40">
        <v>40515</v>
      </c>
      <c r="B1250" s="39">
        <v>0</v>
      </c>
      <c r="C1250" s="39">
        <v>124.1322</v>
      </c>
      <c r="D1250" s="39">
        <v>124.1322</v>
      </c>
      <c r="E1250" s="39">
        <v>124.1322</v>
      </c>
      <c r="F1250" s="39">
        <v>124.1322</v>
      </c>
      <c r="G1250" s="39"/>
      <c r="H1250" s="39"/>
      <c r="I1250" s="39"/>
      <c r="J1250" s="39"/>
      <c r="K1250" s="39"/>
    </row>
    <row r="1251" spans="1:11" x14ac:dyDescent="0.25">
      <c r="A1251" s="40">
        <v>40518</v>
      </c>
      <c r="B1251" s="39">
        <v>0</v>
      </c>
      <c r="C1251" s="39">
        <v>126.6131</v>
      </c>
      <c r="D1251" s="39">
        <v>126.6131</v>
      </c>
      <c r="E1251" s="39">
        <v>126.6131</v>
      </c>
      <c r="F1251" s="39">
        <v>126.6131</v>
      </c>
      <c r="G1251" s="39"/>
      <c r="H1251" s="39"/>
      <c r="I1251" s="39"/>
      <c r="J1251" s="39"/>
      <c r="K1251" s="39"/>
    </row>
    <row r="1252" spans="1:11" x14ac:dyDescent="0.25">
      <c r="A1252" s="40">
        <v>40519</v>
      </c>
      <c r="B1252" s="39">
        <v>0</v>
      </c>
      <c r="C1252" s="39">
        <v>127.9353</v>
      </c>
      <c r="D1252" s="39">
        <v>127.9353</v>
      </c>
      <c r="E1252" s="39">
        <v>127.9353</v>
      </c>
      <c r="F1252" s="39">
        <v>127.9353</v>
      </c>
      <c r="G1252" s="39"/>
      <c r="H1252" s="39"/>
      <c r="I1252" s="39"/>
      <c r="J1252" s="39"/>
      <c r="K1252" s="39"/>
    </row>
    <row r="1253" spans="1:11" x14ac:dyDescent="0.25">
      <c r="A1253" s="40">
        <v>40520</v>
      </c>
      <c r="B1253" s="39">
        <v>0</v>
      </c>
      <c r="C1253" s="39">
        <v>130.7842</v>
      </c>
      <c r="D1253" s="39">
        <v>130.7842</v>
      </c>
      <c r="E1253" s="39">
        <v>130.7842</v>
      </c>
      <c r="F1253" s="39">
        <v>130.7842</v>
      </c>
      <c r="G1253" s="39"/>
      <c r="H1253" s="39"/>
      <c r="I1253" s="39"/>
      <c r="J1253" s="39"/>
      <c r="K1253" s="39"/>
    </row>
    <row r="1254" spans="1:11" x14ac:dyDescent="0.25">
      <c r="A1254" s="40">
        <v>40521</v>
      </c>
      <c r="B1254" s="39">
        <v>0</v>
      </c>
      <c r="C1254" s="39">
        <v>132.84970000000001</v>
      </c>
      <c r="D1254" s="39">
        <v>132.84970000000001</v>
      </c>
      <c r="E1254" s="39">
        <v>132.84970000000001</v>
      </c>
      <c r="F1254" s="39">
        <v>132.84970000000001</v>
      </c>
      <c r="G1254" s="39"/>
      <c r="H1254" s="39"/>
      <c r="I1254" s="39"/>
      <c r="J1254" s="39"/>
      <c r="K1254" s="39"/>
    </row>
    <row r="1255" spans="1:11" x14ac:dyDescent="0.25">
      <c r="A1255" s="40">
        <v>40522</v>
      </c>
      <c r="B1255" s="39">
        <v>0</v>
      </c>
      <c r="C1255" s="39">
        <v>134.18450000000001</v>
      </c>
      <c r="D1255" s="39">
        <v>134.18450000000001</v>
      </c>
      <c r="E1255" s="39">
        <v>134.18450000000001</v>
      </c>
      <c r="F1255" s="39">
        <v>134.18450000000001</v>
      </c>
      <c r="G1255" s="39"/>
      <c r="H1255" s="39"/>
      <c r="I1255" s="39"/>
      <c r="J1255" s="39"/>
      <c r="K1255" s="39"/>
    </row>
    <row r="1256" spans="1:11" x14ac:dyDescent="0.25">
      <c r="A1256" s="40">
        <v>40525</v>
      </c>
      <c r="B1256" s="39">
        <v>0</v>
      </c>
      <c r="C1256" s="39">
        <v>132.27690000000001</v>
      </c>
      <c r="D1256" s="39">
        <v>132.27690000000001</v>
      </c>
      <c r="E1256" s="39">
        <v>132.27690000000001</v>
      </c>
      <c r="F1256" s="39">
        <v>132.27690000000001</v>
      </c>
      <c r="G1256" s="39"/>
      <c r="H1256" s="39"/>
      <c r="I1256" s="39"/>
      <c r="J1256" s="39"/>
      <c r="K1256" s="39"/>
    </row>
    <row r="1257" spans="1:11" x14ac:dyDescent="0.25">
      <c r="A1257" s="40">
        <v>40526</v>
      </c>
      <c r="B1257" s="39">
        <v>0</v>
      </c>
      <c r="C1257" s="39">
        <v>131.27600000000001</v>
      </c>
      <c r="D1257" s="39">
        <v>131.27600000000001</v>
      </c>
      <c r="E1257" s="39">
        <v>131.27600000000001</v>
      </c>
      <c r="F1257" s="39">
        <v>131.27600000000001</v>
      </c>
      <c r="G1257" s="39"/>
      <c r="H1257" s="39"/>
      <c r="I1257" s="39"/>
      <c r="J1257" s="39"/>
      <c r="K1257" s="39"/>
    </row>
    <row r="1258" spans="1:11" x14ac:dyDescent="0.25">
      <c r="A1258" s="40">
        <v>40527</v>
      </c>
      <c r="B1258" s="39">
        <v>0</v>
      </c>
      <c r="C1258" s="39">
        <v>128.93039999999999</v>
      </c>
      <c r="D1258" s="39">
        <v>128.93039999999999</v>
      </c>
      <c r="E1258" s="39">
        <v>128.93039999999999</v>
      </c>
      <c r="F1258" s="39">
        <v>128.93039999999999</v>
      </c>
      <c r="G1258" s="39"/>
      <c r="H1258" s="39"/>
      <c r="I1258" s="39"/>
      <c r="J1258" s="39"/>
      <c r="K1258" s="39"/>
    </row>
    <row r="1259" spans="1:11" x14ac:dyDescent="0.25">
      <c r="A1259" s="40">
        <v>40528</v>
      </c>
      <c r="B1259" s="39">
        <v>0</v>
      </c>
      <c r="C1259" s="39">
        <v>130.34610000000001</v>
      </c>
      <c r="D1259" s="39">
        <v>130.34610000000001</v>
      </c>
      <c r="E1259" s="39">
        <v>130.34610000000001</v>
      </c>
      <c r="F1259" s="39">
        <v>130.34610000000001</v>
      </c>
      <c r="G1259" s="39"/>
      <c r="H1259" s="39"/>
      <c r="I1259" s="39"/>
      <c r="J1259" s="39"/>
      <c r="K1259" s="39"/>
    </row>
    <row r="1260" spans="1:11" x14ac:dyDescent="0.25">
      <c r="A1260" s="40">
        <v>40529</v>
      </c>
      <c r="B1260" s="39">
        <v>0</v>
      </c>
      <c r="C1260" s="39">
        <v>133.3553</v>
      </c>
      <c r="D1260" s="39">
        <v>133.3553</v>
      </c>
      <c r="E1260" s="39">
        <v>133.3553</v>
      </c>
      <c r="F1260" s="39">
        <v>133.3553</v>
      </c>
      <c r="G1260" s="39"/>
      <c r="H1260" s="39"/>
      <c r="I1260" s="39"/>
      <c r="J1260" s="39"/>
      <c r="K1260" s="39"/>
    </row>
    <row r="1261" spans="1:11" x14ac:dyDescent="0.25">
      <c r="A1261" s="40">
        <v>40532</v>
      </c>
      <c r="B1261" s="39">
        <v>0</v>
      </c>
      <c r="C1261" s="39">
        <v>136.93819999999999</v>
      </c>
      <c r="D1261" s="39">
        <v>136.93819999999999</v>
      </c>
      <c r="E1261" s="39">
        <v>136.93819999999999</v>
      </c>
      <c r="F1261" s="39">
        <v>136.93819999999999</v>
      </c>
      <c r="G1261" s="39"/>
      <c r="H1261" s="39"/>
      <c r="I1261" s="39"/>
      <c r="J1261" s="39"/>
      <c r="K1261" s="39"/>
    </row>
    <row r="1262" spans="1:11" x14ac:dyDescent="0.25">
      <c r="A1262" s="40">
        <v>40533</v>
      </c>
      <c r="B1262" s="39">
        <v>0</v>
      </c>
      <c r="C1262" s="39">
        <v>139.48609999999999</v>
      </c>
      <c r="D1262" s="39">
        <v>139.48609999999999</v>
      </c>
      <c r="E1262" s="39">
        <v>139.48609999999999</v>
      </c>
      <c r="F1262" s="39">
        <v>139.48609999999999</v>
      </c>
      <c r="G1262" s="39"/>
      <c r="H1262" s="39"/>
      <c r="I1262" s="39"/>
      <c r="J1262" s="39"/>
      <c r="K1262" s="39"/>
    </row>
    <row r="1263" spans="1:11" x14ac:dyDescent="0.25">
      <c r="A1263" s="40">
        <v>40534</v>
      </c>
      <c r="B1263" s="39">
        <v>0</v>
      </c>
      <c r="C1263" s="39">
        <v>139.70249999999999</v>
      </c>
      <c r="D1263" s="39">
        <v>139.70249999999999</v>
      </c>
      <c r="E1263" s="39">
        <v>139.70249999999999</v>
      </c>
      <c r="F1263" s="39">
        <v>139.70249999999999</v>
      </c>
      <c r="G1263" s="39"/>
      <c r="H1263" s="39"/>
      <c r="I1263" s="39"/>
      <c r="J1263" s="39"/>
      <c r="K1263" s="39"/>
    </row>
    <row r="1264" spans="1:11" x14ac:dyDescent="0.25">
      <c r="A1264" s="40">
        <v>40535</v>
      </c>
      <c r="B1264" s="39">
        <v>0</v>
      </c>
      <c r="C1264" s="39">
        <v>134.84739999999999</v>
      </c>
      <c r="D1264" s="39">
        <v>134.84739999999999</v>
      </c>
      <c r="E1264" s="39">
        <v>134.84739999999999</v>
      </c>
      <c r="F1264" s="39">
        <v>134.84739999999999</v>
      </c>
      <c r="G1264" s="39"/>
      <c r="H1264" s="39"/>
      <c r="I1264" s="39"/>
      <c r="J1264" s="39"/>
      <c r="K1264" s="39"/>
    </row>
    <row r="1265" spans="1:11" x14ac:dyDescent="0.25">
      <c r="A1265" s="40">
        <v>40539</v>
      </c>
      <c r="B1265" s="39">
        <v>0</v>
      </c>
      <c r="C1265" s="39">
        <v>132.785</v>
      </c>
      <c r="D1265" s="39">
        <v>132.785</v>
      </c>
      <c r="E1265" s="39">
        <v>132.785</v>
      </c>
      <c r="F1265" s="39">
        <v>132.785</v>
      </c>
      <c r="G1265" s="39"/>
      <c r="H1265" s="39"/>
      <c r="I1265" s="39"/>
      <c r="J1265" s="39"/>
      <c r="K1265" s="39"/>
    </row>
    <row r="1266" spans="1:11" x14ac:dyDescent="0.25">
      <c r="A1266" s="40">
        <v>40540</v>
      </c>
      <c r="B1266" s="39">
        <v>0</v>
      </c>
      <c r="C1266" s="39">
        <v>131.72069999999999</v>
      </c>
      <c r="D1266" s="39">
        <v>131.72069999999999</v>
      </c>
      <c r="E1266" s="39">
        <v>131.72069999999999</v>
      </c>
      <c r="F1266" s="39">
        <v>131.72069999999999</v>
      </c>
      <c r="G1266" s="39"/>
      <c r="H1266" s="39"/>
      <c r="I1266" s="39"/>
      <c r="J1266" s="39"/>
      <c r="K1266" s="39"/>
    </row>
    <row r="1267" spans="1:11" x14ac:dyDescent="0.25">
      <c r="A1267" s="40">
        <v>40541</v>
      </c>
      <c r="B1267" s="39">
        <v>0</v>
      </c>
      <c r="C1267" s="39">
        <v>133.27379999999999</v>
      </c>
      <c r="D1267" s="39">
        <v>133.27379999999999</v>
      </c>
      <c r="E1267" s="39">
        <v>133.27379999999999</v>
      </c>
      <c r="F1267" s="39">
        <v>133.27379999999999</v>
      </c>
      <c r="G1267" s="39"/>
      <c r="H1267" s="39"/>
      <c r="I1267" s="39"/>
      <c r="J1267" s="39"/>
      <c r="K1267" s="39"/>
    </row>
    <row r="1268" spans="1:11" x14ac:dyDescent="0.25">
      <c r="A1268" s="40">
        <v>40542</v>
      </c>
      <c r="B1268" s="39">
        <v>0</v>
      </c>
      <c r="C1268" s="39">
        <v>134.32390000000001</v>
      </c>
      <c r="D1268" s="39">
        <v>134.32390000000001</v>
      </c>
      <c r="E1268" s="39">
        <v>134.32390000000001</v>
      </c>
      <c r="F1268" s="39">
        <v>134.32390000000001</v>
      </c>
      <c r="G1268" s="39"/>
      <c r="H1268" s="39"/>
      <c r="I1268" s="39"/>
      <c r="J1268" s="39"/>
      <c r="K1268" s="39"/>
    </row>
    <row r="1269" spans="1:11" x14ac:dyDescent="0.25">
      <c r="A1269" s="40">
        <v>40543</v>
      </c>
      <c r="B1269" s="39">
        <v>0</v>
      </c>
      <c r="C1269" s="39">
        <v>135.12860000000001</v>
      </c>
      <c r="D1269" s="39">
        <v>135.12860000000001</v>
      </c>
      <c r="E1269" s="39">
        <v>135.12860000000001</v>
      </c>
      <c r="F1269" s="39">
        <v>135.12860000000001</v>
      </c>
      <c r="G1269" s="39"/>
      <c r="H1269" s="39"/>
      <c r="I1269" s="39"/>
      <c r="J1269" s="39"/>
      <c r="K1269" s="39"/>
    </row>
    <row r="1270" spans="1:11" x14ac:dyDescent="0.25">
      <c r="A1270" s="40">
        <v>40546</v>
      </c>
      <c r="B1270" s="39">
        <v>0</v>
      </c>
      <c r="C1270" s="39">
        <v>139.71600000000001</v>
      </c>
      <c r="D1270" s="39">
        <v>139.71600000000001</v>
      </c>
      <c r="E1270" s="39">
        <v>139.71600000000001</v>
      </c>
      <c r="F1270" s="39">
        <v>139.71600000000001</v>
      </c>
      <c r="G1270" s="39"/>
      <c r="H1270" s="39"/>
      <c r="I1270" s="39"/>
      <c r="J1270" s="39"/>
      <c r="K1270" s="39"/>
    </row>
    <row r="1271" spans="1:11" x14ac:dyDescent="0.25">
      <c r="A1271" s="40">
        <v>40547</v>
      </c>
      <c r="B1271" s="39">
        <v>0</v>
      </c>
      <c r="C1271" s="39">
        <v>140.19810000000001</v>
      </c>
      <c r="D1271" s="39">
        <v>140.19810000000001</v>
      </c>
      <c r="E1271" s="39">
        <v>140.19810000000001</v>
      </c>
      <c r="F1271" s="39">
        <v>140.19810000000001</v>
      </c>
      <c r="G1271" s="39"/>
      <c r="H1271" s="39"/>
      <c r="I1271" s="39"/>
      <c r="J1271" s="39"/>
      <c r="K1271" s="39"/>
    </row>
    <row r="1272" spans="1:11" x14ac:dyDescent="0.25">
      <c r="A1272" s="40">
        <v>40548</v>
      </c>
      <c r="B1272" s="39">
        <v>0</v>
      </c>
      <c r="C1272" s="39">
        <v>142.36959999999999</v>
      </c>
      <c r="D1272" s="39">
        <v>142.36959999999999</v>
      </c>
      <c r="E1272" s="39">
        <v>142.36959999999999</v>
      </c>
      <c r="F1272" s="39">
        <v>142.36959999999999</v>
      </c>
      <c r="G1272" s="39"/>
      <c r="H1272" s="39"/>
      <c r="I1272" s="39"/>
      <c r="J1272" s="39"/>
      <c r="K1272" s="39"/>
    </row>
    <row r="1273" spans="1:11" x14ac:dyDescent="0.25">
      <c r="A1273" s="40">
        <v>40549</v>
      </c>
      <c r="B1273" s="39">
        <v>0</v>
      </c>
      <c r="C1273" s="39">
        <v>141.44380000000001</v>
      </c>
      <c r="D1273" s="39">
        <v>141.44380000000001</v>
      </c>
      <c r="E1273" s="39">
        <v>141.44380000000001</v>
      </c>
      <c r="F1273" s="39">
        <v>141.44380000000001</v>
      </c>
      <c r="G1273" s="39"/>
      <c r="H1273" s="39"/>
      <c r="I1273" s="39"/>
      <c r="J1273" s="39"/>
      <c r="K1273" s="39"/>
    </row>
    <row r="1274" spans="1:11" x14ac:dyDescent="0.25">
      <c r="A1274" s="40">
        <v>40550</v>
      </c>
      <c r="B1274" s="39">
        <v>0</v>
      </c>
      <c r="C1274" s="39">
        <v>141.28720000000001</v>
      </c>
      <c r="D1274" s="39">
        <v>141.28720000000001</v>
      </c>
      <c r="E1274" s="39">
        <v>141.28720000000001</v>
      </c>
      <c r="F1274" s="39">
        <v>141.28720000000001</v>
      </c>
      <c r="G1274" s="39"/>
      <c r="H1274" s="39"/>
      <c r="I1274" s="39"/>
      <c r="J1274" s="39"/>
      <c r="K1274" s="39"/>
    </row>
    <row r="1275" spans="1:11" x14ac:dyDescent="0.25">
      <c r="A1275" s="40">
        <v>40553</v>
      </c>
      <c r="B1275" s="39">
        <v>0</v>
      </c>
      <c r="C1275" s="39">
        <v>141.7764</v>
      </c>
      <c r="D1275" s="39">
        <v>141.7764</v>
      </c>
      <c r="E1275" s="39">
        <v>141.7764</v>
      </c>
      <c r="F1275" s="39">
        <v>141.7764</v>
      </c>
      <c r="G1275" s="39"/>
      <c r="H1275" s="39"/>
      <c r="I1275" s="39"/>
      <c r="J1275" s="39"/>
      <c r="K1275" s="39"/>
    </row>
    <row r="1276" spans="1:11" x14ac:dyDescent="0.25">
      <c r="A1276" s="40">
        <v>40554</v>
      </c>
      <c r="B1276" s="39">
        <v>0</v>
      </c>
      <c r="C1276" s="39">
        <v>145.6884</v>
      </c>
      <c r="D1276" s="39">
        <v>145.6884</v>
      </c>
      <c r="E1276" s="39">
        <v>145.6884</v>
      </c>
      <c r="F1276" s="39">
        <v>145.6884</v>
      </c>
      <c r="G1276" s="39"/>
      <c r="H1276" s="39"/>
      <c r="I1276" s="39"/>
      <c r="J1276" s="39"/>
      <c r="K1276" s="39"/>
    </row>
    <row r="1277" spans="1:11" x14ac:dyDescent="0.25">
      <c r="A1277" s="40">
        <v>40555</v>
      </c>
      <c r="B1277" s="39">
        <v>0</v>
      </c>
      <c r="C1277" s="39">
        <v>152.1311</v>
      </c>
      <c r="D1277" s="39">
        <v>152.1311</v>
      </c>
      <c r="E1277" s="39">
        <v>152.1311</v>
      </c>
      <c r="F1277" s="39">
        <v>152.1311</v>
      </c>
      <c r="G1277" s="39"/>
      <c r="H1277" s="39"/>
      <c r="I1277" s="39"/>
      <c r="J1277" s="39"/>
      <c r="K1277" s="39"/>
    </row>
    <row r="1278" spans="1:11" x14ac:dyDescent="0.25">
      <c r="A1278" s="40">
        <v>40556</v>
      </c>
      <c r="B1278" s="39">
        <v>0</v>
      </c>
      <c r="C1278" s="39">
        <v>152.92769999999999</v>
      </c>
      <c r="D1278" s="39">
        <v>152.92769999999999</v>
      </c>
      <c r="E1278" s="39">
        <v>152.92769999999999</v>
      </c>
      <c r="F1278" s="39">
        <v>152.92769999999999</v>
      </c>
      <c r="G1278" s="39"/>
      <c r="H1278" s="39"/>
      <c r="I1278" s="39"/>
      <c r="J1278" s="39"/>
      <c r="K1278" s="39"/>
    </row>
    <row r="1279" spans="1:11" x14ac:dyDescent="0.25">
      <c r="A1279" s="40">
        <v>40557</v>
      </c>
      <c r="B1279" s="39">
        <v>0</v>
      </c>
      <c r="C1279" s="39">
        <v>160.2662</v>
      </c>
      <c r="D1279" s="39">
        <v>160.2662</v>
      </c>
      <c r="E1279" s="39">
        <v>160.2662</v>
      </c>
      <c r="F1279" s="39">
        <v>160.2662</v>
      </c>
      <c r="G1279" s="39"/>
      <c r="H1279" s="39"/>
      <c r="I1279" s="39"/>
      <c r="J1279" s="39"/>
      <c r="K1279" s="39"/>
    </row>
    <row r="1280" spans="1:11" x14ac:dyDescent="0.25">
      <c r="A1280" s="40">
        <v>40561</v>
      </c>
      <c r="B1280" s="39">
        <v>0</v>
      </c>
      <c r="C1280" s="39">
        <v>164.92</v>
      </c>
      <c r="D1280" s="39">
        <v>164.92</v>
      </c>
      <c r="E1280" s="39">
        <v>164.92</v>
      </c>
      <c r="F1280" s="39">
        <v>164.92</v>
      </c>
      <c r="G1280" s="39"/>
      <c r="H1280" s="39"/>
      <c r="I1280" s="39"/>
      <c r="J1280" s="39"/>
      <c r="K1280" s="39"/>
    </row>
    <row r="1281" spans="1:11" x14ac:dyDescent="0.25">
      <c r="A1281" s="40">
        <v>40562</v>
      </c>
      <c r="B1281" s="39">
        <v>0</v>
      </c>
      <c r="C1281" s="39">
        <v>155.5223</v>
      </c>
      <c r="D1281" s="39">
        <v>155.5223</v>
      </c>
      <c r="E1281" s="39">
        <v>155.5223</v>
      </c>
      <c r="F1281" s="39">
        <v>155.5223</v>
      </c>
      <c r="G1281" s="39"/>
      <c r="H1281" s="39"/>
      <c r="I1281" s="39"/>
      <c r="J1281" s="39"/>
      <c r="K1281" s="39"/>
    </row>
    <row r="1282" spans="1:11" x14ac:dyDescent="0.25">
      <c r="A1282" s="40">
        <v>40563</v>
      </c>
      <c r="B1282" s="39">
        <v>0</v>
      </c>
      <c r="C1282" s="39">
        <v>156.47049999999999</v>
      </c>
      <c r="D1282" s="39">
        <v>156.47049999999999</v>
      </c>
      <c r="E1282" s="39">
        <v>156.47049999999999</v>
      </c>
      <c r="F1282" s="39">
        <v>156.47049999999999</v>
      </c>
      <c r="G1282" s="39"/>
      <c r="H1282" s="39"/>
      <c r="I1282" s="39"/>
      <c r="J1282" s="39"/>
      <c r="K1282" s="39"/>
    </row>
    <row r="1283" spans="1:11" x14ac:dyDescent="0.25">
      <c r="A1283" s="40">
        <v>40564</v>
      </c>
      <c r="B1283" s="39">
        <v>0</v>
      </c>
      <c r="C1283" s="39">
        <v>155.6474</v>
      </c>
      <c r="D1283" s="39">
        <v>155.6474</v>
      </c>
      <c r="E1283" s="39">
        <v>155.6474</v>
      </c>
      <c r="F1283" s="39">
        <v>155.6474</v>
      </c>
      <c r="G1283" s="39"/>
      <c r="H1283" s="39"/>
      <c r="I1283" s="39"/>
      <c r="J1283" s="39"/>
      <c r="K1283" s="39"/>
    </row>
    <row r="1284" spans="1:11" x14ac:dyDescent="0.25">
      <c r="A1284" s="40">
        <v>40567</v>
      </c>
      <c r="B1284" s="39">
        <v>0</v>
      </c>
      <c r="C1284" s="39">
        <v>159.14320000000001</v>
      </c>
      <c r="D1284" s="39">
        <v>159.14320000000001</v>
      </c>
      <c r="E1284" s="39">
        <v>159.14320000000001</v>
      </c>
      <c r="F1284" s="39">
        <v>159.14320000000001</v>
      </c>
      <c r="G1284" s="39"/>
      <c r="H1284" s="39"/>
      <c r="I1284" s="39"/>
      <c r="J1284" s="39"/>
      <c r="K1284" s="39"/>
    </row>
    <row r="1285" spans="1:11" x14ac:dyDescent="0.25">
      <c r="A1285" s="40">
        <v>40568</v>
      </c>
      <c r="B1285" s="39">
        <v>0</v>
      </c>
      <c r="C1285" s="39">
        <v>160.30619999999999</v>
      </c>
      <c r="D1285" s="39">
        <v>160.30619999999999</v>
      </c>
      <c r="E1285" s="39">
        <v>160.30619999999999</v>
      </c>
      <c r="F1285" s="39">
        <v>160.30619999999999</v>
      </c>
      <c r="G1285" s="39"/>
      <c r="H1285" s="39"/>
      <c r="I1285" s="39"/>
      <c r="J1285" s="39"/>
      <c r="K1285" s="39"/>
    </row>
    <row r="1286" spans="1:11" x14ac:dyDescent="0.25">
      <c r="A1286" s="40">
        <v>40569</v>
      </c>
      <c r="B1286" s="39">
        <v>0</v>
      </c>
      <c r="C1286" s="39">
        <v>166.30170000000001</v>
      </c>
      <c r="D1286" s="39">
        <v>166.30170000000001</v>
      </c>
      <c r="E1286" s="39">
        <v>166.30170000000001</v>
      </c>
      <c r="F1286" s="39">
        <v>166.30170000000001</v>
      </c>
      <c r="G1286" s="39"/>
      <c r="H1286" s="39"/>
      <c r="I1286" s="39"/>
      <c r="J1286" s="39"/>
      <c r="K1286" s="39"/>
    </row>
    <row r="1287" spans="1:11" x14ac:dyDescent="0.25">
      <c r="A1287" s="40">
        <v>40570</v>
      </c>
      <c r="B1287" s="39">
        <v>0</v>
      </c>
      <c r="C1287" s="39">
        <v>169.06309999999999</v>
      </c>
      <c r="D1287" s="39">
        <v>169.06309999999999</v>
      </c>
      <c r="E1287" s="39">
        <v>169.06309999999999</v>
      </c>
      <c r="F1287" s="39">
        <v>169.06309999999999</v>
      </c>
      <c r="G1287" s="39"/>
      <c r="H1287" s="39"/>
      <c r="I1287" s="39"/>
      <c r="J1287" s="39"/>
      <c r="K1287" s="39"/>
    </row>
    <row r="1288" spans="1:11" x14ac:dyDescent="0.25">
      <c r="A1288" s="40">
        <v>40571</v>
      </c>
      <c r="B1288" s="39">
        <v>0</v>
      </c>
      <c r="C1288" s="39">
        <v>155.36199999999999</v>
      </c>
      <c r="D1288" s="39">
        <v>155.36199999999999</v>
      </c>
      <c r="E1288" s="39">
        <v>155.36199999999999</v>
      </c>
      <c r="F1288" s="39">
        <v>155.36199999999999</v>
      </c>
      <c r="G1288" s="39"/>
      <c r="H1288" s="39"/>
      <c r="I1288" s="39"/>
      <c r="J1288" s="39"/>
      <c r="K1288" s="39"/>
    </row>
    <row r="1289" spans="1:11" x14ac:dyDescent="0.25">
      <c r="A1289" s="40">
        <v>40574</v>
      </c>
      <c r="B1289" s="39">
        <v>0</v>
      </c>
      <c r="C1289" s="39">
        <v>155.75839999999999</v>
      </c>
      <c r="D1289" s="39">
        <v>155.75839999999999</v>
      </c>
      <c r="E1289" s="39">
        <v>155.75839999999999</v>
      </c>
      <c r="F1289" s="39">
        <v>155.75839999999999</v>
      </c>
      <c r="G1289" s="39"/>
      <c r="H1289" s="39"/>
      <c r="I1289" s="39"/>
      <c r="J1289" s="39"/>
      <c r="K1289" s="39"/>
    </row>
    <row r="1290" spans="1:11" x14ac:dyDescent="0.25">
      <c r="A1290" s="40">
        <v>40575</v>
      </c>
      <c r="B1290" s="39">
        <v>0</v>
      </c>
      <c r="C1290" s="39">
        <v>163.76140000000001</v>
      </c>
      <c r="D1290" s="39">
        <v>163.76140000000001</v>
      </c>
      <c r="E1290" s="39">
        <v>163.76140000000001</v>
      </c>
      <c r="F1290" s="39">
        <v>163.76140000000001</v>
      </c>
      <c r="G1290" s="39"/>
      <c r="H1290" s="39"/>
      <c r="I1290" s="39"/>
      <c r="J1290" s="39"/>
      <c r="K1290" s="39"/>
    </row>
    <row r="1291" spans="1:11" x14ac:dyDescent="0.25">
      <c r="A1291" s="40">
        <v>40576</v>
      </c>
      <c r="B1291" s="39">
        <v>0</v>
      </c>
      <c r="C1291" s="39">
        <v>163.80529999999999</v>
      </c>
      <c r="D1291" s="39">
        <v>163.80529999999999</v>
      </c>
      <c r="E1291" s="39">
        <v>163.80529999999999</v>
      </c>
      <c r="F1291" s="39">
        <v>163.80529999999999</v>
      </c>
      <c r="G1291" s="39"/>
      <c r="H1291" s="39"/>
      <c r="I1291" s="39"/>
      <c r="J1291" s="39"/>
      <c r="K1291" s="39"/>
    </row>
    <row r="1292" spans="1:11" x14ac:dyDescent="0.25">
      <c r="A1292" s="40">
        <v>40577</v>
      </c>
      <c r="B1292" s="39">
        <v>0</v>
      </c>
      <c r="C1292" s="39">
        <v>166.13740000000001</v>
      </c>
      <c r="D1292" s="39">
        <v>166.13740000000001</v>
      </c>
      <c r="E1292" s="39">
        <v>166.13740000000001</v>
      </c>
      <c r="F1292" s="39">
        <v>166.13740000000001</v>
      </c>
      <c r="G1292" s="39"/>
      <c r="H1292" s="39"/>
      <c r="I1292" s="39"/>
      <c r="J1292" s="39"/>
      <c r="K1292" s="39"/>
    </row>
    <row r="1293" spans="1:11" x14ac:dyDescent="0.25">
      <c r="A1293" s="40">
        <v>40578</v>
      </c>
      <c r="B1293" s="39">
        <v>0</v>
      </c>
      <c r="C1293" s="39">
        <v>169.82380000000001</v>
      </c>
      <c r="D1293" s="39">
        <v>169.82380000000001</v>
      </c>
      <c r="E1293" s="39">
        <v>169.82380000000001</v>
      </c>
      <c r="F1293" s="39">
        <v>169.82380000000001</v>
      </c>
      <c r="G1293" s="39"/>
      <c r="H1293" s="39"/>
      <c r="I1293" s="39"/>
      <c r="J1293" s="39"/>
      <c r="K1293" s="39"/>
    </row>
    <row r="1294" spans="1:11" x14ac:dyDescent="0.25">
      <c r="A1294" s="40">
        <v>40581</v>
      </c>
      <c r="B1294" s="39">
        <v>0</v>
      </c>
      <c r="C1294" s="39">
        <v>172.61279999999999</v>
      </c>
      <c r="D1294" s="39">
        <v>172.61279999999999</v>
      </c>
      <c r="E1294" s="39">
        <v>172.61279999999999</v>
      </c>
      <c r="F1294" s="39">
        <v>172.61279999999999</v>
      </c>
      <c r="G1294" s="39"/>
      <c r="H1294" s="39"/>
      <c r="I1294" s="39"/>
      <c r="J1294" s="39"/>
      <c r="K1294" s="39"/>
    </row>
    <row r="1295" spans="1:11" x14ac:dyDescent="0.25">
      <c r="A1295" s="40">
        <v>40582</v>
      </c>
      <c r="B1295" s="39">
        <v>0</v>
      </c>
      <c r="C1295" s="39">
        <v>175.10390000000001</v>
      </c>
      <c r="D1295" s="39">
        <v>175.10390000000001</v>
      </c>
      <c r="E1295" s="39">
        <v>175.10390000000001</v>
      </c>
      <c r="F1295" s="39">
        <v>175.10390000000001</v>
      </c>
      <c r="G1295" s="39"/>
      <c r="H1295" s="39"/>
      <c r="I1295" s="39"/>
      <c r="J1295" s="39"/>
      <c r="K1295" s="39"/>
    </row>
    <row r="1296" spans="1:11" x14ac:dyDescent="0.25">
      <c r="A1296" s="40">
        <v>40583</v>
      </c>
      <c r="B1296" s="39">
        <v>0</v>
      </c>
      <c r="C1296" s="39">
        <v>173.8272</v>
      </c>
      <c r="D1296" s="39">
        <v>173.8272</v>
      </c>
      <c r="E1296" s="39">
        <v>173.8272</v>
      </c>
      <c r="F1296" s="39">
        <v>173.8272</v>
      </c>
      <c r="G1296" s="39"/>
      <c r="H1296" s="39"/>
      <c r="I1296" s="39"/>
      <c r="J1296" s="39"/>
      <c r="K1296" s="39"/>
    </row>
    <row r="1297" spans="1:11" x14ac:dyDescent="0.25">
      <c r="A1297" s="40">
        <v>40584</v>
      </c>
      <c r="B1297" s="39">
        <v>0</v>
      </c>
      <c r="C1297" s="39">
        <v>174.17439999999999</v>
      </c>
      <c r="D1297" s="39">
        <v>174.17439999999999</v>
      </c>
      <c r="E1297" s="39">
        <v>174.17439999999999</v>
      </c>
      <c r="F1297" s="39">
        <v>174.17439999999999</v>
      </c>
      <c r="G1297" s="39"/>
      <c r="H1297" s="39"/>
      <c r="I1297" s="39"/>
      <c r="J1297" s="39"/>
      <c r="K1297" s="39"/>
    </row>
    <row r="1298" spans="1:11" x14ac:dyDescent="0.25">
      <c r="A1298" s="40">
        <v>40585</v>
      </c>
      <c r="B1298" s="39">
        <v>0</v>
      </c>
      <c r="C1298" s="39">
        <v>176.9144</v>
      </c>
      <c r="D1298" s="39">
        <v>176.9144</v>
      </c>
      <c r="E1298" s="39">
        <v>176.9144</v>
      </c>
      <c r="F1298" s="39">
        <v>176.9144</v>
      </c>
      <c r="G1298" s="39"/>
      <c r="H1298" s="39"/>
      <c r="I1298" s="39"/>
      <c r="J1298" s="39"/>
      <c r="K1298" s="39"/>
    </row>
    <row r="1299" spans="1:11" x14ac:dyDescent="0.25">
      <c r="A1299" s="40">
        <v>40588</v>
      </c>
      <c r="B1299" s="39">
        <v>0</v>
      </c>
      <c r="C1299" s="39">
        <v>178.91720000000001</v>
      </c>
      <c r="D1299" s="39">
        <v>178.91720000000001</v>
      </c>
      <c r="E1299" s="39">
        <v>178.91720000000001</v>
      </c>
      <c r="F1299" s="39">
        <v>178.91720000000001</v>
      </c>
      <c r="G1299" s="39"/>
      <c r="H1299" s="39"/>
      <c r="I1299" s="39"/>
      <c r="J1299" s="39"/>
      <c r="K1299" s="39"/>
    </row>
    <row r="1300" spans="1:11" x14ac:dyDescent="0.25">
      <c r="A1300" s="40">
        <v>40589</v>
      </c>
      <c r="B1300" s="39">
        <v>0</v>
      </c>
      <c r="C1300" s="39">
        <v>176.6902</v>
      </c>
      <c r="D1300" s="39">
        <v>176.6902</v>
      </c>
      <c r="E1300" s="39">
        <v>176.6902</v>
      </c>
      <c r="F1300" s="39">
        <v>176.6902</v>
      </c>
      <c r="G1300" s="39"/>
      <c r="H1300" s="39"/>
      <c r="I1300" s="39"/>
      <c r="J1300" s="39"/>
      <c r="K1300" s="39"/>
    </row>
    <row r="1301" spans="1:11" x14ac:dyDescent="0.25">
      <c r="A1301" s="40">
        <v>40590</v>
      </c>
      <c r="B1301" s="39">
        <v>0</v>
      </c>
      <c r="C1301" s="39">
        <v>175.0215</v>
      </c>
      <c r="D1301" s="39">
        <v>175.0215</v>
      </c>
      <c r="E1301" s="39">
        <v>175.0215</v>
      </c>
      <c r="F1301" s="39">
        <v>175.0215</v>
      </c>
      <c r="G1301" s="39"/>
      <c r="H1301" s="39"/>
      <c r="I1301" s="39"/>
      <c r="J1301" s="39"/>
      <c r="K1301" s="39"/>
    </row>
    <row r="1302" spans="1:11" x14ac:dyDescent="0.25">
      <c r="A1302" s="40">
        <v>40591</v>
      </c>
      <c r="B1302" s="39">
        <v>0</v>
      </c>
      <c r="C1302" s="39">
        <v>171.93199999999999</v>
      </c>
      <c r="D1302" s="39">
        <v>171.93199999999999</v>
      </c>
      <c r="E1302" s="39">
        <v>171.93199999999999</v>
      </c>
      <c r="F1302" s="39">
        <v>171.93199999999999</v>
      </c>
      <c r="G1302" s="39"/>
      <c r="H1302" s="39"/>
      <c r="I1302" s="39"/>
      <c r="J1302" s="39"/>
      <c r="K1302" s="39"/>
    </row>
    <row r="1303" spans="1:11" x14ac:dyDescent="0.25">
      <c r="A1303" s="40">
        <v>40592</v>
      </c>
      <c r="B1303" s="39">
        <v>0</v>
      </c>
      <c r="C1303" s="39">
        <v>170.38470000000001</v>
      </c>
      <c r="D1303" s="39">
        <v>170.38470000000001</v>
      </c>
      <c r="E1303" s="39">
        <v>170.38470000000001</v>
      </c>
      <c r="F1303" s="39">
        <v>170.38470000000001</v>
      </c>
      <c r="G1303" s="39"/>
      <c r="H1303" s="39"/>
      <c r="I1303" s="39"/>
      <c r="J1303" s="39"/>
      <c r="K1303" s="39"/>
    </row>
    <row r="1304" spans="1:11" x14ac:dyDescent="0.25">
      <c r="A1304" s="40">
        <v>40596</v>
      </c>
      <c r="B1304" s="39">
        <v>0</v>
      </c>
      <c r="C1304" s="39">
        <v>149.32769999999999</v>
      </c>
      <c r="D1304" s="39">
        <v>149.32769999999999</v>
      </c>
      <c r="E1304" s="39">
        <v>149.32769999999999</v>
      </c>
      <c r="F1304" s="39">
        <v>149.32769999999999</v>
      </c>
      <c r="G1304" s="39"/>
      <c r="H1304" s="39"/>
      <c r="I1304" s="39"/>
      <c r="J1304" s="39"/>
      <c r="K1304" s="39"/>
    </row>
    <row r="1305" spans="1:11" x14ac:dyDescent="0.25">
      <c r="A1305" s="40">
        <v>40597</v>
      </c>
      <c r="B1305" s="39">
        <v>0</v>
      </c>
      <c r="C1305" s="39">
        <v>143.5333</v>
      </c>
      <c r="D1305" s="39">
        <v>143.5333</v>
      </c>
      <c r="E1305" s="39">
        <v>143.5333</v>
      </c>
      <c r="F1305" s="39">
        <v>143.5333</v>
      </c>
      <c r="G1305" s="39"/>
      <c r="H1305" s="39"/>
      <c r="I1305" s="39"/>
      <c r="J1305" s="39"/>
      <c r="K1305" s="39"/>
    </row>
    <row r="1306" spans="1:11" x14ac:dyDescent="0.25">
      <c r="A1306" s="40">
        <v>40598</v>
      </c>
      <c r="B1306" s="39">
        <v>0</v>
      </c>
      <c r="C1306" s="39">
        <v>144.56540000000001</v>
      </c>
      <c r="D1306" s="39">
        <v>144.56540000000001</v>
      </c>
      <c r="E1306" s="39">
        <v>144.56540000000001</v>
      </c>
      <c r="F1306" s="39">
        <v>144.56540000000001</v>
      </c>
      <c r="G1306" s="39"/>
      <c r="H1306" s="39"/>
      <c r="I1306" s="39"/>
      <c r="J1306" s="39"/>
      <c r="K1306" s="39"/>
    </row>
    <row r="1307" spans="1:11" x14ac:dyDescent="0.25">
      <c r="A1307" s="40">
        <v>40599</v>
      </c>
      <c r="B1307" s="39">
        <v>0</v>
      </c>
      <c r="C1307" s="39">
        <v>153.7165</v>
      </c>
      <c r="D1307" s="39">
        <v>153.7165</v>
      </c>
      <c r="E1307" s="39">
        <v>153.7165</v>
      </c>
      <c r="F1307" s="39">
        <v>153.7165</v>
      </c>
      <c r="G1307" s="39"/>
      <c r="H1307" s="39"/>
      <c r="I1307" s="39"/>
      <c r="J1307" s="39"/>
      <c r="K1307" s="39"/>
    </row>
    <row r="1308" spans="1:11" x14ac:dyDescent="0.25">
      <c r="A1308" s="40">
        <v>40602</v>
      </c>
      <c r="B1308" s="39">
        <v>0</v>
      </c>
      <c r="C1308" s="39">
        <v>160.15369999999999</v>
      </c>
      <c r="D1308" s="39">
        <v>160.15369999999999</v>
      </c>
      <c r="E1308" s="39">
        <v>160.15369999999999</v>
      </c>
      <c r="F1308" s="39">
        <v>160.15369999999999</v>
      </c>
      <c r="G1308" s="39"/>
      <c r="H1308" s="39"/>
      <c r="I1308" s="39"/>
      <c r="J1308" s="39"/>
      <c r="K1308" s="39"/>
    </row>
    <row r="1309" spans="1:11" x14ac:dyDescent="0.25">
      <c r="A1309" s="40">
        <v>40603</v>
      </c>
      <c r="B1309" s="39">
        <v>0</v>
      </c>
      <c r="C1309" s="39">
        <v>148.83879999999999</v>
      </c>
      <c r="D1309" s="39">
        <v>148.83879999999999</v>
      </c>
      <c r="E1309" s="39">
        <v>148.83879999999999</v>
      </c>
      <c r="F1309" s="39">
        <v>148.83879999999999</v>
      </c>
      <c r="G1309" s="39"/>
      <c r="H1309" s="39"/>
      <c r="I1309" s="39"/>
      <c r="J1309" s="39"/>
      <c r="K1309" s="39"/>
    </row>
    <row r="1310" spans="1:11" x14ac:dyDescent="0.25">
      <c r="A1310" s="40">
        <v>40604</v>
      </c>
      <c r="B1310" s="39">
        <v>0</v>
      </c>
      <c r="C1310" s="39">
        <v>148.63910000000001</v>
      </c>
      <c r="D1310" s="39">
        <v>148.63910000000001</v>
      </c>
      <c r="E1310" s="39">
        <v>148.63910000000001</v>
      </c>
      <c r="F1310" s="39">
        <v>148.63910000000001</v>
      </c>
      <c r="G1310" s="39"/>
      <c r="H1310" s="39"/>
      <c r="I1310" s="39"/>
      <c r="J1310" s="39"/>
      <c r="K1310" s="39"/>
    </row>
    <row r="1311" spans="1:11" x14ac:dyDescent="0.25">
      <c r="A1311" s="40">
        <v>40605</v>
      </c>
      <c r="B1311" s="39">
        <v>0</v>
      </c>
      <c r="C1311" s="39">
        <v>155.56209999999999</v>
      </c>
      <c r="D1311" s="39">
        <v>155.56209999999999</v>
      </c>
      <c r="E1311" s="39">
        <v>155.56209999999999</v>
      </c>
      <c r="F1311" s="39">
        <v>155.56209999999999</v>
      </c>
      <c r="G1311" s="39"/>
      <c r="H1311" s="39"/>
      <c r="I1311" s="39"/>
      <c r="J1311" s="39"/>
      <c r="K1311" s="39"/>
    </row>
    <row r="1312" spans="1:11" x14ac:dyDescent="0.25">
      <c r="A1312" s="40">
        <v>40606</v>
      </c>
      <c r="B1312" s="39">
        <v>0</v>
      </c>
      <c r="C1312" s="39">
        <v>151.15469999999999</v>
      </c>
      <c r="D1312" s="39">
        <v>151.15469999999999</v>
      </c>
      <c r="E1312" s="39">
        <v>151.15469999999999</v>
      </c>
      <c r="F1312" s="39">
        <v>151.15469999999999</v>
      </c>
      <c r="G1312" s="39"/>
      <c r="H1312" s="39"/>
      <c r="I1312" s="39"/>
      <c r="J1312" s="39"/>
      <c r="K1312" s="39"/>
    </row>
    <row r="1313" spans="1:11" x14ac:dyDescent="0.25">
      <c r="A1313" s="40">
        <v>40609</v>
      </c>
      <c r="B1313" s="39">
        <v>0</v>
      </c>
      <c r="C1313" s="39">
        <v>148.11709999999999</v>
      </c>
      <c r="D1313" s="39">
        <v>148.11709999999999</v>
      </c>
      <c r="E1313" s="39">
        <v>148.11709999999999</v>
      </c>
      <c r="F1313" s="39">
        <v>148.11709999999999</v>
      </c>
      <c r="G1313" s="39"/>
      <c r="H1313" s="39"/>
      <c r="I1313" s="39"/>
      <c r="J1313" s="39"/>
      <c r="K1313" s="39"/>
    </row>
    <row r="1314" spans="1:11" x14ac:dyDescent="0.25">
      <c r="A1314" s="40">
        <v>40610</v>
      </c>
      <c r="B1314" s="39">
        <v>0</v>
      </c>
      <c r="C1314" s="39">
        <v>150.80350000000001</v>
      </c>
      <c r="D1314" s="39">
        <v>150.80350000000001</v>
      </c>
      <c r="E1314" s="39">
        <v>150.80350000000001</v>
      </c>
      <c r="F1314" s="39">
        <v>150.80350000000001</v>
      </c>
      <c r="G1314" s="39"/>
      <c r="H1314" s="39"/>
      <c r="I1314" s="39"/>
      <c r="J1314" s="39"/>
      <c r="K1314" s="39"/>
    </row>
    <row r="1315" spans="1:11" x14ac:dyDescent="0.25">
      <c r="A1315" s="40">
        <v>40611</v>
      </c>
      <c r="B1315" s="39">
        <v>0</v>
      </c>
      <c r="C1315" s="39">
        <v>148.024</v>
      </c>
      <c r="D1315" s="39">
        <v>148.024</v>
      </c>
      <c r="E1315" s="39">
        <v>148.024</v>
      </c>
      <c r="F1315" s="39">
        <v>148.024</v>
      </c>
      <c r="G1315" s="39"/>
      <c r="H1315" s="39"/>
      <c r="I1315" s="39"/>
      <c r="J1315" s="39"/>
      <c r="K1315" s="39"/>
    </row>
    <row r="1316" spans="1:11" x14ac:dyDescent="0.25">
      <c r="A1316" s="40">
        <v>40612</v>
      </c>
      <c r="B1316" s="39">
        <v>0</v>
      </c>
      <c r="C1316" s="39">
        <v>141.32470000000001</v>
      </c>
      <c r="D1316" s="39">
        <v>141.32470000000001</v>
      </c>
      <c r="E1316" s="39">
        <v>141.32470000000001</v>
      </c>
      <c r="F1316" s="39">
        <v>141.32470000000001</v>
      </c>
      <c r="G1316" s="39"/>
      <c r="H1316" s="39"/>
      <c r="I1316" s="39"/>
      <c r="J1316" s="39"/>
      <c r="K1316" s="39"/>
    </row>
    <row r="1317" spans="1:11" x14ac:dyDescent="0.25">
      <c r="A1317" s="40">
        <v>40613</v>
      </c>
      <c r="B1317" s="39">
        <v>0</v>
      </c>
      <c r="C1317" s="39">
        <v>145.52760000000001</v>
      </c>
      <c r="D1317" s="39">
        <v>145.52760000000001</v>
      </c>
      <c r="E1317" s="39">
        <v>145.52760000000001</v>
      </c>
      <c r="F1317" s="39">
        <v>145.52760000000001</v>
      </c>
      <c r="G1317" s="39"/>
      <c r="H1317" s="39"/>
      <c r="I1317" s="39"/>
      <c r="J1317" s="39"/>
      <c r="K1317" s="39"/>
    </row>
    <row r="1318" spans="1:11" x14ac:dyDescent="0.25">
      <c r="A1318" s="40">
        <v>40616</v>
      </c>
      <c r="B1318" s="39">
        <v>0</v>
      </c>
      <c r="C1318" s="39">
        <v>143.655</v>
      </c>
      <c r="D1318" s="39">
        <v>143.655</v>
      </c>
      <c r="E1318" s="39">
        <v>143.655</v>
      </c>
      <c r="F1318" s="39">
        <v>143.655</v>
      </c>
      <c r="G1318" s="39"/>
      <c r="H1318" s="39"/>
      <c r="I1318" s="39"/>
      <c r="J1318" s="39"/>
      <c r="K1318" s="39"/>
    </row>
    <row r="1319" spans="1:11" x14ac:dyDescent="0.25">
      <c r="A1319" s="40">
        <v>40617</v>
      </c>
      <c r="B1319" s="39">
        <v>0</v>
      </c>
      <c r="C1319" s="39">
        <v>138.73079999999999</v>
      </c>
      <c r="D1319" s="39">
        <v>138.73079999999999</v>
      </c>
      <c r="E1319" s="39">
        <v>138.73079999999999</v>
      </c>
      <c r="F1319" s="39">
        <v>138.73079999999999</v>
      </c>
      <c r="G1319" s="39"/>
      <c r="H1319" s="39"/>
      <c r="I1319" s="39"/>
      <c r="J1319" s="39"/>
      <c r="K1319" s="39"/>
    </row>
    <row r="1320" spans="1:11" x14ac:dyDescent="0.25">
      <c r="A1320" s="40">
        <v>40618</v>
      </c>
      <c r="B1320" s="39">
        <v>0</v>
      </c>
      <c r="C1320" s="39">
        <v>126.04170000000001</v>
      </c>
      <c r="D1320" s="39">
        <v>126.04170000000001</v>
      </c>
      <c r="E1320" s="39">
        <v>126.04170000000001</v>
      </c>
      <c r="F1320" s="39">
        <v>126.04170000000001</v>
      </c>
      <c r="G1320" s="39"/>
      <c r="H1320" s="39"/>
      <c r="I1320" s="39"/>
      <c r="J1320" s="39"/>
      <c r="K1320" s="39"/>
    </row>
    <row r="1321" spans="1:11" x14ac:dyDescent="0.25">
      <c r="A1321" s="40">
        <v>40619</v>
      </c>
      <c r="B1321" s="39">
        <v>0</v>
      </c>
      <c r="C1321" s="39">
        <v>130.32810000000001</v>
      </c>
      <c r="D1321" s="39">
        <v>130.32810000000001</v>
      </c>
      <c r="E1321" s="39">
        <v>130.32810000000001</v>
      </c>
      <c r="F1321" s="39">
        <v>130.32810000000001</v>
      </c>
      <c r="G1321" s="39"/>
      <c r="H1321" s="39"/>
      <c r="I1321" s="39"/>
      <c r="J1321" s="39"/>
      <c r="K1321" s="39"/>
    </row>
    <row r="1322" spans="1:11" x14ac:dyDescent="0.25">
      <c r="A1322" s="40">
        <v>40620</v>
      </c>
      <c r="B1322" s="39">
        <v>0</v>
      </c>
      <c r="C1322" s="39">
        <v>133.3879</v>
      </c>
      <c r="D1322" s="39">
        <v>133.3879</v>
      </c>
      <c r="E1322" s="39">
        <v>133.3879</v>
      </c>
      <c r="F1322" s="39">
        <v>133.3879</v>
      </c>
      <c r="G1322" s="39"/>
      <c r="H1322" s="39"/>
      <c r="I1322" s="39"/>
      <c r="J1322" s="39"/>
      <c r="K1322" s="39"/>
    </row>
    <row r="1323" spans="1:11" x14ac:dyDescent="0.25">
      <c r="A1323" s="40">
        <v>40623</v>
      </c>
      <c r="B1323" s="39">
        <v>0</v>
      </c>
      <c r="C1323" s="39">
        <v>143.4462</v>
      </c>
      <c r="D1323" s="39">
        <v>143.4462</v>
      </c>
      <c r="E1323" s="39">
        <v>143.4462</v>
      </c>
      <c r="F1323" s="39">
        <v>143.4462</v>
      </c>
      <c r="G1323" s="39"/>
      <c r="H1323" s="39"/>
      <c r="I1323" s="39"/>
      <c r="J1323" s="39"/>
      <c r="K1323" s="39"/>
    </row>
    <row r="1324" spans="1:11" x14ac:dyDescent="0.25">
      <c r="A1324" s="40">
        <v>40624</v>
      </c>
      <c r="B1324" s="39">
        <v>0</v>
      </c>
      <c r="C1324" s="39">
        <v>145.01259999999999</v>
      </c>
      <c r="D1324" s="39">
        <v>145.01259999999999</v>
      </c>
      <c r="E1324" s="39">
        <v>145.01259999999999</v>
      </c>
      <c r="F1324" s="39">
        <v>145.01259999999999</v>
      </c>
      <c r="G1324" s="39"/>
      <c r="H1324" s="39"/>
      <c r="I1324" s="39"/>
      <c r="J1324" s="39"/>
      <c r="K1324" s="39"/>
    </row>
    <row r="1325" spans="1:11" x14ac:dyDescent="0.25">
      <c r="A1325" s="40">
        <v>40625</v>
      </c>
      <c r="B1325" s="39">
        <v>0</v>
      </c>
      <c r="C1325" s="39">
        <v>150.38740000000001</v>
      </c>
      <c r="D1325" s="39">
        <v>150.38740000000001</v>
      </c>
      <c r="E1325" s="39">
        <v>150.38740000000001</v>
      </c>
      <c r="F1325" s="39">
        <v>150.38740000000001</v>
      </c>
      <c r="G1325" s="39"/>
      <c r="H1325" s="39"/>
      <c r="I1325" s="39"/>
      <c r="J1325" s="39"/>
      <c r="K1325" s="39"/>
    </row>
    <row r="1326" spans="1:11" x14ac:dyDescent="0.25">
      <c r="A1326" s="40">
        <v>40626</v>
      </c>
      <c r="B1326" s="39">
        <v>0</v>
      </c>
      <c r="C1326" s="39">
        <v>154.51570000000001</v>
      </c>
      <c r="D1326" s="39">
        <v>154.51570000000001</v>
      </c>
      <c r="E1326" s="39">
        <v>154.51570000000001</v>
      </c>
      <c r="F1326" s="39">
        <v>154.51570000000001</v>
      </c>
      <c r="G1326" s="39"/>
      <c r="H1326" s="39"/>
      <c r="I1326" s="39"/>
      <c r="J1326" s="39"/>
      <c r="K1326" s="39"/>
    </row>
    <row r="1327" spans="1:11" x14ac:dyDescent="0.25">
      <c r="A1327" s="40">
        <v>40627</v>
      </c>
      <c r="B1327" s="39">
        <v>0</v>
      </c>
      <c r="C1327" s="39">
        <v>154.56440000000001</v>
      </c>
      <c r="D1327" s="39">
        <v>154.56440000000001</v>
      </c>
      <c r="E1327" s="39">
        <v>154.56440000000001</v>
      </c>
      <c r="F1327" s="39">
        <v>154.56440000000001</v>
      </c>
      <c r="G1327" s="39"/>
      <c r="H1327" s="39"/>
      <c r="I1327" s="39"/>
      <c r="J1327" s="39"/>
      <c r="K1327" s="39"/>
    </row>
    <row r="1328" spans="1:11" x14ac:dyDescent="0.25">
      <c r="A1328" s="40">
        <v>40630</v>
      </c>
      <c r="B1328" s="39">
        <v>0</v>
      </c>
      <c r="C1328" s="39">
        <v>152.75890000000001</v>
      </c>
      <c r="D1328" s="39">
        <v>152.75890000000001</v>
      </c>
      <c r="E1328" s="39">
        <v>152.75890000000001</v>
      </c>
      <c r="F1328" s="39">
        <v>152.75890000000001</v>
      </c>
      <c r="G1328" s="39"/>
      <c r="H1328" s="39"/>
      <c r="I1328" s="39"/>
      <c r="J1328" s="39"/>
      <c r="K1328" s="39"/>
    </row>
    <row r="1329" spans="1:11" x14ac:dyDescent="0.25">
      <c r="A1329" s="40">
        <v>40631</v>
      </c>
      <c r="B1329" s="39">
        <v>0</v>
      </c>
      <c r="C1329" s="39">
        <v>156.05330000000001</v>
      </c>
      <c r="D1329" s="39">
        <v>156.05330000000001</v>
      </c>
      <c r="E1329" s="39">
        <v>156.05330000000001</v>
      </c>
      <c r="F1329" s="39">
        <v>156.05330000000001</v>
      </c>
      <c r="G1329" s="39"/>
      <c r="H1329" s="39"/>
      <c r="I1329" s="39"/>
      <c r="J1329" s="39"/>
      <c r="K1329" s="39"/>
    </row>
    <row r="1330" spans="1:11" x14ac:dyDescent="0.25">
      <c r="A1330" s="40">
        <v>40632</v>
      </c>
      <c r="B1330" s="39">
        <v>0</v>
      </c>
      <c r="C1330" s="39">
        <v>159.32400000000001</v>
      </c>
      <c r="D1330" s="39">
        <v>159.32400000000001</v>
      </c>
      <c r="E1330" s="39">
        <v>159.32400000000001</v>
      </c>
      <c r="F1330" s="39">
        <v>159.32400000000001</v>
      </c>
      <c r="G1330" s="39"/>
      <c r="H1330" s="39"/>
      <c r="I1330" s="39"/>
      <c r="J1330" s="39"/>
      <c r="K1330" s="39"/>
    </row>
    <row r="1331" spans="1:11" x14ac:dyDescent="0.25">
      <c r="A1331" s="40">
        <v>40633</v>
      </c>
      <c r="B1331" s="39">
        <v>0</v>
      </c>
      <c r="C1331" s="39">
        <v>158.96780000000001</v>
      </c>
      <c r="D1331" s="39">
        <v>158.96780000000001</v>
      </c>
      <c r="E1331" s="39">
        <v>158.96780000000001</v>
      </c>
      <c r="F1331" s="39">
        <v>158.96780000000001</v>
      </c>
      <c r="G1331" s="39"/>
      <c r="H1331" s="39"/>
      <c r="I1331" s="39"/>
      <c r="J1331" s="39"/>
      <c r="K1331" s="39"/>
    </row>
    <row r="1332" spans="1:11" x14ac:dyDescent="0.25">
      <c r="A1332" s="40">
        <v>40634</v>
      </c>
      <c r="B1332" s="39">
        <v>0</v>
      </c>
      <c r="C1332" s="39">
        <v>160.7166</v>
      </c>
      <c r="D1332" s="39">
        <v>160.7166</v>
      </c>
      <c r="E1332" s="39">
        <v>160.7166</v>
      </c>
      <c r="F1332" s="39">
        <v>160.7166</v>
      </c>
      <c r="G1332" s="39"/>
      <c r="H1332" s="39"/>
      <c r="I1332" s="39"/>
      <c r="J1332" s="39"/>
      <c r="K1332" s="39"/>
    </row>
    <row r="1333" spans="1:11" x14ac:dyDescent="0.25">
      <c r="A1333" s="40">
        <v>40637</v>
      </c>
      <c r="B1333" s="39">
        <v>0</v>
      </c>
      <c r="C1333" s="39">
        <v>162.21039999999999</v>
      </c>
      <c r="D1333" s="39">
        <v>162.21039999999999</v>
      </c>
      <c r="E1333" s="39">
        <v>162.21039999999999</v>
      </c>
      <c r="F1333" s="39">
        <v>162.21039999999999</v>
      </c>
      <c r="G1333" s="39"/>
      <c r="H1333" s="39"/>
      <c r="I1333" s="39"/>
      <c r="J1333" s="39"/>
      <c r="K1333" s="39"/>
    </row>
    <row r="1334" spans="1:11" x14ac:dyDescent="0.25">
      <c r="A1334" s="40">
        <v>40638</v>
      </c>
      <c r="B1334" s="39">
        <v>0</v>
      </c>
      <c r="C1334" s="39">
        <v>164.80629999999999</v>
      </c>
      <c r="D1334" s="39">
        <v>164.80629999999999</v>
      </c>
      <c r="E1334" s="39">
        <v>164.80629999999999</v>
      </c>
      <c r="F1334" s="39">
        <v>164.80629999999999</v>
      </c>
      <c r="G1334" s="39"/>
      <c r="H1334" s="39"/>
      <c r="I1334" s="39"/>
      <c r="J1334" s="39"/>
      <c r="K1334" s="39"/>
    </row>
    <row r="1335" spans="1:11" x14ac:dyDescent="0.25">
      <c r="A1335" s="40">
        <v>40639</v>
      </c>
      <c r="B1335" s="39">
        <v>0</v>
      </c>
      <c r="C1335" s="39">
        <v>165.9265</v>
      </c>
      <c r="D1335" s="39">
        <v>165.9265</v>
      </c>
      <c r="E1335" s="39">
        <v>165.9265</v>
      </c>
      <c r="F1335" s="39">
        <v>165.9265</v>
      </c>
      <c r="G1335" s="39"/>
      <c r="H1335" s="39"/>
      <c r="I1335" s="39"/>
      <c r="J1335" s="39"/>
      <c r="K1335" s="39"/>
    </row>
    <row r="1336" spans="1:11" x14ac:dyDescent="0.25">
      <c r="A1336" s="40">
        <v>40640</v>
      </c>
      <c r="B1336" s="39">
        <v>0</v>
      </c>
      <c r="C1336" s="39">
        <v>164.16069999999999</v>
      </c>
      <c r="D1336" s="39">
        <v>164.16069999999999</v>
      </c>
      <c r="E1336" s="39">
        <v>164.16069999999999</v>
      </c>
      <c r="F1336" s="39">
        <v>164.16069999999999</v>
      </c>
      <c r="G1336" s="39"/>
      <c r="H1336" s="39"/>
      <c r="I1336" s="39"/>
      <c r="J1336" s="39"/>
      <c r="K1336" s="39"/>
    </row>
    <row r="1337" spans="1:11" x14ac:dyDescent="0.25">
      <c r="A1337" s="40">
        <v>40641</v>
      </c>
      <c r="B1337" s="39">
        <v>0</v>
      </c>
      <c r="C1337" s="39">
        <v>161.58609999999999</v>
      </c>
      <c r="D1337" s="39">
        <v>161.58609999999999</v>
      </c>
      <c r="E1337" s="39">
        <v>161.58609999999999</v>
      </c>
      <c r="F1337" s="39">
        <v>161.58609999999999</v>
      </c>
      <c r="G1337" s="39"/>
      <c r="H1337" s="39"/>
      <c r="I1337" s="39"/>
      <c r="J1337" s="39"/>
      <c r="K1337" s="39"/>
    </row>
    <row r="1338" spans="1:11" x14ac:dyDescent="0.25">
      <c r="A1338" s="40">
        <v>40644</v>
      </c>
      <c r="B1338" s="39">
        <v>0</v>
      </c>
      <c r="C1338" s="39">
        <v>162.65119999999999</v>
      </c>
      <c r="D1338" s="39">
        <v>162.65119999999999</v>
      </c>
      <c r="E1338" s="39">
        <v>162.65119999999999</v>
      </c>
      <c r="F1338" s="39">
        <v>162.65119999999999</v>
      </c>
      <c r="G1338" s="39"/>
      <c r="H1338" s="39"/>
      <c r="I1338" s="39"/>
      <c r="J1338" s="39"/>
      <c r="K1338" s="39"/>
    </row>
    <row r="1339" spans="1:11" x14ac:dyDescent="0.25">
      <c r="A1339" s="40">
        <v>40645</v>
      </c>
      <c r="B1339" s="39">
        <v>0</v>
      </c>
      <c r="C1339" s="39">
        <v>161.6482</v>
      </c>
      <c r="D1339" s="39">
        <v>161.6482</v>
      </c>
      <c r="E1339" s="39">
        <v>161.6482</v>
      </c>
      <c r="F1339" s="39">
        <v>161.6482</v>
      </c>
      <c r="G1339" s="39"/>
      <c r="H1339" s="39"/>
      <c r="I1339" s="39"/>
      <c r="J1339" s="39"/>
      <c r="K1339" s="39"/>
    </row>
    <row r="1340" spans="1:11" x14ac:dyDescent="0.25">
      <c r="A1340" s="40">
        <v>40646</v>
      </c>
      <c r="B1340" s="39">
        <v>0</v>
      </c>
      <c r="C1340" s="39">
        <v>164.0993</v>
      </c>
      <c r="D1340" s="39">
        <v>164.0993</v>
      </c>
      <c r="E1340" s="39">
        <v>164.0993</v>
      </c>
      <c r="F1340" s="39">
        <v>164.0993</v>
      </c>
      <c r="G1340" s="39"/>
      <c r="H1340" s="39"/>
      <c r="I1340" s="39"/>
      <c r="J1340" s="39"/>
      <c r="K1340" s="39"/>
    </row>
    <row r="1341" spans="1:11" x14ac:dyDescent="0.25">
      <c r="A1341" s="40">
        <v>40647</v>
      </c>
      <c r="B1341" s="39">
        <v>0</v>
      </c>
      <c r="C1341" s="39">
        <v>166.0633</v>
      </c>
      <c r="D1341" s="39">
        <v>166.0633</v>
      </c>
      <c r="E1341" s="39">
        <v>166.0633</v>
      </c>
      <c r="F1341" s="39">
        <v>166.0633</v>
      </c>
      <c r="G1341" s="39"/>
      <c r="H1341" s="39"/>
      <c r="I1341" s="39"/>
      <c r="J1341" s="39"/>
      <c r="K1341" s="39"/>
    </row>
    <row r="1342" spans="1:11" x14ac:dyDescent="0.25">
      <c r="A1342" s="40">
        <v>40648</v>
      </c>
      <c r="B1342" s="39">
        <v>0</v>
      </c>
      <c r="C1342" s="39">
        <v>169.60579999999999</v>
      </c>
      <c r="D1342" s="39">
        <v>169.60579999999999</v>
      </c>
      <c r="E1342" s="39">
        <v>169.60579999999999</v>
      </c>
      <c r="F1342" s="39">
        <v>169.60579999999999</v>
      </c>
      <c r="G1342" s="39"/>
      <c r="H1342" s="39"/>
      <c r="I1342" s="39"/>
      <c r="J1342" s="39"/>
      <c r="K1342" s="39"/>
    </row>
    <row r="1343" spans="1:11" x14ac:dyDescent="0.25">
      <c r="A1343" s="40">
        <v>40651</v>
      </c>
      <c r="B1343" s="39">
        <v>0</v>
      </c>
      <c r="C1343" s="39">
        <v>165.0309</v>
      </c>
      <c r="D1343" s="39">
        <v>165.0309</v>
      </c>
      <c r="E1343" s="39">
        <v>165.0309</v>
      </c>
      <c r="F1343" s="39">
        <v>165.0309</v>
      </c>
      <c r="G1343" s="39"/>
      <c r="H1343" s="39"/>
      <c r="I1343" s="39"/>
      <c r="J1343" s="39"/>
      <c r="K1343" s="39"/>
    </row>
    <row r="1344" spans="1:11" x14ac:dyDescent="0.25">
      <c r="A1344" s="40">
        <v>40652</v>
      </c>
      <c r="B1344" s="39">
        <v>0</v>
      </c>
      <c r="C1344" s="39">
        <v>173.6377</v>
      </c>
      <c r="D1344" s="39">
        <v>173.6377</v>
      </c>
      <c r="E1344" s="39">
        <v>173.6377</v>
      </c>
      <c r="F1344" s="39">
        <v>173.6377</v>
      </c>
      <c r="G1344" s="39"/>
      <c r="H1344" s="39"/>
      <c r="I1344" s="39"/>
      <c r="J1344" s="39"/>
      <c r="K1344" s="39"/>
    </row>
    <row r="1345" spans="1:11" x14ac:dyDescent="0.25">
      <c r="A1345" s="40">
        <v>40653</v>
      </c>
      <c r="B1345" s="39">
        <v>0</v>
      </c>
      <c r="C1345" s="39">
        <v>181.32480000000001</v>
      </c>
      <c r="D1345" s="39">
        <v>181.32480000000001</v>
      </c>
      <c r="E1345" s="39">
        <v>181.32480000000001</v>
      </c>
      <c r="F1345" s="39">
        <v>181.32480000000001</v>
      </c>
      <c r="G1345" s="39"/>
      <c r="H1345" s="39"/>
      <c r="I1345" s="39"/>
      <c r="J1345" s="39"/>
      <c r="K1345" s="39"/>
    </row>
    <row r="1346" spans="1:11" x14ac:dyDescent="0.25">
      <c r="A1346" s="40">
        <v>40654</v>
      </c>
      <c r="B1346" s="39">
        <v>0</v>
      </c>
      <c r="C1346" s="39">
        <v>185.7835</v>
      </c>
      <c r="D1346" s="39">
        <v>185.7835</v>
      </c>
      <c r="E1346" s="39">
        <v>185.7835</v>
      </c>
      <c r="F1346" s="39">
        <v>185.7835</v>
      </c>
      <c r="G1346" s="39"/>
      <c r="H1346" s="39"/>
      <c r="I1346" s="39"/>
      <c r="J1346" s="39"/>
      <c r="K1346" s="39"/>
    </row>
    <row r="1347" spans="1:11" x14ac:dyDescent="0.25">
      <c r="A1347" s="40">
        <v>40658</v>
      </c>
      <c r="B1347" s="39">
        <v>0</v>
      </c>
      <c r="C1347" s="39">
        <v>190.14250000000001</v>
      </c>
      <c r="D1347" s="39">
        <v>190.14250000000001</v>
      </c>
      <c r="E1347" s="39">
        <v>190.14250000000001</v>
      </c>
      <c r="F1347" s="39">
        <v>190.14250000000001</v>
      </c>
      <c r="G1347" s="39"/>
      <c r="H1347" s="39"/>
      <c r="I1347" s="39"/>
      <c r="J1347" s="39"/>
      <c r="K1347" s="39"/>
    </row>
    <row r="1348" spans="1:11" x14ac:dyDescent="0.25">
      <c r="A1348" s="40">
        <v>40659</v>
      </c>
      <c r="B1348" s="39">
        <v>0</v>
      </c>
      <c r="C1348" s="39">
        <v>194.0753</v>
      </c>
      <c r="D1348" s="39">
        <v>194.0753</v>
      </c>
      <c r="E1348" s="39">
        <v>194.0753</v>
      </c>
      <c r="F1348" s="39">
        <v>194.0753</v>
      </c>
      <c r="G1348" s="39"/>
      <c r="H1348" s="39"/>
      <c r="I1348" s="39"/>
      <c r="J1348" s="39"/>
      <c r="K1348" s="39"/>
    </row>
    <row r="1349" spans="1:11" x14ac:dyDescent="0.25">
      <c r="A1349" s="40">
        <v>40660</v>
      </c>
      <c r="B1349" s="39">
        <v>0</v>
      </c>
      <c r="C1349" s="39">
        <v>195.72479999999999</v>
      </c>
      <c r="D1349" s="39">
        <v>195.72479999999999</v>
      </c>
      <c r="E1349" s="39">
        <v>195.72479999999999</v>
      </c>
      <c r="F1349" s="39">
        <v>195.72479999999999</v>
      </c>
      <c r="G1349" s="39"/>
      <c r="H1349" s="39"/>
      <c r="I1349" s="39"/>
      <c r="J1349" s="39"/>
      <c r="K1349" s="39"/>
    </row>
    <row r="1350" spans="1:11" x14ac:dyDescent="0.25">
      <c r="A1350" s="40">
        <v>40661</v>
      </c>
      <c r="B1350" s="39">
        <v>0</v>
      </c>
      <c r="C1350" s="39">
        <v>199.8175</v>
      </c>
      <c r="D1350" s="39">
        <v>199.8175</v>
      </c>
      <c r="E1350" s="39">
        <v>199.8175</v>
      </c>
      <c r="F1350" s="39">
        <v>199.8175</v>
      </c>
      <c r="G1350" s="39"/>
      <c r="H1350" s="39"/>
      <c r="I1350" s="39"/>
      <c r="J1350" s="39"/>
      <c r="K1350" s="39"/>
    </row>
    <row r="1351" spans="1:11" x14ac:dyDescent="0.25">
      <c r="A1351" s="40">
        <v>40662</v>
      </c>
      <c r="B1351" s="39">
        <v>0</v>
      </c>
      <c r="C1351" s="39">
        <v>198.166</v>
      </c>
      <c r="D1351" s="39">
        <v>198.166</v>
      </c>
      <c r="E1351" s="39">
        <v>198.166</v>
      </c>
      <c r="F1351" s="39">
        <v>198.166</v>
      </c>
      <c r="G1351" s="39"/>
      <c r="H1351" s="39"/>
      <c r="I1351" s="39"/>
      <c r="J1351" s="39"/>
      <c r="K1351" s="39"/>
    </row>
    <row r="1352" spans="1:11" x14ac:dyDescent="0.25">
      <c r="A1352" s="40">
        <v>40665</v>
      </c>
      <c r="B1352" s="39">
        <v>0</v>
      </c>
      <c r="C1352" s="39">
        <v>193.11850000000001</v>
      </c>
      <c r="D1352" s="39">
        <v>193.11850000000001</v>
      </c>
      <c r="E1352" s="39">
        <v>193.11850000000001</v>
      </c>
      <c r="F1352" s="39">
        <v>193.11850000000001</v>
      </c>
      <c r="G1352" s="39"/>
      <c r="H1352" s="39"/>
      <c r="I1352" s="39"/>
      <c r="J1352" s="39"/>
      <c r="K1352" s="39"/>
    </row>
    <row r="1353" spans="1:11" x14ac:dyDescent="0.25">
      <c r="A1353" s="40">
        <v>40666</v>
      </c>
      <c r="B1353" s="39">
        <v>0</v>
      </c>
      <c r="C1353" s="39">
        <v>188.5994</v>
      </c>
      <c r="D1353" s="39">
        <v>188.5994</v>
      </c>
      <c r="E1353" s="39">
        <v>188.5994</v>
      </c>
      <c r="F1353" s="39">
        <v>188.5994</v>
      </c>
      <c r="G1353" s="39"/>
      <c r="H1353" s="39"/>
      <c r="I1353" s="39"/>
      <c r="J1353" s="39"/>
      <c r="K1353" s="39"/>
    </row>
    <row r="1354" spans="1:11" x14ac:dyDescent="0.25">
      <c r="A1354" s="40">
        <v>40667</v>
      </c>
      <c r="B1354" s="39">
        <v>0</v>
      </c>
      <c r="C1354" s="39">
        <v>186.70050000000001</v>
      </c>
      <c r="D1354" s="39">
        <v>186.70050000000001</v>
      </c>
      <c r="E1354" s="39">
        <v>186.70050000000001</v>
      </c>
      <c r="F1354" s="39">
        <v>186.70050000000001</v>
      </c>
      <c r="G1354" s="39"/>
      <c r="H1354" s="39"/>
      <c r="I1354" s="39"/>
      <c r="J1354" s="39"/>
      <c r="K1354" s="39"/>
    </row>
    <row r="1355" spans="1:11" x14ac:dyDescent="0.25">
      <c r="A1355" s="40">
        <v>40668</v>
      </c>
      <c r="B1355" s="39">
        <v>0</v>
      </c>
      <c r="C1355" s="39">
        <v>181.541</v>
      </c>
      <c r="D1355" s="39">
        <v>181.541</v>
      </c>
      <c r="E1355" s="39">
        <v>181.541</v>
      </c>
      <c r="F1355" s="39">
        <v>181.541</v>
      </c>
      <c r="G1355" s="39"/>
      <c r="H1355" s="39"/>
      <c r="I1355" s="39"/>
      <c r="J1355" s="39"/>
      <c r="K1355" s="39"/>
    </row>
    <row r="1356" spans="1:11" x14ac:dyDescent="0.25">
      <c r="A1356" s="40">
        <v>40669</v>
      </c>
      <c r="B1356" s="39">
        <v>0</v>
      </c>
      <c r="C1356" s="39">
        <v>185.38140000000001</v>
      </c>
      <c r="D1356" s="39">
        <v>185.38140000000001</v>
      </c>
      <c r="E1356" s="39">
        <v>185.38140000000001</v>
      </c>
      <c r="F1356" s="39">
        <v>185.38140000000001</v>
      </c>
      <c r="G1356" s="39"/>
      <c r="H1356" s="39"/>
      <c r="I1356" s="39"/>
      <c r="J1356" s="39"/>
      <c r="K1356" s="39"/>
    </row>
    <row r="1357" spans="1:11" x14ac:dyDescent="0.25">
      <c r="A1357" s="40">
        <v>40672</v>
      </c>
      <c r="B1357" s="39">
        <v>0</v>
      </c>
      <c r="C1357" s="39">
        <v>191.261</v>
      </c>
      <c r="D1357" s="39">
        <v>191.261</v>
      </c>
      <c r="E1357" s="39">
        <v>191.261</v>
      </c>
      <c r="F1357" s="39">
        <v>191.261</v>
      </c>
      <c r="G1357" s="39"/>
      <c r="H1357" s="39"/>
      <c r="I1357" s="39"/>
      <c r="J1357" s="39"/>
      <c r="K1357" s="39"/>
    </row>
    <row r="1358" spans="1:11" x14ac:dyDescent="0.25">
      <c r="A1358" s="40">
        <v>40673</v>
      </c>
      <c r="B1358" s="39">
        <v>0</v>
      </c>
      <c r="C1358" s="39">
        <v>198.7226</v>
      </c>
      <c r="D1358" s="39">
        <v>198.7226</v>
      </c>
      <c r="E1358" s="39">
        <v>198.7226</v>
      </c>
      <c r="F1358" s="39">
        <v>198.7226</v>
      </c>
      <c r="G1358" s="39"/>
      <c r="H1358" s="39"/>
      <c r="I1358" s="39"/>
      <c r="J1358" s="39"/>
      <c r="K1358" s="39"/>
    </row>
    <row r="1359" spans="1:11" x14ac:dyDescent="0.25">
      <c r="A1359" s="40">
        <v>40674</v>
      </c>
      <c r="B1359" s="39">
        <v>0</v>
      </c>
      <c r="C1359" s="39">
        <v>193.51079999999999</v>
      </c>
      <c r="D1359" s="39">
        <v>193.51079999999999</v>
      </c>
      <c r="E1359" s="39">
        <v>193.51079999999999</v>
      </c>
      <c r="F1359" s="39">
        <v>193.51079999999999</v>
      </c>
      <c r="G1359" s="39"/>
      <c r="H1359" s="39"/>
      <c r="I1359" s="39"/>
      <c r="J1359" s="39"/>
      <c r="K1359" s="39"/>
    </row>
    <row r="1360" spans="1:11" x14ac:dyDescent="0.25">
      <c r="A1360" s="40">
        <v>40675</v>
      </c>
      <c r="B1360" s="39">
        <v>0</v>
      </c>
      <c r="C1360" s="39">
        <v>196.89320000000001</v>
      </c>
      <c r="D1360" s="39">
        <v>196.89320000000001</v>
      </c>
      <c r="E1360" s="39">
        <v>196.89320000000001</v>
      </c>
      <c r="F1360" s="39">
        <v>196.89320000000001</v>
      </c>
      <c r="G1360" s="39"/>
      <c r="H1360" s="39"/>
      <c r="I1360" s="39"/>
      <c r="J1360" s="39"/>
      <c r="K1360" s="39"/>
    </row>
    <row r="1361" spans="1:11" x14ac:dyDescent="0.25">
      <c r="A1361" s="40">
        <v>40676</v>
      </c>
      <c r="B1361" s="39">
        <v>0</v>
      </c>
      <c r="C1361" s="39">
        <v>193.9906</v>
      </c>
      <c r="D1361" s="39">
        <v>193.9906</v>
      </c>
      <c r="E1361" s="39">
        <v>193.9906</v>
      </c>
      <c r="F1361" s="39">
        <v>193.9906</v>
      </c>
      <c r="G1361" s="39"/>
      <c r="H1361" s="39"/>
      <c r="I1361" s="39"/>
      <c r="J1361" s="39"/>
      <c r="K1361" s="39"/>
    </row>
    <row r="1362" spans="1:11" x14ac:dyDescent="0.25">
      <c r="A1362" s="40">
        <v>40679</v>
      </c>
      <c r="B1362" s="39">
        <v>0</v>
      </c>
      <c r="C1362" s="39">
        <v>190.5137</v>
      </c>
      <c r="D1362" s="39">
        <v>190.5137</v>
      </c>
      <c r="E1362" s="39">
        <v>190.5137</v>
      </c>
      <c r="F1362" s="39">
        <v>190.5137</v>
      </c>
      <c r="G1362" s="39"/>
      <c r="H1362" s="39"/>
      <c r="I1362" s="39"/>
      <c r="J1362" s="39"/>
      <c r="K1362" s="39"/>
    </row>
    <row r="1363" spans="1:11" x14ac:dyDescent="0.25">
      <c r="A1363" s="40">
        <v>40680</v>
      </c>
      <c r="B1363" s="39">
        <v>0</v>
      </c>
      <c r="C1363" s="39">
        <v>193.3784</v>
      </c>
      <c r="D1363" s="39">
        <v>193.3784</v>
      </c>
      <c r="E1363" s="39">
        <v>193.3784</v>
      </c>
      <c r="F1363" s="39">
        <v>193.3784</v>
      </c>
      <c r="G1363" s="39"/>
      <c r="H1363" s="39"/>
      <c r="I1363" s="39"/>
      <c r="J1363" s="39"/>
      <c r="K1363" s="39"/>
    </row>
    <row r="1364" spans="1:11" x14ac:dyDescent="0.25">
      <c r="A1364" s="40">
        <v>40681</v>
      </c>
      <c r="B1364" s="39">
        <v>0</v>
      </c>
      <c r="C1364" s="39">
        <v>199.0966</v>
      </c>
      <c r="D1364" s="39">
        <v>199.0966</v>
      </c>
      <c r="E1364" s="39">
        <v>199.0966</v>
      </c>
      <c r="F1364" s="39">
        <v>199.0966</v>
      </c>
      <c r="G1364" s="39"/>
      <c r="H1364" s="39"/>
      <c r="I1364" s="39"/>
      <c r="J1364" s="39"/>
      <c r="K1364" s="39"/>
    </row>
    <row r="1365" spans="1:11" x14ac:dyDescent="0.25">
      <c r="A1365" s="40">
        <v>40682</v>
      </c>
      <c r="B1365" s="39">
        <v>0</v>
      </c>
      <c r="C1365" s="39">
        <v>202.78880000000001</v>
      </c>
      <c r="D1365" s="39">
        <v>202.78880000000001</v>
      </c>
      <c r="E1365" s="39">
        <v>202.78880000000001</v>
      </c>
      <c r="F1365" s="39">
        <v>202.78880000000001</v>
      </c>
      <c r="G1365" s="39"/>
      <c r="H1365" s="39"/>
      <c r="I1365" s="39"/>
      <c r="J1365" s="39"/>
      <c r="K1365" s="39"/>
    </row>
    <row r="1366" spans="1:11" x14ac:dyDescent="0.25">
      <c r="A1366" s="40">
        <v>40683</v>
      </c>
      <c r="B1366" s="39">
        <v>0</v>
      </c>
      <c r="C1366" s="39">
        <v>201.42320000000001</v>
      </c>
      <c r="D1366" s="39">
        <v>201.42320000000001</v>
      </c>
      <c r="E1366" s="39">
        <v>201.42320000000001</v>
      </c>
      <c r="F1366" s="39">
        <v>201.42320000000001</v>
      </c>
      <c r="G1366" s="39"/>
      <c r="H1366" s="39"/>
      <c r="I1366" s="39"/>
      <c r="J1366" s="39"/>
      <c r="K1366" s="39"/>
    </row>
    <row r="1367" spans="1:11" x14ac:dyDescent="0.25">
      <c r="A1367" s="40">
        <v>40686</v>
      </c>
      <c r="B1367" s="39">
        <v>0</v>
      </c>
      <c r="C1367" s="39">
        <v>194.1696</v>
      </c>
      <c r="D1367" s="39">
        <v>194.1696</v>
      </c>
      <c r="E1367" s="39">
        <v>194.1696</v>
      </c>
      <c r="F1367" s="39">
        <v>194.1696</v>
      </c>
      <c r="G1367" s="39"/>
      <c r="H1367" s="39"/>
      <c r="I1367" s="39"/>
      <c r="J1367" s="39"/>
      <c r="K1367" s="39"/>
    </row>
    <row r="1368" spans="1:11" x14ac:dyDescent="0.25">
      <c r="A1368" s="40">
        <v>40687</v>
      </c>
      <c r="B1368" s="39">
        <v>0</v>
      </c>
      <c r="C1368" s="39">
        <v>195.81649999999999</v>
      </c>
      <c r="D1368" s="39">
        <v>195.81649999999999</v>
      </c>
      <c r="E1368" s="39">
        <v>195.81649999999999</v>
      </c>
      <c r="F1368" s="39">
        <v>195.81649999999999</v>
      </c>
      <c r="G1368" s="39"/>
      <c r="H1368" s="39"/>
      <c r="I1368" s="39"/>
      <c r="J1368" s="39"/>
      <c r="K1368" s="39"/>
    </row>
    <row r="1369" spans="1:11" x14ac:dyDescent="0.25">
      <c r="A1369" s="40">
        <v>40688</v>
      </c>
      <c r="B1369" s="39">
        <v>0</v>
      </c>
      <c r="C1369" s="39">
        <v>200.53299999999999</v>
      </c>
      <c r="D1369" s="39">
        <v>200.53299999999999</v>
      </c>
      <c r="E1369" s="39">
        <v>200.53299999999999</v>
      </c>
      <c r="F1369" s="39">
        <v>200.53299999999999</v>
      </c>
      <c r="G1369" s="39"/>
      <c r="H1369" s="39"/>
      <c r="I1369" s="39"/>
      <c r="J1369" s="39"/>
      <c r="K1369" s="39"/>
    </row>
    <row r="1370" spans="1:11" x14ac:dyDescent="0.25">
      <c r="A1370" s="40">
        <v>40689</v>
      </c>
      <c r="B1370" s="39">
        <v>0</v>
      </c>
      <c r="C1370" s="39">
        <v>203.7501</v>
      </c>
      <c r="D1370" s="39">
        <v>203.7501</v>
      </c>
      <c r="E1370" s="39">
        <v>203.7501</v>
      </c>
      <c r="F1370" s="39">
        <v>203.7501</v>
      </c>
      <c r="G1370" s="39"/>
      <c r="H1370" s="39"/>
      <c r="I1370" s="39"/>
      <c r="J1370" s="39"/>
      <c r="K1370" s="39"/>
    </row>
    <row r="1371" spans="1:11" x14ac:dyDescent="0.25">
      <c r="A1371" s="40">
        <v>40690</v>
      </c>
      <c r="B1371" s="39">
        <v>0</v>
      </c>
      <c r="C1371" s="39">
        <v>208.2073</v>
      </c>
      <c r="D1371" s="39">
        <v>208.2073</v>
      </c>
      <c r="E1371" s="39">
        <v>208.2073</v>
      </c>
      <c r="F1371" s="39">
        <v>208.2073</v>
      </c>
      <c r="G1371" s="39"/>
      <c r="H1371" s="39"/>
      <c r="I1371" s="39"/>
      <c r="J1371" s="39"/>
      <c r="K1371" s="39"/>
    </row>
    <row r="1372" spans="1:11" x14ac:dyDescent="0.25">
      <c r="A1372" s="40">
        <v>40694</v>
      </c>
      <c r="B1372" s="39">
        <v>0</v>
      </c>
      <c r="C1372" s="39">
        <v>213.13200000000001</v>
      </c>
      <c r="D1372" s="39">
        <v>213.13200000000001</v>
      </c>
      <c r="E1372" s="39">
        <v>213.13200000000001</v>
      </c>
      <c r="F1372" s="39">
        <v>213.13200000000001</v>
      </c>
      <c r="G1372" s="39"/>
      <c r="H1372" s="39"/>
      <c r="I1372" s="39"/>
      <c r="J1372" s="39"/>
      <c r="K1372" s="39"/>
    </row>
    <row r="1373" spans="1:11" x14ac:dyDescent="0.25">
      <c r="A1373" s="40">
        <v>40695</v>
      </c>
      <c r="B1373" s="39">
        <v>0</v>
      </c>
      <c r="C1373" s="39">
        <v>200.52369999999999</v>
      </c>
      <c r="D1373" s="39">
        <v>200.52369999999999</v>
      </c>
      <c r="E1373" s="39">
        <v>200.52369999999999</v>
      </c>
      <c r="F1373" s="39">
        <v>200.52369999999999</v>
      </c>
      <c r="G1373" s="39"/>
      <c r="H1373" s="39"/>
      <c r="I1373" s="39"/>
      <c r="J1373" s="39"/>
      <c r="K1373" s="39"/>
    </row>
    <row r="1374" spans="1:11" x14ac:dyDescent="0.25">
      <c r="A1374" s="40">
        <v>40696</v>
      </c>
      <c r="B1374" s="39">
        <v>0</v>
      </c>
      <c r="C1374" s="39">
        <v>201.34059999999999</v>
      </c>
      <c r="D1374" s="39">
        <v>201.34059999999999</v>
      </c>
      <c r="E1374" s="39">
        <v>201.34059999999999</v>
      </c>
      <c r="F1374" s="39">
        <v>201.34059999999999</v>
      </c>
      <c r="G1374" s="39"/>
      <c r="H1374" s="39"/>
      <c r="I1374" s="39"/>
      <c r="J1374" s="39"/>
      <c r="K1374" s="39"/>
    </row>
    <row r="1375" spans="1:11" x14ac:dyDescent="0.25">
      <c r="A1375" s="40">
        <v>40697</v>
      </c>
      <c r="B1375" s="39">
        <v>0</v>
      </c>
      <c r="C1375" s="39">
        <v>201.9288</v>
      </c>
      <c r="D1375" s="39">
        <v>201.9288</v>
      </c>
      <c r="E1375" s="39">
        <v>201.9288</v>
      </c>
      <c r="F1375" s="39">
        <v>201.9288</v>
      </c>
      <c r="G1375" s="39"/>
      <c r="H1375" s="39"/>
      <c r="I1375" s="39"/>
      <c r="J1375" s="39"/>
      <c r="K1375" s="39"/>
    </row>
    <row r="1376" spans="1:11" x14ac:dyDescent="0.25">
      <c r="A1376" s="40">
        <v>40700</v>
      </c>
      <c r="B1376" s="39">
        <v>0</v>
      </c>
      <c r="C1376" s="39">
        <v>199.2433</v>
      </c>
      <c r="D1376" s="39">
        <v>199.2433</v>
      </c>
      <c r="E1376" s="39">
        <v>199.2433</v>
      </c>
      <c r="F1376" s="39">
        <v>199.2433</v>
      </c>
      <c r="G1376" s="39"/>
      <c r="H1376" s="39"/>
      <c r="I1376" s="39"/>
      <c r="J1376" s="39"/>
      <c r="K1376" s="39"/>
    </row>
    <row r="1377" spans="1:11" x14ac:dyDescent="0.25">
      <c r="A1377" s="40">
        <v>40701</v>
      </c>
      <c r="B1377" s="39">
        <v>0</v>
      </c>
      <c r="C1377" s="39">
        <v>202.31</v>
      </c>
      <c r="D1377" s="39">
        <v>202.31</v>
      </c>
      <c r="E1377" s="39">
        <v>202.31</v>
      </c>
      <c r="F1377" s="39">
        <v>202.31</v>
      </c>
      <c r="G1377" s="39"/>
      <c r="H1377" s="39"/>
      <c r="I1377" s="39"/>
      <c r="J1377" s="39"/>
      <c r="K1377" s="39"/>
    </row>
    <row r="1378" spans="1:11" x14ac:dyDescent="0.25">
      <c r="A1378" s="40">
        <v>40702</v>
      </c>
      <c r="B1378" s="39">
        <v>0</v>
      </c>
      <c r="C1378" s="39">
        <v>198.41990000000001</v>
      </c>
      <c r="D1378" s="39">
        <v>198.41990000000001</v>
      </c>
      <c r="E1378" s="39">
        <v>198.41990000000001</v>
      </c>
      <c r="F1378" s="39">
        <v>198.41990000000001</v>
      </c>
      <c r="G1378" s="39"/>
      <c r="H1378" s="39"/>
      <c r="I1378" s="39"/>
      <c r="J1378" s="39"/>
      <c r="K1378" s="39"/>
    </row>
    <row r="1379" spans="1:11" x14ac:dyDescent="0.25">
      <c r="A1379" s="40">
        <v>40703</v>
      </c>
      <c r="B1379" s="39">
        <v>0</v>
      </c>
      <c r="C1379" s="39">
        <v>204.03039999999999</v>
      </c>
      <c r="D1379" s="39">
        <v>204.03039999999999</v>
      </c>
      <c r="E1379" s="39">
        <v>204.03039999999999</v>
      </c>
      <c r="F1379" s="39">
        <v>204.03039999999999</v>
      </c>
      <c r="G1379" s="39"/>
      <c r="H1379" s="39"/>
      <c r="I1379" s="39"/>
      <c r="J1379" s="39"/>
      <c r="K1379" s="39"/>
    </row>
    <row r="1380" spans="1:11" x14ac:dyDescent="0.25">
      <c r="A1380" s="40">
        <v>40704</v>
      </c>
      <c r="B1380" s="39">
        <v>0</v>
      </c>
      <c r="C1380" s="39">
        <v>197.01849999999999</v>
      </c>
      <c r="D1380" s="39">
        <v>197.01849999999999</v>
      </c>
      <c r="E1380" s="39">
        <v>197.01849999999999</v>
      </c>
      <c r="F1380" s="39">
        <v>197.01849999999999</v>
      </c>
      <c r="G1380" s="39"/>
      <c r="H1380" s="39"/>
      <c r="I1380" s="39"/>
      <c r="J1380" s="39"/>
      <c r="K1380" s="39"/>
    </row>
    <row r="1381" spans="1:11" x14ac:dyDescent="0.25">
      <c r="A1381" s="40">
        <v>40707</v>
      </c>
      <c r="B1381" s="39">
        <v>0</v>
      </c>
      <c r="C1381" s="39">
        <v>193.91810000000001</v>
      </c>
      <c r="D1381" s="39">
        <v>193.91810000000001</v>
      </c>
      <c r="E1381" s="39">
        <v>193.91810000000001</v>
      </c>
      <c r="F1381" s="39">
        <v>193.91810000000001</v>
      </c>
      <c r="G1381" s="39"/>
      <c r="H1381" s="39"/>
      <c r="I1381" s="39"/>
      <c r="J1381" s="39"/>
      <c r="K1381" s="39"/>
    </row>
    <row r="1382" spans="1:11" x14ac:dyDescent="0.25">
      <c r="A1382" s="40">
        <v>40708</v>
      </c>
      <c r="B1382" s="39">
        <v>0</v>
      </c>
      <c r="C1382" s="39">
        <v>200.69049999999999</v>
      </c>
      <c r="D1382" s="39">
        <v>200.69049999999999</v>
      </c>
      <c r="E1382" s="39">
        <v>200.69049999999999</v>
      </c>
      <c r="F1382" s="39">
        <v>200.69049999999999</v>
      </c>
      <c r="G1382" s="39"/>
      <c r="H1382" s="39"/>
      <c r="I1382" s="39"/>
      <c r="J1382" s="39"/>
      <c r="K1382" s="39"/>
    </row>
    <row r="1383" spans="1:11" x14ac:dyDescent="0.25">
      <c r="A1383" s="40">
        <v>40709</v>
      </c>
      <c r="B1383" s="39">
        <v>0</v>
      </c>
      <c r="C1383" s="39">
        <v>184.06209999999999</v>
      </c>
      <c r="D1383" s="39">
        <v>184.06209999999999</v>
      </c>
      <c r="E1383" s="39">
        <v>184.06209999999999</v>
      </c>
      <c r="F1383" s="39">
        <v>184.06209999999999</v>
      </c>
      <c r="G1383" s="39"/>
      <c r="H1383" s="39"/>
      <c r="I1383" s="39"/>
      <c r="J1383" s="39"/>
      <c r="K1383" s="39"/>
    </row>
    <row r="1384" spans="1:11" x14ac:dyDescent="0.25">
      <c r="A1384" s="40">
        <v>40710</v>
      </c>
      <c r="B1384" s="39">
        <v>0</v>
      </c>
      <c r="C1384" s="39">
        <v>173.75550000000001</v>
      </c>
      <c r="D1384" s="39">
        <v>173.75550000000001</v>
      </c>
      <c r="E1384" s="39">
        <v>173.75550000000001</v>
      </c>
      <c r="F1384" s="39">
        <v>173.75550000000001</v>
      </c>
      <c r="G1384" s="39"/>
      <c r="H1384" s="39"/>
      <c r="I1384" s="39"/>
      <c r="J1384" s="39"/>
      <c r="K1384" s="39"/>
    </row>
    <row r="1385" spans="1:11" x14ac:dyDescent="0.25">
      <c r="A1385" s="40">
        <v>40711</v>
      </c>
      <c r="B1385" s="39">
        <v>0</v>
      </c>
      <c r="C1385" s="39">
        <v>176.7287</v>
      </c>
      <c r="D1385" s="39">
        <v>176.7287</v>
      </c>
      <c r="E1385" s="39">
        <v>176.7287</v>
      </c>
      <c r="F1385" s="39">
        <v>176.7287</v>
      </c>
      <c r="G1385" s="39"/>
      <c r="H1385" s="39"/>
      <c r="I1385" s="39"/>
      <c r="J1385" s="39"/>
      <c r="K1385" s="39"/>
    </row>
    <row r="1386" spans="1:11" x14ac:dyDescent="0.25">
      <c r="A1386" s="40">
        <v>40714</v>
      </c>
      <c r="B1386" s="39">
        <v>0</v>
      </c>
      <c r="C1386" s="39">
        <v>184.43620000000001</v>
      </c>
      <c r="D1386" s="39">
        <v>184.43620000000001</v>
      </c>
      <c r="E1386" s="39">
        <v>184.43620000000001</v>
      </c>
      <c r="F1386" s="39">
        <v>184.43620000000001</v>
      </c>
      <c r="G1386" s="39"/>
      <c r="H1386" s="39"/>
      <c r="I1386" s="39"/>
      <c r="J1386" s="39"/>
      <c r="K1386" s="39"/>
    </row>
    <row r="1387" spans="1:11" x14ac:dyDescent="0.25">
      <c r="A1387" s="40">
        <v>40715</v>
      </c>
      <c r="B1387" s="39">
        <v>0</v>
      </c>
      <c r="C1387" s="39">
        <v>191.62299999999999</v>
      </c>
      <c r="D1387" s="39">
        <v>191.62299999999999</v>
      </c>
      <c r="E1387" s="39">
        <v>191.62299999999999</v>
      </c>
      <c r="F1387" s="39">
        <v>191.62299999999999</v>
      </c>
      <c r="G1387" s="39"/>
      <c r="H1387" s="39"/>
      <c r="I1387" s="39"/>
      <c r="J1387" s="39"/>
      <c r="K1387" s="39"/>
    </row>
    <row r="1388" spans="1:11" x14ac:dyDescent="0.25">
      <c r="A1388" s="40">
        <v>40716</v>
      </c>
      <c r="B1388" s="39">
        <v>0</v>
      </c>
      <c r="C1388" s="39">
        <v>189.60419999999999</v>
      </c>
      <c r="D1388" s="39">
        <v>189.60419999999999</v>
      </c>
      <c r="E1388" s="39">
        <v>189.60419999999999</v>
      </c>
      <c r="F1388" s="39">
        <v>189.60419999999999</v>
      </c>
      <c r="G1388" s="39"/>
      <c r="H1388" s="39"/>
      <c r="I1388" s="39"/>
      <c r="J1388" s="39"/>
      <c r="K1388" s="39"/>
    </row>
    <row r="1389" spans="1:11" x14ac:dyDescent="0.25">
      <c r="A1389" s="40">
        <v>40717</v>
      </c>
      <c r="B1389" s="39">
        <v>0</v>
      </c>
      <c r="C1389" s="39">
        <v>187.53739999999999</v>
      </c>
      <c r="D1389" s="39">
        <v>187.53739999999999</v>
      </c>
      <c r="E1389" s="39">
        <v>187.53739999999999</v>
      </c>
      <c r="F1389" s="39">
        <v>187.53739999999999</v>
      </c>
      <c r="G1389" s="39"/>
      <c r="H1389" s="39"/>
      <c r="I1389" s="39"/>
      <c r="J1389" s="39"/>
      <c r="K1389" s="39"/>
    </row>
    <row r="1390" spans="1:11" x14ac:dyDescent="0.25">
      <c r="A1390" s="40">
        <v>40718</v>
      </c>
      <c r="B1390" s="39">
        <v>0</v>
      </c>
      <c r="C1390" s="39">
        <v>181.39670000000001</v>
      </c>
      <c r="D1390" s="39">
        <v>181.39670000000001</v>
      </c>
      <c r="E1390" s="39">
        <v>181.39670000000001</v>
      </c>
      <c r="F1390" s="39">
        <v>181.39670000000001</v>
      </c>
      <c r="G1390" s="39"/>
      <c r="H1390" s="39"/>
      <c r="I1390" s="39"/>
      <c r="J1390" s="39"/>
      <c r="K1390" s="39"/>
    </row>
    <row r="1391" spans="1:11" x14ac:dyDescent="0.25">
      <c r="A1391" s="40">
        <v>40721</v>
      </c>
      <c r="B1391" s="39">
        <v>0</v>
      </c>
      <c r="C1391" s="39">
        <v>184.3151</v>
      </c>
      <c r="D1391" s="39">
        <v>184.3151</v>
      </c>
      <c r="E1391" s="39">
        <v>184.3151</v>
      </c>
      <c r="F1391" s="39">
        <v>184.3151</v>
      </c>
      <c r="G1391" s="39"/>
      <c r="H1391" s="39"/>
      <c r="I1391" s="39"/>
      <c r="J1391" s="39"/>
      <c r="K1391" s="39"/>
    </row>
    <row r="1392" spans="1:11" x14ac:dyDescent="0.25">
      <c r="A1392" s="40">
        <v>40722</v>
      </c>
      <c r="B1392" s="39">
        <v>0</v>
      </c>
      <c r="C1392" s="39">
        <v>191.63140000000001</v>
      </c>
      <c r="D1392" s="39">
        <v>191.63140000000001</v>
      </c>
      <c r="E1392" s="39">
        <v>191.63140000000001</v>
      </c>
      <c r="F1392" s="39">
        <v>191.63140000000001</v>
      </c>
      <c r="G1392" s="39"/>
      <c r="H1392" s="39"/>
      <c r="I1392" s="39"/>
      <c r="J1392" s="39"/>
      <c r="K1392" s="39"/>
    </row>
    <row r="1393" spans="1:11" x14ac:dyDescent="0.25">
      <c r="A1393" s="40">
        <v>40723</v>
      </c>
      <c r="B1393" s="39">
        <v>0</v>
      </c>
      <c r="C1393" s="39">
        <v>201.29239999999999</v>
      </c>
      <c r="D1393" s="39">
        <v>201.29239999999999</v>
      </c>
      <c r="E1393" s="39">
        <v>201.29239999999999</v>
      </c>
      <c r="F1393" s="39">
        <v>201.29239999999999</v>
      </c>
      <c r="G1393" s="39"/>
      <c r="H1393" s="39"/>
      <c r="I1393" s="39"/>
      <c r="J1393" s="39"/>
      <c r="K1393" s="39"/>
    </row>
    <row r="1394" spans="1:11" x14ac:dyDescent="0.25">
      <c r="A1394" s="40">
        <v>40724</v>
      </c>
      <c r="B1394" s="39">
        <v>0</v>
      </c>
      <c r="C1394" s="39">
        <v>210.32069999999999</v>
      </c>
      <c r="D1394" s="39">
        <v>210.32069999999999</v>
      </c>
      <c r="E1394" s="39">
        <v>210.32069999999999</v>
      </c>
      <c r="F1394" s="39">
        <v>210.32069999999999</v>
      </c>
      <c r="G1394" s="39"/>
      <c r="H1394" s="39"/>
      <c r="I1394" s="39"/>
      <c r="J1394" s="39"/>
      <c r="K1394" s="39"/>
    </row>
    <row r="1395" spans="1:11" x14ac:dyDescent="0.25">
      <c r="A1395" s="40">
        <v>40725</v>
      </c>
      <c r="B1395" s="39">
        <v>0</v>
      </c>
      <c r="C1395" s="39">
        <v>218.339</v>
      </c>
      <c r="D1395" s="39">
        <v>218.339</v>
      </c>
      <c r="E1395" s="39">
        <v>218.339</v>
      </c>
      <c r="F1395" s="39">
        <v>218.339</v>
      </c>
      <c r="G1395" s="39"/>
      <c r="H1395" s="39"/>
      <c r="I1395" s="39"/>
      <c r="J1395" s="39"/>
      <c r="K1395" s="39"/>
    </row>
    <row r="1396" spans="1:11" x14ac:dyDescent="0.25">
      <c r="A1396" s="40">
        <v>40729</v>
      </c>
      <c r="B1396" s="39">
        <v>0</v>
      </c>
      <c r="C1396" s="39">
        <v>217.15379999999999</v>
      </c>
      <c r="D1396" s="39">
        <v>217.15379999999999</v>
      </c>
      <c r="E1396" s="39">
        <v>217.15379999999999</v>
      </c>
      <c r="F1396" s="39">
        <v>217.15379999999999</v>
      </c>
      <c r="G1396" s="39"/>
      <c r="H1396" s="39"/>
      <c r="I1396" s="39"/>
      <c r="J1396" s="39"/>
      <c r="K1396" s="39"/>
    </row>
    <row r="1397" spans="1:11" x14ac:dyDescent="0.25">
      <c r="A1397" s="40">
        <v>40730</v>
      </c>
      <c r="B1397" s="39">
        <v>0</v>
      </c>
      <c r="C1397" s="39">
        <v>212.8434</v>
      </c>
      <c r="D1397" s="39">
        <v>212.8434</v>
      </c>
      <c r="E1397" s="39">
        <v>212.8434</v>
      </c>
      <c r="F1397" s="39">
        <v>212.8434</v>
      </c>
      <c r="G1397" s="39"/>
      <c r="H1397" s="39"/>
      <c r="I1397" s="39"/>
      <c r="J1397" s="39"/>
      <c r="K1397" s="39"/>
    </row>
    <row r="1398" spans="1:11" x14ac:dyDescent="0.25">
      <c r="A1398" s="40">
        <v>40731</v>
      </c>
      <c r="B1398" s="39">
        <v>0</v>
      </c>
      <c r="C1398" s="39">
        <v>219.52690000000001</v>
      </c>
      <c r="D1398" s="39">
        <v>219.52690000000001</v>
      </c>
      <c r="E1398" s="39">
        <v>219.52690000000001</v>
      </c>
      <c r="F1398" s="39">
        <v>219.52690000000001</v>
      </c>
      <c r="G1398" s="39"/>
      <c r="H1398" s="39"/>
      <c r="I1398" s="39"/>
      <c r="J1398" s="39"/>
      <c r="K1398" s="39"/>
    </row>
    <row r="1399" spans="1:11" x14ac:dyDescent="0.25">
      <c r="A1399" s="40">
        <v>40732</v>
      </c>
      <c r="B1399" s="39">
        <v>0</v>
      </c>
      <c r="C1399" s="39">
        <v>215.94919999999999</v>
      </c>
      <c r="D1399" s="39">
        <v>215.94919999999999</v>
      </c>
      <c r="E1399" s="39">
        <v>215.94919999999999</v>
      </c>
      <c r="F1399" s="39">
        <v>215.94919999999999</v>
      </c>
      <c r="G1399" s="39"/>
      <c r="H1399" s="39"/>
      <c r="I1399" s="39"/>
      <c r="J1399" s="39"/>
      <c r="K1399" s="39"/>
    </row>
    <row r="1400" spans="1:11" x14ac:dyDescent="0.25">
      <c r="A1400" s="40">
        <v>40735</v>
      </c>
      <c r="B1400" s="39">
        <v>0</v>
      </c>
      <c r="C1400" s="39">
        <v>198.25049999999999</v>
      </c>
      <c r="D1400" s="39">
        <v>198.25049999999999</v>
      </c>
      <c r="E1400" s="39">
        <v>198.25049999999999</v>
      </c>
      <c r="F1400" s="39">
        <v>198.25049999999999</v>
      </c>
      <c r="G1400" s="39"/>
      <c r="H1400" s="39"/>
      <c r="I1400" s="39"/>
      <c r="J1400" s="39"/>
      <c r="K1400" s="39"/>
    </row>
    <row r="1401" spans="1:11" x14ac:dyDescent="0.25">
      <c r="A1401" s="40">
        <v>40736</v>
      </c>
      <c r="B1401" s="39">
        <v>0</v>
      </c>
      <c r="C1401" s="39">
        <v>193.68450000000001</v>
      </c>
      <c r="D1401" s="39">
        <v>193.68450000000001</v>
      </c>
      <c r="E1401" s="39">
        <v>193.68450000000001</v>
      </c>
      <c r="F1401" s="39">
        <v>193.68450000000001</v>
      </c>
      <c r="G1401" s="39"/>
      <c r="H1401" s="39"/>
      <c r="I1401" s="39"/>
      <c r="J1401" s="39"/>
      <c r="K1401" s="39"/>
    </row>
    <row r="1402" spans="1:11" x14ac:dyDescent="0.25">
      <c r="A1402" s="40">
        <v>40737</v>
      </c>
      <c r="B1402" s="39">
        <v>0</v>
      </c>
      <c r="C1402" s="39">
        <v>192.63</v>
      </c>
      <c r="D1402" s="39">
        <v>192.63</v>
      </c>
      <c r="E1402" s="39">
        <v>192.63</v>
      </c>
      <c r="F1402" s="39">
        <v>192.63</v>
      </c>
      <c r="G1402" s="39"/>
      <c r="H1402" s="39"/>
      <c r="I1402" s="39"/>
      <c r="J1402" s="39"/>
      <c r="K1402" s="39"/>
    </row>
    <row r="1403" spans="1:11" x14ac:dyDescent="0.25">
      <c r="A1403" s="40">
        <v>40738</v>
      </c>
      <c r="B1403" s="39">
        <v>0</v>
      </c>
      <c r="C1403" s="39">
        <v>185.5882</v>
      </c>
      <c r="D1403" s="39">
        <v>185.5882</v>
      </c>
      <c r="E1403" s="39">
        <v>185.5882</v>
      </c>
      <c r="F1403" s="39">
        <v>185.5882</v>
      </c>
      <c r="G1403" s="39"/>
      <c r="H1403" s="39"/>
      <c r="I1403" s="39"/>
      <c r="J1403" s="39"/>
      <c r="K1403" s="39"/>
    </row>
    <row r="1404" spans="1:11" x14ac:dyDescent="0.25">
      <c r="A1404" s="40">
        <v>40739</v>
      </c>
      <c r="B1404" s="39">
        <v>0</v>
      </c>
      <c r="C1404" s="39">
        <v>187.04249999999999</v>
      </c>
      <c r="D1404" s="39">
        <v>187.04249999999999</v>
      </c>
      <c r="E1404" s="39">
        <v>187.04249999999999</v>
      </c>
      <c r="F1404" s="39">
        <v>187.04249999999999</v>
      </c>
      <c r="G1404" s="39"/>
      <c r="H1404" s="39"/>
      <c r="I1404" s="39"/>
      <c r="J1404" s="39"/>
      <c r="K1404" s="39"/>
    </row>
    <row r="1405" spans="1:11" x14ac:dyDescent="0.25">
      <c r="A1405" s="40">
        <v>40742</v>
      </c>
      <c r="B1405" s="39">
        <v>0</v>
      </c>
      <c r="C1405" s="39">
        <v>183.816</v>
      </c>
      <c r="D1405" s="39">
        <v>183.816</v>
      </c>
      <c r="E1405" s="39">
        <v>183.816</v>
      </c>
      <c r="F1405" s="39">
        <v>183.816</v>
      </c>
      <c r="G1405" s="39"/>
      <c r="H1405" s="39"/>
      <c r="I1405" s="39"/>
      <c r="J1405" s="39"/>
      <c r="K1405" s="39"/>
    </row>
    <row r="1406" spans="1:11" x14ac:dyDescent="0.25">
      <c r="A1406" s="40">
        <v>40743</v>
      </c>
      <c r="B1406" s="39">
        <v>0</v>
      </c>
      <c r="C1406" s="39">
        <v>192.89959999999999</v>
      </c>
      <c r="D1406" s="39">
        <v>192.89959999999999</v>
      </c>
      <c r="E1406" s="39">
        <v>192.89959999999999</v>
      </c>
      <c r="F1406" s="39">
        <v>192.89959999999999</v>
      </c>
      <c r="G1406" s="39"/>
      <c r="H1406" s="39"/>
      <c r="I1406" s="39"/>
      <c r="J1406" s="39"/>
      <c r="K1406" s="39"/>
    </row>
    <row r="1407" spans="1:11" x14ac:dyDescent="0.25">
      <c r="A1407" s="40">
        <v>40744</v>
      </c>
      <c r="B1407" s="39">
        <v>0</v>
      </c>
      <c r="C1407" s="39">
        <v>196.7731</v>
      </c>
      <c r="D1407" s="39">
        <v>196.7731</v>
      </c>
      <c r="E1407" s="39">
        <v>196.7731</v>
      </c>
      <c r="F1407" s="39">
        <v>196.7731</v>
      </c>
      <c r="G1407" s="39"/>
      <c r="H1407" s="39"/>
      <c r="I1407" s="39"/>
      <c r="J1407" s="39"/>
      <c r="K1407" s="39"/>
    </row>
    <row r="1408" spans="1:11" x14ac:dyDescent="0.25">
      <c r="A1408" s="40">
        <v>40745</v>
      </c>
      <c r="B1408" s="39">
        <v>0</v>
      </c>
      <c r="C1408" s="39">
        <v>207.10759999999999</v>
      </c>
      <c r="D1408" s="39">
        <v>207.10759999999999</v>
      </c>
      <c r="E1408" s="39">
        <v>207.10759999999999</v>
      </c>
      <c r="F1408" s="39">
        <v>207.10759999999999</v>
      </c>
      <c r="G1408" s="39"/>
      <c r="H1408" s="39"/>
      <c r="I1408" s="39"/>
      <c r="J1408" s="39"/>
      <c r="K1408" s="39"/>
    </row>
    <row r="1409" spans="1:11" x14ac:dyDescent="0.25">
      <c r="A1409" s="40">
        <v>40746</v>
      </c>
      <c r="B1409" s="39">
        <v>0</v>
      </c>
      <c r="C1409" s="39">
        <v>209.17349999999999</v>
      </c>
      <c r="D1409" s="39">
        <v>209.17349999999999</v>
      </c>
      <c r="E1409" s="39">
        <v>209.17349999999999</v>
      </c>
      <c r="F1409" s="39">
        <v>209.17349999999999</v>
      </c>
      <c r="G1409" s="39"/>
      <c r="H1409" s="39"/>
      <c r="I1409" s="39"/>
      <c r="J1409" s="39"/>
      <c r="K1409" s="39"/>
    </row>
    <row r="1410" spans="1:11" x14ac:dyDescent="0.25">
      <c r="A1410" s="40">
        <v>40749</v>
      </c>
      <c r="B1410" s="39">
        <v>0</v>
      </c>
      <c r="C1410" s="39">
        <v>201.1694</v>
      </c>
      <c r="D1410" s="39">
        <v>201.1694</v>
      </c>
      <c r="E1410" s="39">
        <v>201.1694</v>
      </c>
      <c r="F1410" s="39">
        <v>201.1694</v>
      </c>
      <c r="G1410" s="39"/>
      <c r="H1410" s="39"/>
      <c r="I1410" s="39"/>
      <c r="J1410" s="39"/>
      <c r="K1410" s="39"/>
    </row>
    <row r="1411" spans="1:11" x14ac:dyDescent="0.25">
      <c r="A1411" s="40">
        <v>40750</v>
      </c>
      <c r="B1411" s="39">
        <v>0</v>
      </c>
      <c r="C1411" s="39">
        <v>196.02510000000001</v>
      </c>
      <c r="D1411" s="39">
        <v>196.02510000000001</v>
      </c>
      <c r="E1411" s="39">
        <v>196.02510000000001</v>
      </c>
      <c r="F1411" s="39">
        <v>196.02510000000001</v>
      </c>
      <c r="G1411" s="39"/>
      <c r="H1411" s="39"/>
      <c r="I1411" s="39"/>
      <c r="J1411" s="39"/>
      <c r="K1411" s="39"/>
    </row>
    <row r="1412" spans="1:11" x14ac:dyDescent="0.25">
      <c r="A1412" s="40">
        <v>40751</v>
      </c>
      <c r="B1412" s="39">
        <v>0</v>
      </c>
      <c r="C1412" s="39">
        <v>185.2225</v>
      </c>
      <c r="D1412" s="39">
        <v>185.2225</v>
      </c>
      <c r="E1412" s="39">
        <v>185.2225</v>
      </c>
      <c r="F1412" s="39">
        <v>185.2225</v>
      </c>
      <c r="G1412" s="39"/>
      <c r="H1412" s="39"/>
      <c r="I1412" s="39"/>
      <c r="J1412" s="39"/>
      <c r="K1412" s="39"/>
    </row>
    <row r="1413" spans="1:11" x14ac:dyDescent="0.25">
      <c r="A1413" s="40">
        <v>40752</v>
      </c>
      <c r="B1413" s="39">
        <v>0</v>
      </c>
      <c r="C1413" s="39">
        <v>180.64699999999999</v>
      </c>
      <c r="D1413" s="39">
        <v>180.64699999999999</v>
      </c>
      <c r="E1413" s="39">
        <v>180.64699999999999</v>
      </c>
      <c r="F1413" s="39">
        <v>180.64699999999999</v>
      </c>
      <c r="G1413" s="39"/>
      <c r="H1413" s="39"/>
      <c r="I1413" s="39"/>
      <c r="J1413" s="39"/>
      <c r="K1413" s="39"/>
    </row>
    <row r="1414" spans="1:11" x14ac:dyDescent="0.25">
      <c r="A1414" s="40">
        <v>40753</v>
      </c>
      <c r="B1414" s="39">
        <v>0</v>
      </c>
      <c r="C1414" s="39">
        <v>182.41569999999999</v>
      </c>
      <c r="D1414" s="39">
        <v>182.41569999999999</v>
      </c>
      <c r="E1414" s="39">
        <v>182.41569999999999</v>
      </c>
      <c r="F1414" s="39">
        <v>182.41569999999999</v>
      </c>
      <c r="G1414" s="39"/>
      <c r="H1414" s="39"/>
      <c r="I1414" s="39"/>
      <c r="J1414" s="39"/>
      <c r="K1414" s="39"/>
    </row>
    <row r="1415" spans="1:11" x14ac:dyDescent="0.25">
      <c r="A1415" s="40">
        <v>40756</v>
      </c>
      <c r="B1415" s="39">
        <v>0</v>
      </c>
      <c r="C1415" s="39">
        <v>191.62710000000001</v>
      </c>
      <c r="D1415" s="39">
        <v>191.62710000000001</v>
      </c>
      <c r="E1415" s="39">
        <v>191.62710000000001</v>
      </c>
      <c r="F1415" s="39">
        <v>191.62710000000001</v>
      </c>
      <c r="G1415" s="39"/>
      <c r="H1415" s="39"/>
      <c r="I1415" s="39"/>
      <c r="J1415" s="39"/>
      <c r="K1415" s="39"/>
    </row>
    <row r="1416" spans="1:11" x14ac:dyDescent="0.25">
      <c r="A1416" s="40">
        <v>40757</v>
      </c>
      <c r="B1416" s="39">
        <v>0</v>
      </c>
      <c r="C1416" s="39">
        <v>181.82140000000001</v>
      </c>
      <c r="D1416" s="39">
        <v>181.82140000000001</v>
      </c>
      <c r="E1416" s="39">
        <v>181.82140000000001</v>
      </c>
      <c r="F1416" s="39">
        <v>181.82140000000001</v>
      </c>
      <c r="G1416" s="39"/>
      <c r="H1416" s="39"/>
      <c r="I1416" s="39"/>
      <c r="J1416" s="39"/>
      <c r="K1416" s="39"/>
    </row>
    <row r="1417" spans="1:11" x14ac:dyDescent="0.25">
      <c r="A1417" s="40">
        <v>40758</v>
      </c>
      <c r="B1417" s="39">
        <v>0</v>
      </c>
      <c r="C1417" s="39">
        <v>178.32480000000001</v>
      </c>
      <c r="D1417" s="39">
        <v>178.32480000000001</v>
      </c>
      <c r="E1417" s="39">
        <v>178.32480000000001</v>
      </c>
      <c r="F1417" s="39">
        <v>178.32480000000001</v>
      </c>
      <c r="G1417" s="39"/>
      <c r="H1417" s="39"/>
      <c r="I1417" s="39"/>
      <c r="J1417" s="39"/>
      <c r="K1417" s="39"/>
    </row>
    <row r="1418" spans="1:11" x14ac:dyDescent="0.25">
      <c r="A1418" s="40">
        <v>40759</v>
      </c>
      <c r="B1418" s="39">
        <v>0</v>
      </c>
      <c r="C1418" s="39">
        <v>146.61330000000001</v>
      </c>
      <c r="D1418" s="39">
        <v>146.61330000000001</v>
      </c>
      <c r="E1418" s="39">
        <v>146.61330000000001</v>
      </c>
      <c r="F1418" s="39">
        <v>146.61330000000001</v>
      </c>
      <c r="G1418" s="39"/>
      <c r="H1418" s="39"/>
      <c r="I1418" s="39"/>
      <c r="J1418" s="39"/>
      <c r="K1418" s="39"/>
    </row>
    <row r="1419" spans="1:11" x14ac:dyDescent="0.25">
      <c r="A1419" s="40">
        <v>40760</v>
      </c>
      <c r="B1419" s="39">
        <v>0</v>
      </c>
      <c r="C1419" s="39">
        <v>135.3999</v>
      </c>
      <c r="D1419" s="39">
        <v>135.3999</v>
      </c>
      <c r="E1419" s="39">
        <v>135.3999</v>
      </c>
      <c r="F1419" s="39">
        <v>135.3999</v>
      </c>
      <c r="G1419" s="39"/>
      <c r="H1419" s="39"/>
      <c r="I1419" s="39"/>
      <c r="J1419" s="39"/>
      <c r="K1419" s="39"/>
    </row>
    <row r="1420" spans="1:11" x14ac:dyDescent="0.25">
      <c r="A1420" s="40">
        <v>40763</v>
      </c>
      <c r="B1420" s="39">
        <v>0</v>
      </c>
      <c r="C1420" s="39">
        <v>116.9841</v>
      </c>
      <c r="D1420" s="39">
        <v>116.9841</v>
      </c>
      <c r="E1420" s="39">
        <v>116.9841</v>
      </c>
      <c r="F1420" s="39">
        <v>116.9841</v>
      </c>
      <c r="G1420" s="39"/>
      <c r="H1420" s="39"/>
      <c r="I1420" s="39"/>
      <c r="J1420" s="39"/>
      <c r="K1420" s="39"/>
    </row>
    <row r="1421" spans="1:11" x14ac:dyDescent="0.25">
      <c r="A1421" s="40">
        <v>40764</v>
      </c>
      <c r="B1421" s="39">
        <v>0</v>
      </c>
      <c r="C1421" s="39">
        <v>125.86109999999999</v>
      </c>
      <c r="D1421" s="39">
        <v>125.86109999999999</v>
      </c>
      <c r="E1421" s="39">
        <v>125.86109999999999</v>
      </c>
      <c r="F1421" s="39">
        <v>125.86109999999999</v>
      </c>
      <c r="G1421" s="39"/>
      <c r="H1421" s="39"/>
      <c r="I1421" s="39"/>
      <c r="J1421" s="39"/>
      <c r="K1421" s="39"/>
    </row>
    <row r="1422" spans="1:11" x14ac:dyDescent="0.25">
      <c r="A1422" s="40">
        <v>40765</v>
      </c>
      <c r="B1422" s="39">
        <v>0</v>
      </c>
      <c r="C1422" s="39">
        <v>114.8904</v>
      </c>
      <c r="D1422" s="39">
        <v>114.8904</v>
      </c>
      <c r="E1422" s="39">
        <v>114.8904</v>
      </c>
      <c r="F1422" s="39">
        <v>114.8904</v>
      </c>
      <c r="G1422" s="39"/>
      <c r="H1422" s="39"/>
      <c r="I1422" s="39"/>
      <c r="J1422" s="39"/>
      <c r="K1422" s="39"/>
    </row>
    <row r="1423" spans="1:11" x14ac:dyDescent="0.25">
      <c r="A1423" s="40">
        <v>40766</v>
      </c>
      <c r="B1423" s="39">
        <v>0</v>
      </c>
      <c r="C1423" s="39">
        <v>120.589</v>
      </c>
      <c r="D1423" s="39">
        <v>120.589</v>
      </c>
      <c r="E1423" s="39">
        <v>120.589</v>
      </c>
      <c r="F1423" s="39">
        <v>120.589</v>
      </c>
      <c r="G1423" s="39"/>
      <c r="H1423" s="39"/>
      <c r="I1423" s="39"/>
      <c r="J1423" s="39"/>
      <c r="K1423" s="39"/>
    </row>
    <row r="1424" spans="1:11" x14ac:dyDescent="0.25">
      <c r="A1424" s="40">
        <v>40767</v>
      </c>
      <c r="B1424" s="39">
        <v>0</v>
      </c>
      <c r="C1424" s="39">
        <v>117.5939</v>
      </c>
      <c r="D1424" s="39">
        <v>117.5939</v>
      </c>
      <c r="E1424" s="39">
        <v>117.5939</v>
      </c>
      <c r="F1424" s="39">
        <v>117.5939</v>
      </c>
      <c r="G1424" s="39"/>
      <c r="H1424" s="39"/>
      <c r="I1424" s="39"/>
      <c r="J1424" s="39"/>
      <c r="K1424" s="39"/>
    </row>
    <row r="1425" spans="1:11" x14ac:dyDescent="0.25">
      <c r="A1425" s="40">
        <v>40770</v>
      </c>
      <c r="B1425" s="39">
        <v>0</v>
      </c>
      <c r="C1425" s="39">
        <v>123.5347</v>
      </c>
      <c r="D1425" s="39">
        <v>123.5347</v>
      </c>
      <c r="E1425" s="39">
        <v>123.5347</v>
      </c>
      <c r="F1425" s="39">
        <v>123.5347</v>
      </c>
      <c r="G1425" s="39"/>
      <c r="H1425" s="39"/>
      <c r="I1425" s="39"/>
      <c r="J1425" s="39"/>
      <c r="K1425" s="39"/>
    </row>
    <row r="1426" spans="1:11" x14ac:dyDescent="0.25">
      <c r="A1426" s="40">
        <v>40771</v>
      </c>
      <c r="B1426" s="39">
        <v>0</v>
      </c>
      <c r="C1426" s="39">
        <v>122.21129999999999</v>
      </c>
      <c r="D1426" s="39">
        <v>122.21129999999999</v>
      </c>
      <c r="E1426" s="39">
        <v>122.21129999999999</v>
      </c>
      <c r="F1426" s="39">
        <v>122.21129999999999</v>
      </c>
      <c r="G1426" s="39"/>
      <c r="H1426" s="39"/>
      <c r="I1426" s="39"/>
      <c r="J1426" s="39"/>
      <c r="K1426" s="39"/>
    </row>
    <row r="1427" spans="1:11" x14ac:dyDescent="0.25">
      <c r="A1427" s="40">
        <v>40772</v>
      </c>
      <c r="B1427" s="39">
        <v>0</v>
      </c>
      <c r="C1427" s="39">
        <v>119.82210000000001</v>
      </c>
      <c r="D1427" s="39">
        <v>119.82210000000001</v>
      </c>
      <c r="E1427" s="39">
        <v>119.82210000000001</v>
      </c>
      <c r="F1427" s="39">
        <v>119.82210000000001</v>
      </c>
      <c r="G1427" s="39"/>
      <c r="H1427" s="39"/>
      <c r="I1427" s="39"/>
      <c r="J1427" s="39"/>
      <c r="K1427" s="39"/>
    </row>
    <row r="1428" spans="1:11" x14ac:dyDescent="0.25">
      <c r="A1428" s="40">
        <v>40773</v>
      </c>
      <c r="B1428" s="39">
        <v>0</v>
      </c>
      <c r="C1428" s="39">
        <v>94.898120000000006</v>
      </c>
      <c r="D1428" s="39">
        <v>94.898120000000006</v>
      </c>
      <c r="E1428" s="39">
        <v>94.898120000000006</v>
      </c>
      <c r="F1428" s="39">
        <v>94.898120000000006</v>
      </c>
      <c r="G1428" s="39"/>
      <c r="H1428" s="39"/>
      <c r="I1428" s="39"/>
      <c r="J1428" s="39"/>
      <c r="K1428" s="39"/>
    </row>
    <row r="1429" spans="1:11" x14ac:dyDescent="0.25">
      <c r="A1429" s="40">
        <v>40774</v>
      </c>
      <c r="B1429" s="39">
        <v>0</v>
      </c>
      <c r="C1429" s="39">
        <v>90.302970000000002</v>
      </c>
      <c r="D1429" s="39">
        <v>90.302970000000002</v>
      </c>
      <c r="E1429" s="39">
        <v>90.302970000000002</v>
      </c>
      <c r="F1429" s="39">
        <v>90.302970000000002</v>
      </c>
      <c r="G1429" s="39"/>
      <c r="H1429" s="39"/>
      <c r="I1429" s="39"/>
      <c r="J1429" s="39"/>
      <c r="K1429" s="39"/>
    </row>
    <row r="1430" spans="1:11" x14ac:dyDescent="0.25">
      <c r="A1430" s="40">
        <v>40777</v>
      </c>
      <c r="B1430" s="39">
        <v>0</v>
      </c>
      <c r="C1430" s="39">
        <v>87.416319999999999</v>
      </c>
      <c r="D1430" s="39">
        <v>87.416319999999999</v>
      </c>
      <c r="E1430" s="39">
        <v>87.416319999999999</v>
      </c>
      <c r="F1430" s="39">
        <v>87.416319999999999</v>
      </c>
      <c r="G1430" s="39"/>
      <c r="H1430" s="39"/>
      <c r="I1430" s="39"/>
      <c r="J1430" s="39"/>
      <c r="K1430" s="39"/>
    </row>
    <row r="1431" spans="1:11" x14ac:dyDescent="0.25">
      <c r="A1431" s="40">
        <v>40778</v>
      </c>
      <c r="B1431" s="39">
        <v>0</v>
      </c>
      <c r="C1431" s="39">
        <v>91.48733</v>
      </c>
      <c r="D1431" s="39">
        <v>91.48733</v>
      </c>
      <c r="E1431" s="39">
        <v>91.48733</v>
      </c>
      <c r="F1431" s="39">
        <v>91.48733</v>
      </c>
      <c r="G1431" s="39"/>
      <c r="H1431" s="39"/>
      <c r="I1431" s="39"/>
      <c r="J1431" s="39"/>
      <c r="K1431" s="39"/>
    </row>
    <row r="1432" spans="1:11" x14ac:dyDescent="0.25">
      <c r="A1432" s="40">
        <v>40779</v>
      </c>
      <c r="B1432" s="39">
        <v>0</v>
      </c>
      <c r="C1432" s="39">
        <v>93.612639999999999</v>
      </c>
      <c r="D1432" s="39">
        <v>93.612639999999999</v>
      </c>
      <c r="E1432" s="39">
        <v>93.612639999999999</v>
      </c>
      <c r="F1432" s="39">
        <v>93.612639999999999</v>
      </c>
      <c r="G1432" s="39"/>
      <c r="H1432" s="39"/>
      <c r="I1432" s="39"/>
      <c r="J1432" s="39"/>
      <c r="K1432" s="39"/>
    </row>
    <row r="1433" spans="1:11" x14ac:dyDescent="0.25">
      <c r="A1433" s="40">
        <v>40780</v>
      </c>
      <c r="B1433" s="39">
        <v>0</v>
      </c>
      <c r="C1433" s="39">
        <v>90.840980000000002</v>
      </c>
      <c r="D1433" s="39">
        <v>90.840980000000002</v>
      </c>
      <c r="E1433" s="39">
        <v>90.840980000000002</v>
      </c>
      <c r="F1433" s="39">
        <v>90.840980000000002</v>
      </c>
      <c r="G1433" s="39"/>
      <c r="H1433" s="39"/>
      <c r="I1433" s="39"/>
      <c r="J1433" s="39"/>
      <c r="K1433" s="39"/>
    </row>
    <row r="1434" spans="1:11" x14ac:dyDescent="0.25">
      <c r="A1434" s="40">
        <v>40781</v>
      </c>
      <c r="B1434" s="39">
        <v>0</v>
      </c>
      <c r="C1434" s="39">
        <v>92.606160000000003</v>
      </c>
      <c r="D1434" s="39">
        <v>92.606160000000003</v>
      </c>
      <c r="E1434" s="39">
        <v>92.606160000000003</v>
      </c>
      <c r="F1434" s="39">
        <v>92.606160000000003</v>
      </c>
      <c r="G1434" s="39"/>
      <c r="H1434" s="39"/>
      <c r="I1434" s="39"/>
      <c r="J1434" s="39"/>
      <c r="K1434" s="39"/>
    </row>
    <row r="1435" spans="1:11" x14ac:dyDescent="0.25">
      <c r="A1435" s="40">
        <v>40784</v>
      </c>
      <c r="B1435" s="39">
        <v>0</v>
      </c>
      <c r="C1435" s="39">
        <v>98.481480000000005</v>
      </c>
      <c r="D1435" s="39">
        <v>98.481480000000005</v>
      </c>
      <c r="E1435" s="39">
        <v>98.481480000000005</v>
      </c>
      <c r="F1435" s="39">
        <v>98.481480000000005</v>
      </c>
      <c r="G1435" s="39"/>
      <c r="H1435" s="39"/>
      <c r="I1435" s="39"/>
      <c r="J1435" s="39"/>
      <c r="K1435" s="39"/>
    </row>
    <row r="1436" spans="1:11" x14ac:dyDescent="0.25">
      <c r="A1436" s="40">
        <v>40785</v>
      </c>
      <c r="B1436" s="39">
        <v>0</v>
      </c>
      <c r="C1436" s="39">
        <v>98.330240000000003</v>
      </c>
      <c r="D1436" s="39">
        <v>98.330240000000003</v>
      </c>
      <c r="E1436" s="39">
        <v>98.330240000000003</v>
      </c>
      <c r="F1436" s="39">
        <v>98.330240000000003</v>
      </c>
      <c r="G1436" s="39"/>
      <c r="H1436" s="39"/>
      <c r="I1436" s="39"/>
      <c r="J1436" s="39"/>
      <c r="K1436" s="39"/>
    </row>
    <row r="1437" spans="1:11" x14ac:dyDescent="0.25">
      <c r="A1437" s="40">
        <v>40786</v>
      </c>
      <c r="B1437" s="39">
        <v>0</v>
      </c>
      <c r="C1437" s="39">
        <v>97.953900000000004</v>
      </c>
      <c r="D1437" s="39">
        <v>97.953900000000004</v>
      </c>
      <c r="E1437" s="39">
        <v>97.953900000000004</v>
      </c>
      <c r="F1437" s="39">
        <v>97.953900000000004</v>
      </c>
      <c r="G1437" s="39"/>
      <c r="H1437" s="39"/>
      <c r="I1437" s="39"/>
      <c r="J1437" s="39"/>
      <c r="K1437" s="39"/>
    </row>
    <row r="1438" spans="1:11" x14ac:dyDescent="0.25">
      <c r="A1438" s="40">
        <v>40787</v>
      </c>
      <c r="B1438" s="39">
        <v>0</v>
      </c>
      <c r="C1438" s="39">
        <v>96.927790000000002</v>
      </c>
      <c r="D1438" s="39">
        <v>96.927790000000002</v>
      </c>
      <c r="E1438" s="39">
        <v>96.927790000000002</v>
      </c>
      <c r="F1438" s="39">
        <v>96.927790000000002</v>
      </c>
      <c r="G1438" s="39"/>
      <c r="H1438" s="39"/>
      <c r="I1438" s="39"/>
      <c r="J1438" s="39"/>
      <c r="K1438" s="39"/>
    </row>
    <row r="1439" spans="1:11" x14ac:dyDescent="0.25">
      <c r="A1439" s="40">
        <v>40788</v>
      </c>
      <c r="B1439" s="39">
        <v>0</v>
      </c>
      <c r="C1439" s="39">
        <v>91.501570000000001</v>
      </c>
      <c r="D1439" s="39">
        <v>91.501570000000001</v>
      </c>
      <c r="E1439" s="39">
        <v>91.501570000000001</v>
      </c>
      <c r="F1439" s="39">
        <v>91.501570000000001</v>
      </c>
      <c r="G1439" s="39"/>
      <c r="H1439" s="39"/>
      <c r="I1439" s="39"/>
      <c r="J1439" s="39"/>
      <c r="K1439" s="39"/>
    </row>
    <row r="1440" spans="1:11" x14ac:dyDescent="0.25">
      <c r="A1440" s="40">
        <v>40792</v>
      </c>
      <c r="B1440" s="39">
        <v>0</v>
      </c>
      <c r="C1440" s="39">
        <v>87.965980000000002</v>
      </c>
      <c r="D1440" s="39">
        <v>87.965980000000002</v>
      </c>
      <c r="E1440" s="39">
        <v>87.965980000000002</v>
      </c>
      <c r="F1440" s="39">
        <v>87.965980000000002</v>
      </c>
      <c r="G1440" s="39"/>
      <c r="H1440" s="39"/>
      <c r="I1440" s="39"/>
      <c r="J1440" s="39"/>
      <c r="K1440" s="39"/>
    </row>
    <row r="1441" spans="1:11" x14ac:dyDescent="0.25">
      <c r="A1441" s="40">
        <v>40793</v>
      </c>
      <c r="B1441" s="39">
        <v>0</v>
      </c>
      <c r="C1441" s="39">
        <v>91.777209999999997</v>
      </c>
      <c r="D1441" s="39">
        <v>91.777209999999997</v>
      </c>
      <c r="E1441" s="39">
        <v>91.777209999999997</v>
      </c>
      <c r="F1441" s="39">
        <v>91.777209999999997</v>
      </c>
      <c r="G1441" s="39"/>
      <c r="H1441" s="39"/>
      <c r="I1441" s="39"/>
      <c r="J1441" s="39"/>
      <c r="K1441" s="39"/>
    </row>
    <row r="1442" spans="1:11" x14ac:dyDescent="0.25">
      <c r="A1442" s="40">
        <v>40794</v>
      </c>
      <c r="B1442" s="39">
        <v>0</v>
      </c>
      <c r="C1442" s="39">
        <v>90.665859999999995</v>
      </c>
      <c r="D1442" s="39">
        <v>90.665859999999995</v>
      </c>
      <c r="E1442" s="39">
        <v>90.665859999999995</v>
      </c>
      <c r="F1442" s="39">
        <v>90.665859999999995</v>
      </c>
      <c r="G1442" s="39"/>
      <c r="H1442" s="39"/>
      <c r="I1442" s="39"/>
      <c r="J1442" s="39"/>
      <c r="K1442" s="39"/>
    </row>
    <row r="1443" spans="1:11" x14ac:dyDescent="0.25">
      <c r="A1443" s="40">
        <v>40795</v>
      </c>
      <c r="B1443" s="39">
        <v>0</v>
      </c>
      <c r="C1443" s="39">
        <v>81.78716</v>
      </c>
      <c r="D1443" s="39">
        <v>81.78716</v>
      </c>
      <c r="E1443" s="39">
        <v>81.78716</v>
      </c>
      <c r="F1443" s="39">
        <v>81.78716</v>
      </c>
      <c r="G1443" s="39"/>
      <c r="H1443" s="39"/>
      <c r="I1443" s="39"/>
      <c r="J1443" s="39"/>
      <c r="K1443" s="39"/>
    </row>
    <row r="1444" spans="1:11" x14ac:dyDescent="0.25">
      <c r="A1444" s="40">
        <v>40798</v>
      </c>
      <c r="B1444" s="39">
        <v>0</v>
      </c>
      <c r="C1444" s="39">
        <v>80.244110000000006</v>
      </c>
      <c r="D1444" s="39">
        <v>80.244110000000006</v>
      </c>
      <c r="E1444" s="39">
        <v>80.244110000000006</v>
      </c>
      <c r="F1444" s="39">
        <v>80.244110000000006</v>
      </c>
      <c r="G1444" s="39"/>
      <c r="H1444" s="39"/>
      <c r="I1444" s="39"/>
      <c r="J1444" s="39"/>
      <c r="K1444" s="39"/>
    </row>
    <row r="1445" spans="1:11" x14ac:dyDescent="0.25">
      <c r="A1445" s="40">
        <v>40799</v>
      </c>
      <c r="B1445" s="39">
        <v>0</v>
      </c>
      <c r="C1445" s="39">
        <v>81.842160000000007</v>
      </c>
      <c r="D1445" s="39">
        <v>81.842160000000007</v>
      </c>
      <c r="E1445" s="39">
        <v>81.842160000000007</v>
      </c>
      <c r="F1445" s="39">
        <v>81.842160000000007</v>
      </c>
      <c r="G1445" s="39"/>
      <c r="H1445" s="39"/>
      <c r="I1445" s="39"/>
      <c r="J1445" s="39"/>
      <c r="K1445" s="39"/>
    </row>
    <row r="1446" spans="1:11" x14ac:dyDescent="0.25">
      <c r="A1446" s="40">
        <v>40800</v>
      </c>
      <c r="B1446" s="39">
        <v>0</v>
      </c>
      <c r="C1446" s="39">
        <v>84.488380000000006</v>
      </c>
      <c r="D1446" s="39">
        <v>84.488380000000006</v>
      </c>
      <c r="E1446" s="39">
        <v>84.488380000000006</v>
      </c>
      <c r="F1446" s="39">
        <v>84.488380000000006</v>
      </c>
      <c r="G1446" s="39"/>
      <c r="H1446" s="39"/>
      <c r="I1446" s="39"/>
      <c r="J1446" s="39"/>
      <c r="K1446" s="39"/>
    </row>
    <row r="1447" spans="1:11" x14ac:dyDescent="0.25">
      <c r="A1447" s="40">
        <v>40801</v>
      </c>
      <c r="B1447" s="39">
        <v>0</v>
      </c>
      <c r="C1447" s="39">
        <v>88.09357</v>
      </c>
      <c r="D1447" s="39">
        <v>88.09357</v>
      </c>
      <c r="E1447" s="39">
        <v>88.09357</v>
      </c>
      <c r="F1447" s="39">
        <v>88.09357</v>
      </c>
      <c r="G1447" s="39"/>
      <c r="H1447" s="39"/>
      <c r="I1447" s="39"/>
      <c r="J1447" s="39"/>
      <c r="K1447" s="39"/>
    </row>
    <row r="1448" spans="1:11" x14ac:dyDescent="0.25">
      <c r="A1448" s="40">
        <v>40802</v>
      </c>
      <c r="B1448" s="39">
        <v>0</v>
      </c>
      <c r="C1448" s="39">
        <v>90.263180000000006</v>
      </c>
      <c r="D1448" s="39">
        <v>90.263180000000006</v>
      </c>
      <c r="E1448" s="39">
        <v>90.263180000000006</v>
      </c>
      <c r="F1448" s="39">
        <v>90.263180000000006</v>
      </c>
      <c r="G1448" s="39"/>
      <c r="H1448" s="39"/>
      <c r="I1448" s="39"/>
      <c r="J1448" s="39"/>
      <c r="K1448" s="39"/>
    </row>
    <row r="1449" spans="1:11" x14ac:dyDescent="0.25">
      <c r="A1449" s="40">
        <v>40805</v>
      </c>
      <c r="B1449" s="39">
        <v>0</v>
      </c>
      <c r="C1449" s="39">
        <v>87.245099999999994</v>
      </c>
      <c r="D1449" s="39">
        <v>87.245099999999994</v>
      </c>
      <c r="E1449" s="39">
        <v>87.245099999999994</v>
      </c>
      <c r="F1449" s="39">
        <v>87.245099999999994</v>
      </c>
      <c r="G1449" s="39"/>
      <c r="H1449" s="39"/>
      <c r="I1449" s="39"/>
      <c r="J1449" s="39"/>
      <c r="K1449" s="39"/>
    </row>
    <row r="1450" spans="1:11" x14ac:dyDescent="0.25">
      <c r="A1450" s="40">
        <v>40806</v>
      </c>
      <c r="B1450" s="39">
        <v>0</v>
      </c>
      <c r="C1450" s="39">
        <v>87.246200000000002</v>
      </c>
      <c r="D1450" s="39">
        <v>87.246200000000002</v>
      </c>
      <c r="E1450" s="39">
        <v>87.246200000000002</v>
      </c>
      <c r="F1450" s="39">
        <v>87.246200000000002</v>
      </c>
      <c r="G1450" s="39"/>
      <c r="H1450" s="39"/>
      <c r="I1450" s="39"/>
      <c r="J1450" s="39"/>
      <c r="K1450" s="39"/>
    </row>
    <row r="1451" spans="1:11" x14ac:dyDescent="0.25">
      <c r="A1451" s="40">
        <v>40807</v>
      </c>
      <c r="B1451" s="39">
        <v>0</v>
      </c>
      <c r="C1451" s="39">
        <v>83.505579999999995</v>
      </c>
      <c r="D1451" s="39">
        <v>83.505579999999995</v>
      </c>
      <c r="E1451" s="39">
        <v>83.505579999999995</v>
      </c>
      <c r="F1451" s="39">
        <v>83.505579999999995</v>
      </c>
      <c r="G1451" s="39"/>
      <c r="H1451" s="39"/>
      <c r="I1451" s="39"/>
      <c r="J1451" s="39"/>
      <c r="K1451" s="39"/>
    </row>
    <row r="1452" spans="1:11" x14ac:dyDescent="0.25">
      <c r="A1452" s="40">
        <v>40808</v>
      </c>
      <c r="B1452" s="39">
        <v>0</v>
      </c>
      <c r="C1452" s="39">
        <v>73.407539999999997</v>
      </c>
      <c r="D1452" s="39">
        <v>73.407539999999997</v>
      </c>
      <c r="E1452" s="39">
        <v>73.407539999999997</v>
      </c>
      <c r="F1452" s="39">
        <v>73.407539999999997</v>
      </c>
      <c r="G1452" s="39"/>
      <c r="H1452" s="39"/>
      <c r="I1452" s="39"/>
      <c r="J1452" s="39"/>
      <c r="K1452" s="39"/>
    </row>
    <row r="1453" spans="1:11" x14ac:dyDescent="0.25">
      <c r="A1453" s="40">
        <v>40809</v>
      </c>
      <c r="B1453" s="39">
        <v>0</v>
      </c>
      <c r="C1453" s="39">
        <v>73.195890000000006</v>
      </c>
      <c r="D1453" s="39">
        <v>73.195890000000006</v>
      </c>
      <c r="E1453" s="39">
        <v>73.195890000000006</v>
      </c>
      <c r="F1453" s="39">
        <v>73.195890000000006</v>
      </c>
      <c r="G1453" s="39"/>
      <c r="H1453" s="39"/>
      <c r="I1453" s="39"/>
      <c r="J1453" s="39"/>
      <c r="K1453" s="39"/>
    </row>
    <row r="1454" spans="1:11" x14ac:dyDescent="0.25">
      <c r="A1454" s="40">
        <v>40812</v>
      </c>
      <c r="B1454" s="39">
        <v>0</v>
      </c>
      <c r="C1454" s="39">
        <v>75.473690000000005</v>
      </c>
      <c r="D1454" s="39">
        <v>75.473690000000005</v>
      </c>
      <c r="E1454" s="39">
        <v>75.473690000000005</v>
      </c>
      <c r="F1454" s="39">
        <v>75.473690000000005</v>
      </c>
      <c r="G1454" s="39"/>
      <c r="H1454" s="39"/>
      <c r="I1454" s="39"/>
      <c r="J1454" s="39"/>
      <c r="K1454" s="39"/>
    </row>
    <row r="1455" spans="1:11" x14ac:dyDescent="0.25">
      <c r="A1455" s="40">
        <v>40813</v>
      </c>
      <c r="B1455" s="39">
        <v>0</v>
      </c>
      <c r="C1455" s="39">
        <v>77.014309999999995</v>
      </c>
      <c r="D1455" s="39">
        <v>77.014309999999995</v>
      </c>
      <c r="E1455" s="39">
        <v>77.014309999999995</v>
      </c>
      <c r="F1455" s="39">
        <v>77.014309999999995</v>
      </c>
      <c r="G1455" s="39"/>
      <c r="H1455" s="39"/>
      <c r="I1455" s="39"/>
      <c r="J1455" s="39"/>
      <c r="K1455" s="39"/>
    </row>
    <row r="1456" spans="1:11" x14ac:dyDescent="0.25">
      <c r="A1456" s="40">
        <v>40814</v>
      </c>
      <c r="B1456" s="39">
        <v>0</v>
      </c>
      <c r="C1456" s="39">
        <v>72.659909999999996</v>
      </c>
      <c r="D1456" s="39">
        <v>72.659909999999996</v>
      </c>
      <c r="E1456" s="39">
        <v>72.659909999999996</v>
      </c>
      <c r="F1456" s="39">
        <v>72.659909999999996</v>
      </c>
      <c r="G1456" s="39"/>
      <c r="H1456" s="39"/>
      <c r="I1456" s="39"/>
      <c r="J1456" s="39"/>
      <c r="K1456" s="39"/>
    </row>
    <row r="1457" spans="1:11" x14ac:dyDescent="0.25">
      <c r="A1457" s="40">
        <v>40815</v>
      </c>
      <c r="B1457" s="39">
        <v>0</v>
      </c>
      <c r="C1457" s="39">
        <v>72.880830000000003</v>
      </c>
      <c r="D1457" s="39">
        <v>72.880830000000003</v>
      </c>
      <c r="E1457" s="39">
        <v>72.880830000000003</v>
      </c>
      <c r="F1457" s="39">
        <v>72.880830000000003</v>
      </c>
      <c r="G1457" s="39"/>
      <c r="H1457" s="39"/>
      <c r="I1457" s="39"/>
      <c r="J1457" s="39"/>
      <c r="K1457" s="39"/>
    </row>
    <row r="1458" spans="1:11" x14ac:dyDescent="0.25">
      <c r="A1458" s="40">
        <v>40816</v>
      </c>
      <c r="B1458" s="39">
        <v>0</v>
      </c>
      <c r="C1458" s="39">
        <v>68.890529999999998</v>
      </c>
      <c r="D1458" s="39">
        <v>68.890529999999998</v>
      </c>
      <c r="E1458" s="39">
        <v>68.890529999999998</v>
      </c>
      <c r="F1458" s="39">
        <v>68.890529999999998</v>
      </c>
      <c r="G1458" s="39"/>
      <c r="H1458" s="39"/>
      <c r="I1458" s="39"/>
      <c r="J1458" s="39"/>
      <c r="K1458" s="39"/>
    </row>
    <row r="1459" spans="1:11" x14ac:dyDescent="0.25">
      <c r="A1459" s="40">
        <v>40819</v>
      </c>
      <c r="B1459" s="39">
        <v>0</v>
      </c>
      <c r="C1459" s="39">
        <v>64.594840000000005</v>
      </c>
      <c r="D1459" s="39">
        <v>64.594840000000005</v>
      </c>
      <c r="E1459" s="39">
        <v>64.594840000000005</v>
      </c>
      <c r="F1459" s="39">
        <v>64.594840000000005</v>
      </c>
      <c r="G1459" s="39"/>
      <c r="H1459" s="39"/>
      <c r="I1459" s="39"/>
      <c r="J1459" s="39"/>
      <c r="K1459" s="39"/>
    </row>
    <row r="1460" spans="1:11" x14ac:dyDescent="0.25">
      <c r="A1460" s="40">
        <v>40820</v>
      </c>
      <c r="B1460" s="39">
        <v>0</v>
      </c>
      <c r="C1460" s="39">
        <v>67.576099999999997</v>
      </c>
      <c r="D1460" s="39">
        <v>67.576099999999997</v>
      </c>
      <c r="E1460" s="39">
        <v>67.576099999999997</v>
      </c>
      <c r="F1460" s="39">
        <v>67.576099999999997</v>
      </c>
      <c r="G1460" s="39"/>
      <c r="H1460" s="39"/>
      <c r="I1460" s="39"/>
      <c r="J1460" s="39"/>
      <c r="K1460" s="39"/>
    </row>
    <row r="1461" spans="1:11" x14ac:dyDescent="0.25">
      <c r="A1461" s="40">
        <v>40821</v>
      </c>
      <c r="B1461" s="39">
        <v>0</v>
      </c>
      <c r="C1461" s="39">
        <v>71.833460000000002</v>
      </c>
      <c r="D1461" s="39">
        <v>71.833460000000002</v>
      </c>
      <c r="E1461" s="39">
        <v>71.833460000000002</v>
      </c>
      <c r="F1461" s="39">
        <v>71.833460000000002</v>
      </c>
      <c r="G1461" s="39"/>
      <c r="H1461" s="39"/>
      <c r="I1461" s="39"/>
      <c r="J1461" s="39"/>
      <c r="K1461" s="39"/>
    </row>
    <row r="1462" spans="1:11" x14ac:dyDescent="0.25">
      <c r="A1462" s="40">
        <v>40822</v>
      </c>
      <c r="B1462" s="39">
        <v>0</v>
      </c>
      <c r="C1462" s="39">
        <v>73.016670000000005</v>
      </c>
      <c r="D1462" s="39">
        <v>73.016670000000005</v>
      </c>
      <c r="E1462" s="39">
        <v>73.016670000000005</v>
      </c>
      <c r="F1462" s="39">
        <v>73.016670000000005</v>
      </c>
      <c r="G1462" s="39"/>
      <c r="H1462" s="39"/>
      <c r="I1462" s="39"/>
      <c r="J1462" s="39"/>
      <c r="K1462" s="39"/>
    </row>
    <row r="1463" spans="1:11" x14ac:dyDescent="0.25">
      <c r="A1463" s="40">
        <v>40823</v>
      </c>
      <c r="B1463" s="39">
        <v>0</v>
      </c>
      <c r="C1463" s="39">
        <v>72.833150000000003</v>
      </c>
      <c r="D1463" s="39">
        <v>72.833150000000003</v>
      </c>
      <c r="E1463" s="39">
        <v>72.833150000000003</v>
      </c>
      <c r="F1463" s="39">
        <v>72.833150000000003</v>
      </c>
      <c r="G1463" s="39"/>
      <c r="H1463" s="39"/>
      <c r="I1463" s="39"/>
      <c r="J1463" s="39"/>
      <c r="K1463" s="39"/>
    </row>
    <row r="1464" spans="1:11" x14ac:dyDescent="0.25">
      <c r="A1464" s="40">
        <v>40826</v>
      </c>
      <c r="B1464" s="39">
        <v>0</v>
      </c>
      <c r="C1464" s="39">
        <v>76.631299999999996</v>
      </c>
      <c r="D1464" s="39">
        <v>76.631299999999996</v>
      </c>
      <c r="E1464" s="39">
        <v>76.631299999999996</v>
      </c>
      <c r="F1464" s="39">
        <v>76.631299999999996</v>
      </c>
      <c r="G1464" s="39"/>
      <c r="H1464" s="39"/>
      <c r="I1464" s="39"/>
      <c r="J1464" s="39"/>
      <c r="K1464" s="39"/>
    </row>
    <row r="1465" spans="1:11" x14ac:dyDescent="0.25">
      <c r="A1465" s="40">
        <v>40827</v>
      </c>
      <c r="B1465" s="39">
        <v>0</v>
      </c>
      <c r="C1465" s="39">
        <v>78.483750000000001</v>
      </c>
      <c r="D1465" s="39">
        <v>78.483750000000001</v>
      </c>
      <c r="E1465" s="39">
        <v>78.483750000000001</v>
      </c>
      <c r="F1465" s="39">
        <v>78.483750000000001</v>
      </c>
      <c r="G1465" s="39"/>
      <c r="H1465" s="39"/>
      <c r="I1465" s="39"/>
      <c r="J1465" s="39"/>
      <c r="K1465" s="39"/>
    </row>
    <row r="1466" spans="1:11" x14ac:dyDescent="0.25">
      <c r="A1466" s="40">
        <v>40828</v>
      </c>
      <c r="B1466" s="39">
        <v>0</v>
      </c>
      <c r="C1466" s="39">
        <v>83.865790000000004</v>
      </c>
      <c r="D1466" s="39">
        <v>83.865790000000004</v>
      </c>
      <c r="E1466" s="39">
        <v>83.865790000000004</v>
      </c>
      <c r="F1466" s="39">
        <v>83.865790000000004</v>
      </c>
      <c r="G1466" s="39"/>
      <c r="H1466" s="39"/>
      <c r="I1466" s="39"/>
      <c r="J1466" s="39"/>
      <c r="K1466" s="39"/>
    </row>
    <row r="1467" spans="1:11" x14ac:dyDescent="0.25">
      <c r="A1467" s="40">
        <v>40829</v>
      </c>
      <c r="B1467" s="39">
        <v>0</v>
      </c>
      <c r="C1467" s="39">
        <v>83.401799999999994</v>
      </c>
      <c r="D1467" s="39">
        <v>83.401799999999994</v>
      </c>
      <c r="E1467" s="39">
        <v>83.401799999999994</v>
      </c>
      <c r="F1467" s="39">
        <v>83.401799999999994</v>
      </c>
      <c r="G1467" s="39"/>
      <c r="H1467" s="39"/>
      <c r="I1467" s="39"/>
      <c r="J1467" s="39"/>
      <c r="K1467" s="39"/>
    </row>
    <row r="1468" spans="1:11" x14ac:dyDescent="0.25">
      <c r="A1468" s="40">
        <v>40830</v>
      </c>
      <c r="B1468" s="39">
        <v>0</v>
      </c>
      <c r="C1468" s="39">
        <v>88.230900000000005</v>
      </c>
      <c r="D1468" s="39">
        <v>88.230900000000005</v>
      </c>
      <c r="E1468" s="39">
        <v>88.230900000000005</v>
      </c>
      <c r="F1468" s="39">
        <v>88.230900000000005</v>
      </c>
      <c r="G1468" s="39"/>
      <c r="H1468" s="39"/>
      <c r="I1468" s="39"/>
      <c r="J1468" s="39"/>
      <c r="K1468" s="39"/>
    </row>
    <row r="1469" spans="1:11" x14ac:dyDescent="0.25">
      <c r="A1469" s="40">
        <v>40833</v>
      </c>
      <c r="B1469" s="39">
        <v>0</v>
      </c>
      <c r="C1469" s="39">
        <v>80.059179999999998</v>
      </c>
      <c r="D1469" s="39">
        <v>80.059179999999998</v>
      </c>
      <c r="E1469" s="39">
        <v>80.059179999999998</v>
      </c>
      <c r="F1469" s="39">
        <v>80.059179999999998</v>
      </c>
      <c r="G1469" s="39"/>
      <c r="H1469" s="39"/>
      <c r="I1469" s="39"/>
      <c r="J1469" s="39"/>
      <c r="K1469" s="39"/>
    </row>
    <row r="1470" spans="1:11" x14ac:dyDescent="0.25">
      <c r="A1470" s="40">
        <v>40834</v>
      </c>
      <c r="B1470" s="39">
        <v>0</v>
      </c>
      <c r="C1470" s="39">
        <v>83.406139999999994</v>
      </c>
      <c r="D1470" s="39">
        <v>83.406139999999994</v>
      </c>
      <c r="E1470" s="39">
        <v>83.406139999999994</v>
      </c>
      <c r="F1470" s="39">
        <v>83.406139999999994</v>
      </c>
      <c r="G1470" s="39"/>
      <c r="H1470" s="39"/>
      <c r="I1470" s="39"/>
      <c r="J1470" s="39"/>
      <c r="K1470" s="39"/>
    </row>
    <row r="1471" spans="1:11" x14ac:dyDescent="0.25">
      <c r="A1471" s="40">
        <v>40835</v>
      </c>
      <c r="B1471" s="39">
        <v>0</v>
      </c>
      <c r="C1471" s="39">
        <v>76.634770000000003</v>
      </c>
      <c r="D1471" s="39">
        <v>76.634770000000003</v>
      </c>
      <c r="E1471" s="39">
        <v>76.634770000000003</v>
      </c>
      <c r="F1471" s="39">
        <v>76.634770000000003</v>
      </c>
      <c r="G1471" s="39"/>
      <c r="H1471" s="39"/>
      <c r="I1471" s="39"/>
      <c r="J1471" s="39"/>
      <c r="K1471" s="39"/>
    </row>
    <row r="1472" spans="1:11" x14ac:dyDescent="0.25">
      <c r="A1472" s="40">
        <v>40836</v>
      </c>
      <c r="B1472" s="39">
        <v>0</v>
      </c>
      <c r="C1472" s="39">
        <v>76.457260000000005</v>
      </c>
      <c r="D1472" s="39">
        <v>76.457260000000005</v>
      </c>
      <c r="E1472" s="39">
        <v>76.457260000000005</v>
      </c>
      <c r="F1472" s="39">
        <v>76.457260000000005</v>
      </c>
      <c r="G1472" s="39"/>
      <c r="H1472" s="39"/>
      <c r="I1472" s="39"/>
      <c r="J1472" s="39"/>
      <c r="K1472" s="39"/>
    </row>
    <row r="1473" spans="1:11" x14ac:dyDescent="0.25">
      <c r="A1473" s="40">
        <v>40837</v>
      </c>
      <c r="B1473" s="39">
        <v>0</v>
      </c>
      <c r="C1473" s="39">
        <v>80.021180000000001</v>
      </c>
      <c r="D1473" s="39">
        <v>80.021180000000001</v>
      </c>
      <c r="E1473" s="39">
        <v>80.021180000000001</v>
      </c>
      <c r="F1473" s="39">
        <v>80.021180000000001</v>
      </c>
      <c r="G1473" s="39"/>
      <c r="H1473" s="39"/>
      <c r="I1473" s="39"/>
      <c r="J1473" s="39"/>
      <c r="K1473" s="39"/>
    </row>
    <row r="1474" spans="1:11" x14ac:dyDescent="0.25">
      <c r="A1474" s="40">
        <v>40840</v>
      </c>
      <c r="B1474" s="39">
        <v>0</v>
      </c>
      <c r="C1474" s="39">
        <v>84.862139999999997</v>
      </c>
      <c r="D1474" s="39">
        <v>84.862139999999997</v>
      </c>
      <c r="E1474" s="39">
        <v>84.862139999999997</v>
      </c>
      <c r="F1474" s="39">
        <v>84.862139999999997</v>
      </c>
      <c r="G1474" s="39"/>
      <c r="H1474" s="39"/>
      <c r="I1474" s="39"/>
      <c r="J1474" s="39"/>
      <c r="K1474" s="39"/>
    </row>
    <row r="1475" spans="1:11" x14ac:dyDescent="0.25">
      <c r="A1475" s="40">
        <v>40841</v>
      </c>
      <c r="B1475" s="39">
        <v>0</v>
      </c>
      <c r="C1475" s="39">
        <v>79.508769999999998</v>
      </c>
      <c r="D1475" s="39">
        <v>79.508769999999998</v>
      </c>
      <c r="E1475" s="39">
        <v>79.508769999999998</v>
      </c>
      <c r="F1475" s="39">
        <v>79.508769999999998</v>
      </c>
      <c r="G1475" s="39"/>
      <c r="H1475" s="39"/>
      <c r="I1475" s="39"/>
      <c r="J1475" s="39"/>
      <c r="K1475" s="39"/>
    </row>
    <row r="1476" spans="1:11" x14ac:dyDescent="0.25">
      <c r="A1476" s="40">
        <v>40842</v>
      </c>
      <c r="B1476" s="39">
        <v>0</v>
      </c>
      <c r="C1476" s="39">
        <v>82.554699999999997</v>
      </c>
      <c r="D1476" s="39">
        <v>82.554699999999997</v>
      </c>
      <c r="E1476" s="39">
        <v>82.554699999999997</v>
      </c>
      <c r="F1476" s="39">
        <v>82.554699999999997</v>
      </c>
      <c r="G1476" s="39"/>
      <c r="H1476" s="39"/>
      <c r="I1476" s="39"/>
      <c r="J1476" s="39"/>
      <c r="K1476" s="39"/>
    </row>
    <row r="1477" spans="1:11" x14ac:dyDescent="0.25">
      <c r="A1477" s="40">
        <v>40843</v>
      </c>
      <c r="B1477" s="39">
        <v>0</v>
      </c>
      <c r="C1477" s="39">
        <v>93.40325</v>
      </c>
      <c r="D1477" s="39">
        <v>93.40325</v>
      </c>
      <c r="E1477" s="39">
        <v>93.40325</v>
      </c>
      <c r="F1477" s="39">
        <v>93.40325</v>
      </c>
      <c r="G1477" s="39"/>
      <c r="H1477" s="39"/>
      <c r="I1477" s="39"/>
      <c r="J1477" s="39"/>
      <c r="K1477" s="39"/>
    </row>
    <row r="1478" spans="1:11" x14ac:dyDescent="0.25">
      <c r="A1478" s="40">
        <v>40844</v>
      </c>
      <c r="B1478" s="39">
        <v>0</v>
      </c>
      <c r="C1478" s="39">
        <v>94.86018</v>
      </c>
      <c r="D1478" s="39">
        <v>94.86018</v>
      </c>
      <c r="E1478" s="39">
        <v>94.86018</v>
      </c>
      <c r="F1478" s="39">
        <v>94.86018</v>
      </c>
      <c r="G1478" s="39"/>
      <c r="H1478" s="39"/>
      <c r="I1478" s="39"/>
      <c r="J1478" s="39"/>
      <c r="K1478" s="39"/>
    </row>
    <row r="1479" spans="1:11" x14ac:dyDescent="0.25">
      <c r="A1479" s="40">
        <v>40847</v>
      </c>
      <c r="B1479" s="39">
        <v>0</v>
      </c>
      <c r="C1479" s="39">
        <v>85.700760000000002</v>
      </c>
      <c r="D1479" s="39">
        <v>85.700760000000002</v>
      </c>
      <c r="E1479" s="39">
        <v>85.700760000000002</v>
      </c>
      <c r="F1479" s="39">
        <v>85.700760000000002</v>
      </c>
      <c r="G1479" s="39"/>
      <c r="H1479" s="39"/>
      <c r="I1479" s="39"/>
      <c r="J1479" s="39"/>
      <c r="K1479" s="39"/>
    </row>
    <row r="1480" spans="1:11" x14ac:dyDescent="0.25">
      <c r="A1480" s="40">
        <v>40848</v>
      </c>
      <c r="B1480" s="39">
        <v>0</v>
      </c>
      <c r="C1480" s="39">
        <v>71.757869999999997</v>
      </c>
      <c r="D1480" s="39">
        <v>71.757869999999997</v>
      </c>
      <c r="E1480" s="39">
        <v>71.757869999999997</v>
      </c>
      <c r="F1480" s="39">
        <v>71.757869999999997</v>
      </c>
      <c r="G1480" s="39"/>
      <c r="H1480" s="39"/>
      <c r="I1480" s="39"/>
      <c r="J1480" s="39"/>
      <c r="K1480" s="39"/>
    </row>
    <row r="1481" spans="1:11" x14ac:dyDescent="0.25">
      <c r="A1481" s="40">
        <v>40849</v>
      </c>
      <c r="B1481" s="39">
        <v>0</v>
      </c>
      <c r="C1481" s="39">
        <v>73.621989999999997</v>
      </c>
      <c r="D1481" s="39">
        <v>73.621989999999997</v>
      </c>
      <c r="E1481" s="39">
        <v>73.621989999999997</v>
      </c>
      <c r="F1481" s="39">
        <v>73.621989999999997</v>
      </c>
      <c r="G1481" s="39"/>
      <c r="H1481" s="39"/>
      <c r="I1481" s="39"/>
      <c r="J1481" s="39"/>
      <c r="K1481" s="39"/>
    </row>
    <row r="1482" spans="1:11" x14ac:dyDescent="0.25">
      <c r="A1482" s="40">
        <v>40850</v>
      </c>
      <c r="B1482" s="39">
        <v>0</v>
      </c>
      <c r="C1482" s="39">
        <v>77.60172</v>
      </c>
      <c r="D1482" s="39">
        <v>77.60172</v>
      </c>
      <c r="E1482" s="39">
        <v>77.60172</v>
      </c>
      <c r="F1482" s="39">
        <v>77.60172</v>
      </c>
      <c r="G1482" s="39"/>
      <c r="H1482" s="39"/>
      <c r="I1482" s="39"/>
      <c r="J1482" s="39"/>
      <c r="K1482" s="39"/>
    </row>
    <row r="1483" spans="1:11" x14ac:dyDescent="0.25">
      <c r="A1483" s="40">
        <v>40851</v>
      </c>
      <c r="B1483" s="39">
        <v>0</v>
      </c>
      <c r="C1483" s="39">
        <v>76.218559999999997</v>
      </c>
      <c r="D1483" s="39">
        <v>76.218559999999997</v>
      </c>
      <c r="E1483" s="39">
        <v>76.218559999999997</v>
      </c>
      <c r="F1483" s="39">
        <v>76.218559999999997</v>
      </c>
      <c r="G1483" s="39"/>
      <c r="H1483" s="39"/>
      <c r="I1483" s="39"/>
      <c r="J1483" s="39"/>
      <c r="K1483" s="39"/>
    </row>
    <row r="1484" spans="1:11" x14ac:dyDescent="0.25">
      <c r="A1484" s="40">
        <v>40854</v>
      </c>
      <c r="B1484" s="39">
        <v>0</v>
      </c>
      <c r="C1484" s="39">
        <v>76.674769999999995</v>
      </c>
      <c r="D1484" s="39">
        <v>76.674769999999995</v>
      </c>
      <c r="E1484" s="39">
        <v>76.674769999999995</v>
      </c>
      <c r="F1484" s="39">
        <v>76.674769999999995</v>
      </c>
      <c r="G1484" s="39"/>
      <c r="H1484" s="39"/>
      <c r="I1484" s="39"/>
      <c r="J1484" s="39"/>
      <c r="K1484" s="39"/>
    </row>
    <row r="1485" spans="1:11" x14ac:dyDescent="0.25">
      <c r="A1485" s="40">
        <v>40855</v>
      </c>
      <c r="B1485" s="39">
        <v>0</v>
      </c>
      <c r="C1485" s="39">
        <v>80.210840000000005</v>
      </c>
      <c r="D1485" s="39">
        <v>80.210840000000005</v>
      </c>
      <c r="E1485" s="39">
        <v>80.210840000000005</v>
      </c>
      <c r="F1485" s="39">
        <v>80.210840000000005</v>
      </c>
      <c r="G1485" s="39"/>
      <c r="H1485" s="39"/>
      <c r="I1485" s="39"/>
      <c r="J1485" s="39"/>
      <c r="K1485" s="39"/>
    </row>
    <row r="1486" spans="1:11" x14ac:dyDescent="0.25">
      <c r="A1486" s="40">
        <v>40856</v>
      </c>
      <c r="B1486" s="39">
        <v>0</v>
      </c>
      <c r="C1486" s="39">
        <v>65.318219999999997</v>
      </c>
      <c r="D1486" s="39">
        <v>65.318219999999997</v>
      </c>
      <c r="E1486" s="39">
        <v>65.318219999999997</v>
      </c>
      <c r="F1486" s="39">
        <v>65.318219999999997</v>
      </c>
      <c r="G1486" s="39"/>
      <c r="H1486" s="39"/>
      <c r="I1486" s="39"/>
      <c r="J1486" s="39"/>
      <c r="K1486" s="39"/>
    </row>
    <row r="1487" spans="1:11" x14ac:dyDescent="0.25">
      <c r="A1487" s="40">
        <v>40857</v>
      </c>
      <c r="B1487" s="39">
        <v>0</v>
      </c>
      <c r="C1487" s="39">
        <v>69.177009999999996</v>
      </c>
      <c r="D1487" s="39">
        <v>69.177009999999996</v>
      </c>
      <c r="E1487" s="39">
        <v>69.177009999999996</v>
      </c>
      <c r="F1487" s="39">
        <v>69.177009999999996</v>
      </c>
      <c r="G1487" s="39"/>
      <c r="H1487" s="39"/>
      <c r="I1487" s="39"/>
      <c r="J1487" s="39"/>
      <c r="K1487" s="39"/>
    </row>
    <row r="1488" spans="1:11" x14ac:dyDescent="0.25">
      <c r="A1488" s="40">
        <v>40858</v>
      </c>
      <c r="B1488" s="39">
        <v>0</v>
      </c>
      <c r="C1488" s="39">
        <v>72.442279999999997</v>
      </c>
      <c r="D1488" s="39">
        <v>72.442279999999997</v>
      </c>
      <c r="E1488" s="39">
        <v>72.442279999999997</v>
      </c>
      <c r="F1488" s="39">
        <v>72.442279999999997</v>
      </c>
      <c r="G1488" s="39"/>
      <c r="H1488" s="39"/>
      <c r="I1488" s="39"/>
      <c r="J1488" s="39"/>
      <c r="K1488" s="39"/>
    </row>
    <row r="1489" spans="1:11" x14ac:dyDescent="0.25">
      <c r="A1489" s="40">
        <v>40861</v>
      </c>
      <c r="B1489" s="39">
        <v>0</v>
      </c>
      <c r="C1489" s="39">
        <v>70.630380000000002</v>
      </c>
      <c r="D1489" s="39">
        <v>70.630380000000002</v>
      </c>
      <c r="E1489" s="39">
        <v>70.630380000000002</v>
      </c>
      <c r="F1489" s="39">
        <v>70.630380000000002</v>
      </c>
      <c r="G1489" s="39"/>
      <c r="H1489" s="39"/>
      <c r="I1489" s="39"/>
      <c r="J1489" s="39"/>
      <c r="K1489" s="39"/>
    </row>
    <row r="1490" spans="1:11" x14ac:dyDescent="0.25">
      <c r="A1490" s="40">
        <v>40862</v>
      </c>
      <c r="B1490" s="39">
        <v>0</v>
      </c>
      <c r="C1490" s="39">
        <v>71.374300000000005</v>
      </c>
      <c r="D1490" s="39">
        <v>71.374300000000005</v>
      </c>
      <c r="E1490" s="39">
        <v>71.374300000000005</v>
      </c>
      <c r="F1490" s="39">
        <v>71.374300000000005</v>
      </c>
      <c r="G1490" s="39"/>
      <c r="H1490" s="39"/>
      <c r="I1490" s="39"/>
      <c r="J1490" s="39"/>
      <c r="K1490" s="39"/>
    </row>
    <row r="1491" spans="1:11" x14ac:dyDescent="0.25">
      <c r="A1491" s="40">
        <v>40863</v>
      </c>
      <c r="B1491" s="39">
        <v>0</v>
      </c>
      <c r="C1491" s="39">
        <v>68.223370000000003</v>
      </c>
      <c r="D1491" s="39">
        <v>68.223370000000003</v>
      </c>
      <c r="E1491" s="39">
        <v>68.223370000000003</v>
      </c>
      <c r="F1491" s="39">
        <v>68.223370000000003</v>
      </c>
      <c r="G1491" s="39"/>
      <c r="H1491" s="39"/>
      <c r="I1491" s="39"/>
      <c r="J1491" s="39"/>
      <c r="K1491" s="39"/>
    </row>
    <row r="1492" spans="1:11" x14ac:dyDescent="0.25">
      <c r="A1492" s="40">
        <v>40864</v>
      </c>
      <c r="B1492" s="39">
        <v>0</v>
      </c>
      <c r="C1492" s="39">
        <v>63.958019999999998</v>
      </c>
      <c r="D1492" s="39">
        <v>63.958019999999998</v>
      </c>
      <c r="E1492" s="39">
        <v>63.958019999999998</v>
      </c>
      <c r="F1492" s="39">
        <v>63.958019999999998</v>
      </c>
      <c r="G1492" s="39"/>
      <c r="H1492" s="39"/>
      <c r="I1492" s="39"/>
      <c r="J1492" s="39"/>
      <c r="K1492" s="39"/>
    </row>
    <row r="1493" spans="1:11" x14ac:dyDescent="0.25">
      <c r="A1493" s="40">
        <v>40865</v>
      </c>
      <c r="B1493" s="39">
        <v>0</v>
      </c>
      <c r="C1493" s="39">
        <v>66.544229999999999</v>
      </c>
      <c r="D1493" s="39">
        <v>66.544229999999999</v>
      </c>
      <c r="E1493" s="39">
        <v>66.544229999999999</v>
      </c>
      <c r="F1493" s="39">
        <v>66.544229999999999</v>
      </c>
      <c r="G1493" s="39"/>
      <c r="H1493" s="39"/>
      <c r="I1493" s="39"/>
      <c r="J1493" s="39"/>
      <c r="K1493" s="39"/>
    </row>
    <row r="1494" spans="1:11" x14ac:dyDescent="0.25">
      <c r="A1494" s="40">
        <v>40868</v>
      </c>
      <c r="B1494" s="39">
        <v>0</v>
      </c>
      <c r="C1494" s="39">
        <v>66.068680000000001</v>
      </c>
      <c r="D1494" s="39">
        <v>66.068680000000001</v>
      </c>
      <c r="E1494" s="39">
        <v>66.068680000000001</v>
      </c>
      <c r="F1494" s="39">
        <v>66.068680000000001</v>
      </c>
      <c r="G1494" s="39"/>
      <c r="H1494" s="39"/>
      <c r="I1494" s="39"/>
      <c r="J1494" s="39"/>
      <c r="K1494" s="39"/>
    </row>
    <row r="1495" spans="1:11" x14ac:dyDescent="0.25">
      <c r="A1495" s="40">
        <v>40869</v>
      </c>
      <c r="B1495" s="39">
        <v>0</v>
      </c>
      <c r="C1495" s="39">
        <v>67.313180000000003</v>
      </c>
      <c r="D1495" s="39">
        <v>67.313180000000003</v>
      </c>
      <c r="E1495" s="39">
        <v>67.313180000000003</v>
      </c>
      <c r="F1495" s="39">
        <v>67.313180000000003</v>
      </c>
      <c r="G1495" s="39"/>
      <c r="H1495" s="39"/>
      <c r="I1495" s="39"/>
      <c r="J1495" s="39"/>
      <c r="K1495" s="39"/>
    </row>
    <row r="1496" spans="1:11" x14ac:dyDescent="0.25">
      <c r="A1496" s="40">
        <v>40870</v>
      </c>
      <c r="B1496" s="39">
        <v>0</v>
      </c>
      <c r="C1496" s="39">
        <v>64.801820000000006</v>
      </c>
      <c r="D1496" s="39">
        <v>64.801820000000006</v>
      </c>
      <c r="E1496" s="39">
        <v>64.801820000000006</v>
      </c>
      <c r="F1496" s="39">
        <v>64.801820000000006</v>
      </c>
      <c r="G1496" s="39"/>
      <c r="H1496" s="39"/>
      <c r="I1496" s="39"/>
      <c r="J1496" s="39"/>
      <c r="K1496" s="39"/>
    </row>
    <row r="1497" spans="1:11" x14ac:dyDescent="0.25">
      <c r="A1497" s="40">
        <v>40872</v>
      </c>
      <c r="B1497" s="39">
        <v>0</v>
      </c>
      <c r="C1497" s="39">
        <v>62.871169999999999</v>
      </c>
      <c r="D1497" s="39">
        <v>62.871169999999999</v>
      </c>
      <c r="E1497" s="39">
        <v>62.871169999999999</v>
      </c>
      <c r="F1497" s="39">
        <v>62.871169999999999</v>
      </c>
      <c r="G1497" s="39"/>
      <c r="H1497" s="39"/>
      <c r="I1497" s="39"/>
      <c r="J1497" s="39"/>
      <c r="K1497" s="39"/>
    </row>
    <row r="1498" spans="1:11" x14ac:dyDescent="0.25">
      <c r="A1498" s="40">
        <v>40875</v>
      </c>
      <c r="B1498" s="39">
        <v>0</v>
      </c>
      <c r="C1498" s="39">
        <v>66.129009999999994</v>
      </c>
      <c r="D1498" s="39">
        <v>66.129009999999994</v>
      </c>
      <c r="E1498" s="39">
        <v>66.129009999999994</v>
      </c>
      <c r="F1498" s="39">
        <v>66.129009999999994</v>
      </c>
      <c r="G1498" s="39"/>
      <c r="H1498" s="39"/>
      <c r="I1498" s="39"/>
      <c r="J1498" s="39"/>
      <c r="K1498" s="39"/>
    </row>
    <row r="1499" spans="1:11" x14ac:dyDescent="0.25">
      <c r="A1499" s="40">
        <v>40876</v>
      </c>
      <c r="B1499" s="39">
        <v>0</v>
      </c>
      <c r="C1499" s="39">
        <v>67.896270000000001</v>
      </c>
      <c r="D1499" s="39">
        <v>67.896270000000001</v>
      </c>
      <c r="E1499" s="39">
        <v>67.896270000000001</v>
      </c>
      <c r="F1499" s="39">
        <v>67.896270000000001</v>
      </c>
      <c r="G1499" s="39"/>
      <c r="H1499" s="39"/>
      <c r="I1499" s="39"/>
      <c r="J1499" s="39"/>
      <c r="K1499" s="39"/>
    </row>
    <row r="1500" spans="1:11" x14ac:dyDescent="0.25">
      <c r="A1500" s="40">
        <v>40877</v>
      </c>
      <c r="B1500" s="39">
        <v>0</v>
      </c>
      <c r="C1500" s="39">
        <v>73.910730000000001</v>
      </c>
      <c r="D1500" s="39">
        <v>73.910730000000001</v>
      </c>
      <c r="E1500" s="39">
        <v>73.910730000000001</v>
      </c>
      <c r="F1500" s="39">
        <v>73.910730000000001</v>
      </c>
      <c r="G1500" s="39"/>
      <c r="H1500" s="39"/>
      <c r="I1500" s="39"/>
      <c r="J1500" s="39"/>
      <c r="K1500" s="39"/>
    </row>
    <row r="1501" spans="1:11" x14ac:dyDescent="0.25">
      <c r="A1501" s="40">
        <v>40878</v>
      </c>
      <c r="B1501" s="39">
        <v>0</v>
      </c>
      <c r="C1501" s="39">
        <v>75.510850000000005</v>
      </c>
      <c r="D1501" s="39">
        <v>75.510850000000005</v>
      </c>
      <c r="E1501" s="39">
        <v>75.510850000000005</v>
      </c>
      <c r="F1501" s="39">
        <v>75.510850000000005</v>
      </c>
      <c r="G1501" s="39"/>
      <c r="H1501" s="39"/>
      <c r="I1501" s="39"/>
      <c r="J1501" s="39"/>
      <c r="K1501" s="39"/>
    </row>
    <row r="1502" spans="1:11" x14ac:dyDescent="0.25">
      <c r="A1502" s="40">
        <v>40879</v>
      </c>
      <c r="B1502" s="39">
        <v>0</v>
      </c>
      <c r="C1502" s="39">
        <v>75.787009999999995</v>
      </c>
      <c r="D1502" s="39">
        <v>75.787009999999995</v>
      </c>
      <c r="E1502" s="39">
        <v>75.787009999999995</v>
      </c>
      <c r="F1502" s="39">
        <v>75.787009999999995</v>
      </c>
      <c r="G1502" s="39"/>
      <c r="H1502" s="39"/>
      <c r="I1502" s="39"/>
      <c r="J1502" s="39"/>
      <c r="K1502" s="39"/>
    </row>
    <row r="1503" spans="1:11" x14ac:dyDescent="0.25">
      <c r="A1503" s="40">
        <v>40882</v>
      </c>
      <c r="B1503" s="39">
        <v>0</v>
      </c>
      <c r="C1503" s="39">
        <v>75.603570000000005</v>
      </c>
      <c r="D1503" s="39">
        <v>75.603570000000005</v>
      </c>
      <c r="E1503" s="39">
        <v>75.603570000000005</v>
      </c>
      <c r="F1503" s="39">
        <v>75.603570000000005</v>
      </c>
      <c r="G1503" s="39"/>
      <c r="H1503" s="39"/>
      <c r="I1503" s="39"/>
      <c r="J1503" s="39"/>
      <c r="K1503" s="39"/>
    </row>
    <row r="1504" spans="1:11" x14ac:dyDescent="0.25">
      <c r="A1504" s="40">
        <v>40883</v>
      </c>
      <c r="B1504" s="39">
        <v>0</v>
      </c>
      <c r="C1504" s="39">
        <v>76.092309999999998</v>
      </c>
      <c r="D1504" s="39">
        <v>76.092309999999998</v>
      </c>
      <c r="E1504" s="39">
        <v>76.092309999999998</v>
      </c>
      <c r="F1504" s="39">
        <v>76.092309999999998</v>
      </c>
      <c r="G1504" s="39"/>
      <c r="H1504" s="39"/>
      <c r="I1504" s="39"/>
      <c r="J1504" s="39"/>
      <c r="K1504" s="39"/>
    </row>
    <row r="1505" spans="1:11" x14ac:dyDescent="0.25">
      <c r="A1505" s="40">
        <v>40884</v>
      </c>
      <c r="B1505" s="39">
        <v>0</v>
      </c>
      <c r="C1505" s="39">
        <v>74.322980000000001</v>
      </c>
      <c r="D1505" s="39">
        <v>74.322980000000001</v>
      </c>
      <c r="E1505" s="39">
        <v>74.322980000000001</v>
      </c>
      <c r="F1505" s="39">
        <v>74.322980000000001</v>
      </c>
      <c r="G1505" s="39"/>
      <c r="H1505" s="39"/>
      <c r="I1505" s="39"/>
      <c r="J1505" s="39"/>
      <c r="K1505" s="39"/>
    </row>
    <row r="1506" spans="1:11" x14ac:dyDescent="0.25">
      <c r="A1506" s="40">
        <v>40885</v>
      </c>
      <c r="B1506" s="39">
        <v>0</v>
      </c>
      <c r="C1506" s="39">
        <v>70.017610000000005</v>
      </c>
      <c r="D1506" s="39">
        <v>70.017610000000005</v>
      </c>
      <c r="E1506" s="39">
        <v>70.017610000000005</v>
      </c>
      <c r="F1506" s="39">
        <v>70.017610000000005</v>
      </c>
      <c r="G1506" s="39"/>
      <c r="H1506" s="39"/>
      <c r="I1506" s="39"/>
      <c r="J1506" s="39"/>
      <c r="K1506" s="39"/>
    </row>
    <row r="1507" spans="1:11" x14ac:dyDescent="0.25">
      <c r="A1507" s="40">
        <v>40886</v>
      </c>
      <c r="B1507" s="39">
        <v>0</v>
      </c>
      <c r="C1507" s="39">
        <v>74.935810000000004</v>
      </c>
      <c r="D1507" s="39">
        <v>74.935810000000004</v>
      </c>
      <c r="E1507" s="39">
        <v>74.935810000000004</v>
      </c>
      <c r="F1507" s="39">
        <v>74.935810000000004</v>
      </c>
      <c r="G1507" s="39"/>
      <c r="H1507" s="39"/>
      <c r="I1507" s="39"/>
      <c r="J1507" s="39"/>
      <c r="K1507" s="39"/>
    </row>
    <row r="1508" spans="1:11" x14ac:dyDescent="0.25">
      <c r="A1508" s="40">
        <v>40889</v>
      </c>
      <c r="B1508" s="39">
        <v>0</v>
      </c>
      <c r="C1508" s="39">
        <v>74.361180000000004</v>
      </c>
      <c r="D1508" s="39">
        <v>74.361180000000004</v>
      </c>
      <c r="E1508" s="39">
        <v>74.361180000000004</v>
      </c>
      <c r="F1508" s="39">
        <v>74.361180000000004</v>
      </c>
      <c r="G1508" s="39"/>
      <c r="H1508" s="39"/>
      <c r="I1508" s="39"/>
      <c r="J1508" s="39"/>
      <c r="K1508" s="39"/>
    </row>
    <row r="1509" spans="1:11" x14ac:dyDescent="0.25">
      <c r="A1509" s="40">
        <v>40890</v>
      </c>
      <c r="B1509" s="39">
        <v>0</v>
      </c>
      <c r="C1509" s="39">
        <v>74.761340000000004</v>
      </c>
      <c r="D1509" s="39">
        <v>74.761340000000004</v>
      </c>
      <c r="E1509" s="39">
        <v>74.761340000000004</v>
      </c>
      <c r="F1509" s="39">
        <v>74.761340000000004</v>
      </c>
      <c r="G1509" s="39"/>
      <c r="H1509" s="39"/>
      <c r="I1509" s="39"/>
      <c r="J1509" s="39"/>
      <c r="K1509" s="39"/>
    </row>
    <row r="1510" spans="1:11" x14ac:dyDescent="0.25">
      <c r="A1510" s="40">
        <v>40891</v>
      </c>
      <c r="B1510" s="39">
        <v>0</v>
      </c>
      <c r="C1510" s="39">
        <v>75.026790000000005</v>
      </c>
      <c r="D1510" s="39">
        <v>75.026790000000005</v>
      </c>
      <c r="E1510" s="39">
        <v>75.026790000000005</v>
      </c>
      <c r="F1510" s="39">
        <v>75.026790000000005</v>
      </c>
      <c r="G1510" s="39"/>
      <c r="H1510" s="39"/>
      <c r="I1510" s="39"/>
      <c r="J1510" s="39"/>
      <c r="K1510" s="39"/>
    </row>
    <row r="1511" spans="1:11" x14ac:dyDescent="0.25">
      <c r="A1511" s="40">
        <v>40892</v>
      </c>
      <c r="B1511" s="39">
        <v>0</v>
      </c>
      <c r="C1511" s="39">
        <v>78.010189999999994</v>
      </c>
      <c r="D1511" s="39">
        <v>78.010189999999994</v>
      </c>
      <c r="E1511" s="39">
        <v>78.010189999999994</v>
      </c>
      <c r="F1511" s="39">
        <v>78.010189999999994</v>
      </c>
      <c r="G1511" s="39"/>
      <c r="H1511" s="39"/>
      <c r="I1511" s="39"/>
      <c r="J1511" s="39"/>
      <c r="K1511" s="39"/>
    </row>
    <row r="1512" spans="1:11" x14ac:dyDescent="0.25">
      <c r="A1512" s="40">
        <v>40893</v>
      </c>
      <c r="B1512" s="39">
        <v>0</v>
      </c>
      <c r="C1512" s="39">
        <v>78.503649999999993</v>
      </c>
      <c r="D1512" s="39">
        <v>78.503649999999993</v>
      </c>
      <c r="E1512" s="39">
        <v>78.503649999999993</v>
      </c>
      <c r="F1512" s="39">
        <v>78.503649999999993</v>
      </c>
      <c r="G1512" s="39"/>
      <c r="H1512" s="39"/>
      <c r="I1512" s="39"/>
      <c r="J1512" s="39"/>
      <c r="K1512" s="39"/>
    </row>
    <row r="1513" spans="1:11" x14ac:dyDescent="0.25">
      <c r="A1513" s="40">
        <v>40896</v>
      </c>
      <c r="B1513" s="39">
        <v>0</v>
      </c>
      <c r="C1513" s="39">
        <v>78.897099999999995</v>
      </c>
      <c r="D1513" s="39">
        <v>78.897099999999995</v>
      </c>
      <c r="E1513" s="39">
        <v>78.897099999999995</v>
      </c>
      <c r="F1513" s="39">
        <v>78.897099999999995</v>
      </c>
      <c r="G1513" s="39"/>
      <c r="H1513" s="39"/>
      <c r="I1513" s="39"/>
      <c r="J1513" s="39"/>
      <c r="K1513" s="39"/>
    </row>
    <row r="1514" spans="1:11" x14ac:dyDescent="0.25">
      <c r="A1514" s="40">
        <v>40897</v>
      </c>
      <c r="B1514" s="39">
        <v>0</v>
      </c>
      <c r="C1514" s="39">
        <v>84.080770000000001</v>
      </c>
      <c r="D1514" s="39">
        <v>84.080770000000001</v>
      </c>
      <c r="E1514" s="39">
        <v>84.080770000000001</v>
      </c>
      <c r="F1514" s="39">
        <v>84.080770000000001</v>
      </c>
      <c r="G1514" s="39"/>
      <c r="H1514" s="39"/>
      <c r="I1514" s="39"/>
      <c r="J1514" s="39"/>
      <c r="K1514" s="39"/>
    </row>
    <row r="1515" spans="1:11" x14ac:dyDescent="0.25">
      <c r="A1515" s="40">
        <v>40898</v>
      </c>
      <c r="B1515" s="39">
        <v>0</v>
      </c>
      <c r="C1515" s="39">
        <v>89.531610000000001</v>
      </c>
      <c r="D1515" s="39">
        <v>89.531610000000001</v>
      </c>
      <c r="E1515" s="39">
        <v>89.531610000000001</v>
      </c>
      <c r="F1515" s="39">
        <v>89.531610000000001</v>
      </c>
      <c r="G1515" s="39"/>
      <c r="H1515" s="39"/>
      <c r="I1515" s="39"/>
      <c r="J1515" s="39"/>
      <c r="K1515" s="39"/>
    </row>
    <row r="1516" spans="1:11" x14ac:dyDescent="0.25">
      <c r="A1516" s="40">
        <v>40899</v>
      </c>
      <c r="B1516" s="39">
        <v>0</v>
      </c>
      <c r="C1516" s="39">
        <v>89.40813</v>
      </c>
      <c r="D1516" s="39">
        <v>89.40813</v>
      </c>
      <c r="E1516" s="39">
        <v>89.40813</v>
      </c>
      <c r="F1516" s="39">
        <v>89.40813</v>
      </c>
      <c r="G1516" s="39"/>
      <c r="H1516" s="39"/>
      <c r="I1516" s="39"/>
      <c r="J1516" s="39"/>
      <c r="K1516" s="39"/>
    </row>
    <row r="1517" spans="1:11" x14ac:dyDescent="0.25">
      <c r="A1517" s="40">
        <v>40900</v>
      </c>
      <c r="B1517" s="39">
        <v>0</v>
      </c>
      <c r="C1517" s="39">
        <v>87.365229999999997</v>
      </c>
      <c r="D1517" s="39">
        <v>87.365229999999997</v>
      </c>
      <c r="E1517" s="39">
        <v>87.365229999999997</v>
      </c>
      <c r="F1517" s="39">
        <v>87.365229999999997</v>
      </c>
      <c r="G1517" s="39"/>
      <c r="H1517" s="39"/>
      <c r="I1517" s="39"/>
      <c r="J1517" s="39"/>
      <c r="K1517" s="39"/>
    </row>
    <row r="1518" spans="1:11" x14ac:dyDescent="0.25">
      <c r="A1518" s="40">
        <v>40904</v>
      </c>
      <c r="B1518" s="39">
        <v>0</v>
      </c>
      <c r="C1518" s="39">
        <v>88.107810000000001</v>
      </c>
      <c r="D1518" s="39">
        <v>88.107810000000001</v>
      </c>
      <c r="E1518" s="39">
        <v>88.107810000000001</v>
      </c>
      <c r="F1518" s="39">
        <v>88.107810000000001</v>
      </c>
      <c r="G1518" s="39"/>
      <c r="H1518" s="39"/>
      <c r="I1518" s="39"/>
      <c r="J1518" s="39"/>
      <c r="K1518" s="39"/>
    </row>
    <row r="1519" spans="1:11" x14ac:dyDescent="0.25">
      <c r="A1519" s="40">
        <v>40905</v>
      </c>
      <c r="B1519" s="39">
        <v>0</v>
      </c>
      <c r="C1519" s="39">
        <v>84.474459999999993</v>
      </c>
      <c r="D1519" s="39">
        <v>84.474459999999993</v>
      </c>
      <c r="E1519" s="39">
        <v>84.474459999999993</v>
      </c>
      <c r="F1519" s="39">
        <v>84.474459999999993</v>
      </c>
      <c r="G1519" s="39"/>
      <c r="H1519" s="39"/>
      <c r="I1519" s="39"/>
      <c r="J1519" s="39"/>
      <c r="K1519" s="39"/>
    </row>
    <row r="1520" spans="1:11" x14ac:dyDescent="0.25">
      <c r="A1520" s="40">
        <v>40906</v>
      </c>
      <c r="B1520" s="39">
        <v>0</v>
      </c>
      <c r="C1520" s="39">
        <v>86.525440000000003</v>
      </c>
      <c r="D1520" s="39">
        <v>86.525440000000003</v>
      </c>
      <c r="E1520" s="39">
        <v>86.525440000000003</v>
      </c>
      <c r="F1520" s="39">
        <v>86.525440000000003</v>
      </c>
      <c r="G1520" s="39"/>
      <c r="H1520" s="39"/>
      <c r="I1520" s="39"/>
      <c r="J1520" s="39"/>
      <c r="K1520" s="39"/>
    </row>
    <row r="1521" spans="1:11" x14ac:dyDescent="0.25">
      <c r="A1521" s="40">
        <v>40907</v>
      </c>
      <c r="B1521" s="39">
        <v>0</v>
      </c>
      <c r="C1521" s="39">
        <v>85.337680000000006</v>
      </c>
      <c r="D1521" s="39">
        <v>85.337680000000006</v>
      </c>
      <c r="E1521" s="39">
        <v>85.337680000000006</v>
      </c>
      <c r="F1521" s="39">
        <v>85.337680000000006</v>
      </c>
      <c r="G1521" s="39"/>
      <c r="H1521" s="39"/>
      <c r="I1521" s="39"/>
      <c r="J1521" s="39"/>
      <c r="K1521" s="39"/>
    </row>
    <row r="1522" spans="1:11" x14ac:dyDescent="0.25">
      <c r="A1522" s="40">
        <v>40911</v>
      </c>
      <c r="B1522" s="39">
        <v>0</v>
      </c>
      <c r="C1522" s="39">
        <v>89.727249999999998</v>
      </c>
      <c r="D1522" s="39">
        <v>89.727249999999998</v>
      </c>
      <c r="E1522" s="39">
        <v>89.727249999999998</v>
      </c>
      <c r="F1522" s="39">
        <v>89.727249999999998</v>
      </c>
      <c r="G1522" s="39"/>
      <c r="H1522" s="39"/>
      <c r="I1522" s="39"/>
      <c r="J1522" s="39"/>
      <c r="K1522" s="39"/>
    </row>
    <row r="1523" spans="1:11" x14ac:dyDescent="0.25">
      <c r="A1523" s="40">
        <v>40912</v>
      </c>
      <c r="B1523" s="39">
        <v>0</v>
      </c>
      <c r="C1523" s="39">
        <v>91.233180000000004</v>
      </c>
      <c r="D1523" s="39">
        <v>91.233180000000004</v>
      </c>
      <c r="E1523" s="39">
        <v>91.233180000000004</v>
      </c>
      <c r="F1523" s="39">
        <v>91.233180000000004</v>
      </c>
      <c r="G1523" s="39"/>
      <c r="H1523" s="39"/>
      <c r="I1523" s="39"/>
      <c r="J1523" s="39"/>
      <c r="K1523" s="39"/>
    </row>
    <row r="1524" spans="1:11" x14ac:dyDescent="0.25">
      <c r="A1524" s="40">
        <v>40913</v>
      </c>
      <c r="B1524" s="39">
        <v>0</v>
      </c>
      <c r="C1524" s="39">
        <v>93.349320000000006</v>
      </c>
      <c r="D1524" s="39">
        <v>93.349320000000006</v>
      </c>
      <c r="E1524" s="39">
        <v>93.349320000000006</v>
      </c>
      <c r="F1524" s="39">
        <v>93.349320000000006</v>
      </c>
      <c r="G1524" s="39"/>
      <c r="H1524" s="39"/>
      <c r="I1524" s="39"/>
      <c r="J1524" s="39"/>
      <c r="K1524" s="39"/>
    </row>
    <row r="1525" spans="1:11" x14ac:dyDescent="0.25">
      <c r="A1525" s="40">
        <v>40914</v>
      </c>
      <c r="B1525" s="39">
        <v>0</v>
      </c>
      <c r="C1525" s="39">
        <v>95.067170000000004</v>
      </c>
      <c r="D1525" s="39">
        <v>95.067170000000004</v>
      </c>
      <c r="E1525" s="39">
        <v>95.067170000000004</v>
      </c>
      <c r="F1525" s="39">
        <v>95.067170000000004</v>
      </c>
      <c r="G1525" s="39"/>
      <c r="H1525" s="39"/>
      <c r="I1525" s="39"/>
      <c r="J1525" s="39"/>
      <c r="K1525" s="39"/>
    </row>
    <row r="1526" spans="1:11" x14ac:dyDescent="0.25">
      <c r="A1526" s="40">
        <v>40917</v>
      </c>
      <c r="B1526" s="39">
        <v>0</v>
      </c>
      <c r="C1526" s="39">
        <v>96.571299999999994</v>
      </c>
      <c r="D1526" s="39">
        <v>96.571299999999994</v>
      </c>
      <c r="E1526" s="39">
        <v>96.571299999999994</v>
      </c>
      <c r="F1526" s="39">
        <v>96.571299999999994</v>
      </c>
      <c r="G1526" s="39"/>
      <c r="H1526" s="39"/>
      <c r="I1526" s="39"/>
      <c r="J1526" s="39"/>
      <c r="K1526" s="39"/>
    </row>
    <row r="1527" spans="1:11" x14ac:dyDescent="0.25">
      <c r="A1527" s="40">
        <v>40918</v>
      </c>
      <c r="B1527" s="39">
        <v>0</v>
      </c>
      <c r="C1527" s="39">
        <v>98.250479999999996</v>
      </c>
      <c r="D1527" s="39">
        <v>98.250479999999996</v>
      </c>
      <c r="E1527" s="39">
        <v>98.250479999999996</v>
      </c>
      <c r="F1527" s="39">
        <v>98.250479999999996</v>
      </c>
      <c r="G1527" s="39"/>
      <c r="H1527" s="39"/>
      <c r="I1527" s="39"/>
      <c r="J1527" s="39"/>
      <c r="K1527" s="39"/>
    </row>
    <row r="1528" spans="1:11" x14ac:dyDescent="0.25">
      <c r="A1528" s="40">
        <v>40919</v>
      </c>
      <c r="B1528" s="39">
        <v>0</v>
      </c>
      <c r="C1528" s="39">
        <v>97.219930000000005</v>
      </c>
      <c r="D1528" s="39">
        <v>97.219930000000005</v>
      </c>
      <c r="E1528" s="39">
        <v>97.219930000000005</v>
      </c>
      <c r="F1528" s="39">
        <v>97.219930000000005</v>
      </c>
      <c r="G1528" s="39"/>
      <c r="H1528" s="39"/>
      <c r="I1528" s="39"/>
      <c r="J1528" s="39"/>
      <c r="K1528" s="39"/>
    </row>
    <row r="1529" spans="1:11" x14ac:dyDescent="0.25">
      <c r="A1529" s="40">
        <v>40920</v>
      </c>
      <c r="B1529" s="39">
        <v>0</v>
      </c>
      <c r="C1529" s="39">
        <v>98.069100000000006</v>
      </c>
      <c r="D1529" s="39">
        <v>98.069100000000006</v>
      </c>
      <c r="E1529" s="39">
        <v>98.069100000000006</v>
      </c>
      <c r="F1529" s="39">
        <v>98.069100000000006</v>
      </c>
      <c r="G1529" s="39"/>
      <c r="H1529" s="39"/>
      <c r="I1529" s="39"/>
      <c r="J1529" s="39"/>
      <c r="K1529" s="39"/>
    </row>
    <row r="1530" spans="1:11" x14ac:dyDescent="0.25">
      <c r="A1530" s="40">
        <v>40921</v>
      </c>
      <c r="B1530" s="39">
        <v>0</v>
      </c>
      <c r="C1530" s="39">
        <v>95.268590000000003</v>
      </c>
      <c r="D1530" s="39">
        <v>95.268590000000003</v>
      </c>
      <c r="E1530" s="39">
        <v>95.268590000000003</v>
      </c>
      <c r="F1530" s="39">
        <v>95.268590000000003</v>
      </c>
      <c r="G1530" s="39"/>
      <c r="H1530" s="39"/>
      <c r="I1530" s="39"/>
      <c r="J1530" s="39"/>
      <c r="K1530" s="39"/>
    </row>
    <row r="1531" spans="1:11" x14ac:dyDescent="0.25">
      <c r="A1531" s="40">
        <v>40925</v>
      </c>
      <c r="B1531" s="39">
        <v>0</v>
      </c>
      <c r="C1531" s="39">
        <v>96.502440000000007</v>
      </c>
      <c r="D1531" s="39">
        <v>96.502440000000007</v>
      </c>
      <c r="E1531" s="39">
        <v>96.502440000000007</v>
      </c>
      <c r="F1531" s="39">
        <v>96.502440000000007</v>
      </c>
      <c r="G1531" s="39"/>
      <c r="H1531" s="39"/>
      <c r="I1531" s="39"/>
      <c r="J1531" s="39"/>
      <c r="K1531" s="39"/>
    </row>
    <row r="1532" spans="1:11" x14ac:dyDescent="0.25">
      <c r="A1532" s="40">
        <v>40926</v>
      </c>
      <c r="B1532" s="39">
        <v>0</v>
      </c>
      <c r="C1532" s="39">
        <v>99.584429999999998</v>
      </c>
      <c r="D1532" s="39">
        <v>99.584429999999998</v>
      </c>
      <c r="E1532" s="39">
        <v>99.584429999999998</v>
      </c>
      <c r="F1532" s="39">
        <v>99.584429999999998</v>
      </c>
      <c r="G1532" s="39"/>
      <c r="H1532" s="39"/>
      <c r="I1532" s="39"/>
      <c r="J1532" s="39"/>
      <c r="K1532" s="39"/>
    </row>
    <row r="1533" spans="1:11" x14ac:dyDescent="0.25">
      <c r="A1533" s="40">
        <v>40927</v>
      </c>
      <c r="B1533" s="39">
        <v>0</v>
      </c>
      <c r="C1533" s="39">
        <v>101.8466</v>
      </c>
      <c r="D1533" s="39">
        <v>101.8466</v>
      </c>
      <c r="E1533" s="39">
        <v>101.8466</v>
      </c>
      <c r="F1533" s="39">
        <v>101.8466</v>
      </c>
      <c r="G1533" s="39"/>
      <c r="H1533" s="39"/>
      <c r="I1533" s="39"/>
      <c r="J1533" s="39"/>
      <c r="K1533" s="39"/>
    </row>
    <row r="1534" spans="1:11" x14ac:dyDescent="0.25">
      <c r="A1534" s="40">
        <v>40928</v>
      </c>
      <c r="B1534" s="39">
        <v>0</v>
      </c>
      <c r="C1534" s="39">
        <v>105.3794</v>
      </c>
      <c r="D1534" s="39">
        <v>105.3794</v>
      </c>
      <c r="E1534" s="39">
        <v>105.3794</v>
      </c>
      <c r="F1534" s="39">
        <v>105.3794</v>
      </c>
      <c r="G1534" s="39"/>
      <c r="H1534" s="39"/>
      <c r="I1534" s="39"/>
      <c r="J1534" s="39"/>
      <c r="K1534" s="39"/>
    </row>
    <row r="1535" spans="1:11" x14ac:dyDescent="0.25">
      <c r="A1535" s="40">
        <v>40931</v>
      </c>
      <c r="B1535" s="39">
        <v>0</v>
      </c>
      <c r="C1535" s="39">
        <v>108.38849999999999</v>
      </c>
      <c r="D1535" s="39">
        <v>108.38849999999999</v>
      </c>
      <c r="E1535" s="39">
        <v>108.38849999999999</v>
      </c>
      <c r="F1535" s="39">
        <v>108.38849999999999</v>
      </c>
      <c r="G1535" s="39"/>
      <c r="H1535" s="39"/>
      <c r="I1535" s="39"/>
      <c r="J1535" s="39"/>
      <c r="K1535" s="39"/>
    </row>
    <row r="1536" spans="1:11" x14ac:dyDescent="0.25">
      <c r="A1536" s="40">
        <v>40932</v>
      </c>
      <c r="B1536" s="39">
        <v>0</v>
      </c>
      <c r="C1536" s="39">
        <v>107.7004</v>
      </c>
      <c r="D1536" s="39">
        <v>107.7004</v>
      </c>
      <c r="E1536" s="39">
        <v>107.7004</v>
      </c>
      <c r="F1536" s="39">
        <v>107.7004</v>
      </c>
      <c r="G1536" s="39"/>
      <c r="H1536" s="39"/>
      <c r="I1536" s="39"/>
      <c r="J1536" s="39"/>
      <c r="K1536" s="39"/>
    </row>
    <row r="1537" spans="1:11" x14ac:dyDescent="0.25">
      <c r="A1537" s="40">
        <v>40933</v>
      </c>
      <c r="B1537" s="39">
        <v>0</v>
      </c>
      <c r="C1537" s="39">
        <v>112.2829</v>
      </c>
      <c r="D1537" s="39">
        <v>112.2829</v>
      </c>
      <c r="E1537" s="39">
        <v>112.2829</v>
      </c>
      <c r="F1537" s="39">
        <v>112.2829</v>
      </c>
      <c r="G1537" s="39"/>
      <c r="H1537" s="39"/>
      <c r="I1537" s="39"/>
      <c r="J1537" s="39"/>
      <c r="K1537" s="39"/>
    </row>
    <row r="1538" spans="1:11" x14ac:dyDescent="0.25">
      <c r="A1538" s="40">
        <v>40934</v>
      </c>
      <c r="B1538" s="39">
        <v>0</v>
      </c>
      <c r="C1538" s="39">
        <v>111.94840000000001</v>
      </c>
      <c r="D1538" s="39">
        <v>111.94840000000001</v>
      </c>
      <c r="E1538" s="39">
        <v>111.94840000000001</v>
      </c>
      <c r="F1538" s="39">
        <v>111.94840000000001</v>
      </c>
      <c r="G1538" s="39"/>
      <c r="H1538" s="39"/>
      <c r="I1538" s="39"/>
      <c r="J1538" s="39"/>
      <c r="K1538" s="39"/>
    </row>
    <row r="1539" spans="1:11" x14ac:dyDescent="0.25">
      <c r="A1539" s="40">
        <v>40935</v>
      </c>
      <c r="B1539" s="39">
        <v>0</v>
      </c>
      <c r="C1539" s="39">
        <v>114.607</v>
      </c>
      <c r="D1539" s="39">
        <v>114.607</v>
      </c>
      <c r="E1539" s="39">
        <v>114.607</v>
      </c>
      <c r="F1539" s="39">
        <v>114.607</v>
      </c>
      <c r="G1539" s="39"/>
      <c r="H1539" s="39"/>
      <c r="I1539" s="39"/>
      <c r="J1539" s="39"/>
      <c r="K1539" s="39"/>
    </row>
    <row r="1540" spans="1:11" x14ac:dyDescent="0.25">
      <c r="A1540" s="40">
        <v>40938</v>
      </c>
      <c r="B1540" s="39">
        <v>0</v>
      </c>
      <c r="C1540" s="39">
        <v>111.06489999999999</v>
      </c>
      <c r="D1540" s="39">
        <v>111.06489999999999</v>
      </c>
      <c r="E1540" s="39">
        <v>111.06489999999999</v>
      </c>
      <c r="F1540" s="39">
        <v>111.06489999999999</v>
      </c>
      <c r="G1540" s="39"/>
      <c r="H1540" s="39"/>
      <c r="I1540" s="39"/>
      <c r="J1540" s="39"/>
      <c r="K1540" s="39"/>
    </row>
    <row r="1541" spans="1:11" x14ac:dyDescent="0.25">
      <c r="A1541" s="40">
        <v>40939</v>
      </c>
      <c r="B1541" s="39">
        <v>0</v>
      </c>
      <c r="C1541" s="39">
        <v>111.17270000000001</v>
      </c>
      <c r="D1541" s="39">
        <v>111.17270000000001</v>
      </c>
      <c r="E1541" s="39">
        <v>111.17270000000001</v>
      </c>
      <c r="F1541" s="39">
        <v>111.17270000000001</v>
      </c>
      <c r="G1541" s="39"/>
      <c r="H1541" s="39"/>
      <c r="I1541" s="39"/>
      <c r="J1541" s="39"/>
      <c r="K1541" s="39"/>
    </row>
    <row r="1542" spans="1:11" x14ac:dyDescent="0.25">
      <c r="A1542" s="40">
        <v>40940</v>
      </c>
      <c r="B1542" s="39">
        <v>0</v>
      </c>
      <c r="C1542" s="39">
        <v>114.3476</v>
      </c>
      <c r="D1542" s="39">
        <v>114.3476</v>
      </c>
      <c r="E1542" s="39">
        <v>114.3476</v>
      </c>
      <c r="F1542" s="39">
        <v>114.3476</v>
      </c>
      <c r="G1542" s="39"/>
      <c r="H1542" s="39"/>
      <c r="I1542" s="39"/>
      <c r="J1542" s="39"/>
      <c r="K1542" s="39"/>
    </row>
    <row r="1543" spans="1:11" x14ac:dyDescent="0.25">
      <c r="A1543" s="40">
        <v>40941</v>
      </c>
      <c r="B1543" s="39">
        <v>0</v>
      </c>
      <c r="C1543" s="39">
        <v>117.2338</v>
      </c>
      <c r="D1543" s="39">
        <v>117.2338</v>
      </c>
      <c r="E1543" s="39">
        <v>117.2338</v>
      </c>
      <c r="F1543" s="39">
        <v>117.2338</v>
      </c>
      <c r="G1543" s="39"/>
      <c r="H1543" s="39"/>
      <c r="I1543" s="39"/>
      <c r="J1543" s="39"/>
      <c r="K1543" s="39"/>
    </row>
    <row r="1544" spans="1:11" x14ac:dyDescent="0.25">
      <c r="A1544" s="40">
        <v>40942</v>
      </c>
      <c r="B1544" s="39">
        <v>0</v>
      </c>
      <c r="C1544" s="39">
        <v>123.3292</v>
      </c>
      <c r="D1544" s="39">
        <v>123.3292</v>
      </c>
      <c r="E1544" s="39">
        <v>123.3292</v>
      </c>
      <c r="F1544" s="39">
        <v>123.3292</v>
      </c>
      <c r="G1544" s="39"/>
      <c r="H1544" s="39"/>
      <c r="I1544" s="39"/>
      <c r="J1544" s="39"/>
      <c r="K1544" s="39"/>
    </row>
    <row r="1545" spans="1:11" x14ac:dyDescent="0.25">
      <c r="A1545" s="40">
        <v>40945</v>
      </c>
      <c r="B1545" s="39">
        <v>0</v>
      </c>
      <c r="C1545" s="39">
        <v>124.6516</v>
      </c>
      <c r="D1545" s="39">
        <v>124.6516</v>
      </c>
      <c r="E1545" s="39">
        <v>124.6516</v>
      </c>
      <c r="F1545" s="39">
        <v>124.6516</v>
      </c>
      <c r="G1545" s="39"/>
      <c r="H1545" s="39"/>
      <c r="I1545" s="39"/>
      <c r="J1545" s="39"/>
      <c r="K1545" s="39"/>
    </row>
    <row r="1546" spans="1:11" x14ac:dyDescent="0.25">
      <c r="A1546" s="40">
        <v>40946</v>
      </c>
      <c r="B1546" s="39">
        <v>0</v>
      </c>
      <c r="C1546" s="39">
        <v>124.4177</v>
      </c>
      <c r="D1546" s="39">
        <v>124.4177</v>
      </c>
      <c r="E1546" s="39">
        <v>124.4177</v>
      </c>
      <c r="F1546" s="39">
        <v>124.4177</v>
      </c>
      <c r="G1546" s="39"/>
      <c r="H1546" s="39"/>
      <c r="I1546" s="39"/>
      <c r="J1546" s="39"/>
      <c r="K1546" s="39"/>
    </row>
    <row r="1547" spans="1:11" x14ac:dyDescent="0.25">
      <c r="A1547" s="40">
        <v>40947</v>
      </c>
      <c r="B1547" s="39">
        <v>0</v>
      </c>
      <c r="C1547" s="39">
        <v>121.5672</v>
      </c>
      <c r="D1547" s="39">
        <v>121.5672</v>
      </c>
      <c r="E1547" s="39">
        <v>121.5672</v>
      </c>
      <c r="F1547" s="39">
        <v>121.5672</v>
      </c>
      <c r="G1547" s="39"/>
      <c r="H1547" s="39"/>
      <c r="I1547" s="39"/>
      <c r="J1547" s="39"/>
      <c r="K1547" s="39"/>
    </row>
    <row r="1548" spans="1:11" x14ac:dyDescent="0.25">
      <c r="A1548" s="40">
        <v>40948</v>
      </c>
      <c r="B1548" s="39">
        <v>0</v>
      </c>
      <c r="C1548" s="39">
        <v>115.7891</v>
      </c>
      <c r="D1548" s="39">
        <v>115.7891</v>
      </c>
      <c r="E1548" s="39">
        <v>115.7891</v>
      </c>
      <c r="F1548" s="39">
        <v>115.7891</v>
      </c>
      <c r="G1548" s="39"/>
      <c r="H1548" s="39"/>
      <c r="I1548" s="39"/>
      <c r="J1548" s="39"/>
      <c r="K1548" s="39"/>
    </row>
    <row r="1549" spans="1:11" x14ac:dyDescent="0.25">
      <c r="A1549" s="40">
        <v>40949</v>
      </c>
      <c r="B1549" s="39">
        <v>0</v>
      </c>
      <c r="C1549" s="39">
        <v>104.89019999999999</v>
      </c>
      <c r="D1549" s="39">
        <v>104.89019999999999</v>
      </c>
      <c r="E1549" s="39">
        <v>104.89019999999999</v>
      </c>
      <c r="F1549" s="39">
        <v>104.89019999999999</v>
      </c>
      <c r="G1549" s="39"/>
      <c r="H1549" s="39"/>
      <c r="I1549" s="39"/>
      <c r="J1549" s="39"/>
      <c r="K1549" s="39"/>
    </row>
    <row r="1550" spans="1:11" x14ac:dyDescent="0.25">
      <c r="A1550" s="40">
        <v>40952</v>
      </c>
      <c r="B1550" s="39">
        <v>0</v>
      </c>
      <c r="C1550" s="39">
        <v>112.70650000000001</v>
      </c>
      <c r="D1550" s="39">
        <v>112.70650000000001</v>
      </c>
      <c r="E1550" s="39">
        <v>112.70650000000001</v>
      </c>
      <c r="F1550" s="39">
        <v>112.70650000000001</v>
      </c>
      <c r="G1550" s="39"/>
      <c r="H1550" s="39"/>
      <c r="I1550" s="39"/>
      <c r="J1550" s="39"/>
      <c r="K1550" s="39"/>
    </row>
    <row r="1551" spans="1:11" x14ac:dyDescent="0.25">
      <c r="A1551" s="40">
        <v>40953</v>
      </c>
      <c r="B1551" s="39">
        <v>0</v>
      </c>
      <c r="C1551" s="39">
        <v>108.4859</v>
      </c>
      <c r="D1551" s="39">
        <v>108.4859</v>
      </c>
      <c r="E1551" s="39">
        <v>108.4859</v>
      </c>
      <c r="F1551" s="39">
        <v>108.4859</v>
      </c>
      <c r="G1551" s="39"/>
      <c r="H1551" s="39"/>
      <c r="I1551" s="39"/>
      <c r="J1551" s="39"/>
      <c r="K1551" s="39"/>
    </row>
    <row r="1552" spans="1:11" x14ac:dyDescent="0.25">
      <c r="A1552" s="40">
        <v>40954</v>
      </c>
      <c r="B1552" s="39">
        <v>0</v>
      </c>
      <c r="C1552" s="39">
        <v>103.9873</v>
      </c>
      <c r="D1552" s="39">
        <v>103.9873</v>
      </c>
      <c r="E1552" s="39">
        <v>103.9873</v>
      </c>
      <c r="F1552" s="39">
        <v>103.9873</v>
      </c>
      <c r="G1552" s="39"/>
      <c r="H1552" s="39"/>
      <c r="I1552" s="39"/>
      <c r="J1552" s="39"/>
      <c r="K1552" s="39"/>
    </row>
    <row r="1553" spans="1:11" x14ac:dyDescent="0.25">
      <c r="A1553" s="40">
        <v>40955</v>
      </c>
      <c r="B1553" s="39">
        <v>0</v>
      </c>
      <c r="C1553" s="39">
        <v>107.7739</v>
      </c>
      <c r="D1553" s="39">
        <v>107.7739</v>
      </c>
      <c r="E1553" s="39">
        <v>107.7739</v>
      </c>
      <c r="F1553" s="39">
        <v>107.7739</v>
      </c>
      <c r="G1553" s="39"/>
      <c r="H1553" s="39"/>
      <c r="I1553" s="39"/>
      <c r="J1553" s="39"/>
      <c r="K1553" s="39"/>
    </row>
    <row r="1554" spans="1:11" x14ac:dyDescent="0.25">
      <c r="A1554" s="40">
        <v>40956</v>
      </c>
      <c r="B1554" s="39">
        <v>0</v>
      </c>
      <c r="C1554" s="39">
        <v>109.7405</v>
      </c>
      <c r="D1554" s="39">
        <v>109.7405</v>
      </c>
      <c r="E1554" s="39">
        <v>109.7405</v>
      </c>
      <c r="F1554" s="39">
        <v>109.7405</v>
      </c>
      <c r="G1554" s="39"/>
      <c r="H1554" s="39"/>
      <c r="I1554" s="39"/>
      <c r="J1554" s="39"/>
      <c r="K1554" s="39"/>
    </row>
    <row r="1555" spans="1:11" x14ac:dyDescent="0.25">
      <c r="A1555" s="40">
        <v>40960</v>
      </c>
      <c r="B1555" s="39">
        <v>0</v>
      </c>
      <c r="C1555" s="39">
        <v>109.0959</v>
      </c>
      <c r="D1555" s="39">
        <v>109.0959</v>
      </c>
      <c r="E1555" s="39">
        <v>109.0959</v>
      </c>
      <c r="F1555" s="39">
        <v>109.0959</v>
      </c>
      <c r="G1555" s="39"/>
      <c r="H1555" s="39"/>
      <c r="I1555" s="39"/>
      <c r="J1555" s="39"/>
      <c r="K1555" s="39"/>
    </row>
    <row r="1556" spans="1:11" x14ac:dyDescent="0.25">
      <c r="A1556" s="40">
        <v>40961</v>
      </c>
      <c r="B1556" s="39">
        <v>0</v>
      </c>
      <c r="C1556" s="39">
        <v>111.7914</v>
      </c>
      <c r="D1556" s="39">
        <v>111.7914</v>
      </c>
      <c r="E1556" s="39">
        <v>111.7914</v>
      </c>
      <c r="F1556" s="39">
        <v>111.7914</v>
      </c>
      <c r="G1556" s="39"/>
      <c r="H1556" s="39"/>
      <c r="I1556" s="39"/>
      <c r="J1556" s="39"/>
      <c r="K1556" s="39"/>
    </row>
    <row r="1557" spans="1:11" x14ac:dyDescent="0.25">
      <c r="A1557" s="40">
        <v>40962</v>
      </c>
      <c r="B1557" s="39">
        <v>0</v>
      </c>
      <c r="C1557" s="39">
        <v>119.58499999999999</v>
      </c>
      <c r="D1557" s="39">
        <v>119.58499999999999</v>
      </c>
      <c r="E1557" s="39">
        <v>119.58499999999999</v>
      </c>
      <c r="F1557" s="39">
        <v>119.58499999999999</v>
      </c>
      <c r="G1557" s="39"/>
      <c r="H1557" s="39"/>
      <c r="I1557" s="39"/>
      <c r="J1557" s="39"/>
      <c r="K1557" s="39"/>
    </row>
    <row r="1558" spans="1:11" x14ac:dyDescent="0.25">
      <c r="A1558" s="40">
        <v>40963</v>
      </c>
      <c r="B1558" s="39">
        <v>0</v>
      </c>
      <c r="C1558" s="39">
        <v>114.6814</v>
      </c>
      <c r="D1558" s="39">
        <v>114.6814</v>
      </c>
      <c r="E1558" s="39">
        <v>114.6814</v>
      </c>
      <c r="F1558" s="39">
        <v>114.6814</v>
      </c>
      <c r="G1558" s="39"/>
      <c r="H1558" s="39"/>
      <c r="I1558" s="39"/>
      <c r="J1558" s="39"/>
      <c r="K1558" s="39"/>
    </row>
    <row r="1559" spans="1:11" x14ac:dyDescent="0.25">
      <c r="A1559" s="40">
        <v>40966</v>
      </c>
      <c r="B1559" s="39">
        <v>0</v>
      </c>
      <c r="C1559" s="39">
        <v>114.1902</v>
      </c>
      <c r="D1559" s="39">
        <v>114.1902</v>
      </c>
      <c r="E1559" s="39">
        <v>114.1902</v>
      </c>
      <c r="F1559" s="39">
        <v>114.1902</v>
      </c>
      <c r="G1559" s="39"/>
      <c r="H1559" s="39"/>
      <c r="I1559" s="39"/>
      <c r="J1559" s="39"/>
      <c r="K1559" s="39"/>
    </row>
    <row r="1560" spans="1:11" x14ac:dyDescent="0.25">
      <c r="A1560" s="40">
        <v>40967</v>
      </c>
      <c r="B1560" s="39">
        <v>0</v>
      </c>
      <c r="C1560" s="39">
        <v>114.7022</v>
      </c>
      <c r="D1560" s="39">
        <v>114.7022</v>
      </c>
      <c r="E1560" s="39">
        <v>114.7022</v>
      </c>
      <c r="F1560" s="39">
        <v>114.7022</v>
      </c>
      <c r="G1560" s="39"/>
      <c r="H1560" s="39"/>
      <c r="I1560" s="39"/>
      <c r="J1560" s="39"/>
      <c r="K1560" s="39"/>
    </row>
    <row r="1561" spans="1:11" x14ac:dyDescent="0.25">
      <c r="A1561" s="40">
        <v>40968</v>
      </c>
      <c r="B1561" s="39">
        <v>0</v>
      </c>
      <c r="C1561" s="39">
        <v>116.661</v>
      </c>
      <c r="D1561" s="39">
        <v>116.661</v>
      </c>
      <c r="E1561" s="39">
        <v>116.661</v>
      </c>
      <c r="F1561" s="39">
        <v>116.661</v>
      </c>
      <c r="G1561" s="39"/>
      <c r="H1561" s="39"/>
      <c r="I1561" s="39"/>
      <c r="J1561" s="39"/>
      <c r="K1561" s="39"/>
    </row>
    <row r="1562" spans="1:11" x14ac:dyDescent="0.25">
      <c r="A1562" s="40">
        <v>40969</v>
      </c>
      <c r="B1562" s="39">
        <v>0</v>
      </c>
      <c r="C1562" s="39">
        <v>118.8197</v>
      </c>
      <c r="D1562" s="39">
        <v>118.8197</v>
      </c>
      <c r="E1562" s="39">
        <v>118.8197</v>
      </c>
      <c r="F1562" s="39">
        <v>118.8197</v>
      </c>
      <c r="G1562" s="39"/>
      <c r="H1562" s="39"/>
      <c r="I1562" s="39"/>
      <c r="J1562" s="39"/>
      <c r="K1562" s="39"/>
    </row>
    <row r="1563" spans="1:11" x14ac:dyDescent="0.25">
      <c r="A1563" s="40">
        <v>40970</v>
      </c>
      <c r="B1563" s="39">
        <v>0</v>
      </c>
      <c r="C1563" s="39">
        <v>117.6293</v>
      </c>
      <c r="D1563" s="39">
        <v>117.6293</v>
      </c>
      <c r="E1563" s="39">
        <v>117.6293</v>
      </c>
      <c r="F1563" s="39">
        <v>117.6293</v>
      </c>
      <c r="G1563" s="39"/>
      <c r="H1563" s="39"/>
      <c r="I1563" s="39"/>
      <c r="J1563" s="39"/>
      <c r="K1563" s="39"/>
    </row>
    <row r="1564" spans="1:11" x14ac:dyDescent="0.25">
      <c r="A1564" s="40">
        <v>40973</v>
      </c>
      <c r="B1564" s="39">
        <v>0</v>
      </c>
      <c r="C1564" s="39">
        <v>118.69159999999999</v>
      </c>
      <c r="D1564" s="39">
        <v>118.69159999999999</v>
      </c>
      <c r="E1564" s="39">
        <v>118.69159999999999</v>
      </c>
      <c r="F1564" s="39">
        <v>118.69159999999999</v>
      </c>
      <c r="G1564" s="39"/>
      <c r="H1564" s="39"/>
      <c r="I1564" s="39"/>
      <c r="J1564" s="39"/>
      <c r="K1564" s="39"/>
    </row>
    <row r="1565" spans="1:11" x14ac:dyDescent="0.25">
      <c r="A1565" s="40">
        <v>40974</v>
      </c>
      <c r="B1565" s="39">
        <v>0</v>
      </c>
      <c r="C1565" s="39">
        <v>109.592</v>
      </c>
      <c r="D1565" s="39">
        <v>109.592</v>
      </c>
      <c r="E1565" s="39">
        <v>109.592</v>
      </c>
      <c r="F1565" s="39">
        <v>109.592</v>
      </c>
      <c r="G1565" s="39"/>
      <c r="H1565" s="39"/>
      <c r="I1565" s="39"/>
      <c r="J1565" s="39"/>
      <c r="K1565" s="39"/>
    </row>
    <row r="1566" spans="1:11" x14ac:dyDescent="0.25">
      <c r="A1566" s="40">
        <v>40975</v>
      </c>
      <c r="B1566" s="39">
        <v>0</v>
      </c>
      <c r="C1566" s="39">
        <v>114.86239999999999</v>
      </c>
      <c r="D1566" s="39">
        <v>114.86239999999999</v>
      </c>
      <c r="E1566" s="39">
        <v>114.86239999999999</v>
      </c>
      <c r="F1566" s="39">
        <v>114.86239999999999</v>
      </c>
      <c r="G1566" s="39"/>
      <c r="H1566" s="39"/>
      <c r="I1566" s="39"/>
      <c r="J1566" s="39"/>
      <c r="K1566" s="39"/>
    </row>
    <row r="1567" spans="1:11" x14ac:dyDescent="0.25">
      <c r="A1567" s="40">
        <v>40976</v>
      </c>
      <c r="B1567" s="39">
        <v>0</v>
      </c>
      <c r="C1567" s="39">
        <v>119.6305</v>
      </c>
      <c r="D1567" s="39">
        <v>119.6305</v>
      </c>
      <c r="E1567" s="39">
        <v>119.6305</v>
      </c>
      <c r="F1567" s="39">
        <v>119.6305</v>
      </c>
      <c r="G1567" s="39"/>
      <c r="H1567" s="39"/>
      <c r="I1567" s="39"/>
      <c r="J1567" s="39"/>
      <c r="K1567" s="39"/>
    </row>
    <row r="1568" spans="1:11" x14ac:dyDescent="0.25">
      <c r="A1568" s="40">
        <v>40977</v>
      </c>
      <c r="B1568" s="39">
        <v>0</v>
      </c>
      <c r="C1568" s="39">
        <v>121.6532</v>
      </c>
      <c r="D1568" s="39">
        <v>121.6532</v>
      </c>
      <c r="E1568" s="39">
        <v>121.6532</v>
      </c>
      <c r="F1568" s="39">
        <v>121.6532</v>
      </c>
      <c r="G1568" s="39"/>
      <c r="H1568" s="39"/>
      <c r="I1568" s="39"/>
      <c r="J1568" s="39"/>
      <c r="K1568" s="39"/>
    </row>
    <row r="1569" spans="1:11" x14ac:dyDescent="0.25">
      <c r="A1569" s="40">
        <v>40980</v>
      </c>
      <c r="B1569" s="39">
        <v>0</v>
      </c>
      <c r="C1569" s="39">
        <v>127.19450000000001</v>
      </c>
      <c r="D1569" s="39">
        <v>127.19450000000001</v>
      </c>
      <c r="E1569" s="39">
        <v>127.19450000000001</v>
      </c>
      <c r="F1569" s="39">
        <v>127.19450000000001</v>
      </c>
      <c r="G1569" s="39"/>
      <c r="H1569" s="39"/>
      <c r="I1569" s="39"/>
      <c r="J1569" s="39"/>
      <c r="K1569" s="39"/>
    </row>
    <row r="1570" spans="1:11" x14ac:dyDescent="0.25">
      <c r="A1570" s="40">
        <v>40981</v>
      </c>
      <c r="B1570" s="39">
        <v>0</v>
      </c>
      <c r="C1570" s="39">
        <v>133.1996</v>
      </c>
      <c r="D1570" s="39">
        <v>133.1996</v>
      </c>
      <c r="E1570" s="39">
        <v>133.1996</v>
      </c>
      <c r="F1570" s="39">
        <v>133.1996</v>
      </c>
      <c r="G1570" s="39"/>
      <c r="H1570" s="39"/>
      <c r="I1570" s="39"/>
      <c r="J1570" s="39"/>
      <c r="K1570" s="39"/>
    </row>
    <row r="1571" spans="1:11" x14ac:dyDescent="0.25">
      <c r="A1571" s="40">
        <v>40982</v>
      </c>
      <c r="B1571" s="39">
        <v>0</v>
      </c>
      <c r="C1571" s="39">
        <v>128.5445</v>
      </c>
      <c r="D1571" s="39">
        <v>128.5445</v>
      </c>
      <c r="E1571" s="39">
        <v>128.5445</v>
      </c>
      <c r="F1571" s="39">
        <v>128.5445</v>
      </c>
      <c r="G1571" s="39"/>
      <c r="H1571" s="39"/>
      <c r="I1571" s="39"/>
      <c r="J1571" s="39"/>
      <c r="K1571" s="39"/>
    </row>
    <row r="1572" spans="1:11" x14ac:dyDescent="0.25">
      <c r="A1572" s="40">
        <v>40983</v>
      </c>
      <c r="B1572" s="39">
        <v>0</v>
      </c>
      <c r="C1572" s="39">
        <v>129.97819999999999</v>
      </c>
      <c r="D1572" s="39">
        <v>129.97819999999999</v>
      </c>
      <c r="E1572" s="39">
        <v>129.97819999999999</v>
      </c>
      <c r="F1572" s="39">
        <v>129.97819999999999</v>
      </c>
      <c r="G1572" s="39"/>
      <c r="H1572" s="39"/>
      <c r="I1572" s="39"/>
      <c r="J1572" s="39"/>
      <c r="K1572" s="39"/>
    </row>
    <row r="1573" spans="1:11" x14ac:dyDescent="0.25">
      <c r="A1573" s="40">
        <v>40984</v>
      </c>
      <c r="B1573" s="39">
        <v>0</v>
      </c>
      <c r="C1573" s="39">
        <v>130.78970000000001</v>
      </c>
      <c r="D1573" s="39">
        <v>130.78970000000001</v>
      </c>
      <c r="E1573" s="39">
        <v>130.78970000000001</v>
      </c>
      <c r="F1573" s="39">
        <v>130.78970000000001</v>
      </c>
      <c r="G1573" s="39"/>
      <c r="H1573" s="39"/>
      <c r="I1573" s="39"/>
      <c r="J1573" s="39"/>
      <c r="K1573" s="39"/>
    </row>
    <row r="1574" spans="1:11" x14ac:dyDescent="0.25">
      <c r="A1574" s="40">
        <v>40987</v>
      </c>
      <c r="B1574" s="39">
        <v>0</v>
      </c>
      <c r="C1574" s="39">
        <v>138.79759999999999</v>
      </c>
      <c r="D1574" s="39">
        <v>138.79759999999999</v>
      </c>
      <c r="E1574" s="39">
        <v>138.79759999999999</v>
      </c>
      <c r="F1574" s="39">
        <v>138.79759999999999</v>
      </c>
      <c r="G1574" s="39"/>
      <c r="H1574" s="39"/>
      <c r="I1574" s="39"/>
      <c r="J1574" s="39"/>
      <c r="K1574" s="39"/>
    </row>
    <row r="1575" spans="1:11" x14ac:dyDescent="0.25">
      <c r="A1575" s="40">
        <v>40988</v>
      </c>
      <c r="B1575" s="39">
        <v>0</v>
      </c>
      <c r="C1575" s="39">
        <v>144.08539999999999</v>
      </c>
      <c r="D1575" s="39">
        <v>144.08539999999999</v>
      </c>
      <c r="E1575" s="39">
        <v>144.08539999999999</v>
      </c>
      <c r="F1575" s="39">
        <v>144.08539999999999</v>
      </c>
      <c r="G1575" s="39"/>
      <c r="H1575" s="39"/>
      <c r="I1575" s="39"/>
      <c r="J1575" s="39"/>
      <c r="K1575" s="39"/>
    </row>
    <row r="1576" spans="1:11" x14ac:dyDescent="0.25">
      <c r="A1576" s="40">
        <v>40989</v>
      </c>
      <c r="B1576" s="39">
        <v>0</v>
      </c>
      <c r="C1576" s="39">
        <v>152.93270000000001</v>
      </c>
      <c r="D1576" s="39">
        <v>152.93270000000001</v>
      </c>
      <c r="E1576" s="39">
        <v>152.93270000000001</v>
      </c>
      <c r="F1576" s="39">
        <v>152.93270000000001</v>
      </c>
      <c r="G1576" s="39"/>
      <c r="H1576" s="39"/>
      <c r="I1576" s="39"/>
      <c r="J1576" s="39"/>
      <c r="K1576" s="39"/>
    </row>
    <row r="1577" spans="1:11" x14ac:dyDescent="0.25">
      <c r="A1577" s="40">
        <v>40990</v>
      </c>
      <c r="B1577" s="39">
        <v>0</v>
      </c>
      <c r="C1577" s="39">
        <v>149.97929999999999</v>
      </c>
      <c r="D1577" s="39">
        <v>149.97929999999999</v>
      </c>
      <c r="E1577" s="39">
        <v>149.97929999999999</v>
      </c>
      <c r="F1577" s="39">
        <v>149.97929999999999</v>
      </c>
      <c r="G1577" s="39"/>
      <c r="H1577" s="39"/>
      <c r="I1577" s="39"/>
      <c r="J1577" s="39"/>
      <c r="K1577" s="39"/>
    </row>
    <row r="1578" spans="1:11" x14ac:dyDescent="0.25">
      <c r="A1578" s="40">
        <v>40991</v>
      </c>
      <c r="B1578" s="39">
        <v>0</v>
      </c>
      <c r="C1578" s="39">
        <v>160.29249999999999</v>
      </c>
      <c r="D1578" s="39">
        <v>160.29249999999999</v>
      </c>
      <c r="E1578" s="39">
        <v>160.29249999999999</v>
      </c>
      <c r="F1578" s="39">
        <v>160.29249999999999</v>
      </c>
      <c r="G1578" s="39"/>
      <c r="H1578" s="39"/>
      <c r="I1578" s="39"/>
      <c r="J1578" s="39"/>
      <c r="K1578" s="39"/>
    </row>
    <row r="1579" spans="1:11" x14ac:dyDescent="0.25">
      <c r="A1579" s="40">
        <v>40994</v>
      </c>
      <c r="B1579" s="39">
        <v>0</v>
      </c>
      <c r="C1579" s="39">
        <v>175.09139999999999</v>
      </c>
      <c r="D1579" s="39">
        <v>175.09139999999999</v>
      </c>
      <c r="E1579" s="39">
        <v>175.09139999999999</v>
      </c>
      <c r="F1579" s="39">
        <v>175.09139999999999</v>
      </c>
      <c r="G1579" s="39"/>
      <c r="H1579" s="39"/>
      <c r="I1579" s="39"/>
      <c r="J1579" s="39"/>
      <c r="K1579" s="39"/>
    </row>
    <row r="1580" spans="1:11" x14ac:dyDescent="0.25">
      <c r="A1580" s="40">
        <v>40995</v>
      </c>
      <c r="B1580" s="39">
        <v>0</v>
      </c>
      <c r="C1580" s="39">
        <v>158.4033</v>
      </c>
      <c r="D1580" s="39">
        <v>158.4033</v>
      </c>
      <c r="E1580" s="39">
        <v>158.4033</v>
      </c>
      <c r="F1580" s="39">
        <v>158.4033</v>
      </c>
      <c r="G1580" s="39"/>
      <c r="H1580" s="39"/>
      <c r="I1580" s="39"/>
      <c r="J1580" s="39"/>
      <c r="K1580" s="39"/>
    </row>
    <row r="1581" spans="1:11" x14ac:dyDescent="0.25">
      <c r="A1581" s="40">
        <v>40996</v>
      </c>
      <c r="B1581" s="39">
        <v>0</v>
      </c>
      <c r="C1581" s="39">
        <v>155.09229999999999</v>
      </c>
      <c r="D1581" s="39">
        <v>155.09229999999999</v>
      </c>
      <c r="E1581" s="39">
        <v>155.09229999999999</v>
      </c>
      <c r="F1581" s="39">
        <v>155.09229999999999</v>
      </c>
      <c r="G1581" s="39"/>
      <c r="H1581" s="39"/>
      <c r="I1581" s="39"/>
      <c r="J1581" s="39"/>
      <c r="K1581" s="39"/>
    </row>
    <row r="1582" spans="1:11" x14ac:dyDescent="0.25">
      <c r="A1582" s="40">
        <v>40997</v>
      </c>
      <c r="B1582" s="39">
        <v>0</v>
      </c>
      <c r="C1582" s="39">
        <v>158.14259999999999</v>
      </c>
      <c r="D1582" s="39">
        <v>158.14259999999999</v>
      </c>
      <c r="E1582" s="39">
        <v>158.14259999999999</v>
      </c>
      <c r="F1582" s="39">
        <v>158.14259999999999</v>
      </c>
      <c r="G1582" s="39"/>
      <c r="H1582" s="39"/>
      <c r="I1582" s="39"/>
      <c r="J1582" s="39"/>
      <c r="K1582" s="39"/>
    </row>
    <row r="1583" spans="1:11" x14ac:dyDescent="0.25">
      <c r="A1583" s="40">
        <v>40998</v>
      </c>
      <c r="B1583" s="39">
        <v>0</v>
      </c>
      <c r="C1583" s="39">
        <v>160.92679999999999</v>
      </c>
      <c r="D1583" s="39">
        <v>160.92679999999999</v>
      </c>
      <c r="E1583" s="39">
        <v>160.92679999999999</v>
      </c>
      <c r="F1583" s="39">
        <v>160.92679999999999</v>
      </c>
      <c r="G1583" s="39"/>
      <c r="H1583" s="39"/>
      <c r="I1583" s="39"/>
      <c r="J1583" s="39"/>
      <c r="K1583" s="39"/>
    </row>
    <row r="1584" spans="1:11" x14ac:dyDescent="0.25">
      <c r="A1584" s="40">
        <v>41001</v>
      </c>
      <c r="B1584" s="39">
        <v>0</v>
      </c>
      <c r="C1584" s="39">
        <v>163.7629</v>
      </c>
      <c r="D1584" s="39">
        <v>163.7629</v>
      </c>
      <c r="E1584" s="39">
        <v>163.7629</v>
      </c>
      <c r="F1584" s="39">
        <v>163.7629</v>
      </c>
      <c r="G1584" s="39"/>
      <c r="H1584" s="39"/>
      <c r="I1584" s="39"/>
      <c r="J1584" s="39"/>
      <c r="K1584" s="39"/>
    </row>
    <row r="1585" spans="1:11" x14ac:dyDescent="0.25">
      <c r="A1585" s="40">
        <v>41002</v>
      </c>
      <c r="B1585" s="39">
        <v>0</v>
      </c>
      <c r="C1585" s="39">
        <v>158.46610000000001</v>
      </c>
      <c r="D1585" s="39">
        <v>158.46610000000001</v>
      </c>
      <c r="E1585" s="39">
        <v>158.46610000000001</v>
      </c>
      <c r="F1585" s="39">
        <v>158.46610000000001</v>
      </c>
      <c r="G1585" s="39"/>
      <c r="H1585" s="39"/>
      <c r="I1585" s="39"/>
      <c r="J1585" s="39"/>
      <c r="K1585" s="39"/>
    </row>
    <row r="1586" spans="1:11" x14ac:dyDescent="0.25">
      <c r="A1586" s="40">
        <v>41003</v>
      </c>
      <c r="B1586" s="39">
        <v>0</v>
      </c>
      <c r="C1586" s="39">
        <v>155.3158</v>
      </c>
      <c r="D1586" s="39">
        <v>155.3158</v>
      </c>
      <c r="E1586" s="39">
        <v>155.3158</v>
      </c>
      <c r="F1586" s="39">
        <v>155.3158</v>
      </c>
      <c r="G1586" s="39"/>
      <c r="H1586" s="39"/>
      <c r="I1586" s="39"/>
      <c r="J1586" s="39"/>
      <c r="K1586" s="39"/>
    </row>
    <row r="1587" spans="1:11" x14ac:dyDescent="0.25">
      <c r="A1587" s="40">
        <v>41004</v>
      </c>
      <c r="B1587" s="39">
        <v>0</v>
      </c>
      <c r="C1587" s="39">
        <v>151.96530000000001</v>
      </c>
      <c r="D1587" s="39">
        <v>151.96530000000001</v>
      </c>
      <c r="E1587" s="39">
        <v>151.96530000000001</v>
      </c>
      <c r="F1587" s="39">
        <v>151.96530000000001</v>
      </c>
      <c r="G1587" s="39"/>
      <c r="H1587" s="39"/>
      <c r="I1587" s="39"/>
      <c r="J1587" s="39"/>
      <c r="K1587" s="39"/>
    </row>
    <row r="1588" spans="1:11" x14ac:dyDescent="0.25">
      <c r="A1588" s="40">
        <v>41008</v>
      </c>
      <c r="B1588" s="39">
        <v>0</v>
      </c>
      <c r="C1588" s="39">
        <v>143.78210000000001</v>
      </c>
      <c r="D1588" s="39">
        <v>143.78210000000001</v>
      </c>
      <c r="E1588" s="39">
        <v>143.78210000000001</v>
      </c>
      <c r="F1588" s="39">
        <v>143.78210000000001</v>
      </c>
      <c r="G1588" s="39"/>
      <c r="H1588" s="39"/>
      <c r="I1588" s="39"/>
      <c r="J1588" s="39"/>
      <c r="K1588" s="39"/>
    </row>
    <row r="1589" spans="1:11" x14ac:dyDescent="0.25">
      <c r="A1589" s="40">
        <v>41009</v>
      </c>
      <c r="B1589" s="39">
        <v>0</v>
      </c>
      <c r="C1589" s="39">
        <v>130.8185</v>
      </c>
      <c r="D1589" s="39">
        <v>130.8185</v>
      </c>
      <c r="E1589" s="39">
        <v>130.8185</v>
      </c>
      <c r="F1589" s="39">
        <v>130.8185</v>
      </c>
      <c r="G1589" s="39"/>
      <c r="H1589" s="39"/>
      <c r="I1589" s="39"/>
      <c r="J1589" s="39"/>
      <c r="K1589" s="39"/>
    </row>
    <row r="1590" spans="1:11" x14ac:dyDescent="0.25">
      <c r="A1590" s="40">
        <v>41010</v>
      </c>
      <c r="B1590" s="39">
        <v>0</v>
      </c>
      <c r="C1590" s="39">
        <v>133.14879999999999</v>
      </c>
      <c r="D1590" s="39">
        <v>133.14879999999999</v>
      </c>
      <c r="E1590" s="39">
        <v>133.14879999999999</v>
      </c>
      <c r="F1590" s="39">
        <v>133.14879999999999</v>
      </c>
      <c r="G1590" s="39"/>
      <c r="H1590" s="39"/>
      <c r="I1590" s="39"/>
      <c r="J1590" s="39"/>
      <c r="K1590" s="39"/>
    </row>
    <row r="1591" spans="1:11" x14ac:dyDescent="0.25">
      <c r="A1591" s="40">
        <v>41011</v>
      </c>
      <c r="B1591" s="39">
        <v>0</v>
      </c>
      <c r="C1591" s="39">
        <v>145.0463</v>
      </c>
      <c r="D1591" s="39">
        <v>145.0463</v>
      </c>
      <c r="E1591" s="39">
        <v>145.0463</v>
      </c>
      <c r="F1591" s="39">
        <v>145.0463</v>
      </c>
      <c r="G1591" s="39"/>
      <c r="H1591" s="39"/>
      <c r="I1591" s="39"/>
      <c r="J1591" s="39"/>
      <c r="K1591" s="39"/>
    </row>
    <row r="1592" spans="1:11" x14ac:dyDescent="0.25">
      <c r="A1592" s="40">
        <v>41012</v>
      </c>
      <c r="B1592" s="39">
        <v>0</v>
      </c>
      <c r="C1592" s="39">
        <v>137.15729999999999</v>
      </c>
      <c r="D1592" s="39">
        <v>137.15729999999999</v>
      </c>
      <c r="E1592" s="39">
        <v>137.15729999999999</v>
      </c>
      <c r="F1592" s="39">
        <v>137.15729999999999</v>
      </c>
      <c r="G1592" s="39"/>
      <c r="H1592" s="39"/>
      <c r="I1592" s="39"/>
      <c r="J1592" s="39"/>
      <c r="K1592" s="39"/>
    </row>
    <row r="1593" spans="1:11" x14ac:dyDescent="0.25">
      <c r="A1593" s="40">
        <v>41015</v>
      </c>
      <c r="B1593" s="39">
        <v>0</v>
      </c>
      <c r="C1593" s="39">
        <v>138.3116</v>
      </c>
      <c r="D1593" s="39">
        <v>138.3116</v>
      </c>
      <c r="E1593" s="39">
        <v>138.3116</v>
      </c>
      <c r="F1593" s="39">
        <v>138.3116</v>
      </c>
      <c r="G1593" s="39"/>
      <c r="H1593" s="39"/>
      <c r="I1593" s="39"/>
      <c r="J1593" s="39"/>
      <c r="K1593" s="39"/>
    </row>
    <row r="1594" spans="1:11" x14ac:dyDescent="0.25">
      <c r="A1594" s="40">
        <v>41016</v>
      </c>
      <c r="B1594" s="39">
        <v>0</v>
      </c>
      <c r="C1594" s="39">
        <v>147.34739999999999</v>
      </c>
      <c r="D1594" s="39">
        <v>147.34739999999999</v>
      </c>
      <c r="E1594" s="39">
        <v>147.34739999999999</v>
      </c>
      <c r="F1594" s="39">
        <v>147.34739999999999</v>
      </c>
      <c r="G1594" s="39"/>
      <c r="H1594" s="39"/>
      <c r="I1594" s="39"/>
      <c r="J1594" s="39"/>
      <c r="K1594" s="39"/>
    </row>
    <row r="1595" spans="1:11" x14ac:dyDescent="0.25">
      <c r="A1595" s="40">
        <v>41017</v>
      </c>
      <c r="B1595" s="39">
        <v>0</v>
      </c>
      <c r="C1595" s="39">
        <v>144.1763</v>
      </c>
      <c r="D1595" s="39">
        <v>144.1763</v>
      </c>
      <c r="E1595" s="39">
        <v>144.1763</v>
      </c>
      <c r="F1595" s="39">
        <v>144.1763</v>
      </c>
      <c r="G1595" s="39"/>
      <c r="H1595" s="39"/>
      <c r="I1595" s="39"/>
      <c r="J1595" s="39"/>
      <c r="K1595" s="39"/>
    </row>
    <row r="1596" spans="1:11" x14ac:dyDescent="0.25">
      <c r="A1596" s="40">
        <v>41018</v>
      </c>
      <c r="B1596" s="39">
        <v>0</v>
      </c>
      <c r="C1596" s="39">
        <v>143.00530000000001</v>
      </c>
      <c r="D1596" s="39">
        <v>143.00530000000001</v>
      </c>
      <c r="E1596" s="39">
        <v>143.00530000000001</v>
      </c>
      <c r="F1596" s="39">
        <v>143.00530000000001</v>
      </c>
      <c r="G1596" s="39"/>
      <c r="H1596" s="39"/>
      <c r="I1596" s="39"/>
      <c r="J1596" s="39"/>
      <c r="K1596" s="39"/>
    </row>
    <row r="1597" spans="1:11" x14ac:dyDescent="0.25">
      <c r="A1597" s="40">
        <v>41019</v>
      </c>
      <c r="B1597" s="39">
        <v>0</v>
      </c>
      <c r="C1597" s="39">
        <v>147.22749999999999</v>
      </c>
      <c r="D1597" s="39">
        <v>147.22749999999999</v>
      </c>
      <c r="E1597" s="39">
        <v>147.22749999999999</v>
      </c>
      <c r="F1597" s="39">
        <v>147.22749999999999</v>
      </c>
      <c r="G1597" s="39"/>
      <c r="H1597" s="39"/>
      <c r="I1597" s="39"/>
      <c r="J1597" s="39"/>
      <c r="K1597" s="39"/>
    </row>
    <row r="1598" spans="1:11" x14ac:dyDescent="0.25">
      <c r="A1598" s="40">
        <v>41022</v>
      </c>
      <c r="B1598" s="39">
        <v>0</v>
      </c>
      <c r="C1598" s="39">
        <v>142.81139999999999</v>
      </c>
      <c r="D1598" s="39">
        <v>142.81139999999999</v>
      </c>
      <c r="E1598" s="39">
        <v>142.81139999999999</v>
      </c>
      <c r="F1598" s="39">
        <v>142.81139999999999</v>
      </c>
      <c r="G1598" s="39"/>
      <c r="H1598" s="39"/>
      <c r="I1598" s="39"/>
      <c r="J1598" s="39"/>
      <c r="K1598" s="39"/>
    </row>
    <row r="1599" spans="1:11" x14ac:dyDescent="0.25">
      <c r="A1599" s="40">
        <v>41023</v>
      </c>
      <c r="B1599" s="39">
        <v>0</v>
      </c>
      <c r="C1599" s="39">
        <v>146.05500000000001</v>
      </c>
      <c r="D1599" s="39">
        <v>146.05500000000001</v>
      </c>
      <c r="E1599" s="39">
        <v>146.05500000000001</v>
      </c>
      <c r="F1599" s="39">
        <v>146.05500000000001</v>
      </c>
      <c r="G1599" s="39"/>
      <c r="H1599" s="39"/>
      <c r="I1599" s="39"/>
      <c r="J1599" s="39"/>
      <c r="K1599" s="39"/>
    </row>
    <row r="1600" spans="1:11" x14ac:dyDescent="0.25">
      <c r="A1600" s="40">
        <v>41024</v>
      </c>
      <c r="B1600" s="39">
        <v>0</v>
      </c>
      <c r="C1600" s="39">
        <v>155.47620000000001</v>
      </c>
      <c r="D1600" s="39">
        <v>155.47620000000001</v>
      </c>
      <c r="E1600" s="39">
        <v>155.47620000000001</v>
      </c>
      <c r="F1600" s="39">
        <v>155.47620000000001</v>
      </c>
      <c r="G1600" s="39"/>
      <c r="H1600" s="39"/>
      <c r="I1600" s="39"/>
      <c r="J1600" s="39"/>
      <c r="K1600" s="39"/>
    </row>
    <row r="1601" spans="1:11" x14ac:dyDescent="0.25">
      <c r="A1601" s="40">
        <v>41025</v>
      </c>
      <c r="B1601" s="39">
        <v>0</v>
      </c>
      <c r="C1601" s="39">
        <v>161.41059999999999</v>
      </c>
      <c r="D1601" s="39">
        <v>161.41059999999999</v>
      </c>
      <c r="E1601" s="39">
        <v>161.41059999999999</v>
      </c>
      <c r="F1601" s="39">
        <v>161.41059999999999</v>
      </c>
      <c r="G1601" s="39"/>
      <c r="H1601" s="39"/>
      <c r="I1601" s="39"/>
      <c r="J1601" s="39"/>
      <c r="K1601" s="39"/>
    </row>
    <row r="1602" spans="1:11" x14ac:dyDescent="0.25">
      <c r="A1602" s="40">
        <v>41026</v>
      </c>
      <c r="B1602" s="39">
        <v>0</v>
      </c>
      <c r="C1602" s="39">
        <v>161.08750000000001</v>
      </c>
      <c r="D1602" s="39">
        <v>161.08750000000001</v>
      </c>
      <c r="E1602" s="39">
        <v>161.08750000000001</v>
      </c>
      <c r="F1602" s="39">
        <v>161.08750000000001</v>
      </c>
      <c r="G1602" s="39"/>
      <c r="H1602" s="39"/>
      <c r="I1602" s="39"/>
      <c r="J1602" s="39"/>
      <c r="K1602" s="39"/>
    </row>
    <row r="1603" spans="1:11" x14ac:dyDescent="0.25">
      <c r="A1603" s="40">
        <v>41029</v>
      </c>
      <c r="B1603" s="39">
        <v>0</v>
      </c>
      <c r="C1603" s="39">
        <v>156.97409999999999</v>
      </c>
      <c r="D1603" s="39">
        <v>156.97409999999999</v>
      </c>
      <c r="E1603" s="39">
        <v>156.97409999999999</v>
      </c>
      <c r="F1603" s="39">
        <v>156.97409999999999</v>
      </c>
      <c r="G1603" s="39"/>
      <c r="H1603" s="39"/>
      <c r="I1603" s="39"/>
      <c r="J1603" s="39"/>
      <c r="K1603" s="39"/>
    </row>
    <row r="1604" spans="1:11" x14ac:dyDescent="0.25">
      <c r="A1604" s="40">
        <v>41030</v>
      </c>
      <c r="B1604" s="39">
        <v>0</v>
      </c>
      <c r="C1604" s="39">
        <v>162.2029</v>
      </c>
      <c r="D1604" s="39">
        <v>162.2029</v>
      </c>
      <c r="E1604" s="39">
        <v>162.2029</v>
      </c>
      <c r="F1604" s="39">
        <v>162.2029</v>
      </c>
      <c r="G1604" s="39"/>
      <c r="H1604" s="39"/>
      <c r="I1604" s="39"/>
      <c r="J1604" s="39"/>
      <c r="K1604" s="39"/>
    </row>
    <row r="1605" spans="1:11" x14ac:dyDescent="0.25">
      <c r="A1605" s="40">
        <v>41031</v>
      </c>
      <c r="B1605" s="39">
        <v>0</v>
      </c>
      <c r="C1605" s="39">
        <v>161.47380000000001</v>
      </c>
      <c r="D1605" s="39">
        <v>161.47380000000001</v>
      </c>
      <c r="E1605" s="39">
        <v>161.47380000000001</v>
      </c>
      <c r="F1605" s="39">
        <v>161.47380000000001</v>
      </c>
      <c r="G1605" s="39"/>
      <c r="H1605" s="39"/>
      <c r="I1605" s="39"/>
      <c r="J1605" s="39"/>
      <c r="K1605" s="39"/>
    </row>
    <row r="1606" spans="1:11" x14ac:dyDescent="0.25">
      <c r="A1606" s="40">
        <v>41032</v>
      </c>
      <c r="B1606" s="39">
        <v>0</v>
      </c>
      <c r="C1606" s="39">
        <v>157.90029999999999</v>
      </c>
      <c r="D1606" s="39">
        <v>157.90029999999999</v>
      </c>
      <c r="E1606" s="39">
        <v>157.90029999999999</v>
      </c>
      <c r="F1606" s="39">
        <v>157.90029999999999</v>
      </c>
      <c r="G1606" s="39"/>
      <c r="H1606" s="39"/>
      <c r="I1606" s="39"/>
      <c r="J1606" s="39"/>
      <c r="K1606" s="39"/>
    </row>
    <row r="1607" spans="1:11" x14ac:dyDescent="0.25">
      <c r="A1607" s="40">
        <v>41033</v>
      </c>
      <c r="B1607" s="39">
        <v>0</v>
      </c>
      <c r="C1607" s="39">
        <v>150.23009999999999</v>
      </c>
      <c r="D1607" s="39">
        <v>150.23009999999999</v>
      </c>
      <c r="E1607" s="39">
        <v>150.23009999999999</v>
      </c>
      <c r="F1607" s="39">
        <v>150.23009999999999</v>
      </c>
      <c r="G1607" s="39"/>
      <c r="H1607" s="39"/>
      <c r="I1607" s="39"/>
      <c r="J1607" s="39"/>
      <c r="K1607" s="39"/>
    </row>
    <row r="1608" spans="1:11" x14ac:dyDescent="0.25">
      <c r="A1608" s="40">
        <v>41036</v>
      </c>
      <c r="B1608" s="39">
        <v>0</v>
      </c>
      <c r="C1608" s="39">
        <v>152.5461</v>
      </c>
      <c r="D1608" s="39">
        <v>152.5461</v>
      </c>
      <c r="E1608" s="39">
        <v>152.5461</v>
      </c>
      <c r="F1608" s="39">
        <v>152.5461</v>
      </c>
      <c r="G1608" s="39"/>
      <c r="H1608" s="39"/>
      <c r="I1608" s="39"/>
      <c r="J1608" s="39"/>
      <c r="K1608" s="39"/>
    </row>
    <row r="1609" spans="1:11" x14ac:dyDescent="0.25">
      <c r="A1609" s="40">
        <v>41037</v>
      </c>
      <c r="B1609" s="39">
        <v>0</v>
      </c>
      <c r="C1609" s="39">
        <v>151.2662</v>
      </c>
      <c r="D1609" s="39">
        <v>151.2662</v>
      </c>
      <c r="E1609" s="39">
        <v>151.2662</v>
      </c>
      <c r="F1609" s="39">
        <v>151.2662</v>
      </c>
      <c r="G1609" s="39"/>
      <c r="H1609" s="39"/>
      <c r="I1609" s="39"/>
      <c r="J1609" s="39"/>
      <c r="K1609" s="39"/>
    </row>
    <row r="1610" spans="1:11" x14ac:dyDescent="0.25">
      <c r="A1610" s="40">
        <v>41038</v>
      </c>
      <c r="B1610" s="39">
        <v>0</v>
      </c>
      <c r="C1610" s="39">
        <v>146.13229999999999</v>
      </c>
      <c r="D1610" s="39">
        <v>146.13229999999999</v>
      </c>
      <c r="E1610" s="39">
        <v>146.13229999999999</v>
      </c>
      <c r="F1610" s="39">
        <v>146.13229999999999</v>
      </c>
      <c r="G1610" s="39"/>
      <c r="H1610" s="39"/>
      <c r="I1610" s="39"/>
      <c r="J1610" s="39"/>
      <c r="K1610" s="39"/>
    </row>
    <row r="1611" spans="1:11" x14ac:dyDescent="0.25">
      <c r="A1611" s="40">
        <v>41039</v>
      </c>
      <c r="B1611" s="39">
        <v>0</v>
      </c>
      <c r="C1611" s="39">
        <v>149.54820000000001</v>
      </c>
      <c r="D1611" s="39">
        <v>149.54820000000001</v>
      </c>
      <c r="E1611" s="39">
        <v>149.54820000000001</v>
      </c>
      <c r="F1611" s="39">
        <v>149.54820000000001</v>
      </c>
      <c r="G1611" s="39"/>
      <c r="H1611" s="39"/>
      <c r="I1611" s="39"/>
      <c r="J1611" s="39"/>
      <c r="K1611" s="39"/>
    </row>
    <row r="1612" spans="1:11" x14ac:dyDescent="0.25">
      <c r="A1612" s="40">
        <v>41040</v>
      </c>
      <c r="B1612" s="39">
        <v>0</v>
      </c>
      <c r="C1612" s="39">
        <v>148.1463</v>
      </c>
      <c r="D1612" s="39">
        <v>148.1463</v>
      </c>
      <c r="E1612" s="39">
        <v>148.1463</v>
      </c>
      <c r="F1612" s="39">
        <v>148.1463</v>
      </c>
      <c r="G1612" s="39"/>
      <c r="H1612" s="39"/>
      <c r="I1612" s="39"/>
      <c r="J1612" s="39"/>
      <c r="K1612" s="39"/>
    </row>
    <row r="1613" spans="1:11" x14ac:dyDescent="0.25">
      <c r="A1613" s="40">
        <v>41043</v>
      </c>
      <c r="B1613" s="39">
        <v>0</v>
      </c>
      <c r="C1613" s="39">
        <v>139.1568</v>
      </c>
      <c r="D1613" s="39">
        <v>139.1568</v>
      </c>
      <c r="E1613" s="39">
        <v>139.1568</v>
      </c>
      <c r="F1613" s="39">
        <v>139.1568</v>
      </c>
      <c r="G1613" s="39"/>
      <c r="H1613" s="39"/>
      <c r="I1613" s="39"/>
      <c r="J1613" s="39"/>
      <c r="K1613" s="39"/>
    </row>
    <row r="1614" spans="1:11" x14ac:dyDescent="0.25">
      <c r="A1614" s="40">
        <v>41044</v>
      </c>
      <c r="B1614" s="39">
        <v>0</v>
      </c>
      <c r="C1614" s="39">
        <v>132.74709999999999</v>
      </c>
      <c r="D1614" s="39">
        <v>132.74709999999999</v>
      </c>
      <c r="E1614" s="39">
        <v>132.74709999999999</v>
      </c>
      <c r="F1614" s="39">
        <v>132.74709999999999</v>
      </c>
      <c r="G1614" s="39"/>
      <c r="H1614" s="39"/>
      <c r="I1614" s="39"/>
      <c r="J1614" s="39"/>
      <c r="K1614" s="39"/>
    </row>
    <row r="1615" spans="1:11" x14ac:dyDescent="0.25">
      <c r="A1615" s="40">
        <v>41045</v>
      </c>
      <c r="B1615" s="39">
        <v>0</v>
      </c>
      <c r="C1615" s="39">
        <v>127.4753</v>
      </c>
      <c r="D1615" s="39">
        <v>127.4753</v>
      </c>
      <c r="E1615" s="39">
        <v>127.4753</v>
      </c>
      <c r="F1615" s="39">
        <v>127.4753</v>
      </c>
      <c r="G1615" s="39"/>
      <c r="H1615" s="39"/>
      <c r="I1615" s="39"/>
      <c r="J1615" s="39"/>
      <c r="K1615" s="39"/>
    </row>
    <row r="1616" spans="1:11" x14ac:dyDescent="0.25">
      <c r="A1616" s="40">
        <v>41046</v>
      </c>
      <c r="B1616" s="39">
        <v>0</v>
      </c>
      <c r="C1616" s="39">
        <v>121.58580000000001</v>
      </c>
      <c r="D1616" s="39">
        <v>121.58580000000001</v>
      </c>
      <c r="E1616" s="39">
        <v>121.58580000000001</v>
      </c>
      <c r="F1616" s="39">
        <v>121.58580000000001</v>
      </c>
      <c r="G1616" s="39"/>
      <c r="H1616" s="39"/>
      <c r="I1616" s="39"/>
      <c r="J1616" s="39"/>
      <c r="K1616" s="39"/>
    </row>
    <row r="1617" spans="1:11" x14ac:dyDescent="0.25">
      <c r="A1617" s="40">
        <v>41047</v>
      </c>
      <c r="B1617" s="39">
        <v>0</v>
      </c>
      <c r="C1617" s="39">
        <v>112.102</v>
      </c>
      <c r="D1617" s="39">
        <v>112.102</v>
      </c>
      <c r="E1617" s="39">
        <v>112.102</v>
      </c>
      <c r="F1617" s="39">
        <v>112.102</v>
      </c>
      <c r="G1617" s="39"/>
      <c r="H1617" s="39"/>
      <c r="I1617" s="39"/>
      <c r="J1617" s="39"/>
      <c r="K1617" s="39"/>
    </row>
    <row r="1618" spans="1:11" x14ac:dyDescent="0.25">
      <c r="A1618" s="40">
        <v>41050</v>
      </c>
      <c r="B1618" s="39">
        <v>0</v>
      </c>
      <c r="C1618" s="39">
        <v>124.5545</v>
      </c>
      <c r="D1618" s="39">
        <v>124.5545</v>
      </c>
      <c r="E1618" s="39">
        <v>124.5545</v>
      </c>
      <c r="F1618" s="39">
        <v>124.5545</v>
      </c>
      <c r="G1618" s="39"/>
      <c r="H1618" s="39"/>
      <c r="I1618" s="39"/>
      <c r="J1618" s="39"/>
      <c r="K1618" s="39"/>
    </row>
    <row r="1619" spans="1:11" x14ac:dyDescent="0.25">
      <c r="A1619" s="40">
        <v>41051</v>
      </c>
      <c r="B1619" s="39">
        <v>0</v>
      </c>
      <c r="C1619" s="39">
        <v>119.4491</v>
      </c>
      <c r="D1619" s="39">
        <v>119.4491</v>
      </c>
      <c r="E1619" s="39">
        <v>119.4491</v>
      </c>
      <c r="F1619" s="39">
        <v>119.4491</v>
      </c>
      <c r="G1619" s="39"/>
      <c r="H1619" s="39"/>
      <c r="I1619" s="39"/>
      <c r="J1619" s="39"/>
      <c r="K1619" s="39"/>
    </row>
    <row r="1620" spans="1:11" x14ac:dyDescent="0.25">
      <c r="A1620" s="40">
        <v>41052</v>
      </c>
      <c r="B1620" s="39">
        <v>0</v>
      </c>
      <c r="C1620" s="39">
        <v>122.729</v>
      </c>
      <c r="D1620" s="39">
        <v>122.729</v>
      </c>
      <c r="E1620" s="39">
        <v>122.729</v>
      </c>
      <c r="F1620" s="39">
        <v>122.729</v>
      </c>
      <c r="G1620" s="39"/>
      <c r="H1620" s="39"/>
      <c r="I1620" s="39"/>
      <c r="J1620" s="39"/>
      <c r="K1620" s="39"/>
    </row>
    <row r="1621" spans="1:11" x14ac:dyDescent="0.25">
      <c r="A1621" s="40">
        <v>41053</v>
      </c>
      <c r="B1621" s="39">
        <v>0</v>
      </c>
      <c r="C1621" s="39">
        <v>122.4735</v>
      </c>
      <c r="D1621" s="39">
        <v>122.4735</v>
      </c>
      <c r="E1621" s="39">
        <v>122.4735</v>
      </c>
      <c r="F1621" s="39">
        <v>122.4735</v>
      </c>
      <c r="G1621" s="39"/>
      <c r="H1621" s="39"/>
      <c r="I1621" s="39"/>
      <c r="J1621" s="39"/>
      <c r="K1621" s="39"/>
    </row>
    <row r="1622" spans="1:11" x14ac:dyDescent="0.25">
      <c r="A1622" s="40">
        <v>41054</v>
      </c>
      <c r="B1622" s="39">
        <v>0</v>
      </c>
      <c r="C1622" s="39">
        <v>123.0979</v>
      </c>
      <c r="D1622" s="39">
        <v>123.0979</v>
      </c>
      <c r="E1622" s="39">
        <v>123.0979</v>
      </c>
      <c r="F1622" s="39">
        <v>123.0979</v>
      </c>
      <c r="G1622" s="39"/>
      <c r="H1622" s="39"/>
      <c r="I1622" s="39"/>
      <c r="J1622" s="39"/>
      <c r="K1622" s="39"/>
    </row>
    <row r="1623" spans="1:11" x14ac:dyDescent="0.25">
      <c r="A1623" s="40">
        <v>41058</v>
      </c>
      <c r="B1623" s="39">
        <v>0</v>
      </c>
      <c r="C1623" s="39">
        <v>129.62549999999999</v>
      </c>
      <c r="D1623" s="39">
        <v>129.62549999999999</v>
      </c>
      <c r="E1623" s="39">
        <v>129.62549999999999</v>
      </c>
      <c r="F1623" s="39">
        <v>129.62549999999999</v>
      </c>
      <c r="G1623" s="39"/>
      <c r="H1623" s="39"/>
      <c r="I1623" s="39"/>
      <c r="J1623" s="39"/>
      <c r="K1623" s="39"/>
    </row>
    <row r="1624" spans="1:11" x14ac:dyDescent="0.25">
      <c r="A1624" s="40">
        <v>41059</v>
      </c>
      <c r="B1624" s="39">
        <v>0</v>
      </c>
      <c r="C1624" s="39">
        <v>121.483</v>
      </c>
      <c r="D1624" s="39">
        <v>121.483</v>
      </c>
      <c r="E1624" s="39">
        <v>121.483</v>
      </c>
      <c r="F1624" s="39">
        <v>121.483</v>
      </c>
      <c r="G1624" s="39"/>
      <c r="H1624" s="39"/>
      <c r="I1624" s="39"/>
      <c r="J1624" s="39"/>
      <c r="K1624" s="39"/>
    </row>
    <row r="1625" spans="1:11" x14ac:dyDescent="0.25">
      <c r="A1625" s="40">
        <v>41060</v>
      </c>
      <c r="B1625" s="39">
        <v>0</v>
      </c>
      <c r="C1625" s="39">
        <v>120.5801</v>
      </c>
      <c r="D1625" s="39">
        <v>120.5801</v>
      </c>
      <c r="E1625" s="39">
        <v>120.5801</v>
      </c>
      <c r="F1625" s="39">
        <v>120.5801</v>
      </c>
      <c r="G1625" s="39"/>
      <c r="H1625" s="39"/>
      <c r="I1625" s="39"/>
      <c r="J1625" s="39"/>
      <c r="K1625" s="39"/>
    </row>
    <row r="1626" spans="1:11" x14ac:dyDescent="0.25">
      <c r="A1626" s="40">
        <v>41061</v>
      </c>
      <c r="B1626" s="39">
        <v>0</v>
      </c>
      <c r="C1626" s="39">
        <v>108.5994</v>
      </c>
      <c r="D1626" s="39">
        <v>108.5994</v>
      </c>
      <c r="E1626" s="39">
        <v>108.5994</v>
      </c>
      <c r="F1626" s="39">
        <v>108.5994</v>
      </c>
      <c r="G1626" s="39"/>
      <c r="H1626" s="39"/>
      <c r="I1626" s="39"/>
      <c r="J1626" s="39"/>
      <c r="K1626" s="39"/>
    </row>
    <row r="1627" spans="1:11" x14ac:dyDescent="0.25">
      <c r="A1627" s="40">
        <v>41064</v>
      </c>
      <c r="B1627" s="39">
        <v>0</v>
      </c>
      <c r="C1627" s="39">
        <v>112.2467</v>
      </c>
      <c r="D1627" s="39">
        <v>112.2467</v>
      </c>
      <c r="E1627" s="39">
        <v>112.2467</v>
      </c>
      <c r="F1627" s="39">
        <v>112.2467</v>
      </c>
      <c r="G1627" s="39"/>
      <c r="H1627" s="39"/>
      <c r="I1627" s="39"/>
      <c r="J1627" s="39"/>
      <c r="K1627" s="39"/>
    </row>
    <row r="1628" spans="1:11" x14ac:dyDescent="0.25">
      <c r="A1628" s="40">
        <v>41065</v>
      </c>
      <c r="B1628" s="39">
        <v>0</v>
      </c>
      <c r="C1628" s="39">
        <v>115.99250000000001</v>
      </c>
      <c r="D1628" s="39">
        <v>115.99250000000001</v>
      </c>
      <c r="E1628" s="39">
        <v>115.99250000000001</v>
      </c>
      <c r="F1628" s="39">
        <v>115.99250000000001</v>
      </c>
      <c r="G1628" s="39"/>
      <c r="H1628" s="39"/>
      <c r="I1628" s="39"/>
      <c r="J1628" s="39"/>
      <c r="K1628" s="39"/>
    </row>
    <row r="1629" spans="1:11" x14ac:dyDescent="0.25">
      <c r="A1629" s="40">
        <v>41066</v>
      </c>
      <c r="B1629" s="39">
        <v>0</v>
      </c>
      <c r="C1629" s="39">
        <v>123.92440000000001</v>
      </c>
      <c r="D1629" s="39">
        <v>123.92440000000001</v>
      </c>
      <c r="E1629" s="39">
        <v>123.92440000000001</v>
      </c>
      <c r="F1629" s="39">
        <v>123.92440000000001</v>
      </c>
      <c r="G1629" s="39"/>
      <c r="H1629" s="39"/>
      <c r="I1629" s="39"/>
      <c r="J1629" s="39"/>
      <c r="K1629" s="39"/>
    </row>
    <row r="1630" spans="1:11" x14ac:dyDescent="0.25">
      <c r="A1630" s="40">
        <v>41067</v>
      </c>
      <c r="B1630" s="39">
        <v>0</v>
      </c>
      <c r="C1630" s="39">
        <v>125.3888</v>
      </c>
      <c r="D1630" s="39">
        <v>125.3888</v>
      </c>
      <c r="E1630" s="39">
        <v>125.3888</v>
      </c>
      <c r="F1630" s="39">
        <v>125.3888</v>
      </c>
      <c r="G1630" s="39"/>
      <c r="H1630" s="39"/>
      <c r="I1630" s="39"/>
      <c r="J1630" s="39"/>
      <c r="K1630" s="39"/>
    </row>
    <row r="1631" spans="1:11" x14ac:dyDescent="0.25">
      <c r="A1631" s="40">
        <v>41068</v>
      </c>
      <c r="B1631" s="39">
        <v>0</v>
      </c>
      <c r="C1631" s="39">
        <v>131.97319999999999</v>
      </c>
      <c r="D1631" s="39">
        <v>131.97319999999999</v>
      </c>
      <c r="E1631" s="39">
        <v>131.97319999999999</v>
      </c>
      <c r="F1631" s="39">
        <v>131.97319999999999</v>
      </c>
      <c r="G1631" s="39"/>
      <c r="H1631" s="39"/>
      <c r="I1631" s="39"/>
      <c r="J1631" s="39"/>
      <c r="K1631" s="39"/>
    </row>
    <row r="1632" spans="1:11" x14ac:dyDescent="0.25">
      <c r="A1632" s="40">
        <v>41071</v>
      </c>
      <c r="B1632" s="39">
        <v>0</v>
      </c>
      <c r="C1632" s="39">
        <v>123.5176</v>
      </c>
      <c r="D1632" s="39">
        <v>123.5176</v>
      </c>
      <c r="E1632" s="39">
        <v>123.5176</v>
      </c>
      <c r="F1632" s="39">
        <v>123.5176</v>
      </c>
      <c r="G1632" s="39"/>
      <c r="H1632" s="39"/>
      <c r="I1632" s="39"/>
      <c r="J1632" s="39"/>
      <c r="K1632" s="39"/>
    </row>
    <row r="1633" spans="1:11" x14ac:dyDescent="0.25">
      <c r="A1633" s="40">
        <v>41072</v>
      </c>
      <c r="B1633" s="39">
        <v>0</v>
      </c>
      <c r="C1633" s="39">
        <v>123.2841</v>
      </c>
      <c r="D1633" s="39">
        <v>123.2841</v>
      </c>
      <c r="E1633" s="39">
        <v>123.2841</v>
      </c>
      <c r="F1633" s="39">
        <v>123.2841</v>
      </c>
      <c r="G1633" s="39"/>
      <c r="H1633" s="39"/>
      <c r="I1633" s="39"/>
      <c r="J1633" s="39"/>
      <c r="K1633" s="39"/>
    </row>
    <row r="1634" spans="1:11" x14ac:dyDescent="0.25">
      <c r="A1634" s="40">
        <v>41073</v>
      </c>
      <c r="B1634" s="39">
        <v>0</v>
      </c>
      <c r="C1634" s="39">
        <v>116.087</v>
      </c>
      <c r="D1634" s="39">
        <v>116.087</v>
      </c>
      <c r="E1634" s="39">
        <v>116.087</v>
      </c>
      <c r="F1634" s="39">
        <v>116.087</v>
      </c>
      <c r="G1634" s="39"/>
      <c r="H1634" s="39"/>
      <c r="I1634" s="39"/>
      <c r="J1634" s="39"/>
      <c r="K1634" s="39"/>
    </row>
    <row r="1635" spans="1:11" x14ac:dyDescent="0.25">
      <c r="A1635" s="40">
        <v>41074</v>
      </c>
      <c r="B1635" s="39">
        <v>0</v>
      </c>
      <c r="C1635" s="39">
        <v>123.1895</v>
      </c>
      <c r="D1635" s="39">
        <v>123.1895</v>
      </c>
      <c r="E1635" s="39">
        <v>123.1895</v>
      </c>
      <c r="F1635" s="39">
        <v>123.1895</v>
      </c>
      <c r="G1635" s="39"/>
      <c r="H1635" s="39"/>
      <c r="I1635" s="39"/>
      <c r="J1635" s="39"/>
      <c r="K1635" s="39"/>
    </row>
    <row r="1636" spans="1:11" x14ac:dyDescent="0.25">
      <c r="A1636" s="40">
        <v>41075</v>
      </c>
      <c r="B1636" s="39">
        <v>0</v>
      </c>
      <c r="C1636" s="39">
        <v>130.49979999999999</v>
      </c>
      <c r="D1636" s="39">
        <v>130.49979999999999</v>
      </c>
      <c r="E1636" s="39">
        <v>130.49979999999999</v>
      </c>
      <c r="F1636" s="39">
        <v>130.49979999999999</v>
      </c>
      <c r="G1636" s="39"/>
      <c r="H1636" s="39"/>
      <c r="I1636" s="39"/>
      <c r="J1636" s="39"/>
      <c r="K1636" s="39"/>
    </row>
    <row r="1637" spans="1:11" x14ac:dyDescent="0.25">
      <c r="A1637" s="40">
        <v>41078</v>
      </c>
      <c r="B1637" s="39">
        <v>0</v>
      </c>
      <c r="C1637" s="39">
        <v>140.34630000000001</v>
      </c>
      <c r="D1637" s="39">
        <v>140.34630000000001</v>
      </c>
      <c r="E1637" s="39">
        <v>140.34630000000001</v>
      </c>
      <c r="F1637" s="39">
        <v>140.34630000000001</v>
      </c>
      <c r="G1637" s="39"/>
      <c r="H1637" s="39"/>
      <c r="I1637" s="39"/>
      <c r="J1637" s="39"/>
      <c r="K1637" s="39"/>
    </row>
    <row r="1638" spans="1:11" x14ac:dyDescent="0.25">
      <c r="A1638" s="40">
        <v>41079</v>
      </c>
      <c r="B1638" s="39">
        <v>0</v>
      </c>
      <c r="C1638" s="39">
        <v>143.88640000000001</v>
      </c>
      <c r="D1638" s="39">
        <v>143.88640000000001</v>
      </c>
      <c r="E1638" s="39">
        <v>143.88640000000001</v>
      </c>
      <c r="F1638" s="39">
        <v>143.88640000000001</v>
      </c>
      <c r="G1638" s="39"/>
      <c r="H1638" s="39"/>
      <c r="I1638" s="39"/>
      <c r="J1638" s="39"/>
      <c r="K1638" s="39"/>
    </row>
    <row r="1639" spans="1:11" x14ac:dyDescent="0.25">
      <c r="A1639" s="40">
        <v>41080</v>
      </c>
      <c r="B1639" s="39">
        <v>0</v>
      </c>
      <c r="C1639" s="39">
        <v>148.25470000000001</v>
      </c>
      <c r="D1639" s="39">
        <v>148.25470000000001</v>
      </c>
      <c r="E1639" s="39">
        <v>148.25470000000001</v>
      </c>
      <c r="F1639" s="39">
        <v>148.25470000000001</v>
      </c>
      <c r="G1639" s="39"/>
      <c r="H1639" s="39"/>
      <c r="I1639" s="39"/>
      <c r="J1639" s="39"/>
      <c r="K1639" s="39"/>
    </row>
    <row r="1640" spans="1:11" x14ac:dyDescent="0.25">
      <c r="A1640" s="40">
        <v>41081</v>
      </c>
      <c r="B1640" s="39">
        <v>0</v>
      </c>
      <c r="C1640" s="39">
        <v>133.84030000000001</v>
      </c>
      <c r="D1640" s="39">
        <v>133.84030000000001</v>
      </c>
      <c r="E1640" s="39">
        <v>133.84030000000001</v>
      </c>
      <c r="F1640" s="39">
        <v>133.84030000000001</v>
      </c>
      <c r="G1640" s="39"/>
      <c r="H1640" s="39"/>
      <c r="I1640" s="39"/>
      <c r="J1640" s="39"/>
      <c r="K1640" s="39"/>
    </row>
    <row r="1641" spans="1:11" x14ac:dyDescent="0.25">
      <c r="A1641" s="40">
        <v>41082</v>
      </c>
      <c r="B1641" s="39">
        <v>0</v>
      </c>
      <c r="C1641" s="39">
        <v>147.2715</v>
      </c>
      <c r="D1641" s="39">
        <v>147.2715</v>
      </c>
      <c r="E1641" s="39">
        <v>147.2715</v>
      </c>
      <c r="F1641" s="39">
        <v>147.2715</v>
      </c>
      <c r="G1641" s="39"/>
      <c r="H1641" s="39"/>
      <c r="I1641" s="39"/>
      <c r="J1641" s="39"/>
      <c r="K1641" s="39"/>
    </row>
    <row r="1642" spans="1:11" x14ac:dyDescent="0.25">
      <c r="A1642" s="40">
        <v>41085</v>
      </c>
      <c r="B1642" s="39">
        <v>0</v>
      </c>
      <c r="C1642" s="39">
        <v>135.83349999999999</v>
      </c>
      <c r="D1642" s="39">
        <v>135.83349999999999</v>
      </c>
      <c r="E1642" s="39">
        <v>135.83349999999999</v>
      </c>
      <c r="F1642" s="39">
        <v>135.83349999999999</v>
      </c>
      <c r="G1642" s="39"/>
      <c r="H1642" s="39"/>
      <c r="I1642" s="39"/>
      <c r="J1642" s="39"/>
      <c r="K1642" s="39"/>
    </row>
    <row r="1643" spans="1:11" x14ac:dyDescent="0.25">
      <c r="A1643" s="40">
        <v>41086</v>
      </c>
      <c r="B1643" s="39">
        <v>0</v>
      </c>
      <c r="C1643" s="39">
        <v>139.62180000000001</v>
      </c>
      <c r="D1643" s="39">
        <v>139.62180000000001</v>
      </c>
      <c r="E1643" s="39">
        <v>139.62180000000001</v>
      </c>
      <c r="F1643" s="39">
        <v>139.62180000000001</v>
      </c>
      <c r="G1643" s="39"/>
      <c r="H1643" s="39"/>
      <c r="I1643" s="39"/>
      <c r="J1643" s="39"/>
      <c r="K1643" s="39"/>
    </row>
    <row r="1644" spans="1:11" x14ac:dyDescent="0.25">
      <c r="A1644" s="40">
        <v>41087</v>
      </c>
      <c r="B1644" s="39">
        <v>0</v>
      </c>
      <c r="C1644" s="39">
        <v>138.55629999999999</v>
      </c>
      <c r="D1644" s="39">
        <v>138.55629999999999</v>
      </c>
      <c r="E1644" s="39">
        <v>138.55629999999999</v>
      </c>
      <c r="F1644" s="39">
        <v>138.55629999999999</v>
      </c>
      <c r="G1644" s="39"/>
      <c r="H1644" s="39"/>
      <c r="I1644" s="39"/>
      <c r="J1644" s="39"/>
      <c r="K1644" s="39"/>
    </row>
    <row r="1645" spans="1:11" x14ac:dyDescent="0.25">
      <c r="A1645" s="40">
        <v>41088</v>
      </c>
      <c r="B1645" s="39">
        <v>0</v>
      </c>
      <c r="C1645" s="39">
        <v>141.11170000000001</v>
      </c>
      <c r="D1645" s="39">
        <v>141.11170000000001</v>
      </c>
      <c r="E1645" s="39">
        <v>141.11170000000001</v>
      </c>
      <c r="F1645" s="39">
        <v>141.11170000000001</v>
      </c>
      <c r="G1645" s="39"/>
      <c r="H1645" s="39"/>
      <c r="I1645" s="39"/>
      <c r="J1645" s="39"/>
      <c r="K1645" s="39"/>
    </row>
    <row r="1646" spans="1:11" x14ac:dyDescent="0.25">
      <c r="A1646" s="40">
        <v>41089</v>
      </c>
      <c r="B1646" s="39">
        <v>0</v>
      </c>
      <c r="C1646" s="39">
        <v>151.5855</v>
      </c>
      <c r="D1646" s="39">
        <v>151.5855</v>
      </c>
      <c r="E1646" s="39">
        <v>151.5855</v>
      </c>
      <c r="F1646" s="39">
        <v>151.5855</v>
      </c>
      <c r="G1646" s="39"/>
      <c r="H1646" s="39"/>
      <c r="I1646" s="39"/>
      <c r="J1646" s="39"/>
      <c r="K1646" s="39"/>
    </row>
    <row r="1647" spans="1:11" x14ac:dyDescent="0.25">
      <c r="A1647" s="40">
        <v>41092</v>
      </c>
      <c r="B1647" s="39">
        <v>0</v>
      </c>
      <c r="C1647" s="39">
        <v>161.09639999999999</v>
      </c>
      <c r="D1647" s="39">
        <v>161.09639999999999</v>
      </c>
      <c r="E1647" s="39">
        <v>161.09639999999999</v>
      </c>
      <c r="F1647" s="39">
        <v>161.09639999999999</v>
      </c>
      <c r="G1647" s="39"/>
      <c r="H1647" s="39"/>
      <c r="I1647" s="39"/>
      <c r="J1647" s="39"/>
      <c r="K1647" s="39"/>
    </row>
    <row r="1648" spans="1:11" x14ac:dyDescent="0.25">
      <c r="A1648" s="40">
        <v>41093</v>
      </c>
      <c r="B1648" s="39">
        <v>0</v>
      </c>
      <c r="C1648" s="39">
        <v>166.28399999999999</v>
      </c>
      <c r="D1648" s="39">
        <v>166.28399999999999</v>
      </c>
      <c r="E1648" s="39">
        <v>166.28399999999999</v>
      </c>
      <c r="F1648" s="39">
        <v>166.28399999999999</v>
      </c>
      <c r="G1648" s="39"/>
      <c r="H1648" s="39"/>
      <c r="I1648" s="39"/>
      <c r="J1648" s="39"/>
      <c r="K1648" s="39"/>
    </row>
    <row r="1649" spans="1:11" x14ac:dyDescent="0.25">
      <c r="A1649" s="40">
        <v>41095</v>
      </c>
      <c r="B1649" s="39">
        <v>0</v>
      </c>
      <c r="C1649" s="39">
        <v>158.88229999999999</v>
      </c>
      <c r="D1649" s="39">
        <v>158.88229999999999</v>
      </c>
      <c r="E1649" s="39">
        <v>158.88229999999999</v>
      </c>
      <c r="F1649" s="39">
        <v>158.88229999999999</v>
      </c>
      <c r="G1649" s="39"/>
      <c r="H1649" s="39"/>
      <c r="I1649" s="39"/>
      <c r="J1649" s="39"/>
      <c r="K1649" s="39"/>
    </row>
    <row r="1650" spans="1:11" x14ac:dyDescent="0.25">
      <c r="A1650" s="40">
        <v>41096</v>
      </c>
      <c r="B1650" s="39">
        <v>0</v>
      </c>
      <c r="C1650" s="39">
        <v>159.8408</v>
      </c>
      <c r="D1650" s="39">
        <v>159.8408</v>
      </c>
      <c r="E1650" s="39">
        <v>159.8408</v>
      </c>
      <c r="F1650" s="39">
        <v>159.8408</v>
      </c>
      <c r="G1650" s="39"/>
      <c r="H1650" s="39"/>
      <c r="I1650" s="39"/>
      <c r="J1650" s="39"/>
      <c r="K1650" s="39"/>
    </row>
    <row r="1651" spans="1:11" x14ac:dyDescent="0.25">
      <c r="A1651" s="40">
        <v>41099</v>
      </c>
      <c r="B1651" s="39">
        <v>0</v>
      </c>
      <c r="C1651" s="39">
        <v>161.6857</v>
      </c>
      <c r="D1651" s="39">
        <v>161.6857</v>
      </c>
      <c r="E1651" s="39">
        <v>161.6857</v>
      </c>
      <c r="F1651" s="39">
        <v>161.6857</v>
      </c>
      <c r="G1651" s="39"/>
      <c r="H1651" s="39"/>
      <c r="I1651" s="39"/>
      <c r="J1651" s="39"/>
      <c r="K1651" s="39"/>
    </row>
    <row r="1652" spans="1:11" x14ac:dyDescent="0.25">
      <c r="A1652" s="40">
        <v>41100</v>
      </c>
      <c r="B1652" s="39">
        <v>0</v>
      </c>
      <c r="C1652" s="39">
        <v>156.55930000000001</v>
      </c>
      <c r="D1652" s="39">
        <v>156.55930000000001</v>
      </c>
      <c r="E1652" s="39">
        <v>156.55930000000001</v>
      </c>
      <c r="F1652" s="39">
        <v>156.55930000000001</v>
      </c>
      <c r="G1652" s="39"/>
      <c r="H1652" s="39"/>
      <c r="I1652" s="39"/>
      <c r="J1652" s="39"/>
      <c r="K1652" s="39"/>
    </row>
    <row r="1653" spans="1:11" x14ac:dyDescent="0.25">
      <c r="A1653" s="40">
        <v>41101</v>
      </c>
      <c r="B1653" s="39">
        <v>0</v>
      </c>
      <c r="C1653" s="39">
        <v>162.20410000000001</v>
      </c>
      <c r="D1653" s="39">
        <v>162.20410000000001</v>
      </c>
      <c r="E1653" s="39">
        <v>162.20410000000001</v>
      </c>
      <c r="F1653" s="39">
        <v>162.20410000000001</v>
      </c>
      <c r="G1653" s="39"/>
      <c r="H1653" s="39"/>
      <c r="I1653" s="39"/>
      <c r="J1653" s="39"/>
      <c r="K1653" s="39"/>
    </row>
    <row r="1654" spans="1:11" x14ac:dyDescent="0.25">
      <c r="A1654" s="40">
        <v>41102</v>
      </c>
      <c r="B1654" s="39">
        <v>0</v>
      </c>
      <c r="C1654" s="39">
        <v>161.90450000000001</v>
      </c>
      <c r="D1654" s="39">
        <v>161.90450000000001</v>
      </c>
      <c r="E1654" s="39">
        <v>161.90450000000001</v>
      </c>
      <c r="F1654" s="39">
        <v>161.90450000000001</v>
      </c>
      <c r="G1654" s="39"/>
      <c r="H1654" s="39"/>
      <c r="I1654" s="39"/>
      <c r="J1654" s="39"/>
      <c r="K1654" s="39"/>
    </row>
    <row r="1655" spans="1:11" x14ac:dyDescent="0.25">
      <c r="A1655" s="40">
        <v>41103</v>
      </c>
      <c r="B1655" s="39">
        <v>0</v>
      </c>
      <c r="C1655" s="39">
        <v>169.51</v>
      </c>
      <c r="D1655" s="39">
        <v>169.51</v>
      </c>
      <c r="E1655" s="39">
        <v>169.51</v>
      </c>
      <c r="F1655" s="39">
        <v>169.51</v>
      </c>
      <c r="G1655" s="39"/>
      <c r="H1655" s="39"/>
      <c r="I1655" s="39"/>
      <c r="J1655" s="39"/>
      <c r="K1655" s="39"/>
    </row>
    <row r="1656" spans="1:11" x14ac:dyDescent="0.25">
      <c r="A1656" s="40">
        <v>41106</v>
      </c>
      <c r="B1656" s="39">
        <v>0</v>
      </c>
      <c r="C1656" s="39">
        <v>171.09530000000001</v>
      </c>
      <c r="D1656" s="39">
        <v>171.09530000000001</v>
      </c>
      <c r="E1656" s="39">
        <v>171.09530000000001</v>
      </c>
      <c r="F1656" s="39">
        <v>171.09530000000001</v>
      </c>
      <c r="G1656" s="39"/>
      <c r="H1656" s="39"/>
      <c r="I1656" s="39"/>
      <c r="J1656" s="39"/>
      <c r="K1656" s="39"/>
    </row>
    <row r="1657" spans="1:11" x14ac:dyDescent="0.25">
      <c r="A1657" s="40">
        <v>41107</v>
      </c>
      <c r="B1657" s="39">
        <v>0</v>
      </c>
      <c r="C1657" s="39">
        <v>178.17490000000001</v>
      </c>
      <c r="D1657" s="39">
        <v>178.17490000000001</v>
      </c>
      <c r="E1657" s="39">
        <v>178.17490000000001</v>
      </c>
      <c r="F1657" s="39">
        <v>178.17490000000001</v>
      </c>
      <c r="G1657" s="39"/>
      <c r="H1657" s="39"/>
      <c r="I1657" s="39"/>
      <c r="J1657" s="39"/>
      <c r="K1657" s="39"/>
    </row>
    <row r="1658" spans="1:11" x14ac:dyDescent="0.25">
      <c r="A1658" s="40">
        <v>41108</v>
      </c>
      <c r="B1658" s="39">
        <v>0</v>
      </c>
      <c r="C1658" s="39">
        <v>177.49969999999999</v>
      </c>
      <c r="D1658" s="39">
        <v>177.49969999999999</v>
      </c>
      <c r="E1658" s="39">
        <v>177.49969999999999</v>
      </c>
      <c r="F1658" s="39">
        <v>177.49969999999999</v>
      </c>
      <c r="G1658" s="39"/>
      <c r="H1658" s="39"/>
      <c r="I1658" s="39"/>
      <c r="J1658" s="39"/>
      <c r="K1658" s="39"/>
    </row>
    <row r="1659" spans="1:11" x14ac:dyDescent="0.25">
      <c r="A1659" s="40">
        <v>41109</v>
      </c>
      <c r="B1659" s="39">
        <v>0</v>
      </c>
      <c r="C1659" s="39">
        <v>179.59379999999999</v>
      </c>
      <c r="D1659" s="39">
        <v>179.59379999999999</v>
      </c>
      <c r="E1659" s="39">
        <v>179.59379999999999</v>
      </c>
      <c r="F1659" s="39">
        <v>179.59379999999999</v>
      </c>
      <c r="G1659" s="39"/>
      <c r="H1659" s="39"/>
      <c r="I1659" s="39"/>
      <c r="J1659" s="39"/>
      <c r="K1659" s="39"/>
    </row>
    <row r="1660" spans="1:11" x14ac:dyDescent="0.25">
      <c r="A1660" s="40">
        <v>41110</v>
      </c>
      <c r="B1660" s="39">
        <v>0</v>
      </c>
      <c r="C1660" s="39">
        <v>171.52979999999999</v>
      </c>
      <c r="D1660" s="39">
        <v>171.52979999999999</v>
      </c>
      <c r="E1660" s="39">
        <v>171.52979999999999</v>
      </c>
      <c r="F1660" s="39">
        <v>171.52979999999999</v>
      </c>
      <c r="G1660" s="39"/>
      <c r="H1660" s="39"/>
      <c r="I1660" s="39"/>
      <c r="J1660" s="39"/>
      <c r="K1660" s="39"/>
    </row>
    <row r="1661" spans="1:11" x14ac:dyDescent="0.25">
      <c r="A1661" s="40">
        <v>41113</v>
      </c>
      <c r="B1661" s="39">
        <v>0</v>
      </c>
      <c r="C1661" s="39">
        <v>160.38239999999999</v>
      </c>
      <c r="D1661" s="39">
        <v>160.38239999999999</v>
      </c>
      <c r="E1661" s="39">
        <v>160.38239999999999</v>
      </c>
      <c r="F1661" s="39">
        <v>160.38239999999999</v>
      </c>
      <c r="G1661" s="39"/>
      <c r="H1661" s="39"/>
      <c r="I1661" s="39"/>
      <c r="J1661" s="39"/>
      <c r="K1661" s="39"/>
    </row>
    <row r="1662" spans="1:11" x14ac:dyDescent="0.25">
      <c r="A1662" s="40">
        <v>41114</v>
      </c>
      <c r="B1662" s="39">
        <v>0</v>
      </c>
      <c r="C1662" s="39">
        <v>152.0917</v>
      </c>
      <c r="D1662" s="39">
        <v>152.0917</v>
      </c>
      <c r="E1662" s="39">
        <v>152.0917</v>
      </c>
      <c r="F1662" s="39">
        <v>152.0917</v>
      </c>
      <c r="G1662" s="39"/>
      <c r="H1662" s="39"/>
      <c r="I1662" s="39"/>
      <c r="J1662" s="39"/>
      <c r="K1662" s="39"/>
    </row>
    <row r="1663" spans="1:11" x14ac:dyDescent="0.25">
      <c r="A1663" s="40">
        <v>41115</v>
      </c>
      <c r="B1663" s="39">
        <v>0</v>
      </c>
      <c r="C1663" s="39">
        <v>153.80670000000001</v>
      </c>
      <c r="D1663" s="39">
        <v>153.80670000000001</v>
      </c>
      <c r="E1663" s="39">
        <v>153.80670000000001</v>
      </c>
      <c r="F1663" s="39">
        <v>153.80670000000001</v>
      </c>
      <c r="G1663" s="39"/>
      <c r="H1663" s="39"/>
      <c r="I1663" s="39"/>
      <c r="J1663" s="39"/>
      <c r="K1663" s="39"/>
    </row>
    <row r="1664" spans="1:11" x14ac:dyDescent="0.25">
      <c r="A1664" s="40">
        <v>41116</v>
      </c>
      <c r="B1664" s="39">
        <v>0</v>
      </c>
      <c r="C1664" s="39">
        <v>166.34219999999999</v>
      </c>
      <c r="D1664" s="39">
        <v>166.34219999999999</v>
      </c>
      <c r="E1664" s="39">
        <v>166.34219999999999</v>
      </c>
      <c r="F1664" s="39">
        <v>166.34219999999999</v>
      </c>
      <c r="G1664" s="39"/>
      <c r="H1664" s="39"/>
      <c r="I1664" s="39"/>
      <c r="J1664" s="39"/>
      <c r="K1664" s="39"/>
    </row>
    <row r="1665" spans="1:11" x14ac:dyDescent="0.25">
      <c r="A1665" s="40">
        <v>41117</v>
      </c>
      <c r="B1665" s="39">
        <v>0</v>
      </c>
      <c r="C1665" s="39">
        <v>171.959</v>
      </c>
      <c r="D1665" s="39">
        <v>171.959</v>
      </c>
      <c r="E1665" s="39">
        <v>171.959</v>
      </c>
      <c r="F1665" s="39">
        <v>171.959</v>
      </c>
      <c r="G1665" s="39"/>
      <c r="H1665" s="39"/>
      <c r="I1665" s="39"/>
      <c r="J1665" s="39"/>
      <c r="K1665" s="39"/>
    </row>
    <row r="1666" spans="1:11" x14ac:dyDescent="0.25">
      <c r="A1666" s="40">
        <v>41120</v>
      </c>
      <c r="B1666" s="39">
        <v>0</v>
      </c>
      <c r="C1666" s="39">
        <v>167.3854</v>
      </c>
      <c r="D1666" s="39">
        <v>167.3854</v>
      </c>
      <c r="E1666" s="39">
        <v>167.3854</v>
      </c>
      <c r="F1666" s="39">
        <v>167.3854</v>
      </c>
      <c r="G1666" s="39"/>
      <c r="H1666" s="39"/>
      <c r="I1666" s="39"/>
      <c r="J1666" s="39"/>
      <c r="K1666" s="39"/>
    </row>
    <row r="1667" spans="1:11" x14ac:dyDescent="0.25">
      <c r="A1667" s="40">
        <v>41121</v>
      </c>
      <c r="B1667" s="39">
        <v>0</v>
      </c>
      <c r="C1667" s="39">
        <v>163.43090000000001</v>
      </c>
      <c r="D1667" s="39">
        <v>163.43090000000001</v>
      </c>
      <c r="E1667" s="39">
        <v>163.43090000000001</v>
      </c>
      <c r="F1667" s="39">
        <v>163.43090000000001</v>
      </c>
      <c r="G1667" s="39"/>
      <c r="H1667" s="39"/>
      <c r="I1667" s="39"/>
      <c r="J1667" s="39"/>
      <c r="K1667" s="39"/>
    </row>
    <row r="1668" spans="1:11" x14ac:dyDescent="0.25">
      <c r="A1668" s="40">
        <v>41122</v>
      </c>
      <c r="B1668" s="39">
        <v>0</v>
      </c>
      <c r="C1668" s="39">
        <v>166.86770000000001</v>
      </c>
      <c r="D1668" s="39">
        <v>166.86770000000001</v>
      </c>
      <c r="E1668" s="39">
        <v>166.86770000000001</v>
      </c>
      <c r="F1668" s="39">
        <v>166.86770000000001</v>
      </c>
      <c r="G1668" s="39"/>
      <c r="H1668" s="39"/>
      <c r="I1668" s="39"/>
      <c r="J1668" s="39"/>
      <c r="K1668" s="39"/>
    </row>
    <row r="1669" spans="1:11" x14ac:dyDescent="0.25">
      <c r="A1669" s="40">
        <v>41123</v>
      </c>
      <c r="B1669" s="39">
        <v>0</v>
      </c>
      <c r="C1669" s="39">
        <v>167.87780000000001</v>
      </c>
      <c r="D1669" s="39">
        <v>167.87780000000001</v>
      </c>
      <c r="E1669" s="39">
        <v>167.87780000000001</v>
      </c>
      <c r="F1669" s="39">
        <v>167.87780000000001</v>
      </c>
      <c r="G1669" s="39"/>
      <c r="H1669" s="39"/>
      <c r="I1669" s="39"/>
      <c r="J1669" s="39"/>
      <c r="K1669" s="39"/>
    </row>
    <row r="1670" spans="1:11" x14ac:dyDescent="0.25">
      <c r="A1670" s="40">
        <v>41124</v>
      </c>
      <c r="B1670" s="39">
        <v>0</v>
      </c>
      <c r="C1670" s="39">
        <v>180.39429999999999</v>
      </c>
      <c r="D1670" s="39">
        <v>180.39429999999999</v>
      </c>
      <c r="E1670" s="39">
        <v>180.39429999999999</v>
      </c>
      <c r="F1670" s="39">
        <v>180.39429999999999</v>
      </c>
      <c r="G1670" s="39"/>
      <c r="H1670" s="39"/>
      <c r="I1670" s="39"/>
      <c r="J1670" s="39"/>
      <c r="K1670" s="39"/>
    </row>
    <row r="1671" spans="1:11" x14ac:dyDescent="0.25">
      <c r="A1671" s="40">
        <v>41127</v>
      </c>
      <c r="B1671" s="39">
        <v>0</v>
      </c>
      <c r="C1671" s="39">
        <v>186.20930000000001</v>
      </c>
      <c r="D1671" s="39">
        <v>186.20930000000001</v>
      </c>
      <c r="E1671" s="39">
        <v>186.20930000000001</v>
      </c>
      <c r="F1671" s="39">
        <v>186.20930000000001</v>
      </c>
      <c r="G1671" s="39"/>
      <c r="H1671" s="39"/>
      <c r="I1671" s="39"/>
      <c r="J1671" s="39"/>
      <c r="K1671" s="39"/>
    </row>
    <row r="1672" spans="1:11" x14ac:dyDescent="0.25">
      <c r="A1672" s="40">
        <v>41128</v>
      </c>
      <c r="B1672" s="39">
        <v>0</v>
      </c>
      <c r="C1672" s="39">
        <v>181.7869</v>
      </c>
      <c r="D1672" s="39">
        <v>181.7869</v>
      </c>
      <c r="E1672" s="39">
        <v>181.7869</v>
      </c>
      <c r="F1672" s="39">
        <v>181.7869</v>
      </c>
      <c r="G1672" s="39"/>
      <c r="H1672" s="39"/>
      <c r="I1672" s="39"/>
      <c r="J1672" s="39"/>
      <c r="K1672" s="39"/>
    </row>
    <row r="1673" spans="1:11" x14ac:dyDescent="0.25">
      <c r="A1673" s="40">
        <v>41129</v>
      </c>
      <c r="B1673" s="39">
        <v>0</v>
      </c>
      <c r="C1673" s="39">
        <v>187.56790000000001</v>
      </c>
      <c r="D1673" s="39">
        <v>187.56790000000001</v>
      </c>
      <c r="E1673" s="39">
        <v>187.56790000000001</v>
      </c>
      <c r="F1673" s="39">
        <v>187.56790000000001</v>
      </c>
      <c r="G1673" s="39"/>
      <c r="H1673" s="39"/>
      <c r="I1673" s="39"/>
      <c r="J1673" s="39"/>
      <c r="K1673" s="39"/>
    </row>
    <row r="1674" spans="1:11" x14ac:dyDescent="0.25">
      <c r="A1674" s="40">
        <v>41130</v>
      </c>
      <c r="B1674" s="39">
        <v>0</v>
      </c>
      <c r="C1674" s="39">
        <v>189.08449999999999</v>
      </c>
      <c r="D1674" s="39">
        <v>189.08449999999999</v>
      </c>
      <c r="E1674" s="39">
        <v>189.08449999999999</v>
      </c>
      <c r="F1674" s="39">
        <v>189.08449999999999</v>
      </c>
      <c r="G1674" s="39"/>
      <c r="H1674" s="39"/>
      <c r="I1674" s="39"/>
      <c r="J1674" s="39"/>
      <c r="K1674" s="39"/>
    </row>
    <row r="1675" spans="1:11" x14ac:dyDescent="0.25">
      <c r="A1675" s="40">
        <v>41131</v>
      </c>
      <c r="B1675" s="39">
        <v>0</v>
      </c>
      <c r="C1675" s="39">
        <v>191.5874</v>
      </c>
      <c r="D1675" s="39">
        <v>191.5874</v>
      </c>
      <c r="E1675" s="39">
        <v>191.5874</v>
      </c>
      <c r="F1675" s="39">
        <v>191.5874</v>
      </c>
      <c r="G1675" s="39"/>
      <c r="H1675" s="39"/>
      <c r="I1675" s="39"/>
      <c r="J1675" s="39"/>
      <c r="K1675" s="39"/>
    </row>
    <row r="1676" spans="1:11" x14ac:dyDescent="0.25">
      <c r="A1676" s="40">
        <v>41134</v>
      </c>
      <c r="B1676" s="39">
        <v>0</v>
      </c>
      <c r="C1676" s="39">
        <v>196.5018</v>
      </c>
      <c r="D1676" s="39">
        <v>196.5018</v>
      </c>
      <c r="E1676" s="39">
        <v>196.5018</v>
      </c>
      <c r="F1676" s="39">
        <v>196.5018</v>
      </c>
      <c r="G1676" s="39"/>
      <c r="H1676" s="39"/>
      <c r="I1676" s="39"/>
      <c r="J1676" s="39"/>
      <c r="K1676" s="39"/>
    </row>
    <row r="1677" spans="1:11" x14ac:dyDescent="0.25">
      <c r="A1677" s="40">
        <v>41135</v>
      </c>
      <c r="B1677" s="39">
        <v>0</v>
      </c>
      <c r="C1677" s="39">
        <v>186.87450000000001</v>
      </c>
      <c r="D1677" s="39">
        <v>186.87450000000001</v>
      </c>
      <c r="E1677" s="39">
        <v>186.87450000000001</v>
      </c>
      <c r="F1677" s="39">
        <v>186.87450000000001</v>
      </c>
      <c r="G1677" s="39"/>
      <c r="H1677" s="39"/>
      <c r="I1677" s="39"/>
      <c r="J1677" s="39"/>
      <c r="K1677" s="39"/>
    </row>
    <row r="1678" spans="1:11" x14ac:dyDescent="0.25">
      <c r="A1678" s="40">
        <v>41136</v>
      </c>
      <c r="B1678" s="39">
        <v>0</v>
      </c>
      <c r="C1678" s="39">
        <v>185.4383</v>
      </c>
      <c r="D1678" s="39">
        <v>185.4383</v>
      </c>
      <c r="E1678" s="39">
        <v>185.4383</v>
      </c>
      <c r="F1678" s="39">
        <v>185.4383</v>
      </c>
      <c r="G1678" s="39"/>
      <c r="H1678" s="39"/>
      <c r="I1678" s="39"/>
      <c r="J1678" s="39"/>
      <c r="K1678" s="39"/>
    </row>
    <row r="1679" spans="1:11" x14ac:dyDescent="0.25">
      <c r="A1679" s="40">
        <v>41137</v>
      </c>
      <c r="B1679" s="39">
        <v>0</v>
      </c>
      <c r="C1679" s="39">
        <v>189.2448</v>
      </c>
      <c r="D1679" s="39">
        <v>189.2448</v>
      </c>
      <c r="E1679" s="39">
        <v>189.2448</v>
      </c>
      <c r="F1679" s="39">
        <v>189.2448</v>
      </c>
      <c r="G1679" s="39"/>
      <c r="H1679" s="39"/>
      <c r="I1679" s="39"/>
      <c r="J1679" s="39"/>
      <c r="K1679" s="39"/>
    </row>
    <row r="1680" spans="1:11" x14ac:dyDescent="0.25">
      <c r="A1680" s="40">
        <v>41138</v>
      </c>
      <c r="B1680" s="39">
        <v>0</v>
      </c>
      <c r="C1680" s="39">
        <v>195.36500000000001</v>
      </c>
      <c r="D1680" s="39">
        <v>195.36500000000001</v>
      </c>
      <c r="E1680" s="39">
        <v>195.36500000000001</v>
      </c>
      <c r="F1680" s="39">
        <v>195.36500000000001</v>
      </c>
      <c r="G1680" s="39"/>
      <c r="H1680" s="39"/>
      <c r="I1680" s="39"/>
      <c r="J1680" s="39"/>
      <c r="K1680" s="39"/>
    </row>
    <row r="1681" spans="1:11" x14ac:dyDescent="0.25">
      <c r="A1681" s="40">
        <v>41141</v>
      </c>
      <c r="B1681" s="39">
        <v>0</v>
      </c>
      <c r="C1681" s="39">
        <v>195.45189999999999</v>
      </c>
      <c r="D1681" s="39">
        <v>195.45189999999999</v>
      </c>
      <c r="E1681" s="39">
        <v>195.45189999999999</v>
      </c>
      <c r="F1681" s="39">
        <v>195.45189999999999</v>
      </c>
      <c r="G1681" s="39"/>
      <c r="H1681" s="39"/>
      <c r="I1681" s="39"/>
      <c r="J1681" s="39"/>
      <c r="K1681" s="39"/>
    </row>
    <row r="1682" spans="1:11" x14ac:dyDescent="0.25">
      <c r="A1682" s="40">
        <v>41142</v>
      </c>
      <c r="B1682" s="39">
        <v>0</v>
      </c>
      <c r="C1682" s="39">
        <v>190.1833</v>
      </c>
      <c r="D1682" s="39">
        <v>190.1833</v>
      </c>
      <c r="E1682" s="39">
        <v>190.1833</v>
      </c>
      <c r="F1682" s="39">
        <v>190.1833</v>
      </c>
      <c r="G1682" s="39"/>
      <c r="H1682" s="39"/>
      <c r="I1682" s="39"/>
      <c r="J1682" s="39"/>
      <c r="K1682" s="39"/>
    </row>
    <row r="1683" spans="1:11" x14ac:dyDescent="0.25">
      <c r="A1683" s="40">
        <v>41143</v>
      </c>
      <c r="B1683" s="39">
        <v>0</v>
      </c>
      <c r="C1683" s="39">
        <v>187.95179999999999</v>
      </c>
      <c r="D1683" s="39">
        <v>187.95179999999999</v>
      </c>
      <c r="E1683" s="39">
        <v>187.95179999999999</v>
      </c>
      <c r="F1683" s="39">
        <v>187.95179999999999</v>
      </c>
      <c r="G1683" s="39"/>
      <c r="H1683" s="39"/>
      <c r="I1683" s="39"/>
      <c r="J1683" s="39"/>
      <c r="K1683" s="39"/>
    </row>
    <row r="1684" spans="1:11" x14ac:dyDescent="0.25">
      <c r="A1684" s="40">
        <v>41144</v>
      </c>
      <c r="B1684" s="39">
        <v>0</v>
      </c>
      <c r="C1684" s="39">
        <v>183.85579999999999</v>
      </c>
      <c r="D1684" s="39">
        <v>183.85579999999999</v>
      </c>
      <c r="E1684" s="39">
        <v>183.85579999999999</v>
      </c>
      <c r="F1684" s="39">
        <v>183.85579999999999</v>
      </c>
      <c r="G1684" s="39"/>
      <c r="H1684" s="39"/>
      <c r="I1684" s="39"/>
      <c r="J1684" s="39"/>
      <c r="K1684" s="39"/>
    </row>
    <row r="1685" spans="1:11" x14ac:dyDescent="0.25">
      <c r="A1685" s="40">
        <v>41145</v>
      </c>
      <c r="B1685" s="39">
        <v>0</v>
      </c>
      <c r="C1685" s="39">
        <v>191.44489999999999</v>
      </c>
      <c r="D1685" s="39">
        <v>191.44489999999999</v>
      </c>
      <c r="E1685" s="39">
        <v>191.44489999999999</v>
      </c>
      <c r="F1685" s="39">
        <v>191.44489999999999</v>
      </c>
      <c r="G1685" s="39"/>
      <c r="H1685" s="39"/>
      <c r="I1685" s="39"/>
      <c r="J1685" s="39"/>
      <c r="K1685" s="39"/>
    </row>
    <row r="1686" spans="1:11" x14ac:dyDescent="0.25">
      <c r="A1686" s="40">
        <v>41148</v>
      </c>
      <c r="B1686" s="39">
        <v>0</v>
      </c>
      <c r="C1686" s="39">
        <v>190.80629999999999</v>
      </c>
      <c r="D1686" s="39">
        <v>190.80629999999999</v>
      </c>
      <c r="E1686" s="39">
        <v>190.80629999999999</v>
      </c>
      <c r="F1686" s="39">
        <v>190.80629999999999</v>
      </c>
      <c r="G1686" s="39"/>
      <c r="H1686" s="39"/>
      <c r="I1686" s="39"/>
      <c r="J1686" s="39"/>
      <c r="K1686" s="39"/>
    </row>
    <row r="1687" spans="1:11" x14ac:dyDescent="0.25">
      <c r="A1687" s="40">
        <v>41149</v>
      </c>
      <c r="B1687" s="39">
        <v>0</v>
      </c>
      <c r="C1687" s="39">
        <v>186.79480000000001</v>
      </c>
      <c r="D1687" s="39">
        <v>186.79480000000001</v>
      </c>
      <c r="E1687" s="39">
        <v>186.79480000000001</v>
      </c>
      <c r="F1687" s="39">
        <v>186.79480000000001</v>
      </c>
      <c r="G1687" s="39"/>
      <c r="H1687" s="39"/>
      <c r="I1687" s="39"/>
      <c r="J1687" s="39"/>
      <c r="K1687" s="39"/>
    </row>
    <row r="1688" spans="1:11" x14ac:dyDescent="0.25">
      <c r="A1688" s="40">
        <v>41150</v>
      </c>
      <c r="B1688" s="39">
        <v>0</v>
      </c>
      <c r="C1688" s="39">
        <v>185.67910000000001</v>
      </c>
      <c r="D1688" s="39">
        <v>185.67910000000001</v>
      </c>
      <c r="E1688" s="39">
        <v>185.67910000000001</v>
      </c>
      <c r="F1688" s="39">
        <v>185.67910000000001</v>
      </c>
      <c r="G1688" s="39"/>
      <c r="H1688" s="39"/>
      <c r="I1688" s="39"/>
      <c r="J1688" s="39"/>
      <c r="K1688" s="39"/>
    </row>
    <row r="1689" spans="1:11" x14ac:dyDescent="0.25">
      <c r="A1689" s="40">
        <v>41151</v>
      </c>
      <c r="B1689" s="39">
        <v>0</v>
      </c>
      <c r="C1689" s="39">
        <v>182.4264</v>
      </c>
      <c r="D1689" s="39">
        <v>182.4264</v>
      </c>
      <c r="E1689" s="39">
        <v>182.4264</v>
      </c>
      <c r="F1689" s="39">
        <v>182.4264</v>
      </c>
      <c r="G1689" s="39"/>
      <c r="H1689" s="39"/>
      <c r="I1689" s="39"/>
      <c r="J1689" s="39"/>
      <c r="K1689" s="39"/>
    </row>
    <row r="1690" spans="1:11" x14ac:dyDescent="0.25">
      <c r="A1690" s="40">
        <v>41152</v>
      </c>
      <c r="B1690" s="39">
        <v>0</v>
      </c>
      <c r="C1690" s="39">
        <v>187.79929999999999</v>
      </c>
      <c r="D1690" s="39">
        <v>187.79929999999999</v>
      </c>
      <c r="E1690" s="39">
        <v>187.79929999999999</v>
      </c>
      <c r="F1690" s="39">
        <v>187.79929999999999</v>
      </c>
      <c r="G1690" s="39"/>
      <c r="H1690" s="39"/>
      <c r="I1690" s="39"/>
      <c r="J1690" s="39"/>
      <c r="K1690" s="39"/>
    </row>
    <row r="1691" spans="1:11" x14ac:dyDescent="0.25">
      <c r="A1691" s="40">
        <v>41156</v>
      </c>
      <c r="B1691" s="39">
        <v>0</v>
      </c>
      <c r="C1691" s="39">
        <v>189.2371</v>
      </c>
      <c r="D1691" s="39">
        <v>189.2371</v>
      </c>
      <c r="E1691" s="39">
        <v>189.2371</v>
      </c>
      <c r="F1691" s="39">
        <v>189.2371</v>
      </c>
      <c r="G1691" s="39"/>
      <c r="H1691" s="39"/>
      <c r="I1691" s="39"/>
      <c r="J1691" s="39"/>
      <c r="K1691" s="39"/>
    </row>
    <row r="1692" spans="1:11" x14ac:dyDescent="0.25">
      <c r="A1692" s="40">
        <v>41157</v>
      </c>
      <c r="B1692" s="39">
        <v>0</v>
      </c>
      <c r="C1692" s="39">
        <v>193.92519999999999</v>
      </c>
      <c r="D1692" s="39">
        <v>193.92519999999999</v>
      </c>
      <c r="E1692" s="39">
        <v>193.92519999999999</v>
      </c>
      <c r="F1692" s="39">
        <v>193.92519999999999</v>
      </c>
      <c r="G1692" s="39"/>
      <c r="H1692" s="39"/>
      <c r="I1692" s="39"/>
      <c r="J1692" s="39"/>
      <c r="K1692" s="39"/>
    </row>
    <row r="1693" spans="1:11" x14ac:dyDescent="0.25">
      <c r="A1693" s="40">
        <v>41158</v>
      </c>
      <c r="B1693" s="39">
        <v>0</v>
      </c>
      <c r="C1693" s="39">
        <v>213.3466</v>
      </c>
      <c r="D1693" s="39">
        <v>213.3466</v>
      </c>
      <c r="E1693" s="39">
        <v>213.3466</v>
      </c>
      <c r="F1693" s="39">
        <v>213.3466</v>
      </c>
      <c r="G1693" s="39"/>
      <c r="H1693" s="39"/>
      <c r="I1693" s="39"/>
      <c r="J1693" s="39"/>
      <c r="K1693" s="39"/>
    </row>
    <row r="1694" spans="1:11" x14ac:dyDescent="0.25">
      <c r="A1694" s="40">
        <v>41159</v>
      </c>
      <c r="B1694" s="39">
        <v>0</v>
      </c>
      <c r="C1694" s="39">
        <v>226.78190000000001</v>
      </c>
      <c r="D1694" s="39">
        <v>226.78190000000001</v>
      </c>
      <c r="E1694" s="39">
        <v>226.78190000000001</v>
      </c>
      <c r="F1694" s="39">
        <v>226.78190000000001</v>
      </c>
      <c r="G1694" s="39"/>
      <c r="H1694" s="39"/>
      <c r="I1694" s="39"/>
      <c r="J1694" s="39"/>
      <c r="K1694" s="39"/>
    </row>
    <row r="1695" spans="1:11" x14ac:dyDescent="0.25">
      <c r="A1695" s="40">
        <v>41162</v>
      </c>
      <c r="B1695" s="39">
        <v>0</v>
      </c>
      <c r="C1695" s="39">
        <v>216.0566</v>
      </c>
      <c r="D1695" s="39">
        <v>216.0566</v>
      </c>
      <c r="E1695" s="39">
        <v>216.0566</v>
      </c>
      <c r="F1695" s="39">
        <v>216.0566</v>
      </c>
      <c r="G1695" s="39"/>
      <c r="H1695" s="39"/>
      <c r="I1695" s="39"/>
      <c r="J1695" s="39"/>
      <c r="K1695" s="39"/>
    </row>
    <row r="1696" spans="1:11" x14ac:dyDescent="0.25">
      <c r="A1696" s="40">
        <v>41163</v>
      </c>
      <c r="B1696" s="39">
        <v>0</v>
      </c>
      <c r="C1696" s="39">
        <v>214.2346</v>
      </c>
      <c r="D1696" s="39">
        <v>214.2346</v>
      </c>
      <c r="E1696" s="39">
        <v>214.2346</v>
      </c>
      <c r="F1696" s="39">
        <v>214.2346</v>
      </c>
      <c r="G1696" s="39"/>
      <c r="H1696" s="39"/>
      <c r="I1696" s="39"/>
      <c r="J1696" s="39"/>
      <c r="K1696" s="39"/>
    </row>
    <row r="1697" spans="1:11" x14ac:dyDescent="0.25">
      <c r="A1697" s="40">
        <v>41164</v>
      </c>
      <c r="B1697" s="39">
        <v>0</v>
      </c>
      <c r="C1697" s="39">
        <v>219.82060000000001</v>
      </c>
      <c r="D1697" s="39">
        <v>219.82060000000001</v>
      </c>
      <c r="E1697" s="39">
        <v>219.82060000000001</v>
      </c>
      <c r="F1697" s="39">
        <v>219.82060000000001</v>
      </c>
      <c r="G1697" s="39"/>
      <c r="H1697" s="39"/>
      <c r="I1697" s="39"/>
      <c r="J1697" s="39"/>
      <c r="K1697" s="39"/>
    </row>
    <row r="1698" spans="1:11" x14ac:dyDescent="0.25">
      <c r="A1698" s="40">
        <v>41165</v>
      </c>
      <c r="B1698" s="39">
        <v>0</v>
      </c>
      <c r="C1698" s="39">
        <v>237.90090000000001</v>
      </c>
      <c r="D1698" s="39">
        <v>237.90090000000001</v>
      </c>
      <c r="E1698" s="39">
        <v>237.90090000000001</v>
      </c>
      <c r="F1698" s="39">
        <v>237.90090000000001</v>
      </c>
      <c r="G1698" s="39"/>
      <c r="H1698" s="39"/>
      <c r="I1698" s="39"/>
      <c r="J1698" s="39"/>
      <c r="K1698" s="39"/>
    </row>
    <row r="1699" spans="1:11" x14ac:dyDescent="0.25">
      <c r="A1699" s="40">
        <v>41166</v>
      </c>
      <c r="B1699" s="39">
        <v>0</v>
      </c>
      <c r="C1699" s="39">
        <v>230.2116</v>
      </c>
      <c r="D1699" s="39">
        <v>230.2116</v>
      </c>
      <c r="E1699" s="39">
        <v>230.2116</v>
      </c>
      <c r="F1699" s="39">
        <v>230.2116</v>
      </c>
      <c r="G1699" s="39"/>
      <c r="H1699" s="39"/>
      <c r="I1699" s="39"/>
      <c r="J1699" s="39"/>
      <c r="K1699" s="39"/>
    </row>
    <row r="1700" spans="1:11" x14ac:dyDescent="0.25">
      <c r="A1700" s="40">
        <v>41169</v>
      </c>
      <c r="B1700" s="39">
        <v>0</v>
      </c>
      <c r="C1700" s="39">
        <v>231.0111</v>
      </c>
      <c r="D1700" s="39">
        <v>231.0111</v>
      </c>
      <c r="E1700" s="39">
        <v>231.0111</v>
      </c>
      <c r="F1700" s="39">
        <v>231.0111</v>
      </c>
      <c r="G1700" s="39"/>
      <c r="H1700" s="39"/>
      <c r="I1700" s="39"/>
      <c r="J1700" s="39"/>
      <c r="K1700" s="39"/>
    </row>
    <row r="1701" spans="1:11" x14ac:dyDescent="0.25">
      <c r="A1701" s="40">
        <v>41170</v>
      </c>
      <c r="B1701" s="39">
        <v>0</v>
      </c>
      <c r="C1701" s="39">
        <v>237.7741</v>
      </c>
      <c r="D1701" s="39">
        <v>237.7741</v>
      </c>
      <c r="E1701" s="39">
        <v>237.7741</v>
      </c>
      <c r="F1701" s="39">
        <v>237.7741</v>
      </c>
      <c r="G1701" s="39"/>
      <c r="H1701" s="39"/>
      <c r="I1701" s="39"/>
      <c r="J1701" s="39"/>
      <c r="K1701" s="39"/>
    </row>
    <row r="1702" spans="1:11" x14ac:dyDescent="0.25">
      <c r="A1702" s="40">
        <v>41171</v>
      </c>
      <c r="B1702" s="39">
        <v>0</v>
      </c>
      <c r="C1702" s="39">
        <v>238.94030000000001</v>
      </c>
      <c r="D1702" s="39">
        <v>238.94030000000001</v>
      </c>
      <c r="E1702" s="39">
        <v>238.94030000000001</v>
      </c>
      <c r="F1702" s="39">
        <v>238.94030000000001</v>
      </c>
      <c r="G1702" s="39"/>
      <c r="H1702" s="39"/>
      <c r="I1702" s="39"/>
      <c r="J1702" s="39"/>
      <c r="K1702" s="39"/>
    </row>
    <row r="1703" spans="1:11" x14ac:dyDescent="0.25">
      <c r="A1703" s="40">
        <v>41172</v>
      </c>
      <c r="B1703" s="39">
        <v>0</v>
      </c>
      <c r="C1703" s="39">
        <v>238.911</v>
      </c>
      <c r="D1703" s="39">
        <v>238.911</v>
      </c>
      <c r="E1703" s="39">
        <v>238.911</v>
      </c>
      <c r="F1703" s="39">
        <v>238.911</v>
      </c>
      <c r="G1703" s="39"/>
      <c r="H1703" s="39"/>
      <c r="I1703" s="39"/>
      <c r="J1703" s="39"/>
      <c r="K1703" s="39"/>
    </row>
    <row r="1704" spans="1:11" x14ac:dyDescent="0.25">
      <c r="A1704" s="40">
        <v>41173</v>
      </c>
      <c r="B1704" s="39">
        <v>0</v>
      </c>
      <c r="C1704" s="39">
        <v>242.61420000000001</v>
      </c>
      <c r="D1704" s="39">
        <v>242.61420000000001</v>
      </c>
      <c r="E1704" s="39">
        <v>242.61420000000001</v>
      </c>
      <c r="F1704" s="39">
        <v>242.61420000000001</v>
      </c>
      <c r="G1704" s="39"/>
      <c r="H1704" s="39"/>
      <c r="I1704" s="39"/>
      <c r="J1704" s="39"/>
      <c r="K1704" s="39"/>
    </row>
    <row r="1705" spans="1:11" x14ac:dyDescent="0.25">
      <c r="A1705" s="40">
        <v>41176</v>
      </c>
      <c r="B1705" s="39">
        <v>0</v>
      </c>
      <c r="C1705" s="39">
        <v>245.04490000000001</v>
      </c>
      <c r="D1705" s="39">
        <v>245.04490000000001</v>
      </c>
      <c r="E1705" s="39">
        <v>245.04490000000001</v>
      </c>
      <c r="F1705" s="39">
        <v>245.04490000000001</v>
      </c>
      <c r="G1705" s="39"/>
      <c r="H1705" s="39"/>
      <c r="I1705" s="39"/>
      <c r="J1705" s="39"/>
      <c r="K1705" s="39"/>
    </row>
    <row r="1706" spans="1:11" x14ac:dyDescent="0.25">
      <c r="A1706" s="40">
        <v>41177</v>
      </c>
      <c r="B1706" s="39">
        <v>0</v>
      </c>
      <c r="C1706" s="39">
        <v>229.44309999999999</v>
      </c>
      <c r="D1706" s="39">
        <v>229.44309999999999</v>
      </c>
      <c r="E1706" s="39">
        <v>229.44309999999999</v>
      </c>
      <c r="F1706" s="39">
        <v>229.44309999999999</v>
      </c>
      <c r="G1706" s="39"/>
      <c r="H1706" s="39"/>
      <c r="I1706" s="39"/>
      <c r="J1706" s="39"/>
      <c r="K1706" s="39"/>
    </row>
    <row r="1707" spans="1:11" x14ac:dyDescent="0.25">
      <c r="A1707" s="40">
        <v>41178</v>
      </c>
      <c r="B1707" s="39">
        <v>0</v>
      </c>
      <c r="C1707" s="39">
        <v>217.00120000000001</v>
      </c>
      <c r="D1707" s="39">
        <v>217.00120000000001</v>
      </c>
      <c r="E1707" s="39">
        <v>217.00120000000001</v>
      </c>
      <c r="F1707" s="39">
        <v>217.00120000000001</v>
      </c>
      <c r="G1707" s="39"/>
      <c r="H1707" s="39"/>
      <c r="I1707" s="39"/>
      <c r="J1707" s="39"/>
      <c r="K1707" s="39"/>
    </row>
    <row r="1708" spans="1:11" x14ac:dyDescent="0.25">
      <c r="A1708" s="40">
        <v>41179</v>
      </c>
      <c r="B1708" s="39">
        <v>0</v>
      </c>
      <c r="C1708" s="39">
        <v>235.76169999999999</v>
      </c>
      <c r="D1708" s="39">
        <v>235.76169999999999</v>
      </c>
      <c r="E1708" s="39">
        <v>235.76169999999999</v>
      </c>
      <c r="F1708" s="39">
        <v>235.76169999999999</v>
      </c>
      <c r="G1708" s="39"/>
      <c r="H1708" s="39"/>
      <c r="I1708" s="39"/>
      <c r="J1708" s="39"/>
      <c r="K1708" s="39"/>
    </row>
    <row r="1709" spans="1:11" x14ac:dyDescent="0.25">
      <c r="A1709" s="40">
        <v>41180</v>
      </c>
      <c r="B1709" s="39">
        <v>0</v>
      </c>
      <c r="C1709" s="39">
        <v>231.0924</v>
      </c>
      <c r="D1709" s="39">
        <v>231.0924</v>
      </c>
      <c r="E1709" s="39">
        <v>231.0924</v>
      </c>
      <c r="F1709" s="39">
        <v>231.0924</v>
      </c>
      <c r="G1709" s="39"/>
      <c r="H1709" s="39"/>
      <c r="I1709" s="39"/>
      <c r="J1709" s="39"/>
      <c r="K1709" s="39"/>
    </row>
    <row r="1710" spans="1:11" x14ac:dyDescent="0.25">
      <c r="A1710" s="40">
        <v>41183</v>
      </c>
      <c r="B1710" s="39">
        <v>0</v>
      </c>
      <c r="C1710" s="39">
        <v>228.47800000000001</v>
      </c>
      <c r="D1710" s="39">
        <v>228.47800000000001</v>
      </c>
      <c r="E1710" s="39">
        <v>228.47800000000001</v>
      </c>
      <c r="F1710" s="39">
        <v>228.47800000000001</v>
      </c>
      <c r="G1710" s="39"/>
      <c r="H1710" s="39"/>
      <c r="I1710" s="39"/>
      <c r="J1710" s="39"/>
      <c r="K1710" s="39"/>
    </row>
    <row r="1711" spans="1:11" x14ac:dyDescent="0.25">
      <c r="A1711" s="40">
        <v>41184</v>
      </c>
      <c r="B1711" s="39">
        <v>0</v>
      </c>
      <c r="C1711" s="39">
        <v>231.18090000000001</v>
      </c>
      <c r="D1711" s="39">
        <v>231.18090000000001</v>
      </c>
      <c r="E1711" s="39">
        <v>231.18090000000001</v>
      </c>
      <c r="F1711" s="39">
        <v>231.18090000000001</v>
      </c>
      <c r="G1711" s="39"/>
      <c r="H1711" s="39"/>
      <c r="I1711" s="39"/>
      <c r="J1711" s="39"/>
      <c r="K1711" s="39"/>
    </row>
    <row r="1712" spans="1:11" x14ac:dyDescent="0.25">
      <c r="A1712" s="40">
        <v>41185</v>
      </c>
      <c r="B1712" s="39">
        <v>0</v>
      </c>
      <c r="C1712" s="39">
        <v>233.58969999999999</v>
      </c>
      <c r="D1712" s="39">
        <v>233.58969999999999</v>
      </c>
      <c r="E1712" s="39">
        <v>233.58969999999999</v>
      </c>
      <c r="F1712" s="39">
        <v>233.58969999999999</v>
      </c>
      <c r="G1712" s="39"/>
      <c r="H1712" s="39"/>
      <c r="I1712" s="39"/>
      <c r="J1712" s="39"/>
      <c r="K1712" s="39"/>
    </row>
    <row r="1713" spans="1:11" x14ac:dyDescent="0.25">
      <c r="A1713" s="40">
        <v>41186</v>
      </c>
      <c r="B1713" s="39">
        <v>0</v>
      </c>
      <c r="C1713" s="39">
        <v>238.8836</v>
      </c>
      <c r="D1713" s="39">
        <v>238.8836</v>
      </c>
      <c r="E1713" s="39">
        <v>238.8836</v>
      </c>
      <c r="F1713" s="39">
        <v>238.8836</v>
      </c>
      <c r="G1713" s="39"/>
      <c r="H1713" s="39"/>
      <c r="I1713" s="39"/>
      <c r="J1713" s="39"/>
      <c r="K1713" s="39"/>
    </row>
    <row r="1714" spans="1:11" x14ac:dyDescent="0.25">
      <c r="A1714" s="40">
        <v>41187</v>
      </c>
      <c r="B1714" s="39">
        <v>0</v>
      </c>
      <c r="C1714" s="39">
        <v>241.52109999999999</v>
      </c>
      <c r="D1714" s="39">
        <v>241.52109999999999</v>
      </c>
      <c r="E1714" s="39">
        <v>241.52109999999999</v>
      </c>
      <c r="F1714" s="39">
        <v>241.52109999999999</v>
      </c>
      <c r="G1714" s="39"/>
      <c r="H1714" s="39"/>
      <c r="I1714" s="39"/>
      <c r="J1714" s="39"/>
      <c r="K1714" s="39"/>
    </row>
    <row r="1715" spans="1:11" x14ac:dyDescent="0.25">
      <c r="A1715" s="40">
        <v>41190</v>
      </c>
      <c r="B1715" s="39">
        <v>0</v>
      </c>
      <c r="C1715" s="39">
        <v>240.749</v>
      </c>
      <c r="D1715" s="39">
        <v>240.749</v>
      </c>
      <c r="E1715" s="39">
        <v>240.749</v>
      </c>
      <c r="F1715" s="39">
        <v>240.749</v>
      </c>
      <c r="G1715" s="39"/>
      <c r="H1715" s="39"/>
      <c r="I1715" s="39"/>
      <c r="J1715" s="39"/>
      <c r="K1715" s="39"/>
    </row>
    <row r="1716" spans="1:11" x14ac:dyDescent="0.25">
      <c r="A1716" s="40">
        <v>41191</v>
      </c>
      <c r="B1716" s="39">
        <v>0</v>
      </c>
      <c r="C1716" s="39">
        <v>229.19909999999999</v>
      </c>
      <c r="D1716" s="39">
        <v>229.19909999999999</v>
      </c>
      <c r="E1716" s="39">
        <v>229.19909999999999</v>
      </c>
      <c r="F1716" s="39">
        <v>229.19909999999999</v>
      </c>
      <c r="G1716" s="39"/>
      <c r="H1716" s="39"/>
      <c r="I1716" s="39"/>
      <c r="J1716" s="39"/>
      <c r="K1716" s="39"/>
    </row>
    <row r="1717" spans="1:11" x14ac:dyDescent="0.25">
      <c r="A1717" s="40">
        <v>41192</v>
      </c>
      <c r="B1717" s="39">
        <v>0</v>
      </c>
      <c r="C1717" s="39">
        <v>230.911</v>
      </c>
      <c r="D1717" s="39">
        <v>230.911</v>
      </c>
      <c r="E1717" s="39">
        <v>230.911</v>
      </c>
      <c r="F1717" s="39">
        <v>230.911</v>
      </c>
      <c r="G1717" s="39"/>
      <c r="H1717" s="39"/>
      <c r="I1717" s="39"/>
      <c r="J1717" s="39"/>
      <c r="K1717" s="39"/>
    </row>
    <row r="1718" spans="1:11" x14ac:dyDescent="0.25">
      <c r="A1718" s="40">
        <v>41193</v>
      </c>
      <c r="B1718" s="39">
        <v>0</v>
      </c>
      <c r="C1718" s="39">
        <v>235.35310000000001</v>
      </c>
      <c r="D1718" s="39">
        <v>235.35310000000001</v>
      </c>
      <c r="E1718" s="39">
        <v>235.35310000000001</v>
      </c>
      <c r="F1718" s="39">
        <v>235.35310000000001</v>
      </c>
      <c r="G1718" s="39"/>
      <c r="H1718" s="39"/>
      <c r="I1718" s="39"/>
      <c r="J1718" s="39"/>
      <c r="K1718" s="39"/>
    </row>
    <row r="1719" spans="1:11" x14ac:dyDescent="0.25">
      <c r="A1719" s="40">
        <v>41194</v>
      </c>
      <c r="B1719" s="39">
        <v>0</v>
      </c>
      <c r="C1719" s="39">
        <v>233.3389</v>
      </c>
      <c r="D1719" s="39">
        <v>233.3389</v>
      </c>
      <c r="E1719" s="39">
        <v>233.3389</v>
      </c>
      <c r="F1719" s="39">
        <v>233.3389</v>
      </c>
      <c r="G1719" s="39"/>
      <c r="H1719" s="39"/>
      <c r="I1719" s="39"/>
      <c r="J1719" s="39"/>
      <c r="K1719" s="39"/>
    </row>
    <row r="1720" spans="1:11" x14ac:dyDescent="0.25">
      <c r="A1720" s="40">
        <v>41197</v>
      </c>
      <c r="B1720" s="39">
        <v>0</v>
      </c>
      <c r="C1720" s="39">
        <v>241.0847</v>
      </c>
      <c r="D1720" s="39">
        <v>241.0847</v>
      </c>
      <c r="E1720" s="39">
        <v>241.0847</v>
      </c>
      <c r="F1720" s="39">
        <v>241.0847</v>
      </c>
      <c r="G1720" s="39"/>
      <c r="H1720" s="39"/>
      <c r="I1720" s="39"/>
      <c r="J1720" s="39"/>
      <c r="K1720" s="39"/>
    </row>
    <row r="1721" spans="1:11" x14ac:dyDescent="0.25">
      <c r="A1721" s="40">
        <v>41198</v>
      </c>
      <c r="B1721" s="39">
        <v>0</v>
      </c>
      <c r="C1721" s="39">
        <v>246.34620000000001</v>
      </c>
      <c r="D1721" s="39">
        <v>246.34620000000001</v>
      </c>
      <c r="E1721" s="39">
        <v>246.34620000000001</v>
      </c>
      <c r="F1721" s="39">
        <v>246.34620000000001</v>
      </c>
      <c r="G1721" s="39"/>
      <c r="H1721" s="39"/>
      <c r="I1721" s="39"/>
      <c r="J1721" s="39"/>
      <c r="K1721" s="39"/>
    </row>
    <row r="1722" spans="1:11" x14ac:dyDescent="0.25">
      <c r="A1722" s="40">
        <v>41199</v>
      </c>
      <c r="B1722" s="39">
        <v>0</v>
      </c>
      <c r="C1722" s="39">
        <v>250.4495</v>
      </c>
      <c r="D1722" s="39">
        <v>250.4495</v>
      </c>
      <c r="E1722" s="39">
        <v>250.4495</v>
      </c>
      <c r="F1722" s="39">
        <v>250.4495</v>
      </c>
      <c r="G1722" s="39"/>
      <c r="H1722" s="39"/>
      <c r="I1722" s="39"/>
      <c r="J1722" s="39"/>
      <c r="K1722" s="39"/>
    </row>
    <row r="1723" spans="1:11" x14ac:dyDescent="0.25">
      <c r="A1723" s="40">
        <v>41200</v>
      </c>
      <c r="B1723" s="39">
        <v>0</v>
      </c>
      <c r="C1723" s="39">
        <v>250.3648</v>
      </c>
      <c r="D1723" s="39">
        <v>250.3648</v>
      </c>
      <c r="E1723" s="39">
        <v>250.3648</v>
      </c>
      <c r="F1723" s="39">
        <v>250.3648</v>
      </c>
      <c r="G1723" s="39"/>
      <c r="H1723" s="39"/>
      <c r="I1723" s="39"/>
      <c r="J1723" s="39"/>
      <c r="K1723" s="39"/>
    </row>
    <row r="1724" spans="1:11" x14ac:dyDescent="0.25">
      <c r="A1724" s="40">
        <v>41201</v>
      </c>
      <c r="B1724" s="39">
        <v>0</v>
      </c>
      <c r="C1724" s="39">
        <v>235.36940000000001</v>
      </c>
      <c r="D1724" s="39">
        <v>235.36940000000001</v>
      </c>
      <c r="E1724" s="39">
        <v>235.36940000000001</v>
      </c>
      <c r="F1724" s="39">
        <v>235.36940000000001</v>
      </c>
      <c r="G1724" s="39"/>
      <c r="H1724" s="39"/>
      <c r="I1724" s="39"/>
      <c r="J1724" s="39"/>
      <c r="K1724" s="39"/>
    </row>
    <row r="1725" spans="1:11" x14ac:dyDescent="0.25">
      <c r="A1725" s="40">
        <v>41204</v>
      </c>
      <c r="B1725" s="39">
        <v>0</v>
      </c>
      <c r="C1725" s="39">
        <v>234.71270000000001</v>
      </c>
      <c r="D1725" s="39">
        <v>234.71270000000001</v>
      </c>
      <c r="E1725" s="39">
        <v>234.71270000000001</v>
      </c>
      <c r="F1725" s="39">
        <v>234.71270000000001</v>
      </c>
      <c r="G1725" s="39"/>
      <c r="H1725" s="39"/>
      <c r="I1725" s="39"/>
      <c r="J1725" s="39"/>
      <c r="K1725" s="39"/>
    </row>
    <row r="1726" spans="1:11" x14ac:dyDescent="0.25">
      <c r="A1726" s="40">
        <v>41205</v>
      </c>
      <c r="B1726" s="39">
        <v>0</v>
      </c>
      <c r="C1726" s="39">
        <v>219.17789999999999</v>
      </c>
      <c r="D1726" s="39">
        <v>219.17789999999999</v>
      </c>
      <c r="E1726" s="39">
        <v>219.17789999999999</v>
      </c>
      <c r="F1726" s="39">
        <v>219.17789999999999</v>
      </c>
      <c r="G1726" s="39"/>
      <c r="H1726" s="39"/>
      <c r="I1726" s="39"/>
      <c r="J1726" s="39"/>
      <c r="K1726" s="39"/>
    </row>
    <row r="1727" spans="1:11" x14ac:dyDescent="0.25">
      <c r="A1727" s="40">
        <v>41206</v>
      </c>
      <c r="B1727" s="39">
        <v>0</v>
      </c>
      <c r="C1727" s="39">
        <v>217.20650000000001</v>
      </c>
      <c r="D1727" s="39">
        <v>217.20650000000001</v>
      </c>
      <c r="E1727" s="39">
        <v>217.20650000000001</v>
      </c>
      <c r="F1727" s="39">
        <v>217.20650000000001</v>
      </c>
      <c r="G1727" s="39"/>
      <c r="H1727" s="39"/>
      <c r="I1727" s="39"/>
      <c r="J1727" s="39"/>
      <c r="K1727" s="39"/>
    </row>
    <row r="1728" spans="1:11" x14ac:dyDescent="0.25">
      <c r="A1728" s="40">
        <v>41207</v>
      </c>
      <c r="B1728" s="39">
        <v>0</v>
      </c>
      <c r="C1728" s="39">
        <v>221.89670000000001</v>
      </c>
      <c r="D1728" s="39">
        <v>221.89670000000001</v>
      </c>
      <c r="E1728" s="39">
        <v>221.89670000000001</v>
      </c>
      <c r="F1728" s="39">
        <v>221.89670000000001</v>
      </c>
      <c r="G1728" s="39"/>
      <c r="H1728" s="39"/>
      <c r="I1728" s="39"/>
      <c r="J1728" s="39"/>
      <c r="K1728" s="39"/>
    </row>
    <row r="1729" spans="1:11" x14ac:dyDescent="0.25">
      <c r="A1729" s="40">
        <v>41208</v>
      </c>
      <c r="B1729" s="39">
        <v>0</v>
      </c>
      <c r="C1729" s="39">
        <v>224.38570000000001</v>
      </c>
      <c r="D1729" s="39">
        <v>224.38570000000001</v>
      </c>
      <c r="E1729" s="39">
        <v>224.38570000000001</v>
      </c>
      <c r="F1729" s="39">
        <v>224.38570000000001</v>
      </c>
      <c r="G1729" s="39"/>
      <c r="H1729" s="39"/>
      <c r="I1729" s="39"/>
      <c r="J1729" s="39"/>
      <c r="K1729" s="39"/>
    </row>
    <row r="1730" spans="1:11" x14ac:dyDescent="0.25">
      <c r="A1730" s="40">
        <v>41213</v>
      </c>
      <c r="B1730" s="39">
        <v>0</v>
      </c>
      <c r="C1730" s="39">
        <v>221.12569999999999</v>
      </c>
      <c r="D1730" s="39">
        <v>221.12569999999999</v>
      </c>
      <c r="E1730" s="39">
        <v>221.12569999999999</v>
      </c>
      <c r="F1730" s="39">
        <v>221.12569999999999</v>
      </c>
      <c r="G1730" s="39"/>
      <c r="H1730" s="39"/>
      <c r="I1730" s="39"/>
      <c r="J1730" s="39"/>
      <c r="K1730" s="39"/>
    </row>
    <row r="1731" spans="1:11" x14ac:dyDescent="0.25">
      <c r="A1731" s="40">
        <v>41214</v>
      </c>
      <c r="B1731" s="39">
        <v>0</v>
      </c>
      <c r="C1731" s="39">
        <v>238.345</v>
      </c>
      <c r="D1731" s="39">
        <v>238.345</v>
      </c>
      <c r="E1731" s="39">
        <v>238.345</v>
      </c>
      <c r="F1731" s="39">
        <v>238.345</v>
      </c>
      <c r="G1731" s="39"/>
      <c r="H1731" s="39"/>
      <c r="I1731" s="39"/>
      <c r="J1731" s="39"/>
      <c r="K1731" s="39"/>
    </row>
    <row r="1732" spans="1:11" x14ac:dyDescent="0.25">
      <c r="A1732" s="40">
        <v>41215</v>
      </c>
      <c r="B1732" s="39">
        <v>0</v>
      </c>
      <c r="C1732" s="39">
        <v>232.0795</v>
      </c>
      <c r="D1732" s="39">
        <v>232.0795</v>
      </c>
      <c r="E1732" s="39">
        <v>232.0795</v>
      </c>
      <c r="F1732" s="39">
        <v>232.0795</v>
      </c>
      <c r="G1732" s="39"/>
      <c r="H1732" s="39"/>
      <c r="I1732" s="39"/>
      <c r="J1732" s="39"/>
      <c r="K1732" s="39"/>
    </row>
    <row r="1733" spans="1:11" x14ac:dyDescent="0.25">
      <c r="A1733" s="40">
        <v>41218</v>
      </c>
      <c r="B1733" s="39">
        <v>0</v>
      </c>
      <c r="C1733" s="39">
        <v>229.19909999999999</v>
      </c>
      <c r="D1733" s="39">
        <v>229.19909999999999</v>
      </c>
      <c r="E1733" s="39">
        <v>229.19909999999999</v>
      </c>
      <c r="F1733" s="39">
        <v>229.19909999999999</v>
      </c>
      <c r="G1733" s="39"/>
      <c r="H1733" s="39"/>
      <c r="I1733" s="39"/>
      <c r="J1733" s="39"/>
      <c r="K1733" s="39"/>
    </row>
    <row r="1734" spans="1:11" x14ac:dyDescent="0.25">
      <c r="A1734" s="40">
        <v>41219</v>
      </c>
      <c r="B1734" s="39">
        <v>0</v>
      </c>
      <c r="C1734" s="39">
        <v>236.10480000000001</v>
      </c>
      <c r="D1734" s="39">
        <v>236.10480000000001</v>
      </c>
      <c r="E1734" s="39">
        <v>236.10480000000001</v>
      </c>
      <c r="F1734" s="39">
        <v>236.10480000000001</v>
      </c>
      <c r="G1734" s="39"/>
      <c r="H1734" s="39"/>
      <c r="I1734" s="39"/>
      <c r="J1734" s="39"/>
      <c r="K1734" s="39"/>
    </row>
    <row r="1735" spans="1:11" x14ac:dyDescent="0.25">
      <c r="A1735" s="40">
        <v>41220</v>
      </c>
      <c r="B1735" s="39">
        <v>0</v>
      </c>
      <c r="C1735" s="39">
        <v>218.6463</v>
      </c>
      <c r="D1735" s="39">
        <v>218.6463</v>
      </c>
      <c r="E1735" s="39">
        <v>218.6463</v>
      </c>
      <c r="F1735" s="39">
        <v>218.6463</v>
      </c>
      <c r="G1735" s="39"/>
      <c r="H1735" s="39"/>
      <c r="I1735" s="39"/>
      <c r="J1735" s="39"/>
      <c r="K1735" s="39"/>
    </row>
    <row r="1736" spans="1:11" x14ac:dyDescent="0.25">
      <c r="A1736" s="40">
        <v>41221</v>
      </c>
      <c r="B1736" s="39">
        <v>0</v>
      </c>
      <c r="C1736" s="39">
        <v>217.5044</v>
      </c>
      <c r="D1736" s="39">
        <v>217.5044</v>
      </c>
      <c r="E1736" s="39">
        <v>217.5044</v>
      </c>
      <c r="F1736" s="39">
        <v>217.5044</v>
      </c>
      <c r="G1736" s="39"/>
      <c r="H1736" s="39"/>
      <c r="I1736" s="39"/>
      <c r="J1736" s="39"/>
      <c r="K1736" s="39"/>
    </row>
    <row r="1737" spans="1:11" x14ac:dyDescent="0.25">
      <c r="A1737" s="40">
        <v>41222</v>
      </c>
      <c r="B1737" s="39">
        <v>0</v>
      </c>
      <c r="C1737" s="39">
        <v>217.05860000000001</v>
      </c>
      <c r="D1737" s="39">
        <v>217.05860000000001</v>
      </c>
      <c r="E1737" s="39">
        <v>217.05860000000001</v>
      </c>
      <c r="F1737" s="39">
        <v>217.05860000000001</v>
      </c>
      <c r="G1737" s="39"/>
      <c r="H1737" s="39"/>
      <c r="I1737" s="39"/>
      <c r="J1737" s="39"/>
      <c r="K1737" s="39"/>
    </row>
    <row r="1738" spans="1:11" x14ac:dyDescent="0.25">
      <c r="A1738" s="40">
        <v>41225</v>
      </c>
      <c r="B1738" s="39">
        <v>0</v>
      </c>
      <c r="C1738" s="39">
        <v>230.91560000000001</v>
      </c>
      <c r="D1738" s="39">
        <v>230.91560000000001</v>
      </c>
      <c r="E1738" s="39">
        <v>230.91560000000001</v>
      </c>
      <c r="F1738" s="39">
        <v>230.91560000000001</v>
      </c>
      <c r="G1738" s="39"/>
      <c r="H1738" s="39"/>
      <c r="I1738" s="39"/>
      <c r="J1738" s="39"/>
      <c r="K1738" s="39"/>
    </row>
    <row r="1739" spans="1:11" x14ac:dyDescent="0.25">
      <c r="A1739" s="40">
        <v>41226</v>
      </c>
      <c r="B1739" s="39">
        <v>0</v>
      </c>
      <c r="C1739" s="39">
        <v>230.90020000000001</v>
      </c>
      <c r="D1739" s="39">
        <v>230.90020000000001</v>
      </c>
      <c r="E1739" s="39">
        <v>230.90020000000001</v>
      </c>
      <c r="F1739" s="39">
        <v>230.90020000000001</v>
      </c>
      <c r="G1739" s="39"/>
      <c r="H1739" s="39"/>
      <c r="I1739" s="39"/>
      <c r="J1739" s="39"/>
      <c r="K1739" s="39"/>
    </row>
    <row r="1740" spans="1:11" x14ac:dyDescent="0.25">
      <c r="A1740" s="40">
        <v>41227</v>
      </c>
      <c r="B1740" s="39">
        <v>0</v>
      </c>
      <c r="C1740" s="39">
        <v>219.8356</v>
      </c>
      <c r="D1740" s="39">
        <v>219.8356</v>
      </c>
      <c r="E1740" s="39">
        <v>219.8356</v>
      </c>
      <c r="F1740" s="39">
        <v>219.8356</v>
      </c>
      <c r="G1740" s="39"/>
      <c r="H1740" s="39"/>
      <c r="I1740" s="39"/>
      <c r="J1740" s="39"/>
      <c r="K1740" s="39"/>
    </row>
    <row r="1741" spans="1:11" x14ac:dyDescent="0.25">
      <c r="A1741" s="40">
        <v>41228</v>
      </c>
      <c r="B1741" s="39">
        <v>0</v>
      </c>
      <c r="C1741" s="39">
        <v>219.1131</v>
      </c>
      <c r="D1741" s="39">
        <v>219.1131</v>
      </c>
      <c r="E1741" s="39">
        <v>219.1131</v>
      </c>
      <c r="F1741" s="39">
        <v>219.1131</v>
      </c>
      <c r="G1741" s="39"/>
      <c r="H1741" s="39"/>
      <c r="I1741" s="39"/>
      <c r="J1741" s="39"/>
      <c r="K1741" s="39"/>
    </row>
    <row r="1742" spans="1:11" x14ac:dyDescent="0.25">
      <c r="A1742" s="40">
        <v>41229</v>
      </c>
      <c r="B1742" s="39">
        <v>0</v>
      </c>
      <c r="C1742" s="39">
        <v>229.35509999999999</v>
      </c>
      <c r="D1742" s="39">
        <v>229.35509999999999</v>
      </c>
      <c r="E1742" s="39">
        <v>229.35509999999999</v>
      </c>
      <c r="F1742" s="39">
        <v>229.35509999999999</v>
      </c>
      <c r="G1742" s="39"/>
      <c r="H1742" s="39"/>
      <c r="I1742" s="39"/>
      <c r="J1742" s="39"/>
      <c r="K1742" s="39"/>
    </row>
    <row r="1743" spans="1:11" x14ac:dyDescent="0.25">
      <c r="A1743" s="40">
        <v>41232</v>
      </c>
      <c r="B1743" s="39">
        <v>0</v>
      </c>
      <c r="C1743" s="39">
        <v>249.4699</v>
      </c>
      <c r="D1743" s="39">
        <v>249.4699</v>
      </c>
      <c r="E1743" s="39">
        <v>249.4699</v>
      </c>
      <c r="F1743" s="39">
        <v>249.4699</v>
      </c>
      <c r="G1743" s="39"/>
      <c r="H1743" s="39"/>
      <c r="I1743" s="39"/>
      <c r="J1743" s="39"/>
      <c r="K1743" s="39"/>
    </row>
    <row r="1744" spans="1:11" x14ac:dyDescent="0.25">
      <c r="A1744" s="40">
        <v>41233</v>
      </c>
      <c r="B1744" s="39">
        <v>0</v>
      </c>
      <c r="C1744" s="39">
        <v>254.39779999999999</v>
      </c>
      <c r="D1744" s="39">
        <v>254.39779999999999</v>
      </c>
      <c r="E1744" s="39">
        <v>254.39779999999999</v>
      </c>
      <c r="F1744" s="39">
        <v>254.39779999999999</v>
      </c>
      <c r="G1744" s="39"/>
      <c r="H1744" s="39"/>
      <c r="I1744" s="39"/>
      <c r="J1744" s="39"/>
      <c r="K1744" s="39"/>
    </row>
    <row r="1745" spans="1:11" x14ac:dyDescent="0.25">
      <c r="A1745" s="40">
        <v>41234</v>
      </c>
      <c r="B1745" s="39">
        <v>0</v>
      </c>
      <c r="C1745" s="39">
        <v>250.98929999999999</v>
      </c>
      <c r="D1745" s="39">
        <v>250.98929999999999</v>
      </c>
      <c r="E1745" s="39">
        <v>250.98929999999999</v>
      </c>
      <c r="F1745" s="39">
        <v>250.98929999999999</v>
      </c>
      <c r="G1745" s="39"/>
      <c r="H1745" s="39"/>
      <c r="I1745" s="39"/>
      <c r="J1745" s="39"/>
      <c r="K1745" s="39"/>
    </row>
    <row r="1746" spans="1:11" x14ac:dyDescent="0.25">
      <c r="A1746" s="40">
        <v>41236</v>
      </c>
      <c r="B1746" s="39">
        <v>0</v>
      </c>
      <c r="C1746" s="39">
        <v>259.61849999999998</v>
      </c>
      <c r="D1746" s="39">
        <v>259.61849999999998</v>
      </c>
      <c r="E1746" s="39">
        <v>259.61849999999998</v>
      </c>
      <c r="F1746" s="39">
        <v>259.61849999999998</v>
      </c>
      <c r="G1746" s="39"/>
      <c r="H1746" s="39"/>
      <c r="I1746" s="39"/>
      <c r="J1746" s="39"/>
      <c r="K1746" s="39"/>
    </row>
    <row r="1747" spans="1:11" x14ac:dyDescent="0.25">
      <c r="A1747" s="40">
        <v>41239</v>
      </c>
      <c r="B1747" s="39">
        <v>0</v>
      </c>
      <c r="C1747" s="39">
        <v>264.99439999999998</v>
      </c>
      <c r="D1747" s="39">
        <v>264.99439999999998</v>
      </c>
      <c r="E1747" s="39">
        <v>264.99439999999998</v>
      </c>
      <c r="F1747" s="39">
        <v>264.99439999999998</v>
      </c>
      <c r="G1747" s="39"/>
      <c r="H1747" s="39"/>
      <c r="I1747" s="39"/>
      <c r="J1747" s="39"/>
      <c r="K1747" s="39"/>
    </row>
    <row r="1748" spans="1:11" x14ac:dyDescent="0.25">
      <c r="A1748" s="40">
        <v>41240</v>
      </c>
      <c r="B1748" s="39">
        <v>0</v>
      </c>
      <c r="C1748" s="39">
        <v>260.3997</v>
      </c>
      <c r="D1748" s="39">
        <v>260.3997</v>
      </c>
      <c r="E1748" s="39">
        <v>260.3997</v>
      </c>
      <c r="F1748" s="39">
        <v>260.3997</v>
      </c>
      <c r="G1748" s="39"/>
      <c r="H1748" s="39"/>
      <c r="I1748" s="39"/>
      <c r="J1748" s="39"/>
      <c r="K1748" s="39"/>
    </row>
    <row r="1749" spans="1:11" x14ac:dyDescent="0.25">
      <c r="A1749" s="40">
        <v>41241</v>
      </c>
      <c r="B1749" s="39">
        <v>0</v>
      </c>
      <c r="C1749" s="39">
        <v>267.47019999999998</v>
      </c>
      <c r="D1749" s="39">
        <v>267.47019999999998</v>
      </c>
      <c r="E1749" s="39">
        <v>267.47019999999998</v>
      </c>
      <c r="F1749" s="39">
        <v>267.47019999999998</v>
      </c>
      <c r="G1749" s="39"/>
      <c r="H1749" s="39"/>
      <c r="I1749" s="39"/>
      <c r="J1749" s="39"/>
      <c r="K1749" s="39"/>
    </row>
    <row r="1750" spans="1:11" x14ac:dyDescent="0.25">
      <c r="A1750" s="40">
        <v>41242</v>
      </c>
      <c r="B1750" s="39">
        <v>0</v>
      </c>
      <c r="C1750" s="39">
        <v>270.93639999999999</v>
      </c>
      <c r="D1750" s="39">
        <v>270.93639999999999</v>
      </c>
      <c r="E1750" s="39">
        <v>270.93639999999999</v>
      </c>
      <c r="F1750" s="39">
        <v>270.93639999999999</v>
      </c>
      <c r="G1750" s="39"/>
      <c r="H1750" s="39"/>
      <c r="I1750" s="39"/>
      <c r="J1750" s="39"/>
      <c r="K1750" s="39"/>
    </row>
    <row r="1751" spans="1:11" x14ac:dyDescent="0.25">
      <c r="A1751" s="40">
        <v>41243</v>
      </c>
      <c r="B1751" s="39">
        <v>0</v>
      </c>
      <c r="C1751" s="39">
        <v>267.22660000000002</v>
      </c>
      <c r="D1751" s="39">
        <v>267.22660000000002</v>
      </c>
      <c r="E1751" s="39">
        <v>267.22660000000002</v>
      </c>
      <c r="F1751" s="39">
        <v>267.22660000000002</v>
      </c>
      <c r="G1751" s="39"/>
      <c r="H1751" s="39"/>
      <c r="I1751" s="39"/>
      <c r="J1751" s="39"/>
      <c r="K1751" s="39"/>
    </row>
    <row r="1752" spans="1:11" x14ac:dyDescent="0.25">
      <c r="A1752" s="40">
        <v>41246</v>
      </c>
      <c r="B1752" s="39">
        <v>0</v>
      </c>
      <c r="C1752" s="39">
        <v>261.76740000000001</v>
      </c>
      <c r="D1752" s="39">
        <v>261.76740000000001</v>
      </c>
      <c r="E1752" s="39">
        <v>261.76740000000001</v>
      </c>
      <c r="F1752" s="39">
        <v>261.76740000000001</v>
      </c>
      <c r="G1752" s="39"/>
      <c r="H1752" s="39"/>
      <c r="I1752" s="39"/>
      <c r="J1752" s="39"/>
      <c r="K1752" s="39"/>
    </row>
    <row r="1753" spans="1:11" x14ac:dyDescent="0.25">
      <c r="A1753" s="40">
        <v>41247</v>
      </c>
      <c r="B1753" s="39">
        <v>0</v>
      </c>
      <c r="C1753" s="39">
        <v>255.83920000000001</v>
      </c>
      <c r="D1753" s="39">
        <v>255.83920000000001</v>
      </c>
      <c r="E1753" s="39">
        <v>255.83920000000001</v>
      </c>
      <c r="F1753" s="39">
        <v>255.83920000000001</v>
      </c>
      <c r="G1753" s="39"/>
      <c r="H1753" s="39"/>
      <c r="I1753" s="39"/>
      <c r="J1753" s="39"/>
      <c r="K1753" s="39"/>
    </row>
    <row r="1754" spans="1:11" x14ac:dyDescent="0.25">
      <c r="A1754" s="40">
        <v>41248</v>
      </c>
      <c r="B1754" s="39">
        <v>0</v>
      </c>
      <c r="C1754" s="39">
        <v>259.00220000000002</v>
      </c>
      <c r="D1754" s="39">
        <v>259.00220000000002</v>
      </c>
      <c r="E1754" s="39">
        <v>259.00220000000002</v>
      </c>
      <c r="F1754" s="39">
        <v>259.00220000000002</v>
      </c>
      <c r="G1754" s="39"/>
      <c r="H1754" s="39"/>
      <c r="I1754" s="39"/>
      <c r="J1754" s="39"/>
      <c r="K1754" s="39"/>
    </row>
    <row r="1755" spans="1:11" x14ac:dyDescent="0.25">
      <c r="A1755" s="40">
        <v>41249</v>
      </c>
      <c r="B1755" s="39">
        <v>0</v>
      </c>
      <c r="C1755" s="39">
        <v>257.4348</v>
      </c>
      <c r="D1755" s="39">
        <v>257.4348</v>
      </c>
      <c r="E1755" s="39">
        <v>257.4348</v>
      </c>
      <c r="F1755" s="39">
        <v>257.4348</v>
      </c>
      <c r="G1755" s="39"/>
      <c r="H1755" s="39"/>
      <c r="I1755" s="39"/>
      <c r="J1755" s="39"/>
      <c r="K1755" s="39"/>
    </row>
    <row r="1756" spans="1:11" x14ac:dyDescent="0.25">
      <c r="A1756" s="40">
        <v>41250</v>
      </c>
      <c r="B1756" s="39">
        <v>0</v>
      </c>
      <c r="C1756" s="39">
        <v>265.68439999999998</v>
      </c>
      <c r="D1756" s="39">
        <v>265.68439999999998</v>
      </c>
      <c r="E1756" s="39">
        <v>265.68439999999998</v>
      </c>
      <c r="F1756" s="39">
        <v>265.68439999999998</v>
      </c>
      <c r="G1756" s="39"/>
      <c r="H1756" s="39"/>
      <c r="I1756" s="39"/>
      <c r="J1756" s="39"/>
      <c r="K1756" s="39"/>
    </row>
    <row r="1757" spans="1:11" x14ac:dyDescent="0.25">
      <c r="A1757" s="40">
        <v>41253</v>
      </c>
      <c r="B1757" s="39">
        <v>0</v>
      </c>
      <c r="C1757" s="39">
        <v>263.50099999999998</v>
      </c>
      <c r="D1757" s="39">
        <v>263.50099999999998</v>
      </c>
      <c r="E1757" s="39">
        <v>263.50099999999998</v>
      </c>
      <c r="F1757" s="39">
        <v>263.50099999999998</v>
      </c>
      <c r="G1757" s="39"/>
      <c r="H1757" s="39"/>
      <c r="I1757" s="39"/>
      <c r="J1757" s="39"/>
      <c r="K1757" s="39"/>
    </row>
    <row r="1758" spans="1:11" x14ac:dyDescent="0.25">
      <c r="A1758" s="40">
        <v>41254</v>
      </c>
      <c r="B1758" s="39">
        <v>0</v>
      </c>
      <c r="C1758" s="39">
        <v>271.3227</v>
      </c>
      <c r="D1758" s="39">
        <v>271.3227</v>
      </c>
      <c r="E1758" s="39">
        <v>271.3227</v>
      </c>
      <c r="F1758" s="39">
        <v>271.3227</v>
      </c>
      <c r="G1758" s="39"/>
      <c r="H1758" s="39"/>
      <c r="I1758" s="39"/>
      <c r="J1758" s="39"/>
      <c r="K1758" s="39"/>
    </row>
    <row r="1759" spans="1:11" x14ac:dyDescent="0.25">
      <c r="A1759" s="40">
        <v>41255</v>
      </c>
      <c r="B1759" s="39">
        <v>0</v>
      </c>
      <c r="C1759" s="39">
        <v>264.8109</v>
      </c>
      <c r="D1759" s="39">
        <v>264.8109</v>
      </c>
      <c r="E1759" s="39">
        <v>264.8109</v>
      </c>
      <c r="F1759" s="39">
        <v>264.8109</v>
      </c>
      <c r="G1759" s="39"/>
      <c r="H1759" s="39"/>
      <c r="I1759" s="39"/>
      <c r="J1759" s="39"/>
      <c r="K1759" s="39"/>
    </row>
    <row r="1760" spans="1:11" x14ac:dyDescent="0.25">
      <c r="A1760" s="40">
        <v>41256</v>
      </c>
      <c r="B1760" s="39">
        <v>0</v>
      </c>
      <c r="C1760" s="39">
        <v>259.64170000000001</v>
      </c>
      <c r="D1760" s="39">
        <v>259.64170000000001</v>
      </c>
      <c r="E1760" s="39">
        <v>259.64170000000001</v>
      </c>
      <c r="F1760" s="39">
        <v>259.64170000000001</v>
      </c>
      <c r="G1760" s="39"/>
      <c r="H1760" s="39"/>
      <c r="I1760" s="39"/>
      <c r="J1760" s="39"/>
      <c r="K1760" s="39"/>
    </row>
    <row r="1761" spans="1:11" x14ac:dyDescent="0.25">
      <c r="A1761" s="40">
        <v>41257</v>
      </c>
      <c r="B1761" s="39">
        <v>0</v>
      </c>
      <c r="C1761" s="39">
        <v>257.46609999999998</v>
      </c>
      <c r="D1761" s="39">
        <v>257.46609999999998</v>
      </c>
      <c r="E1761" s="39">
        <v>257.46609999999998</v>
      </c>
      <c r="F1761" s="39">
        <v>257.46609999999998</v>
      </c>
      <c r="G1761" s="39"/>
      <c r="H1761" s="39"/>
      <c r="I1761" s="39"/>
      <c r="J1761" s="39"/>
      <c r="K1761" s="39"/>
    </row>
    <row r="1762" spans="1:11" x14ac:dyDescent="0.25">
      <c r="A1762" s="40">
        <v>41260</v>
      </c>
      <c r="B1762" s="39">
        <v>0</v>
      </c>
      <c r="C1762" s="39">
        <v>264.94540000000001</v>
      </c>
      <c r="D1762" s="39">
        <v>264.94540000000001</v>
      </c>
      <c r="E1762" s="39">
        <v>264.94540000000001</v>
      </c>
      <c r="F1762" s="39">
        <v>264.94540000000001</v>
      </c>
      <c r="G1762" s="39"/>
      <c r="H1762" s="39"/>
      <c r="I1762" s="39"/>
      <c r="J1762" s="39"/>
      <c r="K1762" s="39"/>
    </row>
    <row r="1763" spans="1:11" x14ac:dyDescent="0.25">
      <c r="A1763" s="40">
        <v>41261</v>
      </c>
      <c r="B1763" s="39">
        <v>0</v>
      </c>
      <c r="C1763" s="39">
        <v>277.30430000000001</v>
      </c>
      <c r="D1763" s="39">
        <v>277.30430000000001</v>
      </c>
      <c r="E1763" s="39">
        <v>277.30430000000001</v>
      </c>
      <c r="F1763" s="39">
        <v>277.30430000000001</v>
      </c>
      <c r="G1763" s="39"/>
      <c r="H1763" s="39"/>
      <c r="I1763" s="39"/>
      <c r="J1763" s="39"/>
      <c r="K1763" s="39"/>
    </row>
    <row r="1764" spans="1:11" x14ac:dyDescent="0.25">
      <c r="A1764" s="40">
        <v>41262</v>
      </c>
      <c r="B1764" s="39">
        <v>0</v>
      </c>
      <c r="C1764" s="39">
        <v>261.02280000000002</v>
      </c>
      <c r="D1764" s="39">
        <v>261.02280000000002</v>
      </c>
      <c r="E1764" s="39">
        <v>261.02280000000002</v>
      </c>
      <c r="F1764" s="39">
        <v>261.02280000000002</v>
      </c>
      <c r="G1764" s="39"/>
      <c r="H1764" s="39"/>
      <c r="I1764" s="39"/>
      <c r="J1764" s="39"/>
      <c r="K1764" s="39"/>
    </row>
    <row r="1765" spans="1:11" x14ac:dyDescent="0.25">
      <c r="A1765" s="40">
        <v>41263</v>
      </c>
      <c r="B1765" s="39">
        <v>0</v>
      </c>
      <c r="C1765" s="39">
        <v>253.3356</v>
      </c>
      <c r="D1765" s="39">
        <v>253.3356</v>
      </c>
      <c r="E1765" s="39">
        <v>253.3356</v>
      </c>
      <c r="F1765" s="39">
        <v>253.3356</v>
      </c>
      <c r="G1765" s="39"/>
      <c r="H1765" s="39"/>
      <c r="I1765" s="39"/>
      <c r="J1765" s="39"/>
      <c r="K1765" s="39"/>
    </row>
    <row r="1766" spans="1:11" x14ac:dyDescent="0.25">
      <c r="A1766" s="40">
        <v>41264</v>
      </c>
      <c r="B1766" s="39">
        <v>0</v>
      </c>
      <c r="C1766" s="39">
        <v>236.1266</v>
      </c>
      <c r="D1766" s="39">
        <v>236.1266</v>
      </c>
      <c r="E1766" s="39">
        <v>236.1266</v>
      </c>
      <c r="F1766" s="39">
        <v>236.1266</v>
      </c>
      <c r="G1766" s="39"/>
      <c r="H1766" s="39"/>
      <c r="I1766" s="39"/>
      <c r="J1766" s="39"/>
      <c r="K1766" s="39"/>
    </row>
    <row r="1767" spans="1:11" x14ac:dyDescent="0.25">
      <c r="A1767" s="40">
        <v>41267</v>
      </c>
      <c r="B1767" s="39">
        <v>0</v>
      </c>
      <c r="C1767" s="39">
        <v>236.7775</v>
      </c>
      <c r="D1767" s="39">
        <v>236.7775</v>
      </c>
      <c r="E1767" s="39">
        <v>236.7775</v>
      </c>
      <c r="F1767" s="39">
        <v>236.7775</v>
      </c>
      <c r="G1767" s="39"/>
      <c r="H1767" s="39"/>
      <c r="I1767" s="39"/>
      <c r="J1767" s="39"/>
      <c r="K1767" s="39"/>
    </row>
    <row r="1768" spans="1:11" x14ac:dyDescent="0.25">
      <c r="A1768" s="40">
        <v>41269</v>
      </c>
      <c r="B1768" s="39">
        <v>0</v>
      </c>
      <c r="C1768" s="39">
        <v>228.90129999999999</v>
      </c>
      <c r="D1768" s="39">
        <v>228.90129999999999</v>
      </c>
      <c r="E1768" s="39">
        <v>228.90129999999999</v>
      </c>
      <c r="F1768" s="39">
        <v>228.90129999999999</v>
      </c>
      <c r="G1768" s="39"/>
      <c r="H1768" s="39"/>
      <c r="I1768" s="39"/>
      <c r="J1768" s="39"/>
      <c r="K1768" s="39"/>
    </row>
    <row r="1769" spans="1:11" x14ac:dyDescent="0.25">
      <c r="A1769" s="40">
        <v>41270</v>
      </c>
      <c r="B1769" s="39">
        <v>0</v>
      </c>
      <c r="C1769" s="39">
        <v>228.9539</v>
      </c>
      <c r="D1769" s="39">
        <v>228.9539</v>
      </c>
      <c r="E1769" s="39">
        <v>228.9539</v>
      </c>
      <c r="F1769" s="39">
        <v>228.9539</v>
      </c>
      <c r="G1769" s="39"/>
      <c r="H1769" s="39"/>
      <c r="I1769" s="39"/>
      <c r="J1769" s="39"/>
      <c r="K1769" s="39"/>
    </row>
    <row r="1770" spans="1:11" x14ac:dyDescent="0.25">
      <c r="A1770" s="40">
        <v>41271</v>
      </c>
      <c r="B1770" s="39">
        <v>0</v>
      </c>
      <c r="C1770" s="39">
        <v>217.03870000000001</v>
      </c>
      <c r="D1770" s="39">
        <v>217.03870000000001</v>
      </c>
      <c r="E1770" s="39">
        <v>217.03870000000001</v>
      </c>
      <c r="F1770" s="39">
        <v>217.03870000000001</v>
      </c>
      <c r="G1770" s="39"/>
      <c r="H1770" s="39"/>
      <c r="I1770" s="39"/>
      <c r="J1770" s="39"/>
      <c r="K1770" s="39"/>
    </row>
    <row r="1771" spans="1:11" x14ac:dyDescent="0.25">
      <c r="A1771" s="40">
        <v>41274</v>
      </c>
      <c r="B1771" s="39">
        <v>0</v>
      </c>
      <c r="C1771" s="39">
        <v>239.3734</v>
      </c>
      <c r="D1771" s="39">
        <v>239.3734</v>
      </c>
      <c r="E1771" s="39">
        <v>239.3734</v>
      </c>
      <c r="F1771" s="39">
        <v>239.3734</v>
      </c>
      <c r="G1771" s="39"/>
      <c r="H1771" s="39"/>
      <c r="I1771" s="39"/>
      <c r="J1771" s="39"/>
      <c r="K1771" s="39"/>
    </row>
    <row r="1772" spans="1:11" x14ac:dyDescent="0.25">
      <c r="A1772" s="40">
        <v>41276</v>
      </c>
      <c r="B1772" s="39">
        <v>0</v>
      </c>
      <c r="C1772" s="39">
        <v>266.46949999999998</v>
      </c>
      <c r="D1772" s="39">
        <v>266.46949999999998</v>
      </c>
      <c r="E1772" s="39">
        <v>266.46949999999998</v>
      </c>
      <c r="F1772" s="39">
        <v>266.46949999999998</v>
      </c>
      <c r="G1772" s="39"/>
      <c r="H1772" s="39"/>
      <c r="I1772" s="39"/>
      <c r="J1772" s="39"/>
      <c r="K1772" s="39"/>
    </row>
    <row r="1773" spans="1:11" x14ac:dyDescent="0.25">
      <c r="A1773" s="40">
        <v>41277</v>
      </c>
      <c r="B1773" s="39">
        <v>0</v>
      </c>
      <c r="C1773" s="39">
        <v>266.55119999999999</v>
      </c>
      <c r="D1773" s="39">
        <v>266.55119999999999</v>
      </c>
      <c r="E1773" s="39">
        <v>266.55119999999999</v>
      </c>
      <c r="F1773" s="39">
        <v>266.55119999999999</v>
      </c>
      <c r="G1773" s="39"/>
      <c r="H1773" s="39"/>
      <c r="I1773" s="39"/>
      <c r="J1773" s="39"/>
      <c r="K1773" s="39"/>
    </row>
    <row r="1774" spans="1:11" x14ac:dyDescent="0.25">
      <c r="A1774" s="40">
        <v>41278</v>
      </c>
      <c r="B1774" s="39">
        <v>0</v>
      </c>
      <c r="C1774" s="39">
        <v>273.63150000000002</v>
      </c>
      <c r="D1774" s="39">
        <v>273.63150000000002</v>
      </c>
      <c r="E1774" s="39">
        <v>273.63150000000002</v>
      </c>
      <c r="F1774" s="39">
        <v>273.63150000000002</v>
      </c>
      <c r="G1774" s="39"/>
      <c r="H1774" s="39"/>
      <c r="I1774" s="39"/>
      <c r="J1774" s="39"/>
      <c r="K1774" s="39"/>
    </row>
    <row r="1775" spans="1:11" x14ac:dyDescent="0.25">
      <c r="A1775" s="40">
        <v>41281</v>
      </c>
      <c r="B1775" s="39">
        <v>0</v>
      </c>
      <c r="C1775" s="39">
        <v>273.755</v>
      </c>
      <c r="D1775" s="39">
        <v>273.755</v>
      </c>
      <c r="E1775" s="39">
        <v>273.755</v>
      </c>
      <c r="F1775" s="39">
        <v>273.755</v>
      </c>
      <c r="G1775" s="39"/>
      <c r="H1775" s="39"/>
      <c r="I1775" s="39"/>
      <c r="J1775" s="39"/>
      <c r="K1775" s="39"/>
    </row>
    <row r="1776" spans="1:11" x14ac:dyDescent="0.25">
      <c r="A1776" s="40">
        <v>41282</v>
      </c>
      <c r="B1776" s="39">
        <v>0</v>
      </c>
      <c r="C1776" s="39">
        <v>276.8175</v>
      </c>
      <c r="D1776" s="39">
        <v>276.8175</v>
      </c>
      <c r="E1776" s="39">
        <v>276.8175</v>
      </c>
      <c r="F1776" s="39">
        <v>276.8175</v>
      </c>
      <c r="G1776" s="39"/>
      <c r="H1776" s="39"/>
      <c r="I1776" s="39"/>
      <c r="J1776" s="39"/>
      <c r="K1776" s="39"/>
    </row>
    <row r="1777" spans="1:11" x14ac:dyDescent="0.25">
      <c r="A1777" s="40">
        <v>41283</v>
      </c>
      <c r="B1777" s="39">
        <v>0</v>
      </c>
      <c r="C1777" s="39">
        <v>275.71339999999998</v>
      </c>
      <c r="D1777" s="39">
        <v>275.71339999999998</v>
      </c>
      <c r="E1777" s="39">
        <v>275.71339999999998</v>
      </c>
      <c r="F1777" s="39">
        <v>275.71339999999998</v>
      </c>
      <c r="G1777" s="39"/>
      <c r="H1777" s="39"/>
      <c r="I1777" s="39"/>
      <c r="J1777" s="39"/>
      <c r="K1777" s="39"/>
    </row>
    <row r="1778" spans="1:11" x14ac:dyDescent="0.25">
      <c r="A1778" s="40">
        <v>41284</v>
      </c>
      <c r="B1778" s="39">
        <v>0</v>
      </c>
      <c r="C1778" s="39">
        <v>282.70100000000002</v>
      </c>
      <c r="D1778" s="39">
        <v>282.70100000000002</v>
      </c>
      <c r="E1778" s="39">
        <v>282.70100000000002</v>
      </c>
      <c r="F1778" s="39">
        <v>282.70100000000002</v>
      </c>
      <c r="G1778" s="39"/>
      <c r="H1778" s="39"/>
      <c r="I1778" s="39"/>
      <c r="J1778" s="39"/>
      <c r="K1778" s="39"/>
    </row>
    <row r="1779" spans="1:11" x14ac:dyDescent="0.25">
      <c r="A1779" s="40">
        <v>41285</v>
      </c>
      <c r="B1779" s="39">
        <v>0</v>
      </c>
      <c r="C1779" s="39">
        <v>283.88830000000002</v>
      </c>
      <c r="D1779" s="39">
        <v>283.88830000000002</v>
      </c>
      <c r="E1779" s="39">
        <v>283.88830000000002</v>
      </c>
      <c r="F1779" s="39">
        <v>283.88830000000002</v>
      </c>
      <c r="G1779" s="39"/>
      <c r="H1779" s="39"/>
      <c r="I1779" s="39"/>
      <c r="J1779" s="39"/>
      <c r="K1779" s="39"/>
    </row>
    <row r="1780" spans="1:11" x14ac:dyDescent="0.25">
      <c r="A1780" s="40">
        <v>41288</v>
      </c>
      <c r="B1780" s="39">
        <v>0</v>
      </c>
      <c r="C1780" s="39">
        <v>288.13159999999999</v>
      </c>
      <c r="D1780" s="39">
        <v>288.13159999999999</v>
      </c>
      <c r="E1780" s="39">
        <v>288.13159999999999</v>
      </c>
      <c r="F1780" s="39">
        <v>288.13159999999999</v>
      </c>
      <c r="G1780" s="39"/>
      <c r="H1780" s="39"/>
      <c r="I1780" s="39"/>
      <c r="J1780" s="39"/>
      <c r="K1780" s="39"/>
    </row>
    <row r="1781" spans="1:11" x14ac:dyDescent="0.25">
      <c r="A1781" s="40">
        <v>41289</v>
      </c>
      <c r="B1781" s="39">
        <v>0</v>
      </c>
      <c r="C1781" s="39">
        <v>289.52179999999998</v>
      </c>
      <c r="D1781" s="39">
        <v>289.52179999999998</v>
      </c>
      <c r="E1781" s="39">
        <v>289.52179999999998</v>
      </c>
      <c r="F1781" s="39">
        <v>289.52179999999998</v>
      </c>
      <c r="G1781" s="39"/>
      <c r="H1781" s="39"/>
      <c r="I1781" s="39"/>
      <c r="J1781" s="39"/>
      <c r="K1781" s="39"/>
    </row>
    <row r="1782" spans="1:11" x14ac:dyDescent="0.25">
      <c r="A1782" s="40">
        <v>41290</v>
      </c>
      <c r="B1782" s="39">
        <v>0</v>
      </c>
      <c r="C1782" s="39">
        <v>294.46929999999998</v>
      </c>
      <c r="D1782" s="39">
        <v>294.46929999999998</v>
      </c>
      <c r="E1782" s="39">
        <v>294.46929999999998</v>
      </c>
      <c r="F1782" s="39">
        <v>294.46929999999998</v>
      </c>
      <c r="G1782" s="39"/>
      <c r="H1782" s="39"/>
      <c r="I1782" s="39"/>
      <c r="J1782" s="39"/>
      <c r="K1782" s="39"/>
    </row>
    <row r="1783" spans="1:11" x14ac:dyDescent="0.25">
      <c r="A1783" s="40">
        <v>41291</v>
      </c>
      <c r="B1783" s="39">
        <v>0</v>
      </c>
      <c r="C1783" s="39">
        <v>294.75740000000002</v>
      </c>
      <c r="D1783" s="39">
        <v>294.75740000000002</v>
      </c>
      <c r="E1783" s="39">
        <v>294.75740000000002</v>
      </c>
      <c r="F1783" s="39">
        <v>294.75740000000002</v>
      </c>
      <c r="G1783" s="39"/>
      <c r="H1783" s="39"/>
      <c r="I1783" s="39"/>
      <c r="J1783" s="39"/>
      <c r="K1783" s="39"/>
    </row>
    <row r="1784" spans="1:11" x14ac:dyDescent="0.25">
      <c r="A1784" s="40">
        <v>41292</v>
      </c>
      <c r="B1784" s="39">
        <v>0</v>
      </c>
      <c r="C1784" s="39">
        <v>312.18279999999999</v>
      </c>
      <c r="D1784" s="39">
        <v>312.18279999999999</v>
      </c>
      <c r="E1784" s="39">
        <v>312.18279999999999</v>
      </c>
      <c r="F1784" s="39">
        <v>312.18279999999999</v>
      </c>
      <c r="G1784" s="39"/>
      <c r="H1784" s="39"/>
      <c r="I1784" s="39"/>
      <c r="J1784" s="39"/>
      <c r="K1784" s="39"/>
    </row>
    <row r="1785" spans="1:11" x14ac:dyDescent="0.25">
      <c r="A1785" s="40">
        <v>41296</v>
      </c>
      <c r="B1785" s="39">
        <v>0</v>
      </c>
      <c r="C1785" s="39">
        <v>321.05799999999999</v>
      </c>
      <c r="D1785" s="39">
        <v>321.05799999999999</v>
      </c>
      <c r="E1785" s="39">
        <v>321.05799999999999</v>
      </c>
      <c r="F1785" s="39">
        <v>321.05799999999999</v>
      </c>
      <c r="G1785" s="39"/>
      <c r="H1785" s="39"/>
      <c r="I1785" s="39"/>
      <c r="J1785" s="39"/>
      <c r="K1785" s="39"/>
    </row>
    <row r="1786" spans="1:11" x14ac:dyDescent="0.25">
      <c r="A1786" s="40">
        <v>41297</v>
      </c>
      <c r="B1786" s="39">
        <v>0</v>
      </c>
      <c r="C1786" s="39">
        <v>329.98340000000002</v>
      </c>
      <c r="D1786" s="39">
        <v>329.98340000000002</v>
      </c>
      <c r="E1786" s="39">
        <v>329.98340000000002</v>
      </c>
      <c r="F1786" s="39">
        <v>329.98340000000002</v>
      </c>
      <c r="G1786" s="39"/>
      <c r="H1786" s="39"/>
      <c r="I1786" s="39"/>
      <c r="J1786" s="39"/>
      <c r="K1786" s="39"/>
    </row>
    <row r="1787" spans="1:11" x14ac:dyDescent="0.25">
      <c r="A1787" s="40">
        <v>41298</v>
      </c>
      <c r="B1787" s="39">
        <v>0</v>
      </c>
      <c r="C1787" s="39">
        <v>327.53969999999998</v>
      </c>
      <c r="D1787" s="39">
        <v>327.53969999999998</v>
      </c>
      <c r="E1787" s="39">
        <v>327.53969999999998</v>
      </c>
      <c r="F1787" s="39">
        <v>327.53969999999998</v>
      </c>
      <c r="G1787" s="39"/>
      <c r="H1787" s="39"/>
      <c r="I1787" s="39"/>
      <c r="J1787" s="39"/>
      <c r="K1787" s="39"/>
    </row>
    <row r="1788" spans="1:11" x14ac:dyDescent="0.25">
      <c r="A1788" s="40">
        <v>41299</v>
      </c>
      <c r="B1788" s="39">
        <v>0</v>
      </c>
      <c r="C1788" s="39">
        <v>325.56400000000002</v>
      </c>
      <c r="D1788" s="39">
        <v>325.56400000000002</v>
      </c>
      <c r="E1788" s="39">
        <v>325.56400000000002</v>
      </c>
      <c r="F1788" s="39">
        <v>325.56400000000002</v>
      </c>
      <c r="G1788" s="39"/>
      <c r="H1788" s="39"/>
      <c r="I1788" s="39"/>
      <c r="J1788" s="39"/>
      <c r="K1788" s="39"/>
    </row>
    <row r="1789" spans="1:11" x14ac:dyDescent="0.25">
      <c r="A1789" s="40">
        <v>41302</v>
      </c>
      <c r="B1789" s="39">
        <v>0</v>
      </c>
      <c r="C1789" s="39">
        <v>315.53089999999997</v>
      </c>
      <c r="D1789" s="39">
        <v>315.53089999999997</v>
      </c>
      <c r="E1789" s="39">
        <v>315.53089999999997</v>
      </c>
      <c r="F1789" s="39">
        <v>315.53089999999997</v>
      </c>
      <c r="G1789" s="39"/>
      <c r="H1789" s="39"/>
      <c r="I1789" s="39"/>
      <c r="J1789" s="39"/>
      <c r="K1789" s="39"/>
    </row>
    <row r="1790" spans="1:11" x14ac:dyDescent="0.25">
      <c r="A1790" s="40">
        <v>41303</v>
      </c>
      <c r="B1790" s="39">
        <v>0</v>
      </c>
      <c r="C1790" s="39">
        <v>327.14019999999999</v>
      </c>
      <c r="D1790" s="39">
        <v>327.14019999999999</v>
      </c>
      <c r="E1790" s="39">
        <v>327.14019999999999</v>
      </c>
      <c r="F1790" s="39">
        <v>327.14019999999999</v>
      </c>
      <c r="G1790" s="39"/>
      <c r="H1790" s="39"/>
      <c r="I1790" s="39"/>
      <c r="J1790" s="39"/>
      <c r="K1790" s="39"/>
    </row>
    <row r="1791" spans="1:11" x14ac:dyDescent="0.25">
      <c r="A1791" s="40">
        <v>41304</v>
      </c>
      <c r="B1791" s="39">
        <v>0</v>
      </c>
      <c r="C1791" s="39">
        <v>307.63350000000003</v>
      </c>
      <c r="D1791" s="39">
        <v>307.63350000000003</v>
      </c>
      <c r="E1791" s="39">
        <v>307.63350000000003</v>
      </c>
      <c r="F1791" s="39">
        <v>307.63350000000003</v>
      </c>
      <c r="G1791" s="39"/>
      <c r="H1791" s="39"/>
      <c r="I1791" s="39"/>
      <c r="J1791" s="39"/>
      <c r="K1791" s="39"/>
    </row>
    <row r="1792" spans="1:11" x14ac:dyDescent="0.25">
      <c r="A1792" s="40">
        <v>41305</v>
      </c>
      <c r="B1792" s="39">
        <v>0</v>
      </c>
      <c r="C1792" s="39">
        <v>305.18279999999999</v>
      </c>
      <c r="D1792" s="39">
        <v>305.18279999999999</v>
      </c>
      <c r="E1792" s="39">
        <v>305.18279999999999</v>
      </c>
      <c r="F1792" s="39">
        <v>305.18279999999999</v>
      </c>
      <c r="G1792" s="39"/>
      <c r="H1792" s="39"/>
      <c r="I1792" s="39"/>
      <c r="J1792" s="39"/>
      <c r="K1792" s="39"/>
    </row>
    <row r="1793" spans="1:11" x14ac:dyDescent="0.25">
      <c r="A1793" s="40">
        <v>41306</v>
      </c>
      <c r="B1793" s="39">
        <v>0</v>
      </c>
      <c r="C1793" s="39">
        <v>322.1472</v>
      </c>
      <c r="D1793" s="39">
        <v>322.1472</v>
      </c>
      <c r="E1793" s="39">
        <v>322.1472</v>
      </c>
      <c r="F1793" s="39">
        <v>322.1472</v>
      </c>
      <c r="G1793" s="39"/>
      <c r="H1793" s="39"/>
      <c r="I1793" s="39"/>
      <c r="J1793" s="39"/>
      <c r="K1793" s="39"/>
    </row>
    <row r="1794" spans="1:11" x14ac:dyDescent="0.25">
      <c r="A1794" s="40">
        <v>41309</v>
      </c>
      <c r="B1794" s="39">
        <v>0</v>
      </c>
      <c r="C1794" s="39">
        <v>299.00389999999999</v>
      </c>
      <c r="D1794" s="39">
        <v>299.00389999999999</v>
      </c>
      <c r="E1794" s="39">
        <v>299.00389999999999</v>
      </c>
      <c r="F1794" s="39">
        <v>299.00389999999999</v>
      </c>
      <c r="G1794" s="39"/>
      <c r="H1794" s="39"/>
      <c r="I1794" s="39"/>
      <c r="J1794" s="39"/>
      <c r="K1794" s="39"/>
    </row>
    <row r="1795" spans="1:11" x14ac:dyDescent="0.25">
      <c r="A1795" s="40">
        <v>41310</v>
      </c>
      <c r="B1795" s="39">
        <v>0</v>
      </c>
      <c r="C1795" s="39">
        <v>312.55959999999999</v>
      </c>
      <c r="D1795" s="39">
        <v>312.55959999999999</v>
      </c>
      <c r="E1795" s="39">
        <v>312.55959999999999</v>
      </c>
      <c r="F1795" s="39">
        <v>312.55959999999999</v>
      </c>
      <c r="G1795" s="39"/>
      <c r="H1795" s="39"/>
      <c r="I1795" s="39"/>
      <c r="J1795" s="39"/>
      <c r="K1795" s="39"/>
    </row>
    <row r="1796" spans="1:11" x14ac:dyDescent="0.25">
      <c r="A1796" s="40">
        <v>41311</v>
      </c>
      <c r="B1796" s="39">
        <v>0</v>
      </c>
      <c r="C1796" s="39">
        <v>311.30810000000002</v>
      </c>
      <c r="D1796" s="39">
        <v>311.30810000000002</v>
      </c>
      <c r="E1796" s="39">
        <v>311.30810000000002</v>
      </c>
      <c r="F1796" s="39">
        <v>311.30810000000002</v>
      </c>
      <c r="G1796" s="39"/>
      <c r="H1796" s="39"/>
      <c r="I1796" s="39"/>
      <c r="J1796" s="39"/>
      <c r="K1796" s="39"/>
    </row>
    <row r="1797" spans="1:11" x14ac:dyDescent="0.25">
      <c r="A1797" s="40">
        <v>41312</v>
      </c>
      <c r="B1797" s="39">
        <v>0</v>
      </c>
      <c r="C1797" s="39">
        <v>312.57679999999999</v>
      </c>
      <c r="D1797" s="39">
        <v>312.57679999999999</v>
      </c>
      <c r="E1797" s="39">
        <v>312.57679999999999</v>
      </c>
      <c r="F1797" s="39">
        <v>312.57679999999999</v>
      </c>
      <c r="G1797" s="39"/>
      <c r="H1797" s="39"/>
      <c r="I1797" s="39"/>
      <c r="J1797" s="39"/>
      <c r="K1797" s="39"/>
    </row>
    <row r="1798" spans="1:11" x14ac:dyDescent="0.25">
      <c r="A1798" s="40">
        <v>41313</v>
      </c>
      <c r="B1798" s="39">
        <v>0</v>
      </c>
      <c r="C1798" s="39">
        <v>319.08589999999998</v>
      </c>
      <c r="D1798" s="39">
        <v>319.08589999999998</v>
      </c>
      <c r="E1798" s="39">
        <v>319.08589999999998</v>
      </c>
      <c r="F1798" s="39">
        <v>319.08589999999998</v>
      </c>
      <c r="G1798" s="39"/>
      <c r="H1798" s="39"/>
      <c r="I1798" s="39"/>
      <c r="J1798" s="39"/>
      <c r="K1798" s="39"/>
    </row>
    <row r="1799" spans="1:11" x14ac:dyDescent="0.25">
      <c r="A1799" s="40">
        <v>41316</v>
      </c>
      <c r="B1799" s="39">
        <v>0</v>
      </c>
      <c r="C1799" s="39">
        <v>325.53820000000002</v>
      </c>
      <c r="D1799" s="39">
        <v>325.53820000000002</v>
      </c>
      <c r="E1799" s="39">
        <v>325.53820000000002</v>
      </c>
      <c r="F1799" s="39">
        <v>325.53820000000002</v>
      </c>
      <c r="G1799" s="39"/>
      <c r="H1799" s="39"/>
      <c r="I1799" s="39"/>
      <c r="J1799" s="39"/>
      <c r="K1799" s="39"/>
    </row>
    <row r="1800" spans="1:11" x14ac:dyDescent="0.25">
      <c r="A1800" s="40">
        <v>41317</v>
      </c>
      <c r="B1800" s="39">
        <v>0</v>
      </c>
      <c r="C1800" s="39">
        <v>327.2679</v>
      </c>
      <c r="D1800" s="39">
        <v>327.2679</v>
      </c>
      <c r="E1800" s="39">
        <v>327.2679</v>
      </c>
      <c r="F1800" s="39">
        <v>327.2679</v>
      </c>
      <c r="G1800" s="39"/>
      <c r="H1800" s="39"/>
      <c r="I1800" s="39"/>
      <c r="J1800" s="39"/>
      <c r="K1800" s="39"/>
    </row>
    <row r="1801" spans="1:11" x14ac:dyDescent="0.25">
      <c r="A1801" s="40">
        <v>41318</v>
      </c>
      <c r="B1801" s="39">
        <v>0</v>
      </c>
      <c r="C1801" s="39">
        <v>325.27370000000002</v>
      </c>
      <c r="D1801" s="39">
        <v>325.27370000000002</v>
      </c>
      <c r="E1801" s="39">
        <v>325.27370000000002</v>
      </c>
      <c r="F1801" s="39">
        <v>325.27370000000002</v>
      </c>
      <c r="G1801" s="39"/>
      <c r="H1801" s="39"/>
      <c r="I1801" s="39"/>
      <c r="J1801" s="39"/>
      <c r="K1801" s="39"/>
    </row>
    <row r="1802" spans="1:11" x14ac:dyDescent="0.25">
      <c r="A1802" s="40">
        <v>41319</v>
      </c>
      <c r="B1802" s="39">
        <v>0</v>
      </c>
      <c r="C1802" s="39">
        <v>331.4948</v>
      </c>
      <c r="D1802" s="39">
        <v>331.4948</v>
      </c>
      <c r="E1802" s="39">
        <v>331.4948</v>
      </c>
      <c r="F1802" s="39">
        <v>331.4948</v>
      </c>
      <c r="G1802" s="39"/>
      <c r="H1802" s="39"/>
      <c r="I1802" s="39"/>
      <c r="J1802" s="39"/>
      <c r="K1802" s="39"/>
    </row>
    <row r="1803" spans="1:11" x14ac:dyDescent="0.25">
      <c r="A1803" s="40">
        <v>41320</v>
      </c>
      <c r="B1803" s="39">
        <v>0</v>
      </c>
      <c r="C1803" s="39">
        <v>332.19189999999998</v>
      </c>
      <c r="D1803" s="39">
        <v>332.19189999999998</v>
      </c>
      <c r="E1803" s="39">
        <v>332.19189999999998</v>
      </c>
      <c r="F1803" s="39">
        <v>332.19189999999998</v>
      </c>
      <c r="G1803" s="39"/>
      <c r="H1803" s="39"/>
      <c r="I1803" s="39"/>
      <c r="J1803" s="39"/>
      <c r="K1803" s="39"/>
    </row>
    <row r="1804" spans="1:11" x14ac:dyDescent="0.25">
      <c r="A1804" s="40">
        <v>41324</v>
      </c>
      <c r="B1804" s="39">
        <v>0</v>
      </c>
      <c r="C1804" s="39">
        <v>348.06310000000002</v>
      </c>
      <c r="D1804" s="39">
        <v>348.06310000000002</v>
      </c>
      <c r="E1804" s="39">
        <v>348.06310000000002</v>
      </c>
      <c r="F1804" s="39">
        <v>348.06310000000002</v>
      </c>
      <c r="G1804" s="39"/>
      <c r="H1804" s="39"/>
      <c r="I1804" s="39"/>
      <c r="J1804" s="39"/>
      <c r="K1804" s="39"/>
    </row>
    <row r="1805" spans="1:11" x14ac:dyDescent="0.25">
      <c r="A1805" s="40">
        <v>41325</v>
      </c>
      <c r="B1805" s="39">
        <v>0</v>
      </c>
      <c r="C1805" s="39">
        <v>317.28230000000002</v>
      </c>
      <c r="D1805" s="39">
        <v>317.28230000000002</v>
      </c>
      <c r="E1805" s="39">
        <v>317.28230000000002</v>
      </c>
      <c r="F1805" s="39">
        <v>317.28230000000002</v>
      </c>
      <c r="G1805" s="39"/>
      <c r="H1805" s="39"/>
      <c r="I1805" s="39"/>
      <c r="J1805" s="39"/>
      <c r="K1805" s="39"/>
    </row>
    <row r="1806" spans="1:11" x14ac:dyDescent="0.25">
      <c r="A1806" s="40">
        <v>41326</v>
      </c>
      <c r="B1806" s="39">
        <v>0</v>
      </c>
      <c r="C1806" s="39">
        <v>312.34440000000001</v>
      </c>
      <c r="D1806" s="39">
        <v>312.34440000000001</v>
      </c>
      <c r="E1806" s="39">
        <v>312.34440000000001</v>
      </c>
      <c r="F1806" s="39">
        <v>312.34440000000001</v>
      </c>
      <c r="G1806" s="39"/>
      <c r="H1806" s="39"/>
      <c r="I1806" s="39"/>
      <c r="J1806" s="39"/>
      <c r="K1806" s="39"/>
    </row>
    <row r="1807" spans="1:11" x14ac:dyDescent="0.25">
      <c r="A1807" s="40">
        <v>41327</v>
      </c>
      <c r="B1807" s="39">
        <v>0</v>
      </c>
      <c r="C1807" s="39">
        <v>321.83519999999999</v>
      </c>
      <c r="D1807" s="39">
        <v>321.83519999999999</v>
      </c>
      <c r="E1807" s="39">
        <v>321.83519999999999</v>
      </c>
      <c r="F1807" s="39">
        <v>321.83519999999999</v>
      </c>
      <c r="G1807" s="39"/>
      <c r="H1807" s="39"/>
      <c r="I1807" s="39"/>
      <c r="J1807" s="39"/>
      <c r="K1807" s="39"/>
    </row>
    <row r="1808" spans="1:11" x14ac:dyDescent="0.25">
      <c r="A1808" s="40">
        <v>41330</v>
      </c>
      <c r="B1808" s="39">
        <v>0</v>
      </c>
      <c r="C1808" s="39">
        <v>279.13929999999999</v>
      </c>
      <c r="D1808" s="39">
        <v>279.13929999999999</v>
      </c>
      <c r="E1808" s="39">
        <v>279.13929999999999</v>
      </c>
      <c r="F1808" s="39">
        <v>279.13929999999999</v>
      </c>
      <c r="G1808" s="39"/>
      <c r="H1808" s="39"/>
      <c r="I1808" s="39"/>
      <c r="J1808" s="39"/>
      <c r="K1808" s="39"/>
    </row>
    <row r="1809" spans="1:11" x14ac:dyDescent="0.25">
      <c r="A1809" s="40">
        <v>41331</v>
      </c>
      <c r="B1809" s="39">
        <v>0</v>
      </c>
      <c r="C1809" s="39">
        <v>284.84589999999997</v>
      </c>
      <c r="D1809" s="39">
        <v>284.84589999999997</v>
      </c>
      <c r="E1809" s="39">
        <v>284.84589999999997</v>
      </c>
      <c r="F1809" s="39">
        <v>284.84589999999997</v>
      </c>
      <c r="G1809" s="39"/>
      <c r="H1809" s="39"/>
      <c r="I1809" s="39"/>
      <c r="J1809" s="39"/>
      <c r="K1809" s="39"/>
    </row>
    <row r="1810" spans="1:11" x14ac:dyDescent="0.25">
      <c r="A1810" s="40">
        <v>41332</v>
      </c>
      <c r="B1810" s="39">
        <v>0</v>
      </c>
      <c r="C1810" s="39">
        <v>306.44220000000001</v>
      </c>
      <c r="D1810" s="39">
        <v>306.44220000000001</v>
      </c>
      <c r="E1810" s="39">
        <v>306.44220000000001</v>
      </c>
      <c r="F1810" s="39">
        <v>306.44220000000001</v>
      </c>
      <c r="G1810" s="39"/>
      <c r="H1810" s="39"/>
      <c r="I1810" s="39"/>
      <c r="J1810" s="39"/>
      <c r="K1810" s="39"/>
    </row>
    <row r="1811" spans="1:11" x14ac:dyDescent="0.25">
      <c r="A1811" s="40">
        <v>41333</v>
      </c>
      <c r="B1811" s="39">
        <v>0</v>
      </c>
      <c r="C1811" s="39">
        <v>297.5351</v>
      </c>
      <c r="D1811" s="39">
        <v>297.5351</v>
      </c>
      <c r="E1811" s="39">
        <v>297.5351</v>
      </c>
      <c r="F1811" s="39">
        <v>297.5351</v>
      </c>
      <c r="G1811" s="39"/>
      <c r="H1811" s="39"/>
      <c r="I1811" s="39"/>
      <c r="J1811" s="39"/>
      <c r="K1811" s="39"/>
    </row>
    <row r="1812" spans="1:11" x14ac:dyDescent="0.25">
      <c r="A1812" s="40">
        <v>41334</v>
      </c>
      <c r="B1812" s="39">
        <v>0</v>
      </c>
      <c r="C1812" s="39">
        <v>289.18400000000003</v>
      </c>
      <c r="D1812" s="39">
        <v>289.18400000000003</v>
      </c>
      <c r="E1812" s="39">
        <v>289.18400000000003</v>
      </c>
      <c r="F1812" s="39">
        <v>289.18400000000003</v>
      </c>
      <c r="G1812" s="39"/>
      <c r="H1812" s="39"/>
      <c r="I1812" s="39"/>
      <c r="J1812" s="39"/>
      <c r="K1812" s="39"/>
    </row>
    <row r="1813" spans="1:11" x14ac:dyDescent="0.25">
      <c r="A1813" s="40">
        <v>41337</v>
      </c>
      <c r="B1813" s="39">
        <v>0</v>
      </c>
      <c r="C1813" s="39">
        <v>305.40570000000002</v>
      </c>
      <c r="D1813" s="39">
        <v>305.40570000000002</v>
      </c>
      <c r="E1813" s="39">
        <v>305.40570000000002</v>
      </c>
      <c r="F1813" s="39">
        <v>305.40570000000002</v>
      </c>
      <c r="G1813" s="39"/>
      <c r="H1813" s="39"/>
      <c r="I1813" s="39"/>
      <c r="J1813" s="39"/>
      <c r="K1813" s="39"/>
    </row>
    <row r="1814" spans="1:11" x14ac:dyDescent="0.25">
      <c r="A1814" s="40">
        <v>41338</v>
      </c>
      <c r="B1814" s="39">
        <v>0</v>
      </c>
      <c r="C1814" s="39">
        <v>315.29300000000001</v>
      </c>
      <c r="D1814" s="39">
        <v>315.29300000000001</v>
      </c>
      <c r="E1814" s="39">
        <v>315.29300000000001</v>
      </c>
      <c r="F1814" s="39">
        <v>315.29300000000001</v>
      </c>
      <c r="G1814" s="39"/>
      <c r="H1814" s="39"/>
      <c r="I1814" s="39"/>
      <c r="J1814" s="39"/>
      <c r="K1814" s="39"/>
    </row>
    <row r="1815" spans="1:11" x14ac:dyDescent="0.25">
      <c r="A1815" s="40">
        <v>41339</v>
      </c>
      <c r="B1815" s="39">
        <v>0</v>
      </c>
      <c r="C1815" s="39">
        <v>314.02550000000002</v>
      </c>
      <c r="D1815" s="39">
        <v>314.02550000000002</v>
      </c>
      <c r="E1815" s="39">
        <v>314.02550000000002</v>
      </c>
      <c r="F1815" s="39">
        <v>314.02550000000002</v>
      </c>
      <c r="G1815" s="39"/>
      <c r="H1815" s="39"/>
      <c r="I1815" s="39"/>
      <c r="J1815" s="39"/>
      <c r="K1815" s="39"/>
    </row>
    <row r="1816" spans="1:11" x14ac:dyDescent="0.25">
      <c r="A1816" s="40">
        <v>41340</v>
      </c>
      <c r="B1816" s="39">
        <v>0</v>
      </c>
      <c r="C1816" s="39">
        <v>320.13389999999998</v>
      </c>
      <c r="D1816" s="39">
        <v>320.13389999999998</v>
      </c>
      <c r="E1816" s="39">
        <v>320.13389999999998</v>
      </c>
      <c r="F1816" s="39">
        <v>320.13389999999998</v>
      </c>
      <c r="G1816" s="39"/>
      <c r="H1816" s="39"/>
      <c r="I1816" s="39"/>
      <c r="J1816" s="39"/>
      <c r="K1816" s="39"/>
    </row>
    <row r="1817" spans="1:11" x14ac:dyDescent="0.25">
      <c r="A1817" s="40">
        <v>41341</v>
      </c>
      <c r="B1817" s="39">
        <v>0</v>
      </c>
      <c r="C1817" s="39">
        <v>326.1902</v>
      </c>
      <c r="D1817" s="39">
        <v>326.1902</v>
      </c>
      <c r="E1817" s="39">
        <v>326.1902</v>
      </c>
      <c r="F1817" s="39">
        <v>326.1902</v>
      </c>
      <c r="G1817" s="39"/>
      <c r="H1817" s="39"/>
      <c r="I1817" s="39"/>
      <c r="J1817" s="39"/>
      <c r="K1817" s="39"/>
    </row>
    <row r="1818" spans="1:11" x14ac:dyDescent="0.25">
      <c r="A1818" s="40">
        <v>41344</v>
      </c>
      <c r="B1818" s="39">
        <v>0</v>
      </c>
      <c r="C1818" s="39">
        <v>337.51100000000002</v>
      </c>
      <c r="D1818" s="39">
        <v>337.51100000000002</v>
      </c>
      <c r="E1818" s="39">
        <v>337.51100000000002</v>
      </c>
      <c r="F1818" s="39">
        <v>337.51100000000002</v>
      </c>
      <c r="G1818" s="39"/>
      <c r="H1818" s="39"/>
      <c r="I1818" s="39"/>
      <c r="J1818" s="39"/>
      <c r="K1818" s="39"/>
    </row>
    <row r="1819" spans="1:11" x14ac:dyDescent="0.25">
      <c r="A1819" s="40">
        <v>41345</v>
      </c>
      <c r="B1819" s="39">
        <v>0</v>
      </c>
      <c r="C1819" s="39">
        <v>332.07960000000003</v>
      </c>
      <c r="D1819" s="39">
        <v>332.07960000000003</v>
      </c>
      <c r="E1819" s="39">
        <v>332.07960000000003</v>
      </c>
      <c r="F1819" s="39">
        <v>332.07960000000003</v>
      </c>
      <c r="G1819" s="39"/>
      <c r="H1819" s="39"/>
      <c r="I1819" s="39"/>
      <c r="J1819" s="39"/>
      <c r="K1819" s="39"/>
    </row>
    <row r="1820" spans="1:11" x14ac:dyDescent="0.25">
      <c r="A1820" s="40">
        <v>41346</v>
      </c>
      <c r="B1820" s="39">
        <v>0</v>
      </c>
      <c r="C1820" s="39">
        <v>336.3211</v>
      </c>
      <c r="D1820" s="39">
        <v>336.3211</v>
      </c>
      <c r="E1820" s="39">
        <v>336.3211</v>
      </c>
      <c r="F1820" s="39">
        <v>336.3211</v>
      </c>
      <c r="G1820" s="39"/>
      <c r="H1820" s="39"/>
      <c r="I1820" s="39"/>
      <c r="J1820" s="39"/>
      <c r="K1820" s="39"/>
    </row>
    <row r="1821" spans="1:11" x14ac:dyDescent="0.25">
      <c r="A1821" s="40">
        <v>41347</v>
      </c>
      <c r="B1821" s="39">
        <v>0</v>
      </c>
      <c r="C1821" s="39">
        <v>341.97809999999998</v>
      </c>
      <c r="D1821" s="39">
        <v>341.97809999999998</v>
      </c>
      <c r="E1821" s="39">
        <v>341.97809999999998</v>
      </c>
      <c r="F1821" s="39">
        <v>341.97809999999998</v>
      </c>
      <c r="G1821" s="39"/>
      <c r="H1821" s="39"/>
      <c r="I1821" s="39"/>
      <c r="J1821" s="39"/>
      <c r="K1821" s="39"/>
    </row>
    <row r="1822" spans="1:11" x14ac:dyDescent="0.25">
      <c r="A1822" s="40">
        <v>41348</v>
      </c>
      <c r="B1822" s="39">
        <v>0</v>
      </c>
      <c r="C1822" s="39">
        <v>340.78300000000002</v>
      </c>
      <c r="D1822" s="39">
        <v>340.78300000000002</v>
      </c>
      <c r="E1822" s="39">
        <v>340.78300000000002</v>
      </c>
      <c r="F1822" s="39">
        <v>340.78300000000002</v>
      </c>
      <c r="G1822" s="39"/>
      <c r="H1822" s="39"/>
      <c r="I1822" s="39"/>
      <c r="J1822" s="39"/>
      <c r="K1822" s="39"/>
    </row>
    <row r="1823" spans="1:11" x14ac:dyDescent="0.25">
      <c r="A1823" s="40">
        <v>41351</v>
      </c>
      <c r="B1823" s="39">
        <v>0</v>
      </c>
      <c r="C1823" s="39">
        <v>321.80689999999998</v>
      </c>
      <c r="D1823" s="39">
        <v>321.80689999999998</v>
      </c>
      <c r="E1823" s="39">
        <v>321.80689999999998</v>
      </c>
      <c r="F1823" s="39">
        <v>321.80689999999998</v>
      </c>
      <c r="G1823" s="39"/>
      <c r="H1823" s="39"/>
      <c r="I1823" s="39"/>
      <c r="J1823" s="39"/>
      <c r="K1823" s="39"/>
    </row>
    <row r="1824" spans="1:11" x14ac:dyDescent="0.25">
      <c r="A1824" s="40">
        <v>41352</v>
      </c>
      <c r="B1824" s="39">
        <v>0</v>
      </c>
      <c r="C1824" s="39">
        <v>319.97559999999999</v>
      </c>
      <c r="D1824" s="39">
        <v>319.97559999999999</v>
      </c>
      <c r="E1824" s="39">
        <v>319.97559999999999</v>
      </c>
      <c r="F1824" s="39">
        <v>319.97559999999999</v>
      </c>
      <c r="G1824" s="39"/>
      <c r="H1824" s="39"/>
      <c r="I1824" s="39"/>
      <c r="J1824" s="39"/>
      <c r="K1824" s="39"/>
    </row>
    <row r="1825" spans="1:11" x14ac:dyDescent="0.25">
      <c r="A1825" s="40">
        <v>41353</v>
      </c>
      <c r="B1825" s="39">
        <v>0</v>
      </c>
      <c r="C1825" s="39">
        <v>339.48129999999998</v>
      </c>
      <c r="D1825" s="39">
        <v>339.48129999999998</v>
      </c>
      <c r="E1825" s="39">
        <v>339.48129999999998</v>
      </c>
      <c r="F1825" s="39">
        <v>339.48129999999998</v>
      </c>
      <c r="G1825" s="39"/>
      <c r="H1825" s="39"/>
      <c r="I1825" s="39"/>
      <c r="J1825" s="39"/>
      <c r="K1825" s="39"/>
    </row>
    <row r="1826" spans="1:11" x14ac:dyDescent="0.25">
      <c r="A1826" s="40">
        <v>41354</v>
      </c>
      <c r="B1826" s="39">
        <v>0</v>
      </c>
      <c r="C1826" s="39">
        <v>329.61540000000002</v>
      </c>
      <c r="D1826" s="39">
        <v>329.61540000000002</v>
      </c>
      <c r="E1826" s="39">
        <v>329.61540000000002</v>
      </c>
      <c r="F1826" s="39">
        <v>329.61540000000002</v>
      </c>
      <c r="G1826" s="39"/>
      <c r="H1826" s="39"/>
      <c r="I1826" s="39"/>
      <c r="J1826" s="39"/>
      <c r="K1826" s="39"/>
    </row>
    <row r="1827" spans="1:11" x14ac:dyDescent="0.25">
      <c r="A1827" s="40">
        <v>41355</v>
      </c>
      <c r="B1827" s="39">
        <v>0</v>
      </c>
      <c r="C1827" s="39">
        <v>329.04989999999998</v>
      </c>
      <c r="D1827" s="39">
        <v>329.04989999999998</v>
      </c>
      <c r="E1827" s="39">
        <v>329.04989999999998</v>
      </c>
      <c r="F1827" s="39">
        <v>329.04989999999998</v>
      </c>
      <c r="G1827" s="39"/>
      <c r="H1827" s="39"/>
      <c r="I1827" s="39"/>
      <c r="J1827" s="39"/>
      <c r="K1827" s="39"/>
    </row>
    <row r="1828" spans="1:11" x14ac:dyDescent="0.25">
      <c r="A1828" s="40">
        <v>41358</v>
      </c>
      <c r="B1828" s="39">
        <v>0</v>
      </c>
      <c r="C1828" s="39">
        <v>332.74059999999997</v>
      </c>
      <c r="D1828" s="39">
        <v>332.74059999999997</v>
      </c>
      <c r="E1828" s="39">
        <v>332.74059999999997</v>
      </c>
      <c r="F1828" s="39">
        <v>332.74059999999997</v>
      </c>
      <c r="G1828" s="39"/>
      <c r="H1828" s="39"/>
      <c r="I1828" s="39"/>
      <c r="J1828" s="39"/>
      <c r="K1828" s="39"/>
    </row>
    <row r="1829" spans="1:11" x14ac:dyDescent="0.25">
      <c r="A1829" s="40">
        <v>41359</v>
      </c>
      <c r="B1829" s="39">
        <v>0</v>
      </c>
      <c r="C1829" s="39">
        <v>343.8553</v>
      </c>
      <c r="D1829" s="39">
        <v>343.8553</v>
      </c>
      <c r="E1829" s="39">
        <v>343.8553</v>
      </c>
      <c r="F1829" s="39">
        <v>343.8553</v>
      </c>
      <c r="G1829" s="39"/>
      <c r="H1829" s="39"/>
      <c r="I1829" s="39"/>
      <c r="J1829" s="39"/>
      <c r="K1829" s="39"/>
    </row>
    <row r="1830" spans="1:11" x14ac:dyDescent="0.25">
      <c r="A1830" s="40">
        <v>41360</v>
      </c>
      <c r="B1830" s="39">
        <v>0</v>
      </c>
      <c r="C1830" s="39">
        <v>340.54989999999998</v>
      </c>
      <c r="D1830" s="39">
        <v>340.54989999999998</v>
      </c>
      <c r="E1830" s="39">
        <v>340.54989999999998</v>
      </c>
      <c r="F1830" s="39">
        <v>340.54989999999998</v>
      </c>
      <c r="G1830" s="39"/>
      <c r="H1830" s="39"/>
      <c r="I1830" s="39"/>
      <c r="J1830" s="39"/>
      <c r="K1830" s="39"/>
    </row>
    <row r="1831" spans="1:11" x14ac:dyDescent="0.25">
      <c r="A1831" s="40">
        <v>41361</v>
      </c>
      <c r="B1831" s="39">
        <v>0</v>
      </c>
      <c r="C1831" s="39">
        <v>340.93830000000003</v>
      </c>
      <c r="D1831" s="39">
        <v>340.93830000000003</v>
      </c>
      <c r="E1831" s="39">
        <v>340.93830000000003</v>
      </c>
      <c r="F1831" s="39">
        <v>340.93830000000003</v>
      </c>
      <c r="G1831" s="39"/>
      <c r="H1831" s="39"/>
      <c r="I1831" s="39"/>
      <c r="J1831" s="39"/>
      <c r="K1831" s="39"/>
    </row>
    <row r="1832" spans="1:11" x14ac:dyDescent="0.25">
      <c r="A1832" s="40">
        <v>41365</v>
      </c>
      <c r="B1832" s="39">
        <v>0</v>
      </c>
      <c r="C1832" s="39">
        <v>338.91579999999999</v>
      </c>
      <c r="D1832" s="39">
        <v>338.91579999999999</v>
      </c>
      <c r="E1832" s="39">
        <v>338.91579999999999</v>
      </c>
      <c r="F1832" s="39">
        <v>338.91579999999999</v>
      </c>
      <c r="G1832" s="39"/>
      <c r="H1832" s="39"/>
      <c r="I1832" s="39"/>
      <c r="J1832" s="39"/>
      <c r="K1832" s="39"/>
    </row>
    <row r="1833" spans="1:11" x14ac:dyDescent="0.25">
      <c r="A1833" s="40">
        <v>41366</v>
      </c>
      <c r="B1833" s="39">
        <v>0</v>
      </c>
      <c r="C1833" s="39">
        <v>348.55759999999998</v>
      </c>
      <c r="D1833" s="39">
        <v>348.55759999999998</v>
      </c>
      <c r="E1833" s="39">
        <v>348.55759999999998</v>
      </c>
      <c r="F1833" s="39">
        <v>348.55759999999998</v>
      </c>
      <c r="G1833" s="39"/>
      <c r="H1833" s="39"/>
      <c r="I1833" s="39"/>
      <c r="J1833" s="39"/>
      <c r="K1833" s="39"/>
    </row>
    <row r="1834" spans="1:11" x14ac:dyDescent="0.25">
      <c r="A1834" s="40">
        <v>41367</v>
      </c>
      <c r="B1834" s="39">
        <v>0</v>
      </c>
      <c r="C1834" s="39">
        <v>338.85379999999998</v>
      </c>
      <c r="D1834" s="39">
        <v>338.85379999999998</v>
      </c>
      <c r="E1834" s="39">
        <v>338.85379999999998</v>
      </c>
      <c r="F1834" s="39">
        <v>338.85379999999998</v>
      </c>
      <c r="G1834" s="39"/>
      <c r="H1834" s="39"/>
      <c r="I1834" s="39"/>
      <c r="J1834" s="39"/>
      <c r="K1834" s="39"/>
    </row>
    <row r="1835" spans="1:11" x14ac:dyDescent="0.25">
      <c r="A1835" s="40">
        <v>41368</v>
      </c>
      <c r="B1835" s="39">
        <v>0</v>
      </c>
      <c r="C1835" s="39">
        <v>341.72770000000003</v>
      </c>
      <c r="D1835" s="39">
        <v>341.72770000000003</v>
      </c>
      <c r="E1835" s="39">
        <v>341.72770000000003</v>
      </c>
      <c r="F1835" s="39">
        <v>341.72770000000003</v>
      </c>
      <c r="G1835" s="39"/>
      <c r="H1835" s="39"/>
      <c r="I1835" s="39"/>
      <c r="J1835" s="39"/>
      <c r="K1835" s="39"/>
    </row>
    <row r="1836" spans="1:11" x14ac:dyDescent="0.25">
      <c r="A1836" s="40">
        <v>41369</v>
      </c>
      <c r="B1836" s="39">
        <v>0</v>
      </c>
      <c r="C1836" s="39">
        <v>340.9006</v>
      </c>
      <c r="D1836" s="39">
        <v>340.9006</v>
      </c>
      <c r="E1836" s="39">
        <v>340.9006</v>
      </c>
      <c r="F1836" s="39">
        <v>340.9006</v>
      </c>
      <c r="G1836" s="39"/>
      <c r="H1836" s="39"/>
      <c r="I1836" s="39"/>
      <c r="J1836" s="39"/>
      <c r="K1836" s="39"/>
    </row>
    <row r="1837" spans="1:11" x14ac:dyDescent="0.25">
      <c r="A1837" s="40">
        <v>41372</v>
      </c>
      <c r="B1837" s="39">
        <v>0</v>
      </c>
      <c r="C1837" s="39">
        <v>351.45319999999998</v>
      </c>
      <c r="D1837" s="39">
        <v>351.45319999999998</v>
      </c>
      <c r="E1837" s="39">
        <v>351.45319999999998</v>
      </c>
      <c r="F1837" s="39">
        <v>351.45319999999998</v>
      </c>
      <c r="G1837" s="39"/>
      <c r="H1837" s="39"/>
      <c r="I1837" s="39"/>
      <c r="J1837" s="39"/>
      <c r="K1837" s="39"/>
    </row>
    <row r="1838" spans="1:11" x14ac:dyDescent="0.25">
      <c r="A1838" s="40">
        <v>41373</v>
      </c>
      <c r="B1838" s="39">
        <v>0</v>
      </c>
      <c r="C1838" s="39">
        <v>356.70060000000001</v>
      </c>
      <c r="D1838" s="39">
        <v>356.70060000000001</v>
      </c>
      <c r="E1838" s="39">
        <v>356.70060000000001</v>
      </c>
      <c r="F1838" s="39">
        <v>356.70060000000001</v>
      </c>
      <c r="G1838" s="39"/>
      <c r="H1838" s="39"/>
      <c r="I1838" s="39"/>
      <c r="J1838" s="39"/>
      <c r="K1838" s="39"/>
    </row>
    <row r="1839" spans="1:11" x14ac:dyDescent="0.25">
      <c r="A1839" s="40">
        <v>41374</v>
      </c>
      <c r="B1839" s="39">
        <v>0</v>
      </c>
      <c r="C1839" s="39">
        <v>365.75839999999999</v>
      </c>
      <c r="D1839" s="39">
        <v>365.75839999999999</v>
      </c>
      <c r="E1839" s="39">
        <v>365.75839999999999</v>
      </c>
      <c r="F1839" s="39">
        <v>365.75839999999999</v>
      </c>
      <c r="G1839" s="39"/>
      <c r="H1839" s="39"/>
      <c r="I1839" s="39"/>
      <c r="J1839" s="39"/>
      <c r="K1839" s="39"/>
    </row>
    <row r="1840" spans="1:11" x14ac:dyDescent="0.25">
      <c r="A1840" s="40">
        <v>41375</v>
      </c>
      <c r="B1840" s="39">
        <v>0</v>
      </c>
      <c r="C1840" s="39">
        <v>366.08249999999998</v>
      </c>
      <c r="D1840" s="39">
        <v>366.08249999999998</v>
      </c>
      <c r="E1840" s="39">
        <v>366.08249999999998</v>
      </c>
      <c r="F1840" s="39">
        <v>366.08249999999998</v>
      </c>
      <c r="G1840" s="39"/>
      <c r="H1840" s="39"/>
      <c r="I1840" s="39"/>
      <c r="J1840" s="39"/>
      <c r="K1840" s="39"/>
    </row>
    <row r="1841" spans="1:11" x14ac:dyDescent="0.25">
      <c r="A1841" s="40">
        <v>41376</v>
      </c>
      <c r="B1841" s="39">
        <v>0</v>
      </c>
      <c r="C1841" s="39">
        <v>373.18819999999999</v>
      </c>
      <c r="D1841" s="39">
        <v>373.18819999999999</v>
      </c>
      <c r="E1841" s="39">
        <v>373.18819999999999</v>
      </c>
      <c r="F1841" s="39">
        <v>373.18819999999999</v>
      </c>
      <c r="G1841" s="39"/>
      <c r="H1841" s="39"/>
      <c r="I1841" s="39"/>
      <c r="J1841" s="39"/>
      <c r="K1841" s="39"/>
    </row>
    <row r="1842" spans="1:11" x14ac:dyDescent="0.25">
      <c r="A1842" s="40">
        <v>41379</v>
      </c>
      <c r="B1842" s="39">
        <v>0</v>
      </c>
      <c r="C1842" s="39">
        <v>331.65789999999998</v>
      </c>
      <c r="D1842" s="39">
        <v>331.65789999999998</v>
      </c>
      <c r="E1842" s="39">
        <v>331.65789999999998</v>
      </c>
      <c r="F1842" s="39">
        <v>331.65789999999998</v>
      </c>
      <c r="G1842" s="39"/>
      <c r="H1842" s="39"/>
      <c r="I1842" s="39"/>
      <c r="J1842" s="39"/>
      <c r="K1842" s="39"/>
    </row>
    <row r="1843" spans="1:11" x14ac:dyDescent="0.25">
      <c r="A1843" s="40">
        <v>41380</v>
      </c>
      <c r="B1843" s="39">
        <v>0</v>
      </c>
      <c r="C1843" s="39">
        <v>356.06889999999999</v>
      </c>
      <c r="D1843" s="39">
        <v>356.06889999999999</v>
      </c>
      <c r="E1843" s="39">
        <v>356.06889999999999</v>
      </c>
      <c r="F1843" s="39">
        <v>356.06889999999999</v>
      </c>
      <c r="G1843" s="39"/>
      <c r="H1843" s="39"/>
      <c r="I1843" s="39"/>
      <c r="J1843" s="39"/>
      <c r="K1843" s="39"/>
    </row>
    <row r="1844" spans="1:11" x14ac:dyDescent="0.25">
      <c r="A1844" s="40">
        <v>41381</v>
      </c>
      <c r="B1844" s="39">
        <v>0</v>
      </c>
      <c r="C1844" s="39">
        <v>313.2722</v>
      </c>
      <c r="D1844" s="39">
        <v>313.2722</v>
      </c>
      <c r="E1844" s="39">
        <v>313.2722</v>
      </c>
      <c r="F1844" s="39">
        <v>313.2722</v>
      </c>
      <c r="G1844" s="39"/>
      <c r="H1844" s="39"/>
      <c r="I1844" s="39"/>
      <c r="J1844" s="39"/>
      <c r="K1844" s="39"/>
    </row>
    <row r="1845" spans="1:11" x14ac:dyDescent="0.25">
      <c r="A1845" s="40">
        <v>41382</v>
      </c>
      <c r="B1845" s="39">
        <v>0</v>
      </c>
      <c r="C1845" s="39">
        <v>301.76190000000003</v>
      </c>
      <c r="D1845" s="39">
        <v>301.76190000000003</v>
      </c>
      <c r="E1845" s="39">
        <v>301.76190000000003</v>
      </c>
      <c r="F1845" s="39">
        <v>301.76190000000003</v>
      </c>
      <c r="G1845" s="39"/>
      <c r="H1845" s="39"/>
      <c r="I1845" s="39"/>
      <c r="J1845" s="39"/>
      <c r="K1845" s="39"/>
    </row>
    <row r="1846" spans="1:11" x14ac:dyDescent="0.25">
      <c r="A1846" s="40">
        <v>41383</v>
      </c>
      <c r="B1846" s="39">
        <v>0</v>
      </c>
      <c r="C1846" s="39">
        <v>323.95760000000001</v>
      </c>
      <c r="D1846" s="39">
        <v>323.95760000000001</v>
      </c>
      <c r="E1846" s="39">
        <v>323.95760000000001</v>
      </c>
      <c r="F1846" s="39">
        <v>323.95760000000001</v>
      </c>
      <c r="G1846" s="39"/>
      <c r="H1846" s="39"/>
      <c r="I1846" s="39"/>
      <c r="J1846" s="39"/>
      <c r="K1846" s="39"/>
    </row>
    <row r="1847" spans="1:11" x14ac:dyDescent="0.25">
      <c r="A1847" s="40">
        <v>41386</v>
      </c>
      <c r="B1847" s="39">
        <v>0</v>
      </c>
      <c r="C1847" s="39">
        <v>329.10759999999999</v>
      </c>
      <c r="D1847" s="39">
        <v>329.10759999999999</v>
      </c>
      <c r="E1847" s="39">
        <v>329.10759999999999</v>
      </c>
      <c r="F1847" s="39">
        <v>329.10759999999999</v>
      </c>
      <c r="G1847" s="39"/>
      <c r="H1847" s="39"/>
      <c r="I1847" s="39"/>
      <c r="J1847" s="39"/>
      <c r="K1847" s="39"/>
    </row>
    <row r="1848" spans="1:11" x14ac:dyDescent="0.25">
      <c r="A1848" s="40">
        <v>41387</v>
      </c>
      <c r="B1848" s="39">
        <v>0</v>
      </c>
      <c r="C1848" s="39">
        <v>346.77260000000001</v>
      </c>
      <c r="D1848" s="39">
        <v>346.77260000000001</v>
      </c>
      <c r="E1848" s="39">
        <v>346.77260000000001</v>
      </c>
      <c r="F1848" s="39">
        <v>346.77260000000001</v>
      </c>
      <c r="G1848" s="39"/>
      <c r="H1848" s="39"/>
      <c r="I1848" s="39"/>
      <c r="J1848" s="39"/>
      <c r="K1848" s="39"/>
    </row>
    <row r="1849" spans="1:11" x14ac:dyDescent="0.25">
      <c r="A1849" s="40">
        <v>41388</v>
      </c>
      <c r="B1849" s="39">
        <v>0</v>
      </c>
      <c r="C1849" s="39">
        <v>344.36840000000001</v>
      </c>
      <c r="D1849" s="39">
        <v>344.36840000000001</v>
      </c>
      <c r="E1849" s="39">
        <v>344.36840000000001</v>
      </c>
      <c r="F1849" s="39">
        <v>344.36840000000001</v>
      </c>
      <c r="G1849" s="39"/>
      <c r="H1849" s="39"/>
      <c r="I1849" s="39"/>
      <c r="J1849" s="39"/>
      <c r="K1849" s="39"/>
    </row>
    <row r="1850" spans="1:11" x14ac:dyDescent="0.25">
      <c r="A1850" s="40">
        <v>41389</v>
      </c>
      <c r="B1850" s="39">
        <v>0</v>
      </c>
      <c r="C1850" s="39">
        <v>342.1046</v>
      </c>
      <c r="D1850" s="39">
        <v>342.1046</v>
      </c>
      <c r="E1850" s="39">
        <v>342.1046</v>
      </c>
      <c r="F1850" s="39">
        <v>342.1046</v>
      </c>
      <c r="G1850" s="39"/>
      <c r="H1850" s="39"/>
      <c r="I1850" s="39"/>
      <c r="J1850" s="39"/>
      <c r="K1850" s="39"/>
    </row>
    <row r="1851" spans="1:11" x14ac:dyDescent="0.25">
      <c r="A1851" s="40">
        <v>41390</v>
      </c>
      <c r="B1851" s="39">
        <v>0</v>
      </c>
      <c r="C1851" s="39">
        <v>341.34629999999999</v>
      </c>
      <c r="D1851" s="39">
        <v>341.34629999999999</v>
      </c>
      <c r="E1851" s="39">
        <v>341.34629999999999</v>
      </c>
      <c r="F1851" s="39">
        <v>341.34629999999999</v>
      </c>
      <c r="G1851" s="39"/>
      <c r="H1851" s="39"/>
      <c r="I1851" s="39"/>
      <c r="J1851" s="39"/>
      <c r="K1851" s="39"/>
    </row>
    <row r="1852" spans="1:11" x14ac:dyDescent="0.25">
      <c r="A1852" s="40">
        <v>41393</v>
      </c>
      <c r="B1852" s="39">
        <v>0</v>
      </c>
      <c r="C1852" s="39">
        <v>342.245</v>
      </c>
      <c r="D1852" s="39">
        <v>342.245</v>
      </c>
      <c r="E1852" s="39">
        <v>342.245</v>
      </c>
      <c r="F1852" s="39">
        <v>342.245</v>
      </c>
      <c r="G1852" s="39"/>
      <c r="H1852" s="39"/>
      <c r="I1852" s="39"/>
      <c r="J1852" s="39"/>
      <c r="K1852" s="39"/>
    </row>
    <row r="1853" spans="1:11" x14ac:dyDescent="0.25">
      <c r="A1853" s="40">
        <v>41394</v>
      </c>
      <c r="B1853" s="39">
        <v>0</v>
      </c>
      <c r="C1853" s="39">
        <v>346.89049999999997</v>
      </c>
      <c r="D1853" s="39">
        <v>346.89049999999997</v>
      </c>
      <c r="E1853" s="39">
        <v>346.89049999999997</v>
      </c>
      <c r="F1853" s="39">
        <v>346.89049999999997</v>
      </c>
      <c r="G1853" s="39"/>
      <c r="H1853" s="39"/>
      <c r="I1853" s="39"/>
      <c r="J1853" s="39"/>
      <c r="K1853" s="39"/>
    </row>
    <row r="1854" spans="1:11" x14ac:dyDescent="0.25">
      <c r="A1854" s="40">
        <v>41395</v>
      </c>
      <c r="B1854" s="39">
        <v>0</v>
      </c>
      <c r="C1854" s="39">
        <v>332.18189999999998</v>
      </c>
      <c r="D1854" s="39">
        <v>332.18189999999998</v>
      </c>
      <c r="E1854" s="39">
        <v>332.18189999999998</v>
      </c>
      <c r="F1854" s="39">
        <v>332.18189999999998</v>
      </c>
      <c r="G1854" s="39"/>
      <c r="H1854" s="39"/>
      <c r="I1854" s="39"/>
      <c r="J1854" s="39"/>
      <c r="K1854" s="39"/>
    </row>
    <row r="1855" spans="1:11" x14ac:dyDescent="0.25">
      <c r="A1855" s="40">
        <v>41396</v>
      </c>
      <c r="B1855" s="39">
        <v>0</v>
      </c>
      <c r="C1855" s="39">
        <v>343.87909999999999</v>
      </c>
      <c r="D1855" s="39">
        <v>343.87909999999999</v>
      </c>
      <c r="E1855" s="39">
        <v>343.87909999999999</v>
      </c>
      <c r="F1855" s="39">
        <v>343.87909999999999</v>
      </c>
      <c r="G1855" s="39"/>
      <c r="H1855" s="39"/>
      <c r="I1855" s="39"/>
      <c r="J1855" s="39"/>
      <c r="K1855" s="39"/>
    </row>
    <row r="1856" spans="1:11" x14ac:dyDescent="0.25">
      <c r="A1856" s="40">
        <v>41397</v>
      </c>
      <c r="B1856" s="39">
        <v>0</v>
      </c>
      <c r="C1856" s="39">
        <v>350.7903</v>
      </c>
      <c r="D1856" s="39">
        <v>350.7903</v>
      </c>
      <c r="E1856" s="39">
        <v>350.7903</v>
      </c>
      <c r="F1856" s="39">
        <v>350.7903</v>
      </c>
      <c r="G1856" s="39"/>
      <c r="H1856" s="39"/>
      <c r="I1856" s="39"/>
      <c r="J1856" s="39"/>
      <c r="K1856" s="39"/>
    </row>
    <row r="1857" spans="1:11" x14ac:dyDescent="0.25">
      <c r="A1857" s="40">
        <v>41400</v>
      </c>
      <c r="B1857" s="39">
        <v>0</v>
      </c>
      <c r="C1857" s="39">
        <v>356.8331</v>
      </c>
      <c r="D1857" s="39">
        <v>356.8331</v>
      </c>
      <c r="E1857" s="39">
        <v>356.8331</v>
      </c>
      <c r="F1857" s="39">
        <v>356.8331</v>
      </c>
      <c r="G1857" s="39"/>
      <c r="H1857" s="39"/>
      <c r="I1857" s="39"/>
      <c r="J1857" s="39"/>
      <c r="K1857" s="39"/>
    </row>
    <row r="1858" spans="1:11" x14ac:dyDescent="0.25">
      <c r="A1858" s="40">
        <v>41401</v>
      </c>
      <c r="B1858" s="39">
        <v>0</v>
      </c>
      <c r="C1858" s="39">
        <v>360.05459999999999</v>
      </c>
      <c r="D1858" s="39">
        <v>360.05459999999999</v>
      </c>
      <c r="E1858" s="39">
        <v>360.05459999999999</v>
      </c>
      <c r="F1858" s="39">
        <v>360.05459999999999</v>
      </c>
      <c r="G1858" s="39"/>
      <c r="H1858" s="39"/>
      <c r="I1858" s="39"/>
      <c r="J1858" s="39"/>
      <c r="K1858" s="39"/>
    </row>
    <row r="1859" spans="1:11" x14ac:dyDescent="0.25">
      <c r="A1859" s="40">
        <v>41402</v>
      </c>
      <c r="B1859" s="39">
        <v>0</v>
      </c>
      <c r="C1859" s="39">
        <v>357.1626</v>
      </c>
      <c r="D1859" s="39">
        <v>357.1626</v>
      </c>
      <c r="E1859" s="39">
        <v>357.1626</v>
      </c>
      <c r="F1859" s="39">
        <v>357.1626</v>
      </c>
      <c r="G1859" s="39"/>
      <c r="H1859" s="39"/>
      <c r="I1859" s="39"/>
      <c r="J1859" s="39"/>
      <c r="K1859" s="39"/>
    </row>
    <row r="1860" spans="1:11" x14ac:dyDescent="0.25">
      <c r="A1860" s="40">
        <v>41403</v>
      </c>
      <c r="B1860" s="39">
        <v>0</v>
      </c>
      <c r="C1860" s="39">
        <v>348.238</v>
      </c>
      <c r="D1860" s="39">
        <v>348.238</v>
      </c>
      <c r="E1860" s="39">
        <v>348.238</v>
      </c>
      <c r="F1860" s="39">
        <v>348.238</v>
      </c>
      <c r="G1860" s="39"/>
      <c r="H1860" s="39"/>
      <c r="I1860" s="39"/>
      <c r="J1860" s="39"/>
      <c r="K1860" s="39"/>
    </row>
    <row r="1861" spans="1:11" x14ac:dyDescent="0.25">
      <c r="A1861" s="40">
        <v>41404</v>
      </c>
      <c r="B1861" s="39">
        <v>0</v>
      </c>
      <c r="C1861" s="39">
        <v>353.05500000000001</v>
      </c>
      <c r="D1861" s="39">
        <v>353.05500000000001</v>
      </c>
      <c r="E1861" s="39">
        <v>353.05500000000001</v>
      </c>
      <c r="F1861" s="39">
        <v>353.05500000000001</v>
      </c>
      <c r="G1861" s="39"/>
      <c r="H1861" s="39"/>
      <c r="I1861" s="39"/>
      <c r="J1861" s="39"/>
      <c r="K1861" s="39"/>
    </row>
    <row r="1862" spans="1:11" x14ac:dyDescent="0.25">
      <c r="A1862" s="40">
        <v>41407</v>
      </c>
      <c r="B1862" s="39">
        <v>0</v>
      </c>
      <c r="C1862" s="39">
        <v>356.02179999999998</v>
      </c>
      <c r="D1862" s="39">
        <v>356.02179999999998</v>
      </c>
      <c r="E1862" s="39">
        <v>356.02179999999998</v>
      </c>
      <c r="F1862" s="39">
        <v>356.02179999999998</v>
      </c>
      <c r="G1862" s="39"/>
      <c r="H1862" s="39"/>
      <c r="I1862" s="39"/>
      <c r="J1862" s="39"/>
      <c r="K1862" s="39"/>
    </row>
    <row r="1863" spans="1:11" x14ac:dyDescent="0.25">
      <c r="A1863" s="40">
        <v>41408</v>
      </c>
      <c r="B1863" s="39">
        <v>0</v>
      </c>
      <c r="C1863" s="39">
        <v>359.62430000000001</v>
      </c>
      <c r="D1863" s="39">
        <v>359.62430000000001</v>
      </c>
      <c r="E1863" s="39">
        <v>359.62430000000001</v>
      </c>
      <c r="F1863" s="39">
        <v>359.62430000000001</v>
      </c>
      <c r="G1863" s="39"/>
      <c r="H1863" s="39"/>
      <c r="I1863" s="39"/>
      <c r="J1863" s="39"/>
      <c r="K1863" s="39"/>
    </row>
    <row r="1864" spans="1:11" x14ac:dyDescent="0.25">
      <c r="A1864" s="40">
        <v>41409</v>
      </c>
      <c r="B1864" s="39">
        <v>0</v>
      </c>
      <c r="C1864" s="39">
        <v>356.34469999999999</v>
      </c>
      <c r="D1864" s="39">
        <v>356.34469999999999</v>
      </c>
      <c r="E1864" s="39">
        <v>356.34469999999999</v>
      </c>
      <c r="F1864" s="39">
        <v>356.34469999999999</v>
      </c>
      <c r="G1864" s="39"/>
      <c r="H1864" s="39"/>
      <c r="I1864" s="39"/>
      <c r="J1864" s="39"/>
      <c r="K1864" s="39"/>
    </row>
    <row r="1865" spans="1:11" x14ac:dyDescent="0.25">
      <c r="A1865" s="40">
        <v>41410</v>
      </c>
      <c r="B1865" s="39">
        <v>0</v>
      </c>
      <c r="C1865" s="39">
        <v>352.61099999999999</v>
      </c>
      <c r="D1865" s="39">
        <v>352.61099999999999</v>
      </c>
      <c r="E1865" s="39">
        <v>352.61099999999999</v>
      </c>
      <c r="F1865" s="39">
        <v>352.61099999999999</v>
      </c>
      <c r="G1865" s="39"/>
      <c r="H1865" s="39"/>
      <c r="I1865" s="39"/>
      <c r="J1865" s="39"/>
      <c r="K1865" s="39"/>
    </row>
    <row r="1866" spans="1:11" x14ac:dyDescent="0.25">
      <c r="A1866" s="40">
        <v>41411</v>
      </c>
      <c r="B1866" s="39">
        <v>0</v>
      </c>
      <c r="C1866" s="39">
        <v>361.17590000000001</v>
      </c>
      <c r="D1866" s="39">
        <v>361.17590000000001</v>
      </c>
      <c r="E1866" s="39">
        <v>361.17590000000001</v>
      </c>
      <c r="F1866" s="39">
        <v>361.17590000000001</v>
      </c>
      <c r="G1866" s="39"/>
      <c r="H1866" s="39"/>
      <c r="I1866" s="39"/>
      <c r="J1866" s="39"/>
      <c r="K1866" s="39"/>
    </row>
    <row r="1867" spans="1:11" x14ac:dyDescent="0.25">
      <c r="A1867" s="40">
        <v>41414</v>
      </c>
      <c r="B1867" s="39">
        <v>0</v>
      </c>
      <c r="C1867" s="39">
        <v>357.66320000000002</v>
      </c>
      <c r="D1867" s="39">
        <v>357.66320000000002</v>
      </c>
      <c r="E1867" s="39">
        <v>357.66320000000002</v>
      </c>
      <c r="F1867" s="39">
        <v>357.66320000000002</v>
      </c>
      <c r="G1867" s="39"/>
      <c r="H1867" s="39"/>
      <c r="I1867" s="39"/>
      <c r="J1867" s="39"/>
      <c r="K1867" s="39"/>
    </row>
    <row r="1868" spans="1:11" x14ac:dyDescent="0.25">
      <c r="A1868" s="40">
        <v>41415</v>
      </c>
      <c r="B1868" s="39">
        <v>0</v>
      </c>
      <c r="C1868" s="39">
        <v>353.68180000000001</v>
      </c>
      <c r="D1868" s="39">
        <v>353.68180000000001</v>
      </c>
      <c r="E1868" s="39">
        <v>353.68180000000001</v>
      </c>
      <c r="F1868" s="39">
        <v>353.68180000000001</v>
      </c>
      <c r="G1868" s="39"/>
      <c r="H1868" s="39"/>
      <c r="I1868" s="39"/>
      <c r="J1868" s="39"/>
      <c r="K1868" s="39"/>
    </row>
    <row r="1869" spans="1:11" x14ac:dyDescent="0.25">
      <c r="A1869" s="40">
        <v>41416</v>
      </c>
      <c r="B1869" s="39">
        <v>0</v>
      </c>
      <c r="C1869" s="39">
        <v>347.65570000000002</v>
      </c>
      <c r="D1869" s="39">
        <v>347.65570000000002</v>
      </c>
      <c r="E1869" s="39">
        <v>347.65570000000002</v>
      </c>
      <c r="F1869" s="39">
        <v>347.65570000000002</v>
      </c>
      <c r="G1869" s="39"/>
      <c r="H1869" s="39"/>
      <c r="I1869" s="39"/>
      <c r="J1869" s="39"/>
      <c r="K1869" s="39"/>
    </row>
    <row r="1870" spans="1:11" x14ac:dyDescent="0.25">
      <c r="A1870" s="40">
        <v>41417</v>
      </c>
      <c r="B1870" s="39">
        <v>0</v>
      </c>
      <c r="C1870" s="39">
        <v>346.86829999999998</v>
      </c>
      <c r="D1870" s="39">
        <v>346.86829999999998</v>
      </c>
      <c r="E1870" s="39">
        <v>346.86829999999998</v>
      </c>
      <c r="F1870" s="39">
        <v>346.86829999999998</v>
      </c>
      <c r="G1870" s="39"/>
      <c r="H1870" s="39"/>
      <c r="I1870" s="39"/>
      <c r="J1870" s="39"/>
      <c r="K1870" s="39"/>
    </row>
    <row r="1871" spans="1:11" x14ac:dyDescent="0.25">
      <c r="A1871" s="40">
        <v>41418</v>
      </c>
      <c r="B1871" s="39">
        <v>0</v>
      </c>
      <c r="C1871" s="39">
        <v>346.91500000000002</v>
      </c>
      <c r="D1871" s="39">
        <v>346.91500000000002</v>
      </c>
      <c r="E1871" s="39">
        <v>346.91500000000002</v>
      </c>
      <c r="F1871" s="39">
        <v>346.91500000000002</v>
      </c>
      <c r="G1871" s="39"/>
      <c r="H1871" s="39"/>
      <c r="I1871" s="39"/>
      <c r="J1871" s="39"/>
      <c r="K1871" s="39"/>
    </row>
    <row r="1872" spans="1:11" x14ac:dyDescent="0.25">
      <c r="A1872" s="40">
        <v>41422</v>
      </c>
      <c r="B1872" s="39">
        <v>0</v>
      </c>
      <c r="C1872" s="39">
        <v>356.9085</v>
      </c>
      <c r="D1872" s="39">
        <v>356.9085</v>
      </c>
      <c r="E1872" s="39">
        <v>356.9085</v>
      </c>
      <c r="F1872" s="39">
        <v>356.9085</v>
      </c>
      <c r="G1872" s="39"/>
      <c r="H1872" s="39"/>
      <c r="I1872" s="39"/>
      <c r="J1872" s="39"/>
      <c r="K1872" s="39"/>
    </row>
    <row r="1873" spans="1:11" x14ac:dyDescent="0.25">
      <c r="A1873" s="40">
        <v>41423</v>
      </c>
      <c r="B1873" s="39">
        <v>0</v>
      </c>
      <c r="C1873" s="39">
        <v>350.52030000000002</v>
      </c>
      <c r="D1873" s="39">
        <v>350.52030000000002</v>
      </c>
      <c r="E1873" s="39">
        <v>350.52030000000002</v>
      </c>
      <c r="F1873" s="39">
        <v>350.52030000000002</v>
      </c>
      <c r="G1873" s="39"/>
      <c r="H1873" s="39"/>
      <c r="I1873" s="39"/>
      <c r="J1873" s="39"/>
      <c r="K1873" s="39"/>
    </row>
    <row r="1874" spans="1:11" x14ac:dyDescent="0.25">
      <c r="A1874" s="40">
        <v>41424</v>
      </c>
      <c r="B1874" s="39">
        <v>0</v>
      </c>
      <c r="C1874" s="39">
        <v>352.45409999999998</v>
      </c>
      <c r="D1874" s="39">
        <v>352.45409999999998</v>
      </c>
      <c r="E1874" s="39">
        <v>352.45409999999998</v>
      </c>
      <c r="F1874" s="39">
        <v>352.45409999999998</v>
      </c>
      <c r="G1874" s="39"/>
      <c r="H1874" s="39"/>
      <c r="I1874" s="39"/>
      <c r="J1874" s="39"/>
      <c r="K1874" s="39"/>
    </row>
    <row r="1875" spans="1:11" x14ac:dyDescent="0.25">
      <c r="A1875" s="40">
        <v>41425</v>
      </c>
      <c r="B1875" s="39">
        <v>0</v>
      </c>
      <c r="C1875" s="39">
        <v>341.6671</v>
      </c>
      <c r="D1875" s="39">
        <v>341.6671</v>
      </c>
      <c r="E1875" s="39">
        <v>341.6671</v>
      </c>
      <c r="F1875" s="39">
        <v>341.6671</v>
      </c>
      <c r="G1875" s="39"/>
      <c r="H1875" s="39"/>
      <c r="I1875" s="39"/>
      <c r="J1875" s="39"/>
      <c r="K1875" s="39"/>
    </row>
    <row r="1876" spans="1:11" x14ac:dyDescent="0.25">
      <c r="A1876" s="40">
        <v>41428</v>
      </c>
      <c r="B1876" s="39">
        <v>0</v>
      </c>
      <c r="C1876" s="39">
        <v>337.8021</v>
      </c>
      <c r="D1876" s="39">
        <v>337.8021</v>
      </c>
      <c r="E1876" s="39">
        <v>337.8021</v>
      </c>
      <c r="F1876" s="39">
        <v>337.8021</v>
      </c>
      <c r="G1876" s="39"/>
      <c r="H1876" s="39"/>
      <c r="I1876" s="39"/>
      <c r="J1876" s="39"/>
      <c r="K1876" s="39"/>
    </row>
    <row r="1877" spans="1:11" x14ac:dyDescent="0.25">
      <c r="A1877" s="40">
        <v>41429</v>
      </c>
      <c r="B1877" s="39">
        <v>0</v>
      </c>
      <c r="C1877" s="39">
        <v>335.935</v>
      </c>
      <c r="D1877" s="39">
        <v>335.935</v>
      </c>
      <c r="E1877" s="39">
        <v>335.935</v>
      </c>
      <c r="F1877" s="39">
        <v>335.935</v>
      </c>
      <c r="G1877" s="39"/>
      <c r="H1877" s="39"/>
      <c r="I1877" s="39"/>
      <c r="J1877" s="39"/>
      <c r="K1877" s="39"/>
    </row>
    <row r="1878" spans="1:11" x14ac:dyDescent="0.25">
      <c r="A1878" s="40">
        <v>41430</v>
      </c>
      <c r="B1878" s="39">
        <v>0</v>
      </c>
      <c r="C1878" s="39">
        <v>322.3075</v>
      </c>
      <c r="D1878" s="39">
        <v>322.3075</v>
      </c>
      <c r="E1878" s="39">
        <v>322.3075</v>
      </c>
      <c r="F1878" s="39">
        <v>322.3075</v>
      </c>
      <c r="G1878" s="39"/>
      <c r="H1878" s="39"/>
      <c r="I1878" s="39"/>
      <c r="J1878" s="39"/>
      <c r="K1878" s="39"/>
    </row>
    <row r="1879" spans="1:11" x14ac:dyDescent="0.25">
      <c r="A1879" s="40">
        <v>41431</v>
      </c>
      <c r="B1879" s="39">
        <v>0</v>
      </c>
      <c r="C1879" s="39">
        <v>322.8886</v>
      </c>
      <c r="D1879" s="39">
        <v>322.8886</v>
      </c>
      <c r="E1879" s="39">
        <v>322.8886</v>
      </c>
      <c r="F1879" s="39">
        <v>322.8886</v>
      </c>
      <c r="G1879" s="39"/>
      <c r="H1879" s="39"/>
      <c r="I1879" s="39"/>
      <c r="J1879" s="39"/>
      <c r="K1879" s="39"/>
    </row>
    <row r="1880" spans="1:11" x14ac:dyDescent="0.25">
      <c r="A1880" s="40">
        <v>41432</v>
      </c>
      <c r="B1880" s="39">
        <v>0</v>
      </c>
      <c r="C1880" s="39">
        <v>339.61849999999998</v>
      </c>
      <c r="D1880" s="39">
        <v>339.61849999999998</v>
      </c>
      <c r="E1880" s="39">
        <v>339.61849999999998</v>
      </c>
      <c r="F1880" s="39">
        <v>339.61849999999998</v>
      </c>
      <c r="G1880" s="39"/>
      <c r="H1880" s="39"/>
      <c r="I1880" s="39"/>
      <c r="J1880" s="39"/>
      <c r="K1880" s="39"/>
    </row>
    <row r="1881" spans="1:11" x14ac:dyDescent="0.25">
      <c r="A1881" s="40">
        <v>41435</v>
      </c>
      <c r="B1881" s="39">
        <v>0</v>
      </c>
      <c r="C1881" s="39">
        <v>340.57810000000001</v>
      </c>
      <c r="D1881" s="39">
        <v>340.57810000000001</v>
      </c>
      <c r="E1881" s="39">
        <v>340.57810000000001</v>
      </c>
      <c r="F1881" s="39">
        <v>340.57810000000001</v>
      </c>
      <c r="G1881" s="39"/>
      <c r="H1881" s="39"/>
      <c r="I1881" s="39"/>
      <c r="J1881" s="39"/>
      <c r="K1881" s="39"/>
    </row>
    <row r="1882" spans="1:11" x14ac:dyDescent="0.25">
      <c r="A1882" s="40">
        <v>41436</v>
      </c>
      <c r="B1882" s="39">
        <v>0</v>
      </c>
      <c r="C1882" s="39">
        <v>320.14159999999998</v>
      </c>
      <c r="D1882" s="39">
        <v>320.14159999999998</v>
      </c>
      <c r="E1882" s="39">
        <v>320.14159999999998</v>
      </c>
      <c r="F1882" s="39">
        <v>320.14159999999998</v>
      </c>
      <c r="G1882" s="39"/>
      <c r="H1882" s="39"/>
      <c r="I1882" s="39"/>
      <c r="J1882" s="39"/>
      <c r="K1882" s="39"/>
    </row>
    <row r="1883" spans="1:11" x14ac:dyDescent="0.25">
      <c r="A1883" s="40">
        <v>41437</v>
      </c>
      <c r="B1883" s="39">
        <v>0</v>
      </c>
      <c r="C1883" s="39">
        <v>302.44619999999998</v>
      </c>
      <c r="D1883" s="39">
        <v>302.44619999999998</v>
      </c>
      <c r="E1883" s="39">
        <v>302.44619999999998</v>
      </c>
      <c r="F1883" s="39">
        <v>302.44619999999998</v>
      </c>
      <c r="G1883" s="39"/>
      <c r="H1883" s="39"/>
      <c r="I1883" s="39"/>
      <c r="J1883" s="39"/>
      <c r="K1883" s="39"/>
    </row>
    <row r="1884" spans="1:11" x14ac:dyDescent="0.25">
      <c r="A1884" s="40">
        <v>41438</v>
      </c>
      <c r="B1884" s="39">
        <v>0</v>
      </c>
      <c r="C1884" s="39">
        <v>317.86739999999998</v>
      </c>
      <c r="D1884" s="39">
        <v>317.86739999999998</v>
      </c>
      <c r="E1884" s="39">
        <v>317.86739999999998</v>
      </c>
      <c r="F1884" s="39">
        <v>317.86739999999998</v>
      </c>
      <c r="G1884" s="39"/>
      <c r="H1884" s="39"/>
      <c r="I1884" s="39"/>
      <c r="J1884" s="39"/>
      <c r="K1884" s="39"/>
    </row>
    <row r="1885" spans="1:11" x14ac:dyDescent="0.25">
      <c r="A1885" s="40">
        <v>41439</v>
      </c>
      <c r="B1885" s="39">
        <v>0</v>
      </c>
      <c r="C1885" s="39">
        <v>309.0797</v>
      </c>
      <c r="D1885" s="39">
        <v>309.0797</v>
      </c>
      <c r="E1885" s="39">
        <v>309.0797</v>
      </c>
      <c r="F1885" s="39">
        <v>309.0797</v>
      </c>
      <c r="G1885" s="39"/>
      <c r="H1885" s="39"/>
      <c r="I1885" s="39"/>
      <c r="J1885" s="39"/>
      <c r="K1885" s="39"/>
    </row>
    <row r="1886" spans="1:11" x14ac:dyDescent="0.25">
      <c r="A1886" s="40">
        <v>41442</v>
      </c>
      <c r="B1886" s="39">
        <v>0</v>
      </c>
      <c r="C1886" s="39">
        <v>314.14049999999997</v>
      </c>
      <c r="D1886" s="39">
        <v>314.14049999999997</v>
      </c>
      <c r="E1886" s="39">
        <v>314.14049999999997</v>
      </c>
      <c r="F1886" s="39">
        <v>314.14049999999997</v>
      </c>
      <c r="G1886" s="39"/>
      <c r="H1886" s="39"/>
      <c r="I1886" s="39"/>
      <c r="J1886" s="39"/>
      <c r="K1886" s="39"/>
    </row>
    <row r="1887" spans="1:11" x14ac:dyDescent="0.25">
      <c r="A1887" s="40">
        <v>41443</v>
      </c>
      <c r="B1887" s="39">
        <v>0</v>
      </c>
      <c r="C1887" s="39">
        <v>317.72919999999999</v>
      </c>
      <c r="D1887" s="39">
        <v>317.72919999999999</v>
      </c>
      <c r="E1887" s="39">
        <v>317.72919999999999</v>
      </c>
      <c r="F1887" s="39">
        <v>317.72919999999999</v>
      </c>
      <c r="G1887" s="39"/>
      <c r="H1887" s="39"/>
      <c r="I1887" s="39"/>
      <c r="J1887" s="39"/>
      <c r="K1887" s="39"/>
    </row>
    <row r="1888" spans="1:11" x14ac:dyDescent="0.25">
      <c r="A1888" s="40">
        <v>41444</v>
      </c>
      <c r="B1888" s="39">
        <v>0</v>
      </c>
      <c r="C1888" s="39">
        <v>318.9914</v>
      </c>
      <c r="D1888" s="39">
        <v>318.9914</v>
      </c>
      <c r="E1888" s="39">
        <v>318.9914</v>
      </c>
      <c r="F1888" s="39">
        <v>318.9914</v>
      </c>
      <c r="G1888" s="39"/>
      <c r="H1888" s="39"/>
      <c r="I1888" s="39"/>
      <c r="J1888" s="39"/>
      <c r="K1888" s="39"/>
    </row>
    <row r="1889" spans="1:11" x14ac:dyDescent="0.25">
      <c r="A1889" s="40">
        <v>41445</v>
      </c>
      <c r="B1889" s="39">
        <v>0</v>
      </c>
      <c r="C1889" s="39">
        <v>278.1078</v>
      </c>
      <c r="D1889" s="39">
        <v>278.1078</v>
      </c>
      <c r="E1889" s="39">
        <v>278.1078</v>
      </c>
      <c r="F1889" s="39">
        <v>278.1078</v>
      </c>
      <c r="G1889" s="39"/>
      <c r="H1889" s="39"/>
      <c r="I1889" s="39"/>
      <c r="J1889" s="39"/>
      <c r="K1889" s="39"/>
    </row>
    <row r="1890" spans="1:11" x14ac:dyDescent="0.25">
      <c r="A1890" s="40">
        <v>41446</v>
      </c>
      <c r="B1890" s="39">
        <v>0</v>
      </c>
      <c r="C1890" s="39">
        <v>289.5324</v>
      </c>
      <c r="D1890" s="39">
        <v>289.5324</v>
      </c>
      <c r="E1890" s="39">
        <v>289.5324</v>
      </c>
      <c r="F1890" s="39">
        <v>289.5324</v>
      </c>
      <c r="G1890" s="39"/>
      <c r="H1890" s="39"/>
      <c r="I1890" s="39"/>
      <c r="J1890" s="39"/>
      <c r="K1890" s="39"/>
    </row>
    <row r="1891" spans="1:11" x14ac:dyDescent="0.25">
      <c r="A1891" s="40">
        <v>41449</v>
      </c>
      <c r="B1891" s="39">
        <v>0</v>
      </c>
      <c r="C1891" s="39">
        <v>273.89850000000001</v>
      </c>
      <c r="D1891" s="39">
        <v>273.89850000000001</v>
      </c>
      <c r="E1891" s="39">
        <v>273.89850000000001</v>
      </c>
      <c r="F1891" s="39">
        <v>273.89850000000001</v>
      </c>
      <c r="G1891" s="39"/>
      <c r="H1891" s="39"/>
      <c r="I1891" s="39"/>
      <c r="J1891" s="39"/>
      <c r="K1891" s="39"/>
    </row>
    <row r="1892" spans="1:11" x14ac:dyDescent="0.25">
      <c r="A1892" s="40">
        <v>41450</v>
      </c>
      <c r="B1892" s="39">
        <v>0</v>
      </c>
      <c r="C1892" s="39">
        <v>282.58859999999999</v>
      </c>
      <c r="D1892" s="39">
        <v>282.58859999999999</v>
      </c>
      <c r="E1892" s="39">
        <v>282.58859999999999</v>
      </c>
      <c r="F1892" s="39">
        <v>282.58859999999999</v>
      </c>
      <c r="G1892" s="39"/>
      <c r="H1892" s="39"/>
      <c r="I1892" s="39"/>
      <c r="J1892" s="39"/>
      <c r="K1892" s="39"/>
    </row>
    <row r="1893" spans="1:11" x14ac:dyDescent="0.25">
      <c r="A1893" s="40">
        <v>41451</v>
      </c>
      <c r="B1893" s="39">
        <v>0</v>
      </c>
      <c r="C1893" s="39">
        <v>288.53640000000001</v>
      </c>
      <c r="D1893" s="39">
        <v>288.53640000000001</v>
      </c>
      <c r="E1893" s="39">
        <v>288.53640000000001</v>
      </c>
      <c r="F1893" s="39">
        <v>288.53640000000001</v>
      </c>
      <c r="G1893" s="39"/>
      <c r="H1893" s="39"/>
      <c r="I1893" s="39"/>
      <c r="J1893" s="39"/>
      <c r="K1893" s="39"/>
    </row>
    <row r="1894" spans="1:11" x14ac:dyDescent="0.25">
      <c r="A1894" s="40">
        <v>41452</v>
      </c>
      <c r="B1894" s="39">
        <v>0</v>
      </c>
      <c r="C1894" s="39">
        <v>299.96530000000001</v>
      </c>
      <c r="D1894" s="39">
        <v>299.96530000000001</v>
      </c>
      <c r="E1894" s="39">
        <v>299.96530000000001</v>
      </c>
      <c r="F1894" s="39">
        <v>299.96530000000001</v>
      </c>
      <c r="G1894" s="39"/>
      <c r="H1894" s="39"/>
      <c r="I1894" s="39"/>
      <c r="J1894" s="39"/>
      <c r="K1894" s="39"/>
    </row>
    <row r="1895" spans="1:11" x14ac:dyDescent="0.25">
      <c r="A1895" s="40">
        <v>41453</v>
      </c>
      <c r="B1895" s="39">
        <v>0</v>
      </c>
      <c r="C1895" s="39">
        <v>304.0498</v>
      </c>
      <c r="D1895" s="39">
        <v>304.0498</v>
      </c>
      <c r="E1895" s="39">
        <v>304.0498</v>
      </c>
      <c r="F1895" s="39">
        <v>304.0498</v>
      </c>
      <c r="G1895" s="39"/>
      <c r="H1895" s="39"/>
      <c r="I1895" s="39"/>
      <c r="J1895" s="39"/>
      <c r="K1895" s="39"/>
    </row>
    <row r="1896" spans="1:11" x14ac:dyDescent="0.25">
      <c r="A1896" s="40">
        <v>41456</v>
      </c>
      <c r="B1896" s="39">
        <v>0</v>
      </c>
      <c r="C1896" s="39">
        <v>312.78039999999999</v>
      </c>
      <c r="D1896" s="39">
        <v>312.78039999999999</v>
      </c>
      <c r="E1896" s="39">
        <v>312.78039999999999</v>
      </c>
      <c r="F1896" s="39">
        <v>312.78039999999999</v>
      </c>
      <c r="G1896" s="39"/>
      <c r="H1896" s="39"/>
      <c r="I1896" s="39"/>
      <c r="J1896" s="39"/>
      <c r="K1896" s="39"/>
    </row>
    <row r="1897" spans="1:11" x14ac:dyDescent="0.25">
      <c r="A1897" s="40">
        <v>41457</v>
      </c>
      <c r="B1897" s="39">
        <v>0</v>
      </c>
      <c r="C1897" s="39">
        <v>306.76350000000002</v>
      </c>
      <c r="D1897" s="39">
        <v>306.76350000000002</v>
      </c>
      <c r="E1897" s="39">
        <v>306.76350000000002</v>
      </c>
      <c r="F1897" s="39">
        <v>306.76350000000002</v>
      </c>
      <c r="G1897" s="39"/>
      <c r="H1897" s="39"/>
      <c r="I1897" s="39"/>
      <c r="J1897" s="39"/>
      <c r="K1897" s="39"/>
    </row>
    <row r="1898" spans="1:11" x14ac:dyDescent="0.25">
      <c r="A1898" s="40">
        <v>41458</v>
      </c>
      <c r="B1898" s="39">
        <v>0</v>
      </c>
      <c r="C1898" s="39">
        <v>312.1277</v>
      </c>
      <c r="D1898" s="39">
        <v>312.1277</v>
      </c>
      <c r="E1898" s="39">
        <v>312.1277</v>
      </c>
      <c r="F1898" s="39">
        <v>312.1277</v>
      </c>
      <c r="G1898" s="39"/>
      <c r="H1898" s="39"/>
      <c r="I1898" s="39"/>
      <c r="J1898" s="39"/>
      <c r="K1898" s="39"/>
    </row>
    <row r="1899" spans="1:11" x14ac:dyDescent="0.25">
      <c r="A1899" s="40">
        <v>41460</v>
      </c>
      <c r="B1899" s="39">
        <v>0</v>
      </c>
      <c r="C1899" s="39">
        <v>325.88049999999998</v>
      </c>
      <c r="D1899" s="39">
        <v>325.88049999999998</v>
      </c>
      <c r="E1899" s="39">
        <v>325.88049999999998</v>
      </c>
      <c r="F1899" s="39">
        <v>325.88049999999998</v>
      </c>
      <c r="G1899" s="39"/>
      <c r="H1899" s="39"/>
      <c r="I1899" s="39"/>
      <c r="J1899" s="39"/>
      <c r="K1899" s="39"/>
    </row>
    <row r="1900" spans="1:11" x14ac:dyDescent="0.25">
      <c r="A1900" s="40">
        <v>41463</v>
      </c>
      <c r="B1900" s="39">
        <v>0</v>
      </c>
      <c r="C1900" s="39">
        <v>341.27330000000001</v>
      </c>
      <c r="D1900" s="39">
        <v>341.27330000000001</v>
      </c>
      <c r="E1900" s="39">
        <v>341.27330000000001</v>
      </c>
      <c r="F1900" s="39">
        <v>341.27330000000001</v>
      </c>
      <c r="G1900" s="39"/>
      <c r="H1900" s="39"/>
      <c r="I1900" s="39"/>
      <c r="J1900" s="39"/>
      <c r="K1900" s="39"/>
    </row>
    <row r="1901" spans="1:11" x14ac:dyDescent="0.25">
      <c r="A1901" s="40">
        <v>41464</v>
      </c>
      <c r="B1901" s="39">
        <v>0</v>
      </c>
      <c r="C1901" s="39">
        <v>348.82319999999999</v>
      </c>
      <c r="D1901" s="39">
        <v>348.82319999999999</v>
      </c>
      <c r="E1901" s="39">
        <v>348.82319999999999</v>
      </c>
      <c r="F1901" s="39">
        <v>348.82319999999999</v>
      </c>
      <c r="G1901" s="39"/>
      <c r="H1901" s="39"/>
      <c r="I1901" s="39"/>
      <c r="J1901" s="39"/>
      <c r="K1901" s="39"/>
    </row>
    <row r="1902" spans="1:11" x14ac:dyDescent="0.25">
      <c r="A1902" s="40">
        <v>41465</v>
      </c>
      <c r="B1902" s="39">
        <v>0</v>
      </c>
      <c r="C1902" s="39">
        <v>351.17910000000001</v>
      </c>
      <c r="D1902" s="39">
        <v>351.17910000000001</v>
      </c>
      <c r="E1902" s="39">
        <v>351.17910000000001</v>
      </c>
      <c r="F1902" s="39">
        <v>351.17910000000001</v>
      </c>
      <c r="G1902" s="39"/>
      <c r="H1902" s="39"/>
      <c r="I1902" s="39"/>
      <c r="J1902" s="39"/>
      <c r="K1902" s="39"/>
    </row>
    <row r="1903" spans="1:11" x14ac:dyDescent="0.25">
      <c r="A1903" s="40">
        <v>41466</v>
      </c>
      <c r="B1903" s="39">
        <v>0</v>
      </c>
      <c r="C1903" s="39">
        <v>362.20800000000003</v>
      </c>
      <c r="D1903" s="39">
        <v>362.20800000000003</v>
      </c>
      <c r="E1903" s="39">
        <v>362.20800000000003</v>
      </c>
      <c r="F1903" s="39">
        <v>362.20800000000003</v>
      </c>
      <c r="G1903" s="39"/>
      <c r="H1903" s="39"/>
      <c r="I1903" s="39"/>
      <c r="J1903" s="39"/>
      <c r="K1903" s="39"/>
    </row>
    <row r="1904" spans="1:11" x14ac:dyDescent="0.25">
      <c r="A1904" s="40">
        <v>41467</v>
      </c>
      <c r="B1904" s="39">
        <v>0</v>
      </c>
      <c r="C1904" s="39">
        <v>357.90469999999999</v>
      </c>
      <c r="D1904" s="39">
        <v>357.90469999999999</v>
      </c>
      <c r="E1904" s="39">
        <v>357.90469999999999</v>
      </c>
      <c r="F1904" s="39">
        <v>357.90469999999999</v>
      </c>
      <c r="G1904" s="39"/>
      <c r="H1904" s="39"/>
      <c r="I1904" s="39"/>
      <c r="J1904" s="39"/>
      <c r="K1904" s="39"/>
    </row>
    <row r="1905" spans="1:11" x14ac:dyDescent="0.25">
      <c r="A1905" s="40">
        <v>41470</v>
      </c>
      <c r="B1905" s="39">
        <v>0</v>
      </c>
      <c r="C1905" s="39">
        <v>366.71559999999999</v>
      </c>
      <c r="D1905" s="39">
        <v>366.71559999999999</v>
      </c>
      <c r="E1905" s="39">
        <v>366.71559999999999</v>
      </c>
      <c r="F1905" s="39">
        <v>366.71559999999999</v>
      </c>
      <c r="G1905" s="39"/>
      <c r="H1905" s="39"/>
      <c r="I1905" s="39"/>
      <c r="J1905" s="39"/>
      <c r="K1905" s="39"/>
    </row>
    <row r="1906" spans="1:11" x14ac:dyDescent="0.25">
      <c r="A1906" s="40">
        <v>41471</v>
      </c>
      <c r="B1906" s="39">
        <v>0</v>
      </c>
      <c r="C1906" s="39">
        <v>355.38909999999998</v>
      </c>
      <c r="D1906" s="39">
        <v>355.38909999999998</v>
      </c>
      <c r="E1906" s="39">
        <v>355.38909999999998</v>
      </c>
      <c r="F1906" s="39">
        <v>355.38909999999998</v>
      </c>
      <c r="G1906" s="39"/>
      <c r="H1906" s="39"/>
      <c r="I1906" s="39"/>
      <c r="J1906" s="39"/>
      <c r="K1906" s="39"/>
    </row>
    <row r="1907" spans="1:11" x14ac:dyDescent="0.25">
      <c r="A1907" s="40">
        <v>41472</v>
      </c>
      <c r="B1907" s="39">
        <v>0</v>
      </c>
      <c r="C1907" s="39">
        <v>367.65899999999999</v>
      </c>
      <c r="D1907" s="39">
        <v>367.65899999999999</v>
      </c>
      <c r="E1907" s="39">
        <v>367.65899999999999</v>
      </c>
      <c r="F1907" s="39">
        <v>367.65899999999999</v>
      </c>
      <c r="G1907" s="39"/>
      <c r="H1907" s="39"/>
      <c r="I1907" s="39"/>
      <c r="J1907" s="39"/>
      <c r="K1907" s="39"/>
    </row>
    <row r="1908" spans="1:11" x14ac:dyDescent="0.25">
      <c r="A1908" s="40">
        <v>41473</v>
      </c>
      <c r="B1908" s="39">
        <v>0</v>
      </c>
      <c r="C1908" s="39">
        <v>373.8467</v>
      </c>
      <c r="D1908" s="39">
        <v>373.8467</v>
      </c>
      <c r="E1908" s="39">
        <v>373.8467</v>
      </c>
      <c r="F1908" s="39">
        <v>373.8467</v>
      </c>
      <c r="G1908" s="39"/>
      <c r="H1908" s="39"/>
      <c r="I1908" s="39"/>
      <c r="J1908" s="39"/>
      <c r="K1908" s="39"/>
    </row>
    <row r="1909" spans="1:11" x14ac:dyDescent="0.25">
      <c r="A1909" s="40">
        <v>41474</v>
      </c>
      <c r="B1909" s="39">
        <v>0</v>
      </c>
      <c r="C1909" s="39">
        <v>383.05950000000001</v>
      </c>
      <c r="D1909" s="39">
        <v>383.05950000000001</v>
      </c>
      <c r="E1909" s="39">
        <v>383.05950000000001</v>
      </c>
      <c r="F1909" s="39">
        <v>383.05950000000001</v>
      </c>
      <c r="G1909" s="39"/>
      <c r="H1909" s="39"/>
      <c r="I1909" s="39"/>
      <c r="J1909" s="39"/>
      <c r="K1909" s="39"/>
    </row>
    <row r="1910" spans="1:11" x14ac:dyDescent="0.25">
      <c r="A1910" s="40">
        <v>41477</v>
      </c>
      <c r="B1910" s="39">
        <v>0</v>
      </c>
      <c r="C1910" s="39">
        <v>389.80270000000002</v>
      </c>
      <c r="D1910" s="39">
        <v>389.80270000000002</v>
      </c>
      <c r="E1910" s="39">
        <v>389.80270000000002</v>
      </c>
      <c r="F1910" s="39">
        <v>389.80270000000002</v>
      </c>
      <c r="G1910" s="39"/>
      <c r="H1910" s="39"/>
      <c r="I1910" s="39"/>
      <c r="J1910" s="39"/>
      <c r="K1910" s="39"/>
    </row>
    <row r="1911" spans="1:11" x14ac:dyDescent="0.25">
      <c r="A1911" s="40">
        <v>41478</v>
      </c>
      <c r="B1911" s="39">
        <v>0</v>
      </c>
      <c r="C1911" s="39">
        <v>392.36520000000002</v>
      </c>
      <c r="D1911" s="39">
        <v>392.36520000000002</v>
      </c>
      <c r="E1911" s="39">
        <v>392.36520000000002</v>
      </c>
      <c r="F1911" s="39">
        <v>392.36520000000002</v>
      </c>
      <c r="G1911" s="39"/>
      <c r="H1911" s="39"/>
      <c r="I1911" s="39"/>
      <c r="J1911" s="39"/>
      <c r="K1911" s="39"/>
    </row>
    <row r="1912" spans="1:11" x14ac:dyDescent="0.25">
      <c r="A1912" s="40">
        <v>41479</v>
      </c>
      <c r="B1912" s="39">
        <v>0</v>
      </c>
      <c r="C1912" s="39">
        <v>385.584</v>
      </c>
      <c r="D1912" s="39">
        <v>385.584</v>
      </c>
      <c r="E1912" s="39">
        <v>385.584</v>
      </c>
      <c r="F1912" s="39">
        <v>385.584</v>
      </c>
      <c r="G1912" s="39"/>
      <c r="H1912" s="39"/>
      <c r="I1912" s="39"/>
      <c r="J1912" s="39"/>
      <c r="K1912" s="39"/>
    </row>
    <row r="1913" spans="1:11" x14ac:dyDescent="0.25">
      <c r="A1913" s="40">
        <v>41480</v>
      </c>
      <c r="B1913" s="39">
        <v>0</v>
      </c>
      <c r="C1913" s="39">
        <v>397.04070000000002</v>
      </c>
      <c r="D1913" s="39">
        <v>397.04070000000002</v>
      </c>
      <c r="E1913" s="39">
        <v>397.04070000000002</v>
      </c>
      <c r="F1913" s="39">
        <v>397.04070000000002</v>
      </c>
      <c r="G1913" s="39"/>
      <c r="H1913" s="39"/>
      <c r="I1913" s="39"/>
      <c r="J1913" s="39"/>
      <c r="K1913" s="39"/>
    </row>
    <row r="1914" spans="1:11" x14ac:dyDescent="0.25">
      <c r="A1914" s="40">
        <v>41481</v>
      </c>
      <c r="B1914" s="39">
        <v>0</v>
      </c>
      <c r="C1914" s="39">
        <v>398.18579999999997</v>
      </c>
      <c r="D1914" s="39">
        <v>398.18579999999997</v>
      </c>
      <c r="E1914" s="39">
        <v>398.18579999999997</v>
      </c>
      <c r="F1914" s="39">
        <v>398.18579999999997</v>
      </c>
      <c r="G1914" s="39"/>
      <c r="H1914" s="39"/>
      <c r="I1914" s="39"/>
      <c r="J1914" s="39"/>
      <c r="K1914" s="39"/>
    </row>
    <row r="1915" spans="1:11" x14ac:dyDescent="0.25">
      <c r="A1915" s="40">
        <v>41484</v>
      </c>
      <c r="B1915" s="39">
        <v>0</v>
      </c>
      <c r="C1915" s="39">
        <v>392.70569999999998</v>
      </c>
      <c r="D1915" s="39">
        <v>392.70569999999998</v>
      </c>
      <c r="E1915" s="39">
        <v>392.70569999999998</v>
      </c>
      <c r="F1915" s="39">
        <v>392.70569999999998</v>
      </c>
      <c r="G1915" s="39"/>
      <c r="H1915" s="39"/>
      <c r="I1915" s="39"/>
      <c r="J1915" s="39"/>
      <c r="K1915" s="39"/>
    </row>
    <row r="1916" spans="1:11" x14ac:dyDescent="0.25">
      <c r="A1916" s="40">
        <v>41485</v>
      </c>
      <c r="B1916" s="39">
        <v>0</v>
      </c>
      <c r="C1916" s="39">
        <v>399.99470000000002</v>
      </c>
      <c r="D1916" s="39">
        <v>399.99470000000002</v>
      </c>
      <c r="E1916" s="39">
        <v>399.99470000000002</v>
      </c>
      <c r="F1916" s="39">
        <v>399.99470000000002</v>
      </c>
      <c r="G1916" s="39"/>
      <c r="H1916" s="39"/>
      <c r="I1916" s="39"/>
      <c r="J1916" s="39"/>
      <c r="K1916" s="39"/>
    </row>
    <row r="1917" spans="1:11" x14ac:dyDescent="0.25">
      <c r="A1917" s="40">
        <v>41486</v>
      </c>
      <c r="B1917" s="39">
        <v>0</v>
      </c>
      <c r="C1917" s="39">
        <v>407.57420000000002</v>
      </c>
      <c r="D1917" s="39">
        <v>407.57420000000002</v>
      </c>
      <c r="E1917" s="39">
        <v>407.57420000000002</v>
      </c>
      <c r="F1917" s="39">
        <v>407.57420000000002</v>
      </c>
      <c r="G1917" s="39"/>
      <c r="H1917" s="39"/>
      <c r="I1917" s="39"/>
      <c r="J1917" s="39"/>
      <c r="K1917" s="39"/>
    </row>
    <row r="1918" spans="1:11" x14ac:dyDescent="0.25">
      <c r="A1918" s="40">
        <v>41487</v>
      </c>
      <c r="B1918" s="39">
        <v>0</v>
      </c>
      <c r="C1918" s="39">
        <v>420.02170000000001</v>
      </c>
      <c r="D1918" s="39">
        <v>420.02170000000001</v>
      </c>
      <c r="E1918" s="39">
        <v>420.02170000000001</v>
      </c>
      <c r="F1918" s="39">
        <v>420.02170000000001</v>
      </c>
      <c r="G1918" s="39"/>
      <c r="H1918" s="39"/>
      <c r="I1918" s="39"/>
      <c r="J1918" s="39"/>
      <c r="K1918" s="39"/>
    </row>
    <row r="1919" spans="1:11" x14ac:dyDescent="0.25">
      <c r="A1919" s="40">
        <v>41488</v>
      </c>
      <c r="B1919" s="39">
        <v>0</v>
      </c>
      <c r="C1919" s="39">
        <v>431.8954</v>
      </c>
      <c r="D1919" s="39">
        <v>431.8954</v>
      </c>
      <c r="E1919" s="39">
        <v>431.8954</v>
      </c>
      <c r="F1919" s="39">
        <v>431.8954</v>
      </c>
      <c r="G1919" s="39"/>
      <c r="H1919" s="39"/>
      <c r="I1919" s="39"/>
      <c r="J1919" s="39"/>
      <c r="K1919" s="39"/>
    </row>
    <row r="1920" spans="1:11" x14ac:dyDescent="0.25">
      <c r="A1920" s="40">
        <v>41491</v>
      </c>
      <c r="B1920" s="39">
        <v>0</v>
      </c>
      <c r="C1920" s="39">
        <v>437.40559999999999</v>
      </c>
      <c r="D1920" s="39">
        <v>437.40559999999999</v>
      </c>
      <c r="E1920" s="39">
        <v>437.40559999999999</v>
      </c>
      <c r="F1920" s="39">
        <v>437.40559999999999</v>
      </c>
      <c r="G1920" s="39"/>
      <c r="H1920" s="39"/>
      <c r="I1920" s="39"/>
      <c r="J1920" s="39"/>
      <c r="K1920" s="39"/>
    </row>
    <row r="1921" spans="1:11" x14ac:dyDescent="0.25">
      <c r="A1921" s="40">
        <v>41492</v>
      </c>
      <c r="B1921" s="39">
        <v>0</v>
      </c>
      <c r="C1921" s="39">
        <v>423.69869999999997</v>
      </c>
      <c r="D1921" s="39">
        <v>423.69869999999997</v>
      </c>
      <c r="E1921" s="39">
        <v>423.69869999999997</v>
      </c>
      <c r="F1921" s="39">
        <v>423.69869999999997</v>
      </c>
      <c r="G1921" s="39"/>
      <c r="H1921" s="39"/>
      <c r="I1921" s="39"/>
      <c r="J1921" s="39"/>
      <c r="K1921" s="39"/>
    </row>
    <row r="1922" spans="1:11" x14ac:dyDescent="0.25">
      <c r="A1922" s="40">
        <v>41493</v>
      </c>
      <c r="B1922" s="39">
        <v>0</v>
      </c>
      <c r="C1922" s="39">
        <v>419.78429999999997</v>
      </c>
      <c r="D1922" s="39">
        <v>419.78429999999997</v>
      </c>
      <c r="E1922" s="39">
        <v>419.78429999999997</v>
      </c>
      <c r="F1922" s="39">
        <v>419.78429999999997</v>
      </c>
      <c r="G1922" s="39"/>
      <c r="H1922" s="39"/>
      <c r="I1922" s="39"/>
      <c r="J1922" s="39"/>
      <c r="K1922" s="39"/>
    </row>
    <row r="1923" spans="1:11" x14ac:dyDescent="0.25">
      <c r="A1923" s="40">
        <v>41494</v>
      </c>
      <c r="B1923" s="39">
        <v>0</v>
      </c>
      <c r="C1923" s="39">
        <v>426.41829999999999</v>
      </c>
      <c r="D1923" s="39">
        <v>426.41829999999999</v>
      </c>
      <c r="E1923" s="39">
        <v>426.41829999999999</v>
      </c>
      <c r="F1923" s="39">
        <v>426.41829999999999</v>
      </c>
      <c r="G1923" s="39"/>
      <c r="H1923" s="39"/>
      <c r="I1923" s="39"/>
      <c r="J1923" s="39"/>
      <c r="K1923" s="39"/>
    </row>
    <row r="1924" spans="1:11" x14ac:dyDescent="0.25">
      <c r="A1924" s="40">
        <v>41495</v>
      </c>
      <c r="B1924" s="39">
        <v>0</v>
      </c>
      <c r="C1924" s="39">
        <v>419.76740000000001</v>
      </c>
      <c r="D1924" s="39">
        <v>419.76740000000001</v>
      </c>
      <c r="E1924" s="39">
        <v>419.76740000000001</v>
      </c>
      <c r="F1924" s="39">
        <v>419.76740000000001</v>
      </c>
      <c r="G1924" s="39"/>
      <c r="H1924" s="39"/>
      <c r="I1924" s="39"/>
      <c r="J1924" s="39"/>
      <c r="K1924" s="39"/>
    </row>
    <row r="1925" spans="1:11" x14ac:dyDescent="0.25">
      <c r="A1925" s="40">
        <v>41498</v>
      </c>
      <c r="B1925" s="39">
        <v>0</v>
      </c>
      <c r="C1925" s="39">
        <v>422.75869999999998</v>
      </c>
      <c r="D1925" s="39">
        <v>422.75869999999998</v>
      </c>
      <c r="E1925" s="39">
        <v>422.75869999999998</v>
      </c>
      <c r="F1925" s="39">
        <v>422.75869999999998</v>
      </c>
      <c r="G1925" s="39"/>
      <c r="H1925" s="39"/>
      <c r="I1925" s="39"/>
      <c r="J1925" s="39"/>
      <c r="K1925" s="39"/>
    </row>
    <row r="1926" spans="1:11" x14ac:dyDescent="0.25">
      <c r="A1926" s="40">
        <v>41499</v>
      </c>
      <c r="B1926" s="39">
        <v>0</v>
      </c>
      <c r="C1926" s="39">
        <v>425.74489999999997</v>
      </c>
      <c r="D1926" s="39">
        <v>425.74489999999997</v>
      </c>
      <c r="E1926" s="39">
        <v>425.74489999999997</v>
      </c>
      <c r="F1926" s="39">
        <v>425.74489999999997</v>
      </c>
      <c r="G1926" s="39"/>
      <c r="H1926" s="39"/>
      <c r="I1926" s="39"/>
      <c r="J1926" s="39"/>
      <c r="K1926" s="39"/>
    </row>
    <row r="1927" spans="1:11" x14ac:dyDescent="0.25">
      <c r="A1927" s="40">
        <v>41500</v>
      </c>
      <c r="B1927" s="39">
        <v>0</v>
      </c>
      <c r="C1927" s="39">
        <v>421.69920000000002</v>
      </c>
      <c r="D1927" s="39">
        <v>421.69920000000002</v>
      </c>
      <c r="E1927" s="39">
        <v>421.69920000000002</v>
      </c>
      <c r="F1927" s="39">
        <v>421.69920000000002</v>
      </c>
      <c r="G1927" s="39"/>
      <c r="H1927" s="39"/>
      <c r="I1927" s="39"/>
      <c r="J1927" s="39"/>
      <c r="K1927" s="39"/>
    </row>
    <row r="1928" spans="1:11" x14ac:dyDescent="0.25">
      <c r="A1928" s="40">
        <v>41501</v>
      </c>
      <c r="B1928" s="39">
        <v>0</v>
      </c>
      <c r="C1928" s="39">
        <v>399.86419999999998</v>
      </c>
      <c r="D1928" s="39">
        <v>399.86419999999998</v>
      </c>
      <c r="E1928" s="39">
        <v>399.86419999999998</v>
      </c>
      <c r="F1928" s="39">
        <v>399.86419999999998</v>
      </c>
      <c r="G1928" s="39"/>
      <c r="H1928" s="39"/>
      <c r="I1928" s="39"/>
      <c r="J1928" s="39"/>
      <c r="K1928" s="39"/>
    </row>
    <row r="1929" spans="1:11" x14ac:dyDescent="0.25">
      <c r="A1929" s="40">
        <v>41502</v>
      </c>
      <c r="B1929" s="39">
        <v>0</v>
      </c>
      <c r="C1929" s="39">
        <v>406.94959999999998</v>
      </c>
      <c r="D1929" s="39">
        <v>406.94959999999998</v>
      </c>
      <c r="E1929" s="39">
        <v>406.94959999999998</v>
      </c>
      <c r="F1929" s="39">
        <v>406.94959999999998</v>
      </c>
      <c r="G1929" s="39"/>
      <c r="H1929" s="39"/>
      <c r="I1929" s="39"/>
      <c r="J1929" s="39"/>
      <c r="K1929" s="39"/>
    </row>
    <row r="1930" spans="1:11" x14ac:dyDescent="0.25">
      <c r="A1930" s="40">
        <v>41505</v>
      </c>
      <c r="B1930" s="39">
        <v>0</v>
      </c>
      <c r="C1930" s="39">
        <v>395.46510000000001</v>
      </c>
      <c r="D1930" s="39">
        <v>395.46510000000001</v>
      </c>
      <c r="E1930" s="39">
        <v>395.46510000000001</v>
      </c>
      <c r="F1930" s="39">
        <v>395.46510000000001</v>
      </c>
      <c r="G1930" s="39"/>
      <c r="H1930" s="39"/>
      <c r="I1930" s="39"/>
      <c r="J1930" s="39"/>
      <c r="K1930" s="39"/>
    </row>
    <row r="1931" spans="1:11" x14ac:dyDescent="0.25">
      <c r="A1931" s="40">
        <v>41506</v>
      </c>
      <c r="B1931" s="39">
        <v>0</v>
      </c>
      <c r="C1931" s="39">
        <v>403.65140000000002</v>
      </c>
      <c r="D1931" s="39">
        <v>403.65140000000002</v>
      </c>
      <c r="E1931" s="39">
        <v>403.65140000000002</v>
      </c>
      <c r="F1931" s="39">
        <v>403.65140000000002</v>
      </c>
      <c r="G1931" s="39"/>
      <c r="H1931" s="39"/>
      <c r="I1931" s="39"/>
      <c r="J1931" s="39"/>
      <c r="K1931" s="39"/>
    </row>
    <row r="1932" spans="1:11" x14ac:dyDescent="0.25">
      <c r="A1932" s="40">
        <v>41507</v>
      </c>
      <c r="B1932" s="39">
        <v>0</v>
      </c>
      <c r="C1932" s="39">
        <v>395.57310000000001</v>
      </c>
      <c r="D1932" s="39">
        <v>395.57310000000001</v>
      </c>
      <c r="E1932" s="39">
        <v>395.57310000000001</v>
      </c>
      <c r="F1932" s="39">
        <v>395.57310000000001</v>
      </c>
      <c r="G1932" s="39"/>
      <c r="H1932" s="39"/>
      <c r="I1932" s="39"/>
      <c r="J1932" s="39"/>
      <c r="K1932" s="39"/>
    </row>
    <row r="1933" spans="1:11" x14ac:dyDescent="0.25">
      <c r="A1933" s="40">
        <v>41508</v>
      </c>
      <c r="B1933" s="39">
        <v>0</v>
      </c>
      <c r="C1933" s="39">
        <v>404.2842</v>
      </c>
      <c r="D1933" s="39">
        <v>404.2842</v>
      </c>
      <c r="E1933" s="39">
        <v>404.2842</v>
      </c>
      <c r="F1933" s="39">
        <v>404.2842</v>
      </c>
      <c r="G1933" s="39"/>
      <c r="H1933" s="39"/>
      <c r="I1933" s="39"/>
      <c r="J1933" s="39"/>
      <c r="K1933" s="39"/>
    </row>
    <row r="1934" spans="1:11" x14ac:dyDescent="0.25">
      <c r="A1934" s="40">
        <v>41509</v>
      </c>
      <c r="B1934" s="39">
        <v>0</v>
      </c>
      <c r="C1934" s="39">
        <v>410.77289999999999</v>
      </c>
      <c r="D1934" s="39">
        <v>410.77289999999999</v>
      </c>
      <c r="E1934" s="39">
        <v>410.77289999999999</v>
      </c>
      <c r="F1934" s="39">
        <v>410.77289999999999</v>
      </c>
      <c r="G1934" s="39"/>
      <c r="H1934" s="39"/>
      <c r="I1934" s="39"/>
      <c r="J1934" s="39"/>
      <c r="K1934" s="39"/>
    </row>
    <row r="1935" spans="1:11" x14ac:dyDescent="0.25">
      <c r="A1935" s="40">
        <v>41512</v>
      </c>
      <c r="B1935" s="39">
        <v>0</v>
      </c>
      <c r="C1935" s="39">
        <v>398.0093</v>
      </c>
      <c r="D1935" s="39">
        <v>398.0093</v>
      </c>
      <c r="E1935" s="39">
        <v>398.0093</v>
      </c>
      <c r="F1935" s="39">
        <v>398.0093</v>
      </c>
      <c r="G1935" s="39"/>
      <c r="H1935" s="39"/>
      <c r="I1935" s="39"/>
      <c r="J1935" s="39"/>
      <c r="K1935" s="39"/>
    </row>
    <row r="1936" spans="1:11" x14ac:dyDescent="0.25">
      <c r="A1936" s="40">
        <v>41513</v>
      </c>
      <c r="B1936" s="39">
        <v>0</v>
      </c>
      <c r="C1936" s="39">
        <v>365.38839999999999</v>
      </c>
      <c r="D1936" s="39">
        <v>365.38839999999999</v>
      </c>
      <c r="E1936" s="39">
        <v>365.38839999999999</v>
      </c>
      <c r="F1936" s="39">
        <v>365.38839999999999</v>
      </c>
      <c r="G1936" s="39"/>
      <c r="H1936" s="39"/>
      <c r="I1936" s="39"/>
      <c r="J1936" s="39"/>
      <c r="K1936" s="39"/>
    </row>
    <row r="1937" spans="1:11" x14ac:dyDescent="0.25">
      <c r="A1937" s="40">
        <v>41514</v>
      </c>
      <c r="B1937" s="39">
        <v>0</v>
      </c>
      <c r="C1937" s="39">
        <v>367.37729999999999</v>
      </c>
      <c r="D1937" s="39">
        <v>367.37729999999999</v>
      </c>
      <c r="E1937" s="39">
        <v>367.37729999999999</v>
      </c>
      <c r="F1937" s="39">
        <v>367.37729999999999</v>
      </c>
      <c r="G1937" s="39"/>
      <c r="H1937" s="39"/>
      <c r="I1937" s="39"/>
      <c r="J1937" s="39"/>
      <c r="K1937" s="39"/>
    </row>
    <row r="1938" spans="1:11" x14ac:dyDescent="0.25">
      <c r="A1938" s="40">
        <v>41515</v>
      </c>
      <c r="B1938" s="39">
        <v>0</v>
      </c>
      <c r="C1938" s="39">
        <v>359.30450000000002</v>
      </c>
      <c r="D1938" s="39">
        <v>359.30450000000002</v>
      </c>
      <c r="E1938" s="39">
        <v>359.30450000000002</v>
      </c>
      <c r="F1938" s="39">
        <v>359.30450000000002</v>
      </c>
      <c r="G1938" s="39"/>
      <c r="H1938" s="39"/>
      <c r="I1938" s="39"/>
      <c r="J1938" s="39"/>
      <c r="K1938" s="39"/>
    </row>
    <row r="1939" spans="1:11" x14ac:dyDescent="0.25">
      <c r="A1939" s="40">
        <v>41516</v>
      </c>
      <c r="B1939" s="39">
        <v>0</v>
      </c>
      <c r="C1939" s="39">
        <v>353.04669999999999</v>
      </c>
      <c r="D1939" s="39">
        <v>353.04669999999999</v>
      </c>
      <c r="E1939" s="39">
        <v>353.04669999999999</v>
      </c>
      <c r="F1939" s="39">
        <v>353.04669999999999</v>
      </c>
      <c r="G1939" s="39"/>
      <c r="H1939" s="39"/>
      <c r="I1939" s="39"/>
      <c r="J1939" s="39"/>
      <c r="K1939" s="39"/>
    </row>
    <row r="1940" spans="1:11" x14ac:dyDescent="0.25">
      <c r="A1940" s="40">
        <v>41520</v>
      </c>
      <c r="B1940" s="39">
        <v>0</v>
      </c>
      <c r="C1940" s="39">
        <v>366.28059999999999</v>
      </c>
      <c r="D1940" s="39">
        <v>366.28059999999999</v>
      </c>
      <c r="E1940" s="39">
        <v>366.28059999999999</v>
      </c>
      <c r="F1940" s="39">
        <v>366.28059999999999</v>
      </c>
      <c r="G1940" s="39"/>
      <c r="H1940" s="39"/>
      <c r="I1940" s="39"/>
      <c r="J1940" s="39"/>
      <c r="K1940" s="39"/>
    </row>
    <row r="1941" spans="1:11" x14ac:dyDescent="0.25">
      <c r="A1941" s="40">
        <v>41521</v>
      </c>
      <c r="B1941" s="39">
        <v>0</v>
      </c>
      <c r="C1941" s="39">
        <v>367.68830000000003</v>
      </c>
      <c r="D1941" s="39">
        <v>367.68830000000003</v>
      </c>
      <c r="E1941" s="39">
        <v>367.68830000000003</v>
      </c>
      <c r="F1941" s="39">
        <v>367.68830000000003</v>
      </c>
      <c r="G1941" s="39"/>
      <c r="H1941" s="39"/>
      <c r="I1941" s="39"/>
      <c r="J1941" s="39"/>
      <c r="K1941" s="39"/>
    </row>
    <row r="1942" spans="1:11" x14ac:dyDescent="0.25">
      <c r="A1942" s="40">
        <v>41522</v>
      </c>
      <c r="B1942" s="39">
        <v>0</v>
      </c>
      <c r="C1942" s="39">
        <v>376.01060000000001</v>
      </c>
      <c r="D1942" s="39">
        <v>376.01060000000001</v>
      </c>
      <c r="E1942" s="39">
        <v>376.01060000000001</v>
      </c>
      <c r="F1942" s="39">
        <v>376.01060000000001</v>
      </c>
      <c r="G1942" s="39"/>
      <c r="H1942" s="39"/>
      <c r="I1942" s="39"/>
      <c r="J1942" s="39"/>
      <c r="K1942" s="39"/>
    </row>
    <row r="1943" spans="1:11" x14ac:dyDescent="0.25">
      <c r="A1943" s="40">
        <v>41523</v>
      </c>
      <c r="B1943" s="39">
        <v>0</v>
      </c>
      <c r="C1943" s="39">
        <v>374.11259999999999</v>
      </c>
      <c r="D1943" s="39">
        <v>374.11259999999999</v>
      </c>
      <c r="E1943" s="39">
        <v>374.11259999999999</v>
      </c>
      <c r="F1943" s="39">
        <v>374.11259999999999</v>
      </c>
      <c r="G1943" s="39"/>
      <c r="H1943" s="39"/>
      <c r="I1943" s="39"/>
      <c r="J1943" s="39"/>
      <c r="K1943" s="39"/>
    </row>
    <row r="1944" spans="1:11" x14ac:dyDescent="0.25">
      <c r="A1944" s="40">
        <v>41526</v>
      </c>
      <c r="B1944" s="39">
        <v>0</v>
      </c>
      <c r="C1944" s="39">
        <v>386.84640000000002</v>
      </c>
      <c r="D1944" s="39">
        <v>386.84640000000002</v>
      </c>
      <c r="E1944" s="39">
        <v>386.84640000000002</v>
      </c>
      <c r="F1944" s="39">
        <v>386.84640000000002</v>
      </c>
      <c r="G1944" s="39"/>
      <c r="H1944" s="39"/>
      <c r="I1944" s="39"/>
      <c r="J1944" s="39"/>
      <c r="K1944" s="39"/>
    </row>
    <row r="1945" spans="1:11" x14ac:dyDescent="0.25">
      <c r="A1945" s="40">
        <v>41527</v>
      </c>
      <c r="B1945" s="39">
        <v>0</v>
      </c>
      <c r="C1945" s="39">
        <v>400.01479999999998</v>
      </c>
      <c r="D1945" s="39">
        <v>400.01479999999998</v>
      </c>
      <c r="E1945" s="39">
        <v>400.01479999999998</v>
      </c>
      <c r="F1945" s="39">
        <v>400.01479999999998</v>
      </c>
      <c r="G1945" s="39"/>
      <c r="H1945" s="39"/>
      <c r="I1945" s="39"/>
      <c r="J1945" s="39"/>
      <c r="K1945" s="39"/>
    </row>
    <row r="1946" spans="1:11" x14ac:dyDescent="0.25">
      <c r="A1946" s="40">
        <v>41528</v>
      </c>
      <c r="B1946" s="39">
        <v>0</v>
      </c>
      <c r="C1946" s="39">
        <v>413.0077</v>
      </c>
      <c r="D1946" s="39">
        <v>413.0077</v>
      </c>
      <c r="E1946" s="39">
        <v>413.0077</v>
      </c>
      <c r="F1946" s="39">
        <v>413.0077</v>
      </c>
      <c r="G1946" s="39"/>
      <c r="H1946" s="39"/>
      <c r="I1946" s="39"/>
      <c r="J1946" s="39"/>
      <c r="K1946" s="39"/>
    </row>
    <row r="1947" spans="1:11" x14ac:dyDescent="0.25">
      <c r="A1947" s="40">
        <v>41529</v>
      </c>
      <c r="B1947" s="39">
        <v>0</v>
      </c>
      <c r="C1947" s="39">
        <v>406.83460000000002</v>
      </c>
      <c r="D1947" s="39">
        <v>406.83460000000002</v>
      </c>
      <c r="E1947" s="39">
        <v>406.83460000000002</v>
      </c>
      <c r="F1947" s="39">
        <v>406.83460000000002</v>
      </c>
      <c r="G1947" s="39"/>
      <c r="H1947" s="39"/>
      <c r="I1947" s="39"/>
      <c r="J1947" s="39"/>
      <c r="K1947" s="39"/>
    </row>
    <row r="1948" spans="1:11" x14ac:dyDescent="0.25">
      <c r="A1948" s="40">
        <v>41530</v>
      </c>
      <c r="B1948" s="39">
        <v>0</v>
      </c>
      <c r="C1948" s="39">
        <v>411.51900000000001</v>
      </c>
      <c r="D1948" s="39">
        <v>411.51900000000001</v>
      </c>
      <c r="E1948" s="39">
        <v>411.51900000000001</v>
      </c>
      <c r="F1948" s="39">
        <v>411.51900000000001</v>
      </c>
      <c r="G1948" s="39"/>
      <c r="H1948" s="39"/>
      <c r="I1948" s="39"/>
      <c r="J1948" s="39"/>
      <c r="K1948" s="39"/>
    </row>
    <row r="1949" spans="1:11" x14ac:dyDescent="0.25">
      <c r="A1949" s="40">
        <v>41533</v>
      </c>
      <c r="B1949" s="39">
        <v>0</v>
      </c>
      <c r="C1949" s="39">
        <v>415.4982</v>
      </c>
      <c r="D1949" s="39">
        <v>415.4982</v>
      </c>
      <c r="E1949" s="39">
        <v>415.4982</v>
      </c>
      <c r="F1949" s="39">
        <v>415.4982</v>
      </c>
      <c r="G1949" s="39"/>
      <c r="H1949" s="39"/>
      <c r="I1949" s="39"/>
      <c r="J1949" s="39"/>
      <c r="K1949" s="39"/>
    </row>
    <row r="1950" spans="1:11" x14ac:dyDescent="0.25">
      <c r="A1950" s="40">
        <v>41534</v>
      </c>
      <c r="B1950" s="39">
        <v>0</v>
      </c>
      <c r="C1950" s="39">
        <v>421.1857</v>
      </c>
      <c r="D1950" s="39">
        <v>421.1857</v>
      </c>
      <c r="E1950" s="39">
        <v>421.1857</v>
      </c>
      <c r="F1950" s="39">
        <v>421.1857</v>
      </c>
      <c r="G1950" s="39"/>
      <c r="H1950" s="39"/>
      <c r="I1950" s="39"/>
      <c r="J1950" s="39"/>
      <c r="K1950" s="39"/>
    </row>
    <row r="1951" spans="1:11" x14ac:dyDescent="0.25">
      <c r="A1951" s="40">
        <v>41535</v>
      </c>
      <c r="B1951" s="39">
        <v>0</v>
      </c>
      <c r="C1951" s="39">
        <v>435.4076</v>
      </c>
      <c r="D1951" s="39">
        <v>435.4076</v>
      </c>
      <c r="E1951" s="39">
        <v>435.4076</v>
      </c>
      <c r="F1951" s="39">
        <v>435.4076</v>
      </c>
      <c r="G1951" s="39"/>
      <c r="H1951" s="39"/>
      <c r="I1951" s="39"/>
      <c r="J1951" s="39"/>
      <c r="K1951" s="39"/>
    </row>
    <row r="1952" spans="1:11" x14ac:dyDescent="0.25">
      <c r="A1952" s="40">
        <v>41536</v>
      </c>
      <c r="B1952" s="39">
        <v>0</v>
      </c>
      <c r="C1952" s="39">
        <v>438.8929</v>
      </c>
      <c r="D1952" s="39">
        <v>438.8929</v>
      </c>
      <c r="E1952" s="39">
        <v>438.8929</v>
      </c>
      <c r="F1952" s="39">
        <v>438.8929</v>
      </c>
      <c r="G1952" s="39"/>
      <c r="H1952" s="39"/>
      <c r="I1952" s="39"/>
      <c r="J1952" s="39"/>
      <c r="K1952" s="39"/>
    </row>
    <row r="1953" spans="1:11" x14ac:dyDescent="0.25">
      <c r="A1953" s="40">
        <v>41537</v>
      </c>
      <c r="B1953" s="39">
        <v>0</v>
      </c>
      <c r="C1953" s="39">
        <v>431.83819999999997</v>
      </c>
      <c r="D1953" s="39">
        <v>431.83819999999997</v>
      </c>
      <c r="E1953" s="39">
        <v>431.83819999999997</v>
      </c>
      <c r="F1953" s="39">
        <v>431.83819999999997</v>
      </c>
      <c r="G1953" s="39"/>
      <c r="H1953" s="39"/>
      <c r="I1953" s="39"/>
      <c r="J1953" s="39"/>
      <c r="K1953" s="39"/>
    </row>
    <row r="1954" spans="1:11" x14ac:dyDescent="0.25">
      <c r="A1954" s="40">
        <v>41540</v>
      </c>
      <c r="B1954" s="39">
        <v>0</v>
      </c>
      <c r="C1954" s="39">
        <v>425.50310000000002</v>
      </c>
      <c r="D1954" s="39">
        <v>425.50310000000002</v>
      </c>
      <c r="E1954" s="39">
        <v>425.50310000000002</v>
      </c>
      <c r="F1954" s="39">
        <v>425.50310000000002</v>
      </c>
      <c r="G1954" s="39"/>
      <c r="H1954" s="39"/>
      <c r="I1954" s="39"/>
      <c r="J1954" s="39"/>
      <c r="K1954" s="39"/>
    </row>
    <row r="1955" spans="1:11" x14ac:dyDescent="0.25">
      <c r="A1955" s="40">
        <v>41541</v>
      </c>
      <c r="B1955" s="39">
        <v>0</v>
      </c>
      <c r="C1955" s="39">
        <v>427.43150000000003</v>
      </c>
      <c r="D1955" s="39">
        <v>427.43150000000003</v>
      </c>
      <c r="E1955" s="39">
        <v>427.43150000000003</v>
      </c>
      <c r="F1955" s="39">
        <v>427.43150000000003</v>
      </c>
      <c r="G1955" s="39"/>
      <c r="H1955" s="39"/>
      <c r="I1955" s="39"/>
      <c r="J1955" s="39"/>
      <c r="K1955" s="39"/>
    </row>
    <row r="1956" spans="1:11" x14ac:dyDescent="0.25">
      <c r="A1956" s="40">
        <v>41542</v>
      </c>
      <c r="B1956" s="39">
        <v>0</v>
      </c>
      <c r="C1956" s="39">
        <v>429.57830000000001</v>
      </c>
      <c r="D1956" s="39">
        <v>429.57830000000001</v>
      </c>
      <c r="E1956" s="39">
        <v>429.57830000000001</v>
      </c>
      <c r="F1956" s="39">
        <v>429.57830000000001</v>
      </c>
      <c r="G1956" s="39"/>
      <c r="H1956" s="39"/>
      <c r="I1956" s="39"/>
      <c r="J1956" s="39"/>
      <c r="K1956" s="39"/>
    </row>
    <row r="1957" spans="1:11" x14ac:dyDescent="0.25">
      <c r="A1957" s="40">
        <v>41543</v>
      </c>
      <c r="B1957" s="39">
        <v>0</v>
      </c>
      <c r="C1957" s="39">
        <v>435.6558</v>
      </c>
      <c r="D1957" s="39">
        <v>435.6558</v>
      </c>
      <c r="E1957" s="39">
        <v>435.6558</v>
      </c>
      <c r="F1957" s="39">
        <v>435.6558</v>
      </c>
      <c r="G1957" s="39"/>
      <c r="H1957" s="39"/>
      <c r="I1957" s="39"/>
      <c r="J1957" s="39"/>
      <c r="K1957" s="39"/>
    </row>
    <row r="1958" spans="1:11" x14ac:dyDescent="0.25">
      <c r="A1958" s="40">
        <v>41544</v>
      </c>
      <c r="B1958" s="39">
        <v>0</v>
      </c>
      <c r="C1958" s="39">
        <v>418.22329999999999</v>
      </c>
      <c r="D1958" s="39">
        <v>418.22329999999999</v>
      </c>
      <c r="E1958" s="39">
        <v>418.22329999999999</v>
      </c>
      <c r="F1958" s="39">
        <v>418.22329999999999</v>
      </c>
      <c r="G1958" s="39"/>
      <c r="H1958" s="39"/>
      <c r="I1958" s="39"/>
      <c r="J1958" s="39"/>
      <c r="K1958" s="39"/>
    </row>
    <row r="1959" spans="1:11" x14ac:dyDescent="0.25">
      <c r="A1959" s="40">
        <v>41547</v>
      </c>
      <c r="B1959" s="39">
        <v>0</v>
      </c>
      <c r="C1959" s="39">
        <v>402.17619999999999</v>
      </c>
      <c r="D1959" s="39">
        <v>402.17619999999999</v>
      </c>
      <c r="E1959" s="39">
        <v>402.17619999999999</v>
      </c>
      <c r="F1959" s="39">
        <v>402.17619999999999</v>
      </c>
      <c r="G1959" s="39"/>
      <c r="H1959" s="39"/>
      <c r="I1959" s="39"/>
      <c r="J1959" s="39"/>
      <c r="K1959" s="39"/>
    </row>
    <row r="1960" spans="1:11" x14ac:dyDescent="0.25">
      <c r="A1960" s="40">
        <v>41548</v>
      </c>
      <c r="B1960" s="39">
        <v>0</v>
      </c>
      <c r="C1960" s="39">
        <v>414.2878</v>
      </c>
      <c r="D1960" s="39">
        <v>414.2878</v>
      </c>
      <c r="E1960" s="39">
        <v>414.2878</v>
      </c>
      <c r="F1960" s="39">
        <v>414.2878</v>
      </c>
      <c r="G1960" s="39"/>
      <c r="H1960" s="39"/>
      <c r="I1960" s="39"/>
      <c r="J1960" s="39"/>
      <c r="K1960" s="39"/>
    </row>
    <row r="1961" spans="1:11" x14ac:dyDescent="0.25">
      <c r="A1961" s="40">
        <v>41549</v>
      </c>
      <c r="B1961" s="39">
        <v>0</v>
      </c>
      <c r="C1961" s="39">
        <v>402.56150000000002</v>
      </c>
      <c r="D1961" s="39">
        <v>402.56150000000002</v>
      </c>
      <c r="E1961" s="39">
        <v>402.56150000000002</v>
      </c>
      <c r="F1961" s="39">
        <v>402.56150000000002</v>
      </c>
      <c r="G1961" s="39"/>
      <c r="H1961" s="39"/>
      <c r="I1961" s="39"/>
      <c r="J1961" s="39"/>
      <c r="K1961" s="39"/>
    </row>
    <row r="1962" spans="1:11" x14ac:dyDescent="0.25">
      <c r="A1962" s="40">
        <v>41550</v>
      </c>
      <c r="B1962" s="39">
        <v>0</v>
      </c>
      <c r="C1962" s="39">
        <v>390.17070000000001</v>
      </c>
      <c r="D1962" s="39">
        <v>390.17070000000001</v>
      </c>
      <c r="E1962" s="39">
        <v>390.17070000000001</v>
      </c>
      <c r="F1962" s="39">
        <v>390.17070000000001</v>
      </c>
      <c r="G1962" s="39"/>
      <c r="H1962" s="39"/>
      <c r="I1962" s="39"/>
      <c r="J1962" s="39"/>
      <c r="K1962" s="39"/>
    </row>
    <row r="1963" spans="1:11" x14ac:dyDescent="0.25">
      <c r="A1963" s="40">
        <v>41551</v>
      </c>
      <c r="B1963" s="39">
        <v>0</v>
      </c>
      <c r="C1963" s="39">
        <v>392.04500000000002</v>
      </c>
      <c r="D1963" s="39">
        <v>392.04500000000002</v>
      </c>
      <c r="E1963" s="39">
        <v>392.04500000000002</v>
      </c>
      <c r="F1963" s="39">
        <v>392.04500000000002</v>
      </c>
      <c r="G1963" s="39"/>
      <c r="H1963" s="39"/>
      <c r="I1963" s="39"/>
      <c r="J1963" s="39"/>
      <c r="K1963" s="39"/>
    </row>
    <row r="1964" spans="1:11" x14ac:dyDescent="0.25">
      <c r="A1964" s="40">
        <v>41554</v>
      </c>
      <c r="B1964" s="39">
        <v>0</v>
      </c>
      <c r="C1964" s="39">
        <v>363.65129999999999</v>
      </c>
      <c r="D1964" s="39">
        <v>363.65129999999999</v>
      </c>
      <c r="E1964" s="39">
        <v>363.65129999999999</v>
      </c>
      <c r="F1964" s="39">
        <v>363.65129999999999</v>
      </c>
      <c r="G1964" s="39"/>
      <c r="H1964" s="39"/>
      <c r="I1964" s="39"/>
      <c r="J1964" s="39"/>
      <c r="K1964" s="39"/>
    </row>
    <row r="1965" spans="1:11" x14ac:dyDescent="0.25">
      <c r="A1965" s="40">
        <v>41555</v>
      </c>
      <c r="B1965" s="39">
        <v>0</v>
      </c>
      <c r="C1965" s="39">
        <v>348.82510000000002</v>
      </c>
      <c r="D1965" s="39">
        <v>348.82510000000002</v>
      </c>
      <c r="E1965" s="39">
        <v>348.82510000000002</v>
      </c>
      <c r="F1965" s="39">
        <v>348.82510000000002</v>
      </c>
      <c r="G1965" s="39"/>
      <c r="H1965" s="39"/>
      <c r="I1965" s="39"/>
      <c r="J1965" s="39"/>
      <c r="K1965" s="39"/>
    </row>
    <row r="1966" spans="1:11" x14ac:dyDescent="0.25">
      <c r="A1966" s="40">
        <v>41556</v>
      </c>
      <c r="B1966" s="39">
        <v>0</v>
      </c>
      <c r="C1966" s="39">
        <v>357.52390000000003</v>
      </c>
      <c r="D1966" s="39">
        <v>357.52390000000003</v>
      </c>
      <c r="E1966" s="39">
        <v>357.52390000000003</v>
      </c>
      <c r="F1966" s="39">
        <v>357.52390000000003</v>
      </c>
      <c r="G1966" s="39"/>
      <c r="H1966" s="39"/>
      <c r="I1966" s="39"/>
      <c r="J1966" s="39"/>
      <c r="K1966" s="39"/>
    </row>
    <row r="1967" spans="1:11" x14ac:dyDescent="0.25">
      <c r="A1967" s="40">
        <v>41557</v>
      </c>
      <c r="B1967" s="39">
        <v>0</v>
      </c>
      <c r="C1967" s="39">
        <v>392.4477</v>
      </c>
      <c r="D1967" s="39">
        <v>392.4477</v>
      </c>
      <c r="E1967" s="39">
        <v>392.4477</v>
      </c>
      <c r="F1967" s="39">
        <v>392.4477</v>
      </c>
      <c r="G1967" s="39"/>
      <c r="H1967" s="39"/>
      <c r="I1967" s="39"/>
      <c r="J1967" s="39"/>
      <c r="K1967" s="39"/>
    </row>
    <row r="1968" spans="1:11" x14ac:dyDescent="0.25">
      <c r="A1968" s="40">
        <v>41558</v>
      </c>
      <c r="B1968" s="39">
        <v>0</v>
      </c>
      <c r="C1968" s="39">
        <v>398.25720000000001</v>
      </c>
      <c r="D1968" s="39">
        <v>398.25720000000001</v>
      </c>
      <c r="E1968" s="39">
        <v>398.25720000000001</v>
      </c>
      <c r="F1968" s="39">
        <v>398.25720000000001</v>
      </c>
      <c r="G1968" s="39"/>
      <c r="H1968" s="39"/>
      <c r="I1968" s="39"/>
      <c r="J1968" s="39"/>
      <c r="K1968" s="39"/>
    </row>
    <row r="1969" spans="1:11" x14ac:dyDescent="0.25">
      <c r="A1969" s="40">
        <v>41561</v>
      </c>
      <c r="B1969" s="39">
        <v>0</v>
      </c>
      <c r="C1969" s="39">
        <v>394.84750000000003</v>
      </c>
      <c r="D1969" s="39">
        <v>394.84750000000003</v>
      </c>
      <c r="E1969" s="39">
        <v>394.84750000000003</v>
      </c>
      <c r="F1969" s="39">
        <v>394.84750000000003</v>
      </c>
      <c r="G1969" s="39"/>
      <c r="H1969" s="39"/>
      <c r="I1969" s="39"/>
      <c r="J1969" s="39"/>
      <c r="K1969" s="39"/>
    </row>
    <row r="1970" spans="1:11" x14ac:dyDescent="0.25">
      <c r="A1970" s="40">
        <v>41562</v>
      </c>
      <c r="B1970" s="39">
        <v>0</v>
      </c>
      <c r="C1970" s="39">
        <v>372.98790000000002</v>
      </c>
      <c r="D1970" s="39">
        <v>372.98790000000002</v>
      </c>
      <c r="E1970" s="39">
        <v>372.98790000000002</v>
      </c>
      <c r="F1970" s="39">
        <v>372.98790000000002</v>
      </c>
      <c r="G1970" s="39"/>
      <c r="H1970" s="39"/>
      <c r="I1970" s="39"/>
      <c r="J1970" s="39"/>
      <c r="K1970" s="39"/>
    </row>
    <row r="1971" spans="1:11" x14ac:dyDescent="0.25">
      <c r="A1971" s="40">
        <v>41563</v>
      </c>
      <c r="B1971" s="39">
        <v>0</v>
      </c>
      <c r="C1971" s="39">
        <v>414.66730000000001</v>
      </c>
      <c r="D1971" s="39">
        <v>414.66730000000001</v>
      </c>
      <c r="E1971" s="39">
        <v>414.66730000000001</v>
      </c>
      <c r="F1971" s="39">
        <v>414.66730000000001</v>
      </c>
      <c r="G1971" s="39"/>
      <c r="H1971" s="39"/>
      <c r="I1971" s="39"/>
      <c r="J1971" s="39"/>
      <c r="K1971" s="39"/>
    </row>
    <row r="1972" spans="1:11" x14ac:dyDescent="0.25">
      <c r="A1972" s="40">
        <v>41564</v>
      </c>
      <c r="B1972" s="39">
        <v>0</v>
      </c>
      <c r="C1972" s="39">
        <v>438.26389999999998</v>
      </c>
      <c r="D1972" s="39">
        <v>438.26389999999998</v>
      </c>
      <c r="E1972" s="39">
        <v>438.26389999999998</v>
      </c>
      <c r="F1972" s="39">
        <v>438.26389999999998</v>
      </c>
      <c r="G1972" s="39"/>
      <c r="H1972" s="39"/>
      <c r="I1972" s="39"/>
      <c r="J1972" s="39"/>
      <c r="K1972" s="39"/>
    </row>
    <row r="1973" spans="1:11" x14ac:dyDescent="0.25">
      <c r="A1973" s="40">
        <v>41565</v>
      </c>
      <c r="B1973" s="39">
        <v>0</v>
      </c>
      <c r="C1973" s="39">
        <v>439.68849999999998</v>
      </c>
      <c r="D1973" s="39">
        <v>439.68849999999998</v>
      </c>
      <c r="E1973" s="39">
        <v>439.68849999999998</v>
      </c>
      <c r="F1973" s="39">
        <v>439.68849999999998</v>
      </c>
      <c r="G1973" s="39"/>
      <c r="H1973" s="39"/>
      <c r="I1973" s="39"/>
      <c r="J1973" s="39"/>
      <c r="K1973" s="39"/>
    </row>
    <row r="1974" spans="1:11" x14ac:dyDescent="0.25">
      <c r="A1974" s="40">
        <v>41568</v>
      </c>
      <c r="B1974" s="39">
        <v>0</v>
      </c>
      <c r="C1974" s="39">
        <v>440.5942</v>
      </c>
      <c r="D1974" s="39">
        <v>440.5942</v>
      </c>
      <c r="E1974" s="39">
        <v>440.5942</v>
      </c>
      <c r="F1974" s="39">
        <v>440.5942</v>
      </c>
      <c r="G1974" s="39"/>
      <c r="H1974" s="39"/>
      <c r="I1974" s="39"/>
      <c r="J1974" s="39"/>
      <c r="K1974" s="39"/>
    </row>
    <row r="1975" spans="1:11" x14ac:dyDescent="0.25">
      <c r="A1975" s="40">
        <v>41569</v>
      </c>
      <c r="B1975" s="39">
        <v>0</v>
      </c>
      <c r="C1975" s="39">
        <v>439.30470000000003</v>
      </c>
      <c r="D1975" s="39">
        <v>439.30470000000003</v>
      </c>
      <c r="E1975" s="39">
        <v>439.30470000000003</v>
      </c>
      <c r="F1975" s="39">
        <v>439.30470000000003</v>
      </c>
      <c r="G1975" s="39"/>
      <c r="H1975" s="39"/>
      <c r="I1975" s="39"/>
      <c r="J1975" s="39"/>
      <c r="K1975" s="39"/>
    </row>
    <row r="1976" spans="1:11" x14ac:dyDescent="0.25">
      <c r="A1976" s="40">
        <v>41570</v>
      </c>
      <c r="B1976" s="39">
        <v>0</v>
      </c>
      <c r="C1976" s="39">
        <v>433.79790000000003</v>
      </c>
      <c r="D1976" s="39">
        <v>433.79790000000003</v>
      </c>
      <c r="E1976" s="39">
        <v>433.79790000000003</v>
      </c>
      <c r="F1976" s="39">
        <v>433.79790000000003</v>
      </c>
      <c r="G1976" s="39"/>
      <c r="H1976" s="39"/>
      <c r="I1976" s="39"/>
      <c r="J1976" s="39"/>
      <c r="K1976" s="39"/>
    </row>
    <row r="1977" spans="1:11" x14ac:dyDescent="0.25">
      <c r="A1977" s="40">
        <v>41571</v>
      </c>
      <c r="B1977" s="39">
        <v>0</v>
      </c>
      <c r="C1977" s="39">
        <v>443.42840000000001</v>
      </c>
      <c r="D1977" s="39">
        <v>443.42840000000001</v>
      </c>
      <c r="E1977" s="39">
        <v>443.42840000000001</v>
      </c>
      <c r="F1977" s="39">
        <v>443.42840000000001</v>
      </c>
      <c r="G1977" s="39"/>
      <c r="H1977" s="39"/>
      <c r="I1977" s="39"/>
      <c r="J1977" s="39"/>
      <c r="K1977" s="39"/>
    </row>
    <row r="1978" spans="1:11" x14ac:dyDescent="0.25">
      <c r="A1978" s="40">
        <v>41572</v>
      </c>
      <c r="B1978" s="39">
        <v>0</v>
      </c>
      <c r="C1978" s="39">
        <v>442.62349999999998</v>
      </c>
      <c r="D1978" s="39">
        <v>442.62349999999998</v>
      </c>
      <c r="E1978" s="39">
        <v>442.62349999999998</v>
      </c>
      <c r="F1978" s="39">
        <v>442.62349999999998</v>
      </c>
      <c r="G1978" s="39"/>
      <c r="H1978" s="39"/>
      <c r="I1978" s="39"/>
      <c r="J1978" s="39"/>
      <c r="K1978" s="39"/>
    </row>
    <row r="1979" spans="1:11" x14ac:dyDescent="0.25">
      <c r="A1979" s="40">
        <v>41575</v>
      </c>
      <c r="B1979" s="39">
        <v>0</v>
      </c>
      <c r="C1979" s="39">
        <v>440.65370000000001</v>
      </c>
      <c r="D1979" s="39">
        <v>440.65370000000001</v>
      </c>
      <c r="E1979" s="39">
        <v>440.65370000000001</v>
      </c>
      <c r="F1979" s="39">
        <v>440.65370000000001</v>
      </c>
      <c r="G1979" s="39"/>
      <c r="H1979" s="39"/>
      <c r="I1979" s="39"/>
      <c r="J1979" s="39"/>
      <c r="K1979" s="39"/>
    </row>
    <row r="1980" spans="1:11" x14ac:dyDescent="0.25">
      <c r="A1980" s="40">
        <v>41576</v>
      </c>
      <c r="B1980" s="39">
        <v>0</v>
      </c>
      <c r="C1980" s="39">
        <v>443.4975</v>
      </c>
      <c r="D1980" s="39">
        <v>443.4975</v>
      </c>
      <c r="E1980" s="39">
        <v>443.4975</v>
      </c>
      <c r="F1980" s="39">
        <v>443.4975</v>
      </c>
      <c r="G1980" s="39"/>
      <c r="H1980" s="39"/>
      <c r="I1980" s="39"/>
      <c r="J1980" s="39"/>
      <c r="K1980" s="39"/>
    </row>
    <row r="1981" spans="1:11" x14ac:dyDescent="0.25">
      <c r="A1981" s="40">
        <v>41577</v>
      </c>
      <c r="B1981" s="39">
        <v>0</v>
      </c>
      <c r="C1981" s="39">
        <v>438.49099999999999</v>
      </c>
      <c r="D1981" s="39">
        <v>438.49099999999999</v>
      </c>
      <c r="E1981" s="39">
        <v>438.49099999999999</v>
      </c>
      <c r="F1981" s="39">
        <v>438.49099999999999</v>
      </c>
      <c r="G1981" s="39"/>
      <c r="H1981" s="39"/>
      <c r="I1981" s="39"/>
      <c r="J1981" s="39"/>
      <c r="K1981" s="39"/>
    </row>
    <row r="1982" spans="1:11" x14ac:dyDescent="0.25">
      <c r="A1982" s="40">
        <v>41578</v>
      </c>
      <c r="B1982" s="39">
        <v>0</v>
      </c>
      <c r="C1982" s="39">
        <v>441.33870000000002</v>
      </c>
      <c r="D1982" s="39">
        <v>441.33870000000002</v>
      </c>
      <c r="E1982" s="39">
        <v>441.33870000000002</v>
      </c>
      <c r="F1982" s="39">
        <v>441.33870000000002</v>
      </c>
      <c r="G1982" s="39"/>
      <c r="H1982" s="39"/>
      <c r="I1982" s="39"/>
      <c r="J1982" s="39"/>
      <c r="K1982" s="39"/>
    </row>
    <row r="1983" spans="1:11" x14ac:dyDescent="0.25">
      <c r="A1983" s="40">
        <v>41579</v>
      </c>
      <c r="B1983" s="39">
        <v>0</v>
      </c>
      <c r="C1983" s="39">
        <v>444.13339999999999</v>
      </c>
      <c r="D1983" s="39">
        <v>444.13339999999999</v>
      </c>
      <c r="E1983" s="39">
        <v>444.13339999999999</v>
      </c>
      <c r="F1983" s="39">
        <v>444.13339999999999</v>
      </c>
      <c r="G1983" s="39"/>
      <c r="H1983" s="39"/>
      <c r="I1983" s="39"/>
      <c r="J1983" s="39"/>
      <c r="K1983" s="39"/>
    </row>
    <row r="1984" spans="1:11" x14ac:dyDescent="0.25">
      <c r="A1984" s="40">
        <v>41582</v>
      </c>
      <c r="B1984" s="39">
        <v>0</v>
      </c>
      <c r="C1984" s="39">
        <v>454.4502</v>
      </c>
      <c r="D1984" s="39">
        <v>454.4502</v>
      </c>
      <c r="E1984" s="39">
        <v>454.4502</v>
      </c>
      <c r="F1984" s="39">
        <v>454.4502</v>
      </c>
      <c r="G1984" s="39"/>
      <c r="H1984" s="39"/>
      <c r="I1984" s="39"/>
      <c r="J1984" s="39"/>
      <c r="K1984" s="39"/>
    </row>
    <row r="1985" spans="1:11" x14ac:dyDescent="0.25">
      <c r="A1985" s="40">
        <v>41583</v>
      </c>
      <c r="B1985" s="39">
        <v>0</v>
      </c>
      <c r="C1985" s="39">
        <v>457.18689999999998</v>
      </c>
      <c r="D1985" s="39">
        <v>457.18689999999998</v>
      </c>
      <c r="E1985" s="39">
        <v>457.18689999999998</v>
      </c>
      <c r="F1985" s="39">
        <v>457.18689999999998</v>
      </c>
      <c r="G1985" s="39"/>
      <c r="H1985" s="39"/>
      <c r="I1985" s="39"/>
      <c r="J1985" s="39"/>
      <c r="K1985" s="39"/>
    </row>
    <row r="1986" spans="1:11" x14ac:dyDescent="0.25">
      <c r="A1986" s="40">
        <v>41584</v>
      </c>
      <c r="B1986" s="39">
        <v>0</v>
      </c>
      <c r="C1986" s="39">
        <v>462.8073</v>
      </c>
      <c r="D1986" s="39">
        <v>462.8073</v>
      </c>
      <c r="E1986" s="39">
        <v>462.8073</v>
      </c>
      <c r="F1986" s="39">
        <v>462.8073</v>
      </c>
      <c r="G1986" s="39"/>
      <c r="H1986" s="39"/>
      <c r="I1986" s="39"/>
      <c r="J1986" s="39"/>
      <c r="K1986" s="39"/>
    </row>
    <row r="1987" spans="1:11" x14ac:dyDescent="0.25">
      <c r="A1987" s="40">
        <v>41585</v>
      </c>
      <c r="B1987" s="39">
        <v>0</v>
      </c>
      <c r="C1987" s="39">
        <v>445.80369999999999</v>
      </c>
      <c r="D1987" s="39">
        <v>445.80369999999999</v>
      </c>
      <c r="E1987" s="39">
        <v>445.80369999999999</v>
      </c>
      <c r="F1987" s="39">
        <v>445.80369999999999</v>
      </c>
      <c r="G1987" s="39"/>
      <c r="H1987" s="39"/>
      <c r="I1987" s="39"/>
      <c r="J1987" s="39"/>
      <c r="K1987" s="39"/>
    </row>
    <row r="1988" spans="1:11" x14ac:dyDescent="0.25">
      <c r="A1988" s="40">
        <v>41586</v>
      </c>
      <c r="B1988" s="39">
        <v>0</v>
      </c>
      <c r="C1988" s="39">
        <v>465.35860000000002</v>
      </c>
      <c r="D1988" s="39">
        <v>465.35860000000002</v>
      </c>
      <c r="E1988" s="39">
        <v>465.35860000000002</v>
      </c>
      <c r="F1988" s="39">
        <v>465.35860000000002</v>
      </c>
      <c r="G1988" s="39"/>
      <c r="H1988" s="39"/>
      <c r="I1988" s="39"/>
      <c r="J1988" s="39"/>
      <c r="K1988" s="39"/>
    </row>
    <row r="1989" spans="1:11" x14ac:dyDescent="0.25">
      <c r="A1989" s="40">
        <v>41589</v>
      </c>
      <c r="B1989" s="39">
        <v>0</v>
      </c>
      <c r="C1989" s="39">
        <v>468.28960000000001</v>
      </c>
      <c r="D1989" s="39">
        <v>468.28960000000001</v>
      </c>
      <c r="E1989" s="39">
        <v>468.28960000000001</v>
      </c>
      <c r="F1989" s="39">
        <v>468.28960000000001</v>
      </c>
      <c r="G1989" s="39"/>
      <c r="H1989" s="39"/>
      <c r="I1989" s="39"/>
      <c r="J1989" s="39"/>
      <c r="K1989" s="39"/>
    </row>
    <row r="1990" spans="1:11" x14ac:dyDescent="0.25">
      <c r="A1990" s="40">
        <v>41590</v>
      </c>
      <c r="B1990" s="39">
        <v>0</v>
      </c>
      <c r="C1990" s="39">
        <v>468.32850000000002</v>
      </c>
      <c r="D1990" s="39">
        <v>468.32850000000002</v>
      </c>
      <c r="E1990" s="39">
        <v>468.32850000000002</v>
      </c>
      <c r="F1990" s="39">
        <v>468.32850000000002</v>
      </c>
      <c r="G1990" s="39"/>
      <c r="H1990" s="39"/>
      <c r="I1990" s="39"/>
      <c r="J1990" s="39"/>
      <c r="K1990" s="39"/>
    </row>
    <row r="1991" spans="1:11" x14ac:dyDescent="0.25">
      <c r="A1991" s="40">
        <v>41591</v>
      </c>
      <c r="B1991" s="39">
        <v>0</v>
      </c>
      <c r="C1991" s="39">
        <v>472.13810000000001</v>
      </c>
      <c r="D1991" s="39">
        <v>472.13810000000001</v>
      </c>
      <c r="E1991" s="39">
        <v>472.13810000000001</v>
      </c>
      <c r="F1991" s="39">
        <v>472.13810000000001</v>
      </c>
      <c r="G1991" s="39"/>
      <c r="H1991" s="39"/>
      <c r="I1991" s="39"/>
      <c r="J1991" s="39"/>
      <c r="K1991" s="39"/>
    </row>
    <row r="1992" spans="1:11" x14ac:dyDescent="0.25">
      <c r="A1992" s="40">
        <v>41592</v>
      </c>
      <c r="B1992" s="39">
        <v>0</v>
      </c>
      <c r="C1992" s="39">
        <v>476.15199999999999</v>
      </c>
      <c r="D1992" s="39">
        <v>476.15199999999999</v>
      </c>
      <c r="E1992" s="39">
        <v>476.15199999999999</v>
      </c>
      <c r="F1992" s="39">
        <v>476.15199999999999</v>
      </c>
      <c r="G1992" s="39"/>
      <c r="H1992" s="39"/>
      <c r="I1992" s="39"/>
      <c r="J1992" s="39"/>
      <c r="K1992" s="39"/>
    </row>
    <row r="1993" spans="1:11" x14ac:dyDescent="0.25">
      <c r="A1993" s="40">
        <v>41593</v>
      </c>
      <c r="B1993" s="39">
        <v>0</v>
      </c>
      <c r="C1993" s="39">
        <v>481.03899999999999</v>
      </c>
      <c r="D1993" s="39">
        <v>481.03899999999999</v>
      </c>
      <c r="E1993" s="39">
        <v>481.03899999999999</v>
      </c>
      <c r="F1993" s="39">
        <v>481.03899999999999</v>
      </c>
      <c r="G1993" s="39"/>
      <c r="H1993" s="39"/>
      <c r="I1993" s="39"/>
      <c r="J1993" s="39"/>
      <c r="K1993" s="39"/>
    </row>
    <row r="1994" spans="1:11" x14ac:dyDescent="0.25">
      <c r="A1994" s="40">
        <v>41596</v>
      </c>
      <c r="B1994" s="39">
        <v>0</v>
      </c>
      <c r="C1994" s="39">
        <v>481.6986</v>
      </c>
      <c r="D1994" s="39">
        <v>481.6986</v>
      </c>
      <c r="E1994" s="39">
        <v>481.6986</v>
      </c>
      <c r="F1994" s="39">
        <v>481.6986</v>
      </c>
      <c r="G1994" s="39"/>
      <c r="H1994" s="39"/>
      <c r="I1994" s="39"/>
      <c r="J1994" s="39"/>
      <c r="K1994" s="39"/>
    </row>
    <row r="1995" spans="1:11" x14ac:dyDescent="0.25">
      <c r="A1995" s="40">
        <v>41597</v>
      </c>
      <c r="B1995" s="39">
        <v>0</v>
      </c>
      <c r="C1995" s="39">
        <v>475.2654</v>
      </c>
      <c r="D1995" s="39">
        <v>475.2654</v>
      </c>
      <c r="E1995" s="39">
        <v>475.2654</v>
      </c>
      <c r="F1995" s="39">
        <v>475.2654</v>
      </c>
      <c r="G1995" s="39"/>
      <c r="H1995" s="39"/>
      <c r="I1995" s="39"/>
      <c r="J1995" s="39"/>
      <c r="K1995" s="39"/>
    </row>
    <row r="1996" spans="1:11" x14ac:dyDescent="0.25">
      <c r="A1996" s="40">
        <v>41598</v>
      </c>
      <c r="B1996" s="39">
        <v>0</v>
      </c>
      <c r="C1996" s="39">
        <v>484.73809999999997</v>
      </c>
      <c r="D1996" s="39">
        <v>484.73809999999997</v>
      </c>
      <c r="E1996" s="39">
        <v>484.73809999999997</v>
      </c>
      <c r="F1996" s="39">
        <v>484.73809999999997</v>
      </c>
      <c r="G1996" s="39"/>
      <c r="H1996" s="39"/>
      <c r="I1996" s="39"/>
      <c r="J1996" s="39"/>
      <c r="K1996" s="39"/>
    </row>
    <row r="1997" spans="1:11" x14ac:dyDescent="0.25">
      <c r="A1997" s="40">
        <v>41599</v>
      </c>
      <c r="B1997" s="39">
        <v>0</v>
      </c>
      <c r="C1997" s="39">
        <v>501.34039999999999</v>
      </c>
      <c r="D1997" s="39">
        <v>501.34039999999999</v>
      </c>
      <c r="E1997" s="39">
        <v>501.34039999999999</v>
      </c>
      <c r="F1997" s="39">
        <v>501.34039999999999</v>
      </c>
      <c r="G1997" s="39"/>
      <c r="H1997" s="39"/>
      <c r="I1997" s="39"/>
      <c r="J1997" s="39"/>
      <c r="K1997" s="39"/>
    </row>
    <row r="1998" spans="1:11" x14ac:dyDescent="0.25">
      <c r="A1998" s="40">
        <v>41600</v>
      </c>
      <c r="B1998" s="39">
        <v>0</v>
      </c>
      <c r="C1998" s="39">
        <v>508.33789999999999</v>
      </c>
      <c r="D1998" s="39">
        <v>508.33789999999999</v>
      </c>
      <c r="E1998" s="39">
        <v>508.33789999999999</v>
      </c>
      <c r="F1998" s="39">
        <v>508.33789999999999</v>
      </c>
      <c r="G1998" s="39"/>
      <c r="H1998" s="39"/>
      <c r="I1998" s="39"/>
      <c r="J1998" s="39"/>
      <c r="K1998" s="39"/>
    </row>
    <row r="1999" spans="1:11" x14ac:dyDescent="0.25">
      <c r="A1999" s="40">
        <v>41603</v>
      </c>
      <c r="B1999" s="39">
        <v>0</v>
      </c>
      <c r="C1999" s="39">
        <v>505.709</v>
      </c>
      <c r="D1999" s="39">
        <v>505.709</v>
      </c>
      <c r="E1999" s="39">
        <v>505.709</v>
      </c>
      <c r="F1999" s="39">
        <v>505.709</v>
      </c>
      <c r="G1999" s="39"/>
      <c r="H1999" s="39"/>
      <c r="I1999" s="39"/>
      <c r="J1999" s="39"/>
      <c r="K1999" s="39"/>
    </row>
    <row r="2000" spans="1:11" x14ac:dyDescent="0.25">
      <c r="A2000" s="40">
        <v>41604</v>
      </c>
      <c r="B2000" s="39">
        <v>0</v>
      </c>
      <c r="C2000" s="39">
        <v>505.02390000000003</v>
      </c>
      <c r="D2000" s="39">
        <v>505.02390000000003</v>
      </c>
      <c r="E2000" s="39">
        <v>505.02390000000003</v>
      </c>
      <c r="F2000" s="39">
        <v>505.02390000000003</v>
      </c>
      <c r="G2000" s="39"/>
      <c r="H2000" s="39"/>
      <c r="I2000" s="39"/>
      <c r="J2000" s="39"/>
      <c r="K2000" s="39"/>
    </row>
    <row r="2001" spans="1:11" x14ac:dyDescent="0.25">
      <c r="A2001" s="40">
        <v>41605</v>
      </c>
      <c r="B2001" s="39">
        <v>0</v>
      </c>
      <c r="C2001" s="39">
        <v>503.94749999999999</v>
      </c>
      <c r="D2001" s="39">
        <v>503.94749999999999</v>
      </c>
      <c r="E2001" s="39">
        <v>503.94749999999999</v>
      </c>
      <c r="F2001" s="39">
        <v>503.94749999999999</v>
      </c>
      <c r="G2001" s="39"/>
      <c r="H2001" s="39"/>
      <c r="I2001" s="39"/>
      <c r="J2001" s="39"/>
      <c r="K2001" s="39"/>
    </row>
    <row r="2002" spans="1:11" x14ac:dyDescent="0.25">
      <c r="A2002" s="40">
        <v>41607</v>
      </c>
      <c r="B2002" s="39">
        <v>0</v>
      </c>
      <c r="C2002" s="39">
        <v>499.64339999999999</v>
      </c>
      <c r="D2002" s="39">
        <v>499.64339999999999</v>
      </c>
      <c r="E2002" s="39">
        <v>499.64339999999999</v>
      </c>
      <c r="F2002" s="39">
        <v>499.64339999999999</v>
      </c>
      <c r="G2002" s="39"/>
      <c r="H2002" s="39"/>
      <c r="I2002" s="39"/>
      <c r="J2002" s="39"/>
      <c r="K2002" s="39"/>
    </row>
    <row r="2003" spans="1:11" x14ac:dyDescent="0.25">
      <c r="A2003" s="40">
        <v>41610</v>
      </c>
      <c r="B2003" s="39">
        <v>0</v>
      </c>
      <c r="C2003" s="39">
        <v>491.3664</v>
      </c>
      <c r="D2003" s="39">
        <v>491.3664</v>
      </c>
      <c r="E2003" s="39">
        <v>491.3664</v>
      </c>
      <c r="F2003" s="39">
        <v>491.3664</v>
      </c>
      <c r="G2003" s="39"/>
      <c r="H2003" s="39"/>
      <c r="I2003" s="39"/>
      <c r="J2003" s="39"/>
      <c r="K2003" s="39"/>
    </row>
    <row r="2004" spans="1:11" x14ac:dyDescent="0.25">
      <c r="A2004" s="40">
        <v>41611</v>
      </c>
      <c r="B2004" s="39">
        <v>0</v>
      </c>
      <c r="C2004" s="39">
        <v>481.56979999999999</v>
      </c>
      <c r="D2004" s="39">
        <v>481.56979999999999</v>
      </c>
      <c r="E2004" s="39">
        <v>481.56979999999999</v>
      </c>
      <c r="F2004" s="39">
        <v>481.56979999999999</v>
      </c>
      <c r="G2004" s="39"/>
      <c r="H2004" s="39"/>
      <c r="I2004" s="39"/>
      <c r="J2004" s="39"/>
      <c r="K2004" s="39"/>
    </row>
    <row r="2005" spans="1:11" x14ac:dyDescent="0.25">
      <c r="A2005" s="40">
        <v>41612</v>
      </c>
      <c r="B2005" s="39">
        <v>0</v>
      </c>
      <c r="C2005" s="39">
        <v>487.74090000000001</v>
      </c>
      <c r="D2005" s="39">
        <v>487.74090000000001</v>
      </c>
      <c r="E2005" s="39">
        <v>487.74090000000001</v>
      </c>
      <c r="F2005" s="39">
        <v>487.74090000000001</v>
      </c>
      <c r="G2005" s="39"/>
      <c r="H2005" s="39"/>
      <c r="I2005" s="39"/>
      <c r="J2005" s="39"/>
      <c r="K2005" s="39"/>
    </row>
    <row r="2006" spans="1:11" x14ac:dyDescent="0.25">
      <c r="A2006" s="40">
        <v>41613</v>
      </c>
      <c r="B2006" s="39">
        <v>0</v>
      </c>
      <c r="C2006" s="39">
        <v>482.66250000000002</v>
      </c>
      <c r="D2006" s="39">
        <v>482.66250000000002</v>
      </c>
      <c r="E2006" s="39">
        <v>482.66250000000002</v>
      </c>
      <c r="F2006" s="39">
        <v>482.66250000000002</v>
      </c>
      <c r="G2006" s="39"/>
      <c r="H2006" s="39"/>
      <c r="I2006" s="39"/>
      <c r="J2006" s="39"/>
      <c r="K2006" s="39"/>
    </row>
    <row r="2007" spans="1:11" x14ac:dyDescent="0.25">
      <c r="A2007" s="40">
        <v>41614</v>
      </c>
      <c r="B2007" s="39">
        <v>0</v>
      </c>
      <c r="C2007" s="39">
        <v>501.2251</v>
      </c>
      <c r="D2007" s="39">
        <v>501.2251</v>
      </c>
      <c r="E2007" s="39">
        <v>501.2251</v>
      </c>
      <c r="F2007" s="39">
        <v>501.2251</v>
      </c>
      <c r="G2007" s="39"/>
      <c r="H2007" s="39"/>
      <c r="I2007" s="39"/>
      <c r="J2007" s="39"/>
      <c r="K2007" s="39"/>
    </row>
    <row r="2008" spans="1:11" x14ac:dyDescent="0.25">
      <c r="A2008" s="40">
        <v>41617</v>
      </c>
      <c r="B2008" s="39">
        <v>0</v>
      </c>
      <c r="C2008" s="39">
        <v>504.56270000000001</v>
      </c>
      <c r="D2008" s="39">
        <v>504.56270000000001</v>
      </c>
      <c r="E2008" s="39">
        <v>504.56270000000001</v>
      </c>
      <c r="F2008" s="39">
        <v>504.56270000000001</v>
      </c>
      <c r="G2008" s="39"/>
      <c r="H2008" s="39"/>
      <c r="I2008" s="39"/>
      <c r="J2008" s="39"/>
      <c r="K2008" s="39"/>
    </row>
    <row r="2009" spans="1:11" x14ac:dyDescent="0.25">
      <c r="A2009" s="40">
        <v>41618</v>
      </c>
      <c r="B2009" s="39">
        <v>0</v>
      </c>
      <c r="C2009" s="39">
        <v>503.42779999999999</v>
      </c>
      <c r="D2009" s="39">
        <v>503.42779999999999</v>
      </c>
      <c r="E2009" s="39">
        <v>503.42779999999999</v>
      </c>
      <c r="F2009" s="39">
        <v>503.42779999999999</v>
      </c>
      <c r="G2009" s="39"/>
      <c r="H2009" s="39"/>
      <c r="I2009" s="39"/>
      <c r="J2009" s="39"/>
      <c r="K2009" s="39"/>
    </row>
    <row r="2010" spans="1:11" x14ac:dyDescent="0.25">
      <c r="A2010" s="40">
        <v>41619</v>
      </c>
      <c r="B2010" s="39">
        <v>0</v>
      </c>
      <c r="C2010" s="39">
        <v>478.74279999999999</v>
      </c>
      <c r="D2010" s="39">
        <v>478.74279999999999</v>
      </c>
      <c r="E2010" s="39">
        <v>478.74279999999999</v>
      </c>
      <c r="F2010" s="39">
        <v>478.74279999999999</v>
      </c>
      <c r="G2010" s="39"/>
      <c r="H2010" s="39"/>
      <c r="I2010" s="39"/>
      <c r="J2010" s="39"/>
      <c r="K2010" s="39"/>
    </row>
    <row r="2011" spans="1:11" x14ac:dyDescent="0.25">
      <c r="A2011" s="40">
        <v>41620</v>
      </c>
      <c r="B2011" s="39">
        <v>0</v>
      </c>
      <c r="C2011" s="39">
        <v>477.49520000000001</v>
      </c>
      <c r="D2011" s="39">
        <v>477.49520000000001</v>
      </c>
      <c r="E2011" s="39">
        <v>477.49520000000001</v>
      </c>
      <c r="F2011" s="39">
        <v>477.49520000000001</v>
      </c>
      <c r="G2011" s="39"/>
      <c r="H2011" s="39"/>
      <c r="I2011" s="39"/>
      <c r="J2011" s="39"/>
      <c r="K2011" s="39"/>
    </row>
    <row r="2012" spans="1:11" x14ac:dyDescent="0.25">
      <c r="A2012" s="40">
        <v>41621</v>
      </c>
      <c r="B2012" s="39">
        <v>0</v>
      </c>
      <c r="C2012" s="39">
        <v>476.9402</v>
      </c>
      <c r="D2012" s="39">
        <v>476.9402</v>
      </c>
      <c r="E2012" s="39">
        <v>476.9402</v>
      </c>
      <c r="F2012" s="39">
        <v>476.9402</v>
      </c>
      <c r="G2012" s="39"/>
      <c r="H2012" s="39"/>
      <c r="I2012" s="39"/>
      <c r="J2012" s="39"/>
      <c r="K2012" s="39"/>
    </row>
    <row r="2013" spans="1:11" x14ac:dyDescent="0.25">
      <c r="A2013" s="40">
        <v>41624</v>
      </c>
      <c r="B2013" s="39">
        <v>0</v>
      </c>
      <c r="C2013" s="39">
        <v>474.18810000000002</v>
      </c>
      <c r="D2013" s="39">
        <v>474.18810000000002</v>
      </c>
      <c r="E2013" s="39">
        <v>474.18810000000002</v>
      </c>
      <c r="F2013" s="39">
        <v>474.18810000000002</v>
      </c>
      <c r="G2013" s="39"/>
      <c r="H2013" s="39"/>
      <c r="I2013" s="39"/>
      <c r="J2013" s="39"/>
      <c r="K2013" s="39"/>
    </row>
    <row r="2014" spans="1:11" x14ac:dyDescent="0.25">
      <c r="A2014" s="40">
        <v>41625</v>
      </c>
      <c r="B2014" s="39">
        <v>0</v>
      </c>
      <c r="C2014" s="39">
        <v>478.18459999999999</v>
      </c>
      <c r="D2014" s="39">
        <v>478.18459999999999</v>
      </c>
      <c r="E2014" s="39">
        <v>478.18459999999999</v>
      </c>
      <c r="F2014" s="39">
        <v>478.18459999999999</v>
      </c>
      <c r="G2014" s="39"/>
      <c r="H2014" s="39"/>
      <c r="I2014" s="39"/>
      <c r="J2014" s="39"/>
      <c r="K2014" s="39"/>
    </row>
    <row r="2015" spans="1:11" x14ac:dyDescent="0.25">
      <c r="A2015" s="40">
        <v>41626</v>
      </c>
      <c r="B2015" s="39">
        <v>0</v>
      </c>
      <c r="C2015" s="39">
        <v>509.39769999999999</v>
      </c>
      <c r="D2015" s="39">
        <v>509.39769999999999</v>
      </c>
      <c r="E2015" s="39">
        <v>509.39769999999999</v>
      </c>
      <c r="F2015" s="39">
        <v>509.39769999999999</v>
      </c>
      <c r="G2015" s="39"/>
      <c r="H2015" s="39"/>
      <c r="I2015" s="39"/>
      <c r="J2015" s="39"/>
      <c r="K2015" s="39"/>
    </row>
    <row r="2016" spans="1:11" x14ac:dyDescent="0.25">
      <c r="A2016" s="40">
        <v>41627</v>
      </c>
      <c r="B2016" s="39">
        <v>0</v>
      </c>
      <c r="C2016" s="39">
        <v>505.7885</v>
      </c>
      <c r="D2016" s="39">
        <v>505.7885</v>
      </c>
      <c r="E2016" s="39">
        <v>505.7885</v>
      </c>
      <c r="F2016" s="39">
        <v>505.7885</v>
      </c>
      <c r="G2016" s="39"/>
      <c r="H2016" s="39"/>
      <c r="I2016" s="39"/>
      <c r="J2016" s="39"/>
      <c r="K2016" s="39"/>
    </row>
    <row r="2017" spans="1:11" x14ac:dyDescent="0.25">
      <c r="A2017" s="40">
        <v>41628</v>
      </c>
      <c r="B2017" s="39">
        <v>0</v>
      </c>
      <c r="C2017" s="39">
        <v>505.9468</v>
      </c>
      <c r="D2017" s="39">
        <v>505.9468</v>
      </c>
      <c r="E2017" s="39">
        <v>505.9468</v>
      </c>
      <c r="F2017" s="39">
        <v>505.9468</v>
      </c>
      <c r="G2017" s="39"/>
      <c r="H2017" s="39"/>
      <c r="I2017" s="39"/>
      <c r="J2017" s="39"/>
      <c r="K2017" s="39"/>
    </row>
    <row r="2018" spans="1:11" x14ac:dyDescent="0.25">
      <c r="A2018" s="40">
        <v>41631</v>
      </c>
      <c r="B2018" s="39">
        <v>0</v>
      </c>
      <c r="C2018" s="39">
        <v>521.87300000000005</v>
      </c>
      <c r="D2018" s="39">
        <v>521.87300000000005</v>
      </c>
      <c r="E2018" s="39">
        <v>521.87300000000005</v>
      </c>
      <c r="F2018" s="39">
        <v>521.87300000000005</v>
      </c>
      <c r="G2018" s="39"/>
      <c r="H2018" s="39"/>
      <c r="I2018" s="39"/>
      <c r="J2018" s="39"/>
      <c r="K2018" s="39"/>
    </row>
    <row r="2019" spans="1:11" x14ac:dyDescent="0.25">
      <c r="A2019" s="40">
        <v>41632</v>
      </c>
      <c r="B2019" s="39">
        <v>0</v>
      </c>
      <c r="C2019" s="39">
        <v>543.74900000000002</v>
      </c>
      <c r="D2019" s="39">
        <v>543.74900000000002</v>
      </c>
      <c r="E2019" s="39">
        <v>543.74900000000002</v>
      </c>
      <c r="F2019" s="39">
        <v>543.74900000000002</v>
      </c>
      <c r="G2019" s="39"/>
      <c r="H2019" s="39"/>
      <c r="I2019" s="39"/>
      <c r="J2019" s="39"/>
      <c r="K2019" s="39"/>
    </row>
    <row r="2020" spans="1:11" x14ac:dyDescent="0.25">
      <c r="A2020" s="40">
        <v>41634</v>
      </c>
      <c r="B2020" s="39">
        <v>0</v>
      </c>
      <c r="C2020" s="39">
        <v>541.71699999999998</v>
      </c>
      <c r="D2020" s="39">
        <v>541.71699999999998</v>
      </c>
      <c r="E2020" s="39">
        <v>541.71699999999998</v>
      </c>
      <c r="F2020" s="39">
        <v>541.71699999999998</v>
      </c>
      <c r="G2020" s="39"/>
      <c r="H2020" s="39"/>
      <c r="I2020" s="39"/>
      <c r="J2020" s="39"/>
      <c r="K2020" s="39"/>
    </row>
    <row r="2021" spans="1:11" x14ac:dyDescent="0.25">
      <c r="A2021" s="40">
        <v>41635</v>
      </c>
      <c r="B2021" s="39">
        <v>0</v>
      </c>
      <c r="C2021" s="39">
        <v>533.42920000000004</v>
      </c>
      <c r="D2021" s="39">
        <v>533.42920000000004</v>
      </c>
      <c r="E2021" s="39">
        <v>533.42920000000004</v>
      </c>
      <c r="F2021" s="39">
        <v>533.42920000000004</v>
      </c>
      <c r="G2021" s="39"/>
      <c r="H2021" s="39"/>
      <c r="I2021" s="39"/>
      <c r="J2021" s="39"/>
      <c r="K2021" s="39"/>
    </row>
    <row r="2022" spans="1:11" x14ac:dyDescent="0.25">
      <c r="A2022" s="40">
        <v>41638</v>
      </c>
      <c r="B2022" s="39">
        <v>0</v>
      </c>
      <c r="C2022" s="39">
        <v>523.21659999999997</v>
      </c>
      <c r="D2022" s="39">
        <v>523.21659999999997</v>
      </c>
      <c r="E2022" s="39">
        <v>523.21659999999997</v>
      </c>
      <c r="F2022" s="39">
        <v>523.21659999999997</v>
      </c>
      <c r="G2022" s="39"/>
      <c r="H2022" s="39"/>
      <c r="I2022" s="39"/>
      <c r="J2022" s="39"/>
      <c r="K2022" s="39"/>
    </row>
    <row r="2023" spans="1:11" x14ac:dyDescent="0.25">
      <c r="A2023" s="40">
        <v>41639</v>
      </c>
      <c r="B2023" s="39">
        <v>0</v>
      </c>
      <c r="C2023" s="39">
        <v>525.24620000000004</v>
      </c>
      <c r="D2023" s="39">
        <v>525.24620000000004</v>
      </c>
      <c r="E2023" s="39">
        <v>525.24620000000004</v>
      </c>
      <c r="F2023" s="39">
        <v>525.24620000000004</v>
      </c>
      <c r="G2023" s="39"/>
      <c r="H2023" s="39"/>
      <c r="I2023" s="39"/>
      <c r="J2023" s="39"/>
      <c r="K2023" s="39"/>
    </row>
    <row r="2024" spans="1:11" x14ac:dyDescent="0.25">
      <c r="A2024" s="40">
        <v>41641</v>
      </c>
      <c r="B2024" s="39">
        <v>0</v>
      </c>
      <c r="C2024" s="39">
        <v>514.5104</v>
      </c>
      <c r="D2024" s="39">
        <v>514.5104</v>
      </c>
      <c r="E2024" s="39">
        <v>514.5104</v>
      </c>
      <c r="F2024" s="39">
        <v>514.5104</v>
      </c>
      <c r="G2024" s="39"/>
      <c r="H2024" s="39"/>
      <c r="I2024" s="39"/>
      <c r="J2024" s="39"/>
      <c r="K2024" s="39"/>
    </row>
    <row r="2025" spans="1:11" x14ac:dyDescent="0.25">
      <c r="A2025" s="40">
        <v>41642</v>
      </c>
      <c r="B2025" s="39">
        <v>0</v>
      </c>
      <c r="C2025" s="39">
        <v>520.17920000000004</v>
      </c>
      <c r="D2025" s="39">
        <v>520.17920000000004</v>
      </c>
      <c r="E2025" s="39">
        <v>520.17920000000004</v>
      </c>
      <c r="F2025" s="39">
        <v>520.17920000000004</v>
      </c>
      <c r="G2025" s="39"/>
      <c r="H2025" s="39"/>
      <c r="I2025" s="39"/>
      <c r="J2025" s="39"/>
      <c r="K2025" s="39"/>
    </row>
    <row r="2026" spans="1:11" x14ac:dyDescent="0.25">
      <c r="A2026" s="40">
        <v>41645</v>
      </c>
      <c r="B2026" s="39">
        <v>0</v>
      </c>
      <c r="C2026" s="39">
        <v>526.10670000000005</v>
      </c>
      <c r="D2026" s="39">
        <v>526.10670000000005</v>
      </c>
      <c r="E2026" s="39">
        <v>526.10670000000005</v>
      </c>
      <c r="F2026" s="39">
        <v>526.10670000000005</v>
      </c>
      <c r="G2026" s="39"/>
      <c r="H2026" s="39"/>
      <c r="I2026" s="39"/>
      <c r="J2026" s="39"/>
      <c r="K2026" s="39"/>
    </row>
    <row r="2027" spans="1:11" x14ac:dyDescent="0.25">
      <c r="A2027" s="40">
        <v>41646</v>
      </c>
      <c r="B2027" s="39">
        <v>0</v>
      </c>
      <c r="C2027" s="39">
        <v>536.80269999999996</v>
      </c>
      <c r="D2027" s="39">
        <v>536.80269999999996</v>
      </c>
      <c r="E2027" s="39">
        <v>536.80269999999996</v>
      </c>
      <c r="F2027" s="39">
        <v>536.80269999999996</v>
      </c>
      <c r="G2027" s="39"/>
      <c r="H2027" s="39"/>
      <c r="I2027" s="39"/>
      <c r="J2027" s="39"/>
      <c r="K2027" s="39"/>
    </row>
    <row r="2028" spans="1:11" x14ac:dyDescent="0.25">
      <c r="A2028" s="40">
        <v>41647</v>
      </c>
      <c r="B2028" s="39">
        <v>0</v>
      </c>
      <c r="C2028" s="39">
        <v>535.55709999999999</v>
      </c>
      <c r="D2028" s="39">
        <v>535.55709999999999</v>
      </c>
      <c r="E2028" s="39">
        <v>535.55709999999999</v>
      </c>
      <c r="F2028" s="39">
        <v>535.55709999999999</v>
      </c>
      <c r="G2028" s="39"/>
      <c r="H2028" s="39"/>
      <c r="I2028" s="39"/>
      <c r="J2028" s="39"/>
      <c r="K2028" s="39"/>
    </row>
    <row r="2029" spans="1:11" x14ac:dyDescent="0.25">
      <c r="A2029" s="40">
        <v>41648</v>
      </c>
      <c r="B2029" s="39">
        <v>0</v>
      </c>
      <c r="C2029" s="39">
        <v>534.4579</v>
      </c>
      <c r="D2029" s="39">
        <v>534.4579</v>
      </c>
      <c r="E2029" s="39">
        <v>534.4579</v>
      </c>
      <c r="F2029" s="39">
        <v>534.4579</v>
      </c>
      <c r="G2029" s="39"/>
      <c r="H2029" s="39"/>
      <c r="I2029" s="39"/>
      <c r="J2029" s="39"/>
      <c r="K2029" s="39"/>
    </row>
    <row r="2030" spans="1:11" x14ac:dyDescent="0.25">
      <c r="A2030" s="40">
        <v>41649</v>
      </c>
      <c r="B2030" s="39">
        <v>0</v>
      </c>
      <c r="C2030" s="39">
        <v>547.68899999999996</v>
      </c>
      <c r="D2030" s="39">
        <v>547.68899999999996</v>
      </c>
      <c r="E2030" s="39">
        <v>547.68899999999996</v>
      </c>
      <c r="F2030" s="39">
        <v>547.68899999999996</v>
      </c>
      <c r="G2030" s="39"/>
      <c r="H2030" s="39"/>
      <c r="I2030" s="39"/>
      <c r="J2030" s="39"/>
      <c r="K2030" s="39"/>
    </row>
    <row r="2031" spans="1:11" x14ac:dyDescent="0.25">
      <c r="A2031" s="40">
        <v>41652</v>
      </c>
      <c r="B2031" s="39">
        <v>0</v>
      </c>
      <c r="C2031" s="39">
        <v>525.5471</v>
      </c>
      <c r="D2031" s="39">
        <v>525.5471</v>
      </c>
      <c r="E2031" s="39">
        <v>525.5471</v>
      </c>
      <c r="F2031" s="39">
        <v>525.5471</v>
      </c>
      <c r="G2031" s="39"/>
      <c r="H2031" s="39"/>
      <c r="I2031" s="39"/>
      <c r="J2031" s="39"/>
      <c r="K2031" s="39"/>
    </row>
    <row r="2032" spans="1:11" x14ac:dyDescent="0.25">
      <c r="A2032" s="40">
        <v>41653</v>
      </c>
      <c r="B2032" s="39">
        <v>0</v>
      </c>
      <c r="C2032" s="39">
        <v>548.37699999999995</v>
      </c>
      <c r="D2032" s="39">
        <v>548.37699999999995</v>
      </c>
      <c r="E2032" s="39">
        <v>548.37699999999995</v>
      </c>
      <c r="F2032" s="39">
        <v>548.37699999999995</v>
      </c>
      <c r="G2032" s="39"/>
      <c r="H2032" s="39"/>
      <c r="I2032" s="39"/>
      <c r="J2032" s="39"/>
      <c r="K2032" s="39"/>
    </row>
    <row r="2033" spans="1:11" x14ac:dyDescent="0.25">
      <c r="A2033" s="40">
        <v>41654</v>
      </c>
      <c r="B2033" s="39">
        <v>0</v>
      </c>
      <c r="C2033" s="39">
        <v>545.6626</v>
      </c>
      <c r="D2033" s="39">
        <v>545.6626</v>
      </c>
      <c r="E2033" s="39">
        <v>545.6626</v>
      </c>
      <c r="F2033" s="39">
        <v>545.6626</v>
      </c>
      <c r="G2033" s="39"/>
      <c r="H2033" s="39"/>
      <c r="I2033" s="39"/>
      <c r="J2033" s="39"/>
      <c r="K2033" s="39"/>
    </row>
    <row r="2034" spans="1:11" x14ac:dyDescent="0.25">
      <c r="A2034" s="40">
        <v>41655</v>
      </c>
      <c r="B2034" s="39">
        <v>0</v>
      </c>
      <c r="C2034" s="39">
        <v>541.59209999999996</v>
      </c>
      <c r="D2034" s="39">
        <v>541.59209999999996</v>
      </c>
      <c r="E2034" s="39">
        <v>541.59209999999996</v>
      </c>
      <c r="F2034" s="39">
        <v>541.59209999999996</v>
      </c>
      <c r="G2034" s="39"/>
      <c r="H2034" s="39"/>
      <c r="I2034" s="39"/>
      <c r="J2034" s="39"/>
      <c r="K2034" s="39"/>
    </row>
    <row r="2035" spans="1:11" x14ac:dyDescent="0.25">
      <c r="A2035" s="40">
        <v>41656</v>
      </c>
      <c r="B2035" s="39">
        <v>0</v>
      </c>
      <c r="C2035" s="39">
        <v>543.04600000000005</v>
      </c>
      <c r="D2035" s="39">
        <v>543.04600000000005</v>
      </c>
      <c r="E2035" s="39">
        <v>543.04600000000005</v>
      </c>
      <c r="F2035" s="39">
        <v>543.04600000000005</v>
      </c>
      <c r="G2035" s="39"/>
      <c r="H2035" s="39"/>
      <c r="I2035" s="39"/>
      <c r="J2035" s="39"/>
      <c r="K2035" s="39"/>
    </row>
    <row r="2036" spans="1:11" x14ac:dyDescent="0.25">
      <c r="A2036" s="40">
        <v>41660</v>
      </c>
      <c r="B2036" s="39">
        <v>0</v>
      </c>
      <c r="C2036" s="39">
        <v>550.34990000000005</v>
      </c>
      <c r="D2036" s="39">
        <v>550.34990000000005</v>
      </c>
      <c r="E2036" s="39">
        <v>550.34990000000005</v>
      </c>
      <c r="F2036" s="39">
        <v>550.34990000000005</v>
      </c>
      <c r="G2036" s="39"/>
      <c r="H2036" s="39"/>
      <c r="I2036" s="39"/>
      <c r="J2036" s="39"/>
      <c r="K2036" s="39"/>
    </row>
    <row r="2037" spans="1:11" x14ac:dyDescent="0.25">
      <c r="A2037" s="40">
        <v>41661</v>
      </c>
      <c r="B2037" s="39">
        <v>0</v>
      </c>
      <c r="C2037" s="39">
        <v>558.55830000000003</v>
      </c>
      <c r="D2037" s="39">
        <v>558.55830000000003</v>
      </c>
      <c r="E2037" s="39">
        <v>558.55830000000003</v>
      </c>
      <c r="F2037" s="39">
        <v>558.55830000000003</v>
      </c>
      <c r="G2037" s="39"/>
      <c r="H2037" s="39"/>
      <c r="I2037" s="39"/>
      <c r="J2037" s="39"/>
      <c r="K2037" s="39"/>
    </row>
    <row r="2038" spans="1:11" x14ac:dyDescent="0.25">
      <c r="A2038" s="40">
        <v>41662</v>
      </c>
      <c r="B2038" s="39">
        <v>0</v>
      </c>
      <c r="C2038" s="39">
        <v>543.24400000000003</v>
      </c>
      <c r="D2038" s="39">
        <v>543.24400000000003</v>
      </c>
      <c r="E2038" s="39">
        <v>543.24400000000003</v>
      </c>
      <c r="F2038" s="39">
        <v>543.24400000000003</v>
      </c>
      <c r="G2038" s="39"/>
      <c r="H2038" s="39"/>
      <c r="I2038" s="39"/>
      <c r="J2038" s="39"/>
      <c r="K2038" s="39"/>
    </row>
    <row r="2039" spans="1:11" x14ac:dyDescent="0.25">
      <c r="A2039" s="40">
        <v>41663</v>
      </c>
      <c r="B2039" s="39">
        <v>0</v>
      </c>
      <c r="C2039" s="39">
        <v>491.25670000000002</v>
      </c>
      <c r="D2039" s="39">
        <v>491.25670000000002</v>
      </c>
      <c r="E2039" s="39">
        <v>491.25670000000002</v>
      </c>
      <c r="F2039" s="39">
        <v>491.25670000000002</v>
      </c>
      <c r="G2039" s="39"/>
      <c r="H2039" s="39"/>
      <c r="I2039" s="39"/>
      <c r="J2039" s="39"/>
      <c r="K2039" s="39"/>
    </row>
    <row r="2040" spans="1:11" x14ac:dyDescent="0.25">
      <c r="A2040" s="40">
        <v>41666</v>
      </c>
      <c r="B2040" s="39">
        <v>0</v>
      </c>
      <c r="C2040" s="39">
        <v>493.82100000000003</v>
      </c>
      <c r="D2040" s="39">
        <v>493.82100000000003</v>
      </c>
      <c r="E2040" s="39">
        <v>493.82100000000003</v>
      </c>
      <c r="F2040" s="39">
        <v>493.82100000000003</v>
      </c>
      <c r="G2040" s="39"/>
      <c r="H2040" s="39"/>
      <c r="I2040" s="39"/>
      <c r="J2040" s="39"/>
      <c r="K2040" s="39"/>
    </row>
    <row r="2041" spans="1:11" x14ac:dyDescent="0.25">
      <c r="A2041" s="40">
        <v>41667</v>
      </c>
      <c r="B2041" s="39">
        <v>0</v>
      </c>
      <c r="C2041" s="39">
        <v>508.4588</v>
      </c>
      <c r="D2041" s="39">
        <v>508.4588</v>
      </c>
      <c r="E2041" s="39">
        <v>508.4588</v>
      </c>
      <c r="F2041" s="39">
        <v>508.4588</v>
      </c>
      <c r="G2041" s="39"/>
      <c r="H2041" s="39"/>
      <c r="I2041" s="39"/>
      <c r="J2041" s="39"/>
      <c r="K2041" s="39"/>
    </row>
    <row r="2042" spans="1:11" x14ac:dyDescent="0.25">
      <c r="A2042" s="40">
        <v>41668</v>
      </c>
      <c r="B2042" s="39">
        <v>0</v>
      </c>
      <c r="C2042" s="39">
        <v>475.48649999999998</v>
      </c>
      <c r="D2042" s="39">
        <v>475.48649999999998</v>
      </c>
      <c r="E2042" s="39">
        <v>475.48649999999998</v>
      </c>
      <c r="F2042" s="39">
        <v>475.48649999999998</v>
      </c>
      <c r="G2042" s="39"/>
      <c r="H2042" s="39"/>
      <c r="I2042" s="39"/>
      <c r="J2042" s="39"/>
      <c r="K2042" s="39"/>
    </row>
    <row r="2043" spans="1:11" x14ac:dyDescent="0.25">
      <c r="A2043" s="40">
        <v>41669</v>
      </c>
      <c r="B2043" s="39">
        <v>0</v>
      </c>
      <c r="C2043" s="39">
        <v>482.72550000000001</v>
      </c>
      <c r="D2043" s="39">
        <v>482.72550000000001</v>
      </c>
      <c r="E2043" s="39">
        <v>482.72550000000001</v>
      </c>
      <c r="F2043" s="39">
        <v>482.72550000000001</v>
      </c>
      <c r="G2043" s="39"/>
      <c r="H2043" s="39"/>
      <c r="I2043" s="39"/>
      <c r="J2043" s="39"/>
      <c r="K2043" s="39"/>
    </row>
    <row r="2044" spans="1:11" x14ac:dyDescent="0.25">
      <c r="A2044" s="40">
        <v>41670</v>
      </c>
      <c r="B2044" s="39">
        <v>0</v>
      </c>
      <c r="C2044" s="39">
        <v>439.02499999999998</v>
      </c>
      <c r="D2044" s="39">
        <v>439.02499999999998</v>
      </c>
      <c r="E2044" s="39">
        <v>439.02499999999998</v>
      </c>
      <c r="F2044" s="39">
        <v>439.02499999999998</v>
      </c>
      <c r="G2044" s="39"/>
      <c r="H2044" s="39"/>
      <c r="I2044" s="39"/>
      <c r="J2044" s="39"/>
      <c r="K2044" s="39"/>
    </row>
    <row r="2045" spans="1:11" x14ac:dyDescent="0.25">
      <c r="A2045" s="40">
        <v>41673</v>
      </c>
      <c r="B2045" s="39">
        <v>0</v>
      </c>
      <c r="C2045" s="39">
        <v>408.887</v>
      </c>
      <c r="D2045" s="39">
        <v>408.887</v>
      </c>
      <c r="E2045" s="39">
        <v>408.887</v>
      </c>
      <c r="F2045" s="39">
        <v>408.887</v>
      </c>
      <c r="G2045" s="39"/>
      <c r="H2045" s="39"/>
      <c r="I2045" s="39"/>
      <c r="J2045" s="39"/>
      <c r="K2045" s="39"/>
    </row>
    <row r="2046" spans="1:11" x14ac:dyDescent="0.25">
      <c r="A2046" s="40">
        <v>41674</v>
      </c>
      <c r="B2046" s="39">
        <v>0</v>
      </c>
      <c r="C2046" s="39">
        <v>418.32729999999998</v>
      </c>
      <c r="D2046" s="39">
        <v>418.32729999999998</v>
      </c>
      <c r="E2046" s="39">
        <v>418.32729999999998</v>
      </c>
      <c r="F2046" s="39">
        <v>418.32729999999998</v>
      </c>
      <c r="G2046" s="39"/>
      <c r="H2046" s="39"/>
      <c r="I2046" s="39"/>
      <c r="J2046" s="39"/>
      <c r="K2046" s="39"/>
    </row>
    <row r="2047" spans="1:11" x14ac:dyDescent="0.25">
      <c r="A2047" s="40">
        <v>41675</v>
      </c>
      <c r="B2047" s="39">
        <v>0</v>
      </c>
      <c r="C2047" s="39">
        <v>403.04629999999997</v>
      </c>
      <c r="D2047" s="39">
        <v>403.04629999999997</v>
      </c>
      <c r="E2047" s="39">
        <v>403.04629999999997</v>
      </c>
      <c r="F2047" s="39">
        <v>403.04629999999997</v>
      </c>
      <c r="G2047" s="39"/>
      <c r="H2047" s="39"/>
      <c r="I2047" s="39"/>
      <c r="J2047" s="39"/>
      <c r="K2047" s="39"/>
    </row>
    <row r="2048" spans="1:11" x14ac:dyDescent="0.25">
      <c r="A2048" s="40">
        <v>41676</v>
      </c>
      <c r="B2048" s="39">
        <v>0</v>
      </c>
      <c r="C2048" s="39">
        <v>440.77749999999997</v>
      </c>
      <c r="D2048" s="39">
        <v>440.77749999999997</v>
      </c>
      <c r="E2048" s="39">
        <v>440.77749999999997</v>
      </c>
      <c r="F2048" s="39">
        <v>440.77749999999997</v>
      </c>
      <c r="G2048" s="39"/>
      <c r="H2048" s="39"/>
      <c r="I2048" s="39"/>
      <c r="J2048" s="39"/>
      <c r="K2048" s="39"/>
    </row>
    <row r="2049" spans="1:11" x14ac:dyDescent="0.25">
      <c r="A2049" s="40">
        <v>41677</v>
      </c>
      <c r="B2049" s="39">
        <v>0</v>
      </c>
      <c r="C2049" s="39">
        <v>472.1225</v>
      </c>
      <c r="D2049" s="39">
        <v>472.1225</v>
      </c>
      <c r="E2049" s="39">
        <v>472.1225</v>
      </c>
      <c r="F2049" s="39">
        <v>472.1225</v>
      </c>
      <c r="G2049" s="39"/>
      <c r="H2049" s="39"/>
      <c r="I2049" s="39"/>
      <c r="J2049" s="39"/>
      <c r="K2049" s="39"/>
    </row>
    <row r="2050" spans="1:11" x14ac:dyDescent="0.25">
      <c r="A2050" s="40">
        <v>41680</v>
      </c>
      <c r="B2050" s="39">
        <v>0</v>
      </c>
      <c r="C2050" s="39">
        <v>470.28710000000001</v>
      </c>
      <c r="D2050" s="39">
        <v>470.28710000000001</v>
      </c>
      <c r="E2050" s="39">
        <v>470.28710000000001</v>
      </c>
      <c r="F2050" s="39">
        <v>470.28710000000001</v>
      </c>
      <c r="G2050" s="39"/>
      <c r="H2050" s="39"/>
      <c r="I2050" s="39"/>
      <c r="J2050" s="39"/>
      <c r="K2050" s="39"/>
    </row>
    <row r="2051" spans="1:11" x14ac:dyDescent="0.25">
      <c r="A2051" s="40">
        <v>41681</v>
      </c>
      <c r="B2051" s="39">
        <v>0</v>
      </c>
      <c r="C2051" s="39">
        <v>489.91030000000001</v>
      </c>
      <c r="D2051" s="39">
        <v>489.91030000000001</v>
      </c>
      <c r="E2051" s="39">
        <v>489.91030000000001</v>
      </c>
      <c r="F2051" s="39">
        <v>489.91030000000001</v>
      </c>
      <c r="G2051" s="39"/>
      <c r="H2051" s="39"/>
      <c r="I2051" s="39"/>
      <c r="J2051" s="39"/>
      <c r="K2051" s="39"/>
    </row>
    <row r="2052" spans="1:11" x14ac:dyDescent="0.25">
      <c r="A2052" s="40">
        <v>41682</v>
      </c>
      <c r="B2052" s="39">
        <v>0</v>
      </c>
      <c r="C2052" s="39">
        <v>497.16770000000002</v>
      </c>
      <c r="D2052" s="39">
        <v>497.16770000000002</v>
      </c>
      <c r="E2052" s="39">
        <v>497.16770000000002</v>
      </c>
      <c r="F2052" s="39">
        <v>497.16770000000002</v>
      </c>
      <c r="G2052" s="39"/>
      <c r="H2052" s="39"/>
      <c r="I2052" s="39"/>
      <c r="J2052" s="39"/>
      <c r="K2052" s="39"/>
    </row>
    <row r="2053" spans="1:11" x14ac:dyDescent="0.25">
      <c r="A2053" s="40">
        <v>41683</v>
      </c>
      <c r="B2053" s="39">
        <v>0</v>
      </c>
      <c r="C2053" s="39">
        <v>502.01029999999997</v>
      </c>
      <c r="D2053" s="39">
        <v>502.01029999999997</v>
      </c>
      <c r="E2053" s="39">
        <v>502.01029999999997</v>
      </c>
      <c r="F2053" s="39">
        <v>502.01029999999997</v>
      </c>
      <c r="G2053" s="39"/>
      <c r="H2053" s="39"/>
      <c r="I2053" s="39"/>
      <c r="J2053" s="39"/>
      <c r="K2053" s="39"/>
    </row>
    <row r="2054" spans="1:11" x14ac:dyDescent="0.25">
      <c r="A2054" s="40">
        <v>41684</v>
      </c>
      <c r="B2054" s="39">
        <v>0</v>
      </c>
      <c r="C2054" s="39">
        <v>511.26949999999999</v>
      </c>
      <c r="D2054" s="39">
        <v>511.26949999999999</v>
      </c>
      <c r="E2054" s="39">
        <v>511.26949999999999</v>
      </c>
      <c r="F2054" s="39">
        <v>511.26949999999999</v>
      </c>
      <c r="G2054" s="39"/>
      <c r="H2054" s="39"/>
      <c r="I2054" s="39"/>
      <c r="J2054" s="39"/>
      <c r="K2054" s="39"/>
    </row>
    <row r="2055" spans="1:11" x14ac:dyDescent="0.25">
      <c r="A2055" s="40">
        <v>41688</v>
      </c>
      <c r="B2055" s="39">
        <v>0</v>
      </c>
      <c r="C2055" s="39">
        <v>516.6884</v>
      </c>
      <c r="D2055" s="39">
        <v>516.6884</v>
      </c>
      <c r="E2055" s="39">
        <v>516.6884</v>
      </c>
      <c r="F2055" s="39">
        <v>516.6884</v>
      </c>
      <c r="G2055" s="39"/>
      <c r="H2055" s="39"/>
      <c r="I2055" s="39"/>
      <c r="J2055" s="39"/>
      <c r="K2055" s="39"/>
    </row>
    <row r="2056" spans="1:11" x14ac:dyDescent="0.25">
      <c r="A2056" s="40">
        <v>41689</v>
      </c>
      <c r="B2056" s="39">
        <v>0</v>
      </c>
      <c r="C2056" s="39">
        <v>481.20159999999998</v>
      </c>
      <c r="D2056" s="39">
        <v>481.20159999999998</v>
      </c>
      <c r="E2056" s="39">
        <v>481.20159999999998</v>
      </c>
      <c r="F2056" s="39">
        <v>481.20159999999998</v>
      </c>
      <c r="G2056" s="39"/>
      <c r="H2056" s="39"/>
      <c r="I2056" s="39"/>
      <c r="J2056" s="39"/>
      <c r="K2056" s="39"/>
    </row>
    <row r="2057" spans="1:11" x14ac:dyDescent="0.25">
      <c r="A2057" s="40">
        <v>41690</v>
      </c>
      <c r="B2057" s="39">
        <v>0</v>
      </c>
      <c r="C2057" s="39">
        <v>500.55950000000001</v>
      </c>
      <c r="D2057" s="39">
        <v>500.55950000000001</v>
      </c>
      <c r="E2057" s="39">
        <v>500.55950000000001</v>
      </c>
      <c r="F2057" s="39">
        <v>500.55950000000001</v>
      </c>
      <c r="G2057" s="39"/>
      <c r="H2057" s="39"/>
      <c r="I2057" s="39"/>
      <c r="J2057" s="39"/>
      <c r="K2057" s="39"/>
    </row>
    <row r="2058" spans="1:11" x14ac:dyDescent="0.25">
      <c r="A2058" s="40">
        <v>41691</v>
      </c>
      <c r="B2058" s="39">
        <v>0</v>
      </c>
      <c r="C2058" s="39">
        <v>495.12540000000001</v>
      </c>
      <c r="D2058" s="39">
        <v>495.12540000000001</v>
      </c>
      <c r="E2058" s="39">
        <v>495.12540000000001</v>
      </c>
      <c r="F2058" s="39">
        <v>495.12540000000001</v>
      </c>
      <c r="G2058" s="39"/>
      <c r="H2058" s="39"/>
      <c r="I2058" s="39"/>
      <c r="J2058" s="39"/>
      <c r="K2058" s="39"/>
    </row>
    <row r="2059" spans="1:11" x14ac:dyDescent="0.25">
      <c r="A2059" s="40">
        <v>41694</v>
      </c>
      <c r="B2059" s="39">
        <v>0</v>
      </c>
      <c r="C2059" s="39">
        <v>501.93029999999999</v>
      </c>
      <c r="D2059" s="39">
        <v>501.93029999999999</v>
      </c>
      <c r="E2059" s="39">
        <v>501.93029999999999</v>
      </c>
      <c r="F2059" s="39">
        <v>501.93029999999999</v>
      </c>
      <c r="G2059" s="39"/>
      <c r="H2059" s="39"/>
      <c r="I2059" s="39"/>
      <c r="J2059" s="39"/>
      <c r="K2059" s="39"/>
    </row>
    <row r="2060" spans="1:11" x14ac:dyDescent="0.25">
      <c r="A2060" s="40">
        <v>41695</v>
      </c>
      <c r="B2060" s="39">
        <v>0</v>
      </c>
      <c r="C2060" s="39">
        <v>496.37459999999999</v>
      </c>
      <c r="D2060" s="39">
        <v>496.37459999999999</v>
      </c>
      <c r="E2060" s="39">
        <v>496.37459999999999</v>
      </c>
      <c r="F2060" s="39">
        <v>496.37459999999999</v>
      </c>
      <c r="G2060" s="39"/>
      <c r="H2060" s="39"/>
      <c r="I2060" s="39"/>
      <c r="J2060" s="39"/>
      <c r="K2060" s="39"/>
    </row>
    <row r="2061" spans="1:11" x14ac:dyDescent="0.25">
      <c r="A2061" s="40">
        <v>41696</v>
      </c>
      <c r="B2061" s="39">
        <v>0</v>
      </c>
      <c r="C2061" s="39">
        <v>490.37970000000001</v>
      </c>
      <c r="D2061" s="39">
        <v>490.37970000000001</v>
      </c>
      <c r="E2061" s="39">
        <v>490.37970000000001</v>
      </c>
      <c r="F2061" s="39">
        <v>490.37970000000001</v>
      </c>
      <c r="G2061" s="39"/>
      <c r="H2061" s="39"/>
      <c r="I2061" s="39"/>
      <c r="J2061" s="39"/>
      <c r="K2061" s="39"/>
    </row>
    <row r="2062" spans="1:11" x14ac:dyDescent="0.25">
      <c r="A2062" s="40">
        <v>41697</v>
      </c>
      <c r="B2062" s="39">
        <v>0</v>
      </c>
      <c r="C2062" s="39">
        <v>492.512</v>
      </c>
      <c r="D2062" s="39">
        <v>492.512</v>
      </c>
      <c r="E2062" s="39">
        <v>492.512</v>
      </c>
      <c r="F2062" s="39">
        <v>492.512</v>
      </c>
      <c r="G2062" s="39"/>
      <c r="H2062" s="39"/>
      <c r="I2062" s="39"/>
      <c r="J2062" s="39"/>
      <c r="K2062" s="39"/>
    </row>
    <row r="2063" spans="1:11" x14ac:dyDescent="0.25">
      <c r="A2063" s="40">
        <v>41698</v>
      </c>
      <c r="B2063" s="39">
        <v>0</v>
      </c>
      <c r="C2063" s="39">
        <v>484.71660000000003</v>
      </c>
      <c r="D2063" s="39">
        <v>484.71660000000003</v>
      </c>
      <c r="E2063" s="39">
        <v>484.71660000000003</v>
      </c>
      <c r="F2063" s="39">
        <v>484.71660000000003</v>
      </c>
      <c r="G2063" s="39"/>
      <c r="H2063" s="39"/>
      <c r="I2063" s="39"/>
      <c r="J2063" s="39"/>
      <c r="K2063" s="39"/>
    </row>
    <row r="2064" spans="1:11" x14ac:dyDescent="0.25">
      <c r="A2064" s="40">
        <v>41701</v>
      </c>
      <c r="B2064" s="39">
        <v>0</v>
      </c>
      <c r="C2064" s="39">
        <v>454.89519999999999</v>
      </c>
      <c r="D2064" s="39">
        <v>454.89519999999999</v>
      </c>
      <c r="E2064" s="39">
        <v>454.89519999999999</v>
      </c>
      <c r="F2064" s="39">
        <v>454.89519999999999</v>
      </c>
      <c r="G2064" s="39"/>
      <c r="H2064" s="39"/>
      <c r="I2064" s="39"/>
      <c r="J2064" s="39"/>
      <c r="K2064" s="39"/>
    </row>
    <row r="2065" spans="1:11" x14ac:dyDescent="0.25">
      <c r="A2065" s="40">
        <v>41702</v>
      </c>
      <c r="B2065" s="39">
        <v>0</v>
      </c>
      <c r="C2065" s="39">
        <v>487.23390000000001</v>
      </c>
      <c r="D2065" s="39">
        <v>487.23390000000001</v>
      </c>
      <c r="E2065" s="39">
        <v>487.23390000000001</v>
      </c>
      <c r="F2065" s="39">
        <v>487.23390000000001</v>
      </c>
      <c r="G2065" s="39"/>
      <c r="H2065" s="39"/>
      <c r="I2065" s="39"/>
      <c r="J2065" s="39"/>
      <c r="K2065" s="39"/>
    </row>
    <row r="2066" spans="1:11" x14ac:dyDescent="0.25">
      <c r="A2066" s="40">
        <v>41703</v>
      </c>
      <c r="B2066" s="39">
        <v>0</v>
      </c>
      <c r="C2066" s="39">
        <v>486.86790000000002</v>
      </c>
      <c r="D2066" s="39">
        <v>486.86790000000002</v>
      </c>
      <c r="E2066" s="39">
        <v>486.86790000000002</v>
      </c>
      <c r="F2066" s="39">
        <v>486.86790000000002</v>
      </c>
      <c r="G2066" s="39"/>
      <c r="H2066" s="39"/>
      <c r="I2066" s="39"/>
      <c r="J2066" s="39"/>
      <c r="K2066" s="39"/>
    </row>
    <row r="2067" spans="1:11" x14ac:dyDescent="0.25">
      <c r="A2067" s="40">
        <v>41704</v>
      </c>
      <c r="B2067" s="39">
        <v>0</v>
      </c>
      <c r="C2067" s="39">
        <v>490.99709999999999</v>
      </c>
      <c r="D2067" s="39">
        <v>490.99709999999999</v>
      </c>
      <c r="E2067" s="39">
        <v>490.99709999999999</v>
      </c>
      <c r="F2067" s="39">
        <v>490.99709999999999</v>
      </c>
      <c r="G2067" s="39"/>
      <c r="H2067" s="39"/>
      <c r="I2067" s="39"/>
      <c r="J2067" s="39"/>
      <c r="K2067" s="39"/>
    </row>
    <row r="2068" spans="1:11" x14ac:dyDescent="0.25">
      <c r="A2068" s="40">
        <v>41705</v>
      </c>
      <c r="B2068" s="39">
        <v>0</v>
      </c>
      <c r="C2068" s="39">
        <v>478.55470000000003</v>
      </c>
      <c r="D2068" s="39">
        <v>478.55470000000003</v>
      </c>
      <c r="E2068" s="39">
        <v>478.55470000000003</v>
      </c>
      <c r="F2068" s="39">
        <v>478.55470000000003</v>
      </c>
      <c r="G2068" s="39"/>
      <c r="H2068" s="39"/>
      <c r="I2068" s="39"/>
      <c r="J2068" s="39"/>
      <c r="K2068" s="39"/>
    </row>
    <row r="2069" spans="1:11" x14ac:dyDescent="0.25">
      <c r="A2069" s="40">
        <v>41708</v>
      </c>
      <c r="B2069" s="39">
        <v>0</v>
      </c>
      <c r="C2069" s="39">
        <v>482.47109999999998</v>
      </c>
      <c r="D2069" s="39">
        <v>482.47109999999998</v>
      </c>
      <c r="E2069" s="39">
        <v>482.47109999999998</v>
      </c>
      <c r="F2069" s="39">
        <v>482.47109999999998</v>
      </c>
      <c r="G2069" s="39"/>
      <c r="H2069" s="39"/>
      <c r="I2069" s="39"/>
      <c r="J2069" s="39"/>
      <c r="K2069" s="39"/>
    </row>
    <row r="2070" spans="1:11" x14ac:dyDescent="0.25">
      <c r="A2070" s="40">
        <v>41709</v>
      </c>
      <c r="B2070" s="39">
        <v>0</v>
      </c>
      <c r="C2070" s="39">
        <v>476.17930000000001</v>
      </c>
      <c r="D2070" s="39">
        <v>476.17930000000001</v>
      </c>
      <c r="E2070" s="39">
        <v>476.17930000000001</v>
      </c>
      <c r="F2070" s="39">
        <v>476.17930000000001</v>
      </c>
      <c r="G2070" s="39"/>
      <c r="H2070" s="39"/>
      <c r="I2070" s="39"/>
      <c r="J2070" s="39"/>
      <c r="K2070" s="39"/>
    </row>
    <row r="2071" spans="1:11" x14ac:dyDescent="0.25">
      <c r="A2071" s="40">
        <v>41710</v>
      </c>
      <c r="B2071" s="39">
        <v>0</v>
      </c>
      <c r="C2071" s="39">
        <v>475.83249999999998</v>
      </c>
      <c r="D2071" s="39">
        <v>475.83249999999998</v>
      </c>
      <c r="E2071" s="39">
        <v>475.83249999999998</v>
      </c>
      <c r="F2071" s="39">
        <v>475.83249999999998</v>
      </c>
      <c r="G2071" s="39"/>
      <c r="H2071" s="39"/>
      <c r="I2071" s="39"/>
      <c r="J2071" s="39"/>
      <c r="K2071" s="39"/>
    </row>
    <row r="2072" spans="1:11" x14ac:dyDescent="0.25">
      <c r="A2072" s="40">
        <v>41711</v>
      </c>
      <c r="B2072" s="39">
        <v>0</v>
      </c>
      <c r="C2072" s="39">
        <v>456.89409999999998</v>
      </c>
      <c r="D2072" s="39">
        <v>456.89409999999998</v>
      </c>
      <c r="E2072" s="39">
        <v>456.89409999999998</v>
      </c>
      <c r="F2072" s="39">
        <v>456.89409999999998</v>
      </c>
      <c r="G2072" s="39"/>
      <c r="H2072" s="39"/>
      <c r="I2072" s="39"/>
      <c r="J2072" s="39"/>
      <c r="K2072" s="39"/>
    </row>
    <row r="2073" spans="1:11" x14ac:dyDescent="0.25">
      <c r="A2073" s="40">
        <v>41712</v>
      </c>
      <c r="B2073" s="39">
        <v>0</v>
      </c>
      <c r="C2073" s="39">
        <v>440.97710000000001</v>
      </c>
      <c r="D2073" s="39">
        <v>440.97710000000001</v>
      </c>
      <c r="E2073" s="39">
        <v>440.97710000000001</v>
      </c>
      <c r="F2073" s="39">
        <v>440.97710000000001</v>
      </c>
      <c r="G2073" s="39"/>
      <c r="H2073" s="39"/>
      <c r="I2073" s="39"/>
      <c r="J2073" s="39"/>
      <c r="K2073" s="39"/>
    </row>
    <row r="2074" spans="1:11" x14ac:dyDescent="0.25">
      <c r="A2074" s="40">
        <v>41715</v>
      </c>
      <c r="B2074" s="39">
        <v>0</v>
      </c>
      <c r="C2074" s="39">
        <v>463.00369999999998</v>
      </c>
      <c r="D2074" s="39">
        <v>463.00369999999998</v>
      </c>
      <c r="E2074" s="39">
        <v>463.00369999999998</v>
      </c>
      <c r="F2074" s="39">
        <v>463.00369999999998</v>
      </c>
      <c r="G2074" s="39"/>
      <c r="H2074" s="39"/>
      <c r="I2074" s="39"/>
      <c r="J2074" s="39"/>
      <c r="K2074" s="39"/>
    </row>
    <row r="2075" spans="1:11" x14ac:dyDescent="0.25">
      <c r="A2075" s="40">
        <v>41716</v>
      </c>
      <c r="B2075" s="39">
        <v>0</v>
      </c>
      <c r="C2075" s="39">
        <v>481.48970000000003</v>
      </c>
      <c r="D2075" s="39">
        <v>481.48970000000003</v>
      </c>
      <c r="E2075" s="39">
        <v>481.48970000000003</v>
      </c>
      <c r="F2075" s="39">
        <v>481.48970000000003</v>
      </c>
      <c r="G2075" s="39"/>
      <c r="H2075" s="39"/>
      <c r="I2075" s="39"/>
      <c r="J2075" s="39"/>
      <c r="K2075" s="39"/>
    </row>
    <row r="2076" spans="1:11" x14ac:dyDescent="0.25">
      <c r="A2076" s="40">
        <v>41717</v>
      </c>
      <c r="B2076" s="39">
        <v>0</v>
      </c>
      <c r="C2076" s="39">
        <v>474.30169999999998</v>
      </c>
      <c r="D2076" s="39">
        <v>474.30169999999998</v>
      </c>
      <c r="E2076" s="39">
        <v>474.30169999999998</v>
      </c>
      <c r="F2076" s="39">
        <v>474.30169999999998</v>
      </c>
      <c r="G2076" s="39"/>
      <c r="H2076" s="39"/>
      <c r="I2076" s="39"/>
      <c r="J2076" s="39"/>
      <c r="K2076" s="39"/>
    </row>
    <row r="2077" spans="1:11" x14ac:dyDescent="0.25">
      <c r="A2077" s="40">
        <v>41718</v>
      </c>
      <c r="B2077" s="39">
        <v>0</v>
      </c>
      <c r="C2077" s="39">
        <v>474.37270000000001</v>
      </c>
      <c r="D2077" s="39">
        <v>474.37270000000001</v>
      </c>
      <c r="E2077" s="39">
        <v>474.37270000000001</v>
      </c>
      <c r="F2077" s="39">
        <v>474.37270000000001</v>
      </c>
      <c r="G2077" s="39"/>
      <c r="H2077" s="39"/>
      <c r="I2077" s="39"/>
      <c r="J2077" s="39"/>
      <c r="K2077" s="39"/>
    </row>
    <row r="2078" spans="1:11" x14ac:dyDescent="0.25">
      <c r="A2078" s="40">
        <v>41719</v>
      </c>
      <c r="B2078" s="39">
        <v>0</v>
      </c>
      <c r="C2078" s="39">
        <v>472.07670000000002</v>
      </c>
      <c r="D2078" s="39">
        <v>472.07670000000002</v>
      </c>
      <c r="E2078" s="39">
        <v>472.07670000000002</v>
      </c>
      <c r="F2078" s="39">
        <v>472.07670000000002</v>
      </c>
      <c r="G2078" s="39"/>
      <c r="H2078" s="39"/>
      <c r="I2078" s="39"/>
      <c r="J2078" s="39"/>
      <c r="K2078" s="39"/>
    </row>
    <row r="2079" spans="1:11" x14ac:dyDescent="0.25">
      <c r="A2079" s="40">
        <v>41722</v>
      </c>
      <c r="B2079" s="39">
        <v>0</v>
      </c>
      <c r="C2079" s="39">
        <v>472.53919999999999</v>
      </c>
      <c r="D2079" s="39">
        <v>472.53919999999999</v>
      </c>
      <c r="E2079" s="39">
        <v>472.53919999999999</v>
      </c>
      <c r="F2079" s="39">
        <v>472.53919999999999</v>
      </c>
      <c r="G2079" s="39"/>
      <c r="H2079" s="39"/>
      <c r="I2079" s="39"/>
      <c r="J2079" s="39"/>
      <c r="K2079" s="39"/>
    </row>
    <row r="2080" spans="1:11" x14ac:dyDescent="0.25">
      <c r="A2080" s="40">
        <v>41723</v>
      </c>
      <c r="B2080" s="39">
        <v>0</v>
      </c>
      <c r="C2080" s="39">
        <v>477.48840000000001</v>
      </c>
      <c r="D2080" s="39">
        <v>477.48840000000001</v>
      </c>
      <c r="E2080" s="39">
        <v>477.48840000000001</v>
      </c>
      <c r="F2080" s="39">
        <v>477.48840000000001</v>
      </c>
      <c r="G2080" s="39"/>
      <c r="H2080" s="39"/>
      <c r="I2080" s="39"/>
      <c r="J2080" s="39"/>
      <c r="K2080" s="39"/>
    </row>
    <row r="2081" spans="1:11" x14ac:dyDescent="0.25">
      <c r="A2081" s="40">
        <v>41724</v>
      </c>
      <c r="B2081" s="39">
        <v>0</v>
      </c>
      <c r="C2081" s="39">
        <v>471.22770000000003</v>
      </c>
      <c r="D2081" s="39">
        <v>471.22770000000003</v>
      </c>
      <c r="E2081" s="39">
        <v>471.22770000000003</v>
      </c>
      <c r="F2081" s="39">
        <v>471.22770000000003</v>
      </c>
      <c r="G2081" s="39"/>
      <c r="H2081" s="39"/>
      <c r="I2081" s="39"/>
      <c r="J2081" s="39"/>
      <c r="K2081" s="39"/>
    </row>
    <row r="2082" spans="1:11" x14ac:dyDescent="0.25">
      <c r="A2082" s="40">
        <v>41725</v>
      </c>
      <c r="B2082" s="39">
        <v>0</v>
      </c>
      <c r="C2082" s="39">
        <v>474.24400000000003</v>
      </c>
      <c r="D2082" s="39">
        <v>474.24400000000003</v>
      </c>
      <c r="E2082" s="39">
        <v>474.24400000000003</v>
      </c>
      <c r="F2082" s="39">
        <v>474.24400000000003</v>
      </c>
      <c r="G2082" s="39"/>
      <c r="H2082" s="39"/>
      <c r="I2082" s="39"/>
      <c r="J2082" s="39"/>
      <c r="K2082" s="39"/>
    </row>
    <row r="2083" spans="1:11" x14ac:dyDescent="0.25">
      <c r="A2083" s="40">
        <v>41726</v>
      </c>
      <c r="B2083" s="39">
        <v>0</v>
      </c>
      <c r="C2083" s="39">
        <v>479.02249999999998</v>
      </c>
      <c r="D2083" s="39">
        <v>479.02249999999998</v>
      </c>
      <c r="E2083" s="39">
        <v>479.02249999999998</v>
      </c>
      <c r="F2083" s="39">
        <v>479.02249999999998</v>
      </c>
      <c r="G2083" s="39"/>
      <c r="H2083" s="39"/>
      <c r="I2083" s="39"/>
      <c r="J2083" s="39"/>
      <c r="K2083" s="39"/>
    </row>
    <row r="2084" spans="1:11" x14ac:dyDescent="0.25">
      <c r="A2084" s="40">
        <v>41729</v>
      </c>
      <c r="B2084" s="39">
        <v>0</v>
      </c>
      <c r="C2084" s="39">
        <v>495.16449999999998</v>
      </c>
      <c r="D2084" s="39">
        <v>495.16449999999998</v>
      </c>
      <c r="E2084" s="39">
        <v>495.16449999999998</v>
      </c>
      <c r="F2084" s="39">
        <v>495.16449999999998</v>
      </c>
      <c r="G2084" s="39"/>
      <c r="H2084" s="39"/>
      <c r="I2084" s="39"/>
      <c r="J2084" s="39"/>
      <c r="K2084" s="39"/>
    </row>
    <row r="2085" spans="1:11" x14ac:dyDescent="0.25">
      <c r="A2085" s="40">
        <v>41730</v>
      </c>
      <c r="B2085" s="39">
        <v>0</v>
      </c>
      <c r="C2085" s="39">
        <v>511.6755</v>
      </c>
      <c r="D2085" s="39">
        <v>511.6755</v>
      </c>
      <c r="E2085" s="39">
        <v>511.6755</v>
      </c>
      <c r="F2085" s="39">
        <v>511.6755</v>
      </c>
      <c r="G2085" s="39"/>
      <c r="H2085" s="39"/>
      <c r="I2085" s="39"/>
      <c r="J2085" s="39"/>
      <c r="K2085" s="39"/>
    </row>
    <row r="2086" spans="1:11" x14ac:dyDescent="0.25">
      <c r="A2086" s="40">
        <v>41731</v>
      </c>
      <c r="B2086" s="39">
        <v>0</v>
      </c>
      <c r="C2086" s="39">
        <v>508.4359</v>
      </c>
      <c r="D2086" s="39">
        <v>508.4359</v>
      </c>
      <c r="E2086" s="39">
        <v>508.4359</v>
      </c>
      <c r="F2086" s="39">
        <v>508.4359</v>
      </c>
      <c r="G2086" s="39"/>
      <c r="H2086" s="39"/>
      <c r="I2086" s="39"/>
      <c r="J2086" s="39"/>
      <c r="K2086" s="39"/>
    </row>
    <row r="2087" spans="1:11" x14ac:dyDescent="0.25">
      <c r="A2087" s="40">
        <v>41732</v>
      </c>
      <c r="B2087" s="39">
        <v>0</v>
      </c>
      <c r="C2087" s="39">
        <v>508.53210000000001</v>
      </c>
      <c r="D2087" s="39">
        <v>508.53210000000001</v>
      </c>
      <c r="E2087" s="39">
        <v>508.53210000000001</v>
      </c>
      <c r="F2087" s="39">
        <v>508.53210000000001</v>
      </c>
      <c r="G2087" s="39"/>
      <c r="H2087" s="39"/>
      <c r="I2087" s="39"/>
      <c r="J2087" s="39"/>
      <c r="K2087" s="39"/>
    </row>
    <row r="2088" spans="1:11" x14ac:dyDescent="0.25">
      <c r="A2088" s="40">
        <v>41733</v>
      </c>
      <c r="B2088" s="39">
        <v>0</v>
      </c>
      <c r="C2088" s="39">
        <v>498.06119999999999</v>
      </c>
      <c r="D2088" s="39">
        <v>498.06119999999999</v>
      </c>
      <c r="E2088" s="39">
        <v>498.06119999999999</v>
      </c>
      <c r="F2088" s="39">
        <v>498.06119999999999</v>
      </c>
      <c r="G2088" s="39"/>
      <c r="H2088" s="39"/>
      <c r="I2088" s="39"/>
      <c r="J2088" s="39"/>
      <c r="K2088" s="39"/>
    </row>
    <row r="2089" spans="1:11" x14ac:dyDescent="0.25">
      <c r="A2089" s="40">
        <v>41736</v>
      </c>
      <c r="B2089" s="39">
        <v>0</v>
      </c>
      <c r="C2089" s="39">
        <v>486.60050000000001</v>
      </c>
      <c r="D2089" s="39">
        <v>486.60050000000001</v>
      </c>
      <c r="E2089" s="39">
        <v>486.60050000000001</v>
      </c>
      <c r="F2089" s="39">
        <v>486.60050000000001</v>
      </c>
      <c r="G2089" s="39"/>
      <c r="H2089" s="39"/>
      <c r="I2089" s="39"/>
      <c r="J2089" s="39"/>
      <c r="K2089" s="39"/>
    </row>
    <row r="2090" spans="1:11" x14ac:dyDescent="0.25">
      <c r="A2090" s="40">
        <v>41737</v>
      </c>
      <c r="B2090" s="39">
        <v>0</v>
      </c>
      <c r="C2090" s="39">
        <v>494.78489999999999</v>
      </c>
      <c r="D2090" s="39">
        <v>494.78489999999999</v>
      </c>
      <c r="E2090" s="39">
        <v>494.78489999999999</v>
      </c>
      <c r="F2090" s="39">
        <v>494.78489999999999</v>
      </c>
      <c r="G2090" s="39"/>
      <c r="H2090" s="39"/>
      <c r="I2090" s="39"/>
      <c r="J2090" s="39"/>
      <c r="K2090" s="39"/>
    </row>
    <row r="2091" spans="1:11" x14ac:dyDescent="0.25">
      <c r="A2091" s="40">
        <v>41738</v>
      </c>
      <c r="B2091" s="39">
        <v>0</v>
      </c>
      <c r="C2091" s="39">
        <v>508.74560000000002</v>
      </c>
      <c r="D2091" s="39">
        <v>508.74560000000002</v>
      </c>
      <c r="E2091" s="39">
        <v>508.74560000000002</v>
      </c>
      <c r="F2091" s="39">
        <v>508.74560000000002</v>
      </c>
      <c r="G2091" s="39"/>
      <c r="H2091" s="39"/>
      <c r="I2091" s="39"/>
      <c r="J2091" s="39"/>
      <c r="K2091" s="39"/>
    </row>
    <row r="2092" spans="1:11" x14ac:dyDescent="0.25">
      <c r="A2092" s="40">
        <v>41739</v>
      </c>
      <c r="B2092" s="39">
        <v>0</v>
      </c>
      <c r="C2092" s="39">
        <v>481.46359999999999</v>
      </c>
      <c r="D2092" s="39">
        <v>481.46359999999999</v>
      </c>
      <c r="E2092" s="39">
        <v>481.46359999999999</v>
      </c>
      <c r="F2092" s="39">
        <v>481.46359999999999</v>
      </c>
      <c r="G2092" s="39"/>
      <c r="H2092" s="39"/>
      <c r="I2092" s="39"/>
      <c r="J2092" s="39"/>
      <c r="K2092" s="39"/>
    </row>
    <row r="2093" spans="1:11" x14ac:dyDescent="0.25">
      <c r="A2093" s="40">
        <v>41740</v>
      </c>
      <c r="B2093" s="39">
        <v>0</v>
      </c>
      <c r="C2093" s="39">
        <v>462.6925</v>
      </c>
      <c r="D2093" s="39">
        <v>462.6925</v>
      </c>
      <c r="E2093" s="39">
        <v>462.6925</v>
      </c>
      <c r="F2093" s="39">
        <v>462.6925</v>
      </c>
      <c r="G2093" s="39"/>
      <c r="H2093" s="39"/>
      <c r="I2093" s="39"/>
      <c r="J2093" s="39"/>
      <c r="K2093" s="39"/>
    </row>
    <row r="2094" spans="1:11" x14ac:dyDescent="0.25">
      <c r="A2094" s="40">
        <v>41743</v>
      </c>
      <c r="B2094" s="39">
        <v>0</v>
      </c>
      <c r="C2094" s="39">
        <v>463.64229999999998</v>
      </c>
      <c r="D2094" s="39">
        <v>463.64229999999998</v>
      </c>
      <c r="E2094" s="39">
        <v>463.64229999999998</v>
      </c>
      <c r="F2094" s="39">
        <v>463.64229999999998</v>
      </c>
      <c r="G2094" s="39"/>
      <c r="H2094" s="39"/>
      <c r="I2094" s="39"/>
      <c r="J2094" s="39"/>
      <c r="K2094" s="39"/>
    </row>
    <row r="2095" spans="1:11" x14ac:dyDescent="0.25">
      <c r="A2095" s="40">
        <v>41744</v>
      </c>
      <c r="B2095" s="39">
        <v>0</v>
      </c>
      <c r="C2095" s="39">
        <v>471.83370000000002</v>
      </c>
      <c r="D2095" s="39">
        <v>471.83370000000002</v>
      </c>
      <c r="E2095" s="39">
        <v>471.83370000000002</v>
      </c>
      <c r="F2095" s="39">
        <v>471.83370000000002</v>
      </c>
      <c r="G2095" s="39"/>
      <c r="H2095" s="39"/>
      <c r="I2095" s="39"/>
      <c r="J2095" s="39"/>
      <c r="K2095" s="39"/>
    </row>
    <row r="2096" spans="1:11" x14ac:dyDescent="0.25">
      <c r="A2096" s="40">
        <v>41745</v>
      </c>
      <c r="B2096" s="39">
        <v>0</v>
      </c>
      <c r="C2096" s="39">
        <v>488.7876</v>
      </c>
      <c r="D2096" s="39">
        <v>488.7876</v>
      </c>
      <c r="E2096" s="39">
        <v>488.7876</v>
      </c>
      <c r="F2096" s="39">
        <v>488.7876</v>
      </c>
      <c r="G2096" s="39"/>
      <c r="H2096" s="39"/>
      <c r="I2096" s="39"/>
      <c r="J2096" s="39"/>
      <c r="K2096" s="39"/>
    </row>
    <row r="2097" spans="1:11" x14ac:dyDescent="0.25">
      <c r="A2097" s="40">
        <v>41746</v>
      </c>
      <c r="B2097" s="39">
        <v>0</v>
      </c>
      <c r="C2097" s="39">
        <v>495.7792</v>
      </c>
      <c r="D2097" s="39">
        <v>495.7792</v>
      </c>
      <c r="E2097" s="39">
        <v>495.7792</v>
      </c>
      <c r="F2097" s="39">
        <v>495.7792</v>
      </c>
      <c r="G2097" s="39"/>
      <c r="H2097" s="39"/>
      <c r="I2097" s="39"/>
      <c r="J2097" s="39"/>
      <c r="K2097" s="39"/>
    </row>
    <row r="2098" spans="1:11" x14ac:dyDescent="0.25">
      <c r="A2098" s="40">
        <v>41750</v>
      </c>
      <c r="B2098" s="39">
        <v>0</v>
      </c>
      <c r="C2098" s="39">
        <v>504.76119999999997</v>
      </c>
      <c r="D2098" s="39">
        <v>504.76119999999997</v>
      </c>
      <c r="E2098" s="39">
        <v>504.76119999999997</v>
      </c>
      <c r="F2098" s="39">
        <v>504.76119999999997</v>
      </c>
      <c r="G2098" s="39"/>
      <c r="H2098" s="39"/>
      <c r="I2098" s="39"/>
      <c r="J2098" s="39"/>
      <c r="K2098" s="39"/>
    </row>
    <row r="2099" spans="1:11" x14ac:dyDescent="0.25">
      <c r="A2099" s="40">
        <v>41751</v>
      </c>
      <c r="B2099" s="39">
        <v>0</v>
      </c>
      <c r="C2099" s="39">
        <v>506.976</v>
      </c>
      <c r="D2099" s="39">
        <v>506.976</v>
      </c>
      <c r="E2099" s="39">
        <v>506.976</v>
      </c>
      <c r="F2099" s="39">
        <v>506.976</v>
      </c>
      <c r="G2099" s="39"/>
      <c r="H2099" s="39"/>
      <c r="I2099" s="39"/>
      <c r="J2099" s="39"/>
      <c r="K2099" s="39"/>
    </row>
    <row r="2100" spans="1:11" x14ac:dyDescent="0.25">
      <c r="A2100" s="40">
        <v>41752</v>
      </c>
      <c r="B2100" s="39">
        <v>0</v>
      </c>
      <c r="C2100" s="39">
        <v>503.89240000000001</v>
      </c>
      <c r="D2100" s="39">
        <v>503.89240000000001</v>
      </c>
      <c r="E2100" s="39">
        <v>503.89240000000001</v>
      </c>
      <c r="F2100" s="39">
        <v>503.89240000000001</v>
      </c>
      <c r="G2100" s="39"/>
      <c r="H2100" s="39"/>
      <c r="I2100" s="39"/>
      <c r="J2100" s="39"/>
      <c r="K2100" s="39"/>
    </row>
    <row r="2101" spans="1:11" x14ac:dyDescent="0.25">
      <c r="A2101" s="40">
        <v>41753</v>
      </c>
      <c r="B2101" s="39">
        <v>0</v>
      </c>
      <c r="C2101" s="39">
        <v>497.8492</v>
      </c>
      <c r="D2101" s="39">
        <v>497.8492</v>
      </c>
      <c r="E2101" s="39">
        <v>497.8492</v>
      </c>
      <c r="F2101" s="39">
        <v>497.8492</v>
      </c>
      <c r="G2101" s="39"/>
      <c r="H2101" s="39"/>
      <c r="I2101" s="39"/>
      <c r="J2101" s="39"/>
      <c r="K2101" s="39"/>
    </row>
    <row r="2102" spans="1:11" x14ac:dyDescent="0.25">
      <c r="A2102" s="40">
        <v>41754</v>
      </c>
      <c r="B2102" s="39">
        <v>0</v>
      </c>
      <c r="C2102" s="39">
        <v>494.19439999999997</v>
      </c>
      <c r="D2102" s="39">
        <v>494.19439999999997</v>
      </c>
      <c r="E2102" s="39">
        <v>494.19439999999997</v>
      </c>
      <c r="F2102" s="39">
        <v>494.19439999999997</v>
      </c>
      <c r="G2102" s="39"/>
      <c r="H2102" s="39"/>
      <c r="I2102" s="39"/>
      <c r="J2102" s="39"/>
      <c r="K2102" s="39"/>
    </row>
    <row r="2103" spans="1:11" x14ac:dyDescent="0.25">
      <c r="A2103" s="40">
        <v>41757</v>
      </c>
      <c r="B2103" s="39">
        <v>0</v>
      </c>
      <c r="C2103" s="39">
        <v>504.49009999999998</v>
      </c>
      <c r="D2103" s="39">
        <v>504.49009999999998</v>
      </c>
      <c r="E2103" s="39">
        <v>504.49009999999998</v>
      </c>
      <c r="F2103" s="39">
        <v>504.49009999999998</v>
      </c>
      <c r="G2103" s="39"/>
      <c r="H2103" s="39"/>
      <c r="I2103" s="39"/>
      <c r="J2103" s="39"/>
      <c r="K2103" s="39"/>
    </row>
    <row r="2104" spans="1:11" x14ac:dyDescent="0.25">
      <c r="A2104" s="40">
        <v>41758</v>
      </c>
      <c r="B2104" s="39">
        <v>0</v>
      </c>
      <c r="C2104" s="39">
        <v>514.36509999999998</v>
      </c>
      <c r="D2104" s="39">
        <v>514.36509999999998</v>
      </c>
      <c r="E2104" s="39">
        <v>514.36509999999998</v>
      </c>
      <c r="F2104" s="39">
        <v>514.36509999999998</v>
      </c>
      <c r="G2104" s="39"/>
      <c r="H2104" s="39"/>
      <c r="I2104" s="39"/>
      <c r="J2104" s="39"/>
      <c r="K2104" s="39"/>
    </row>
    <row r="2105" spans="1:11" x14ac:dyDescent="0.25">
      <c r="A2105" s="40">
        <v>41759</v>
      </c>
      <c r="B2105" s="39">
        <v>0</v>
      </c>
      <c r="C2105" s="39">
        <v>511.6619</v>
      </c>
      <c r="D2105" s="39">
        <v>511.6619</v>
      </c>
      <c r="E2105" s="39">
        <v>511.6619</v>
      </c>
      <c r="F2105" s="39">
        <v>511.6619</v>
      </c>
      <c r="G2105" s="39"/>
      <c r="H2105" s="39"/>
      <c r="I2105" s="39"/>
      <c r="J2105" s="39"/>
      <c r="K2105" s="39"/>
    </row>
    <row r="2106" spans="1:11" x14ac:dyDescent="0.25">
      <c r="A2106" s="40">
        <v>41760</v>
      </c>
      <c r="B2106" s="39">
        <v>0</v>
      </c>
      <c r="C2106" s="39">
        <v>513.88670000000002</v>
      </c>
      <c r="D2106" s="39">
        <v>513.88670000000002</v>
      </c>
      <c r="E2106" s="39">
        <v>513.88670000000002</v>
      </c>
      <c r="F2106" s="39">
        <v>513.88670000000002</v>
      </c>
      <c r="G2106" s="39"/>
      <c r="H2106" s="39"/>
      <c r="I2106" s="39"/>
      <c r="J2106" s="39"/>
      <c r="K2106" s="39"/>
    </row>
    <row r="2107" spans="1:11" x14ac:dyDescent="0.25">
      <c r="A2107" s="40">
        <v>41761</v>
      </c>
      <c r="B2107" s="39">
        <v>0</v>
      </c>
      <c r="C2107" s="39">
        <v>515.67830000000004</v>
      </c>
      <c r="D2107" s="39">
        <v>515.67830000000004</v>
      </c>
      <c r="E2107" s="39">
        <v>515.67830000000004</v>
      </c>
      <c r="F2107" s="39">
        <v>515.67830000000004</v>
      </c>
      <c r="G2107" s="39"/>
      <c r="H2107" s="39"/>
      <c r="I2107" s="39"/>
      <c r="J2107" s="39"/>
      <c r="K2107" s="39"/>
    </row>
    <row r="2108" spans="1:11" x14ac:dyDescent="0.25">
      <c r="A2108" s="40">
        <v>41764</v>
      </c>
      <c r="B2108" s="39">
        <v>0</v>
      </c>
      <c r="C2108" s="39">
        <v>520.06569999999999</v>
      </c>
      <c r="D2108" s="39">
        <v>520.06569999999999</v>
      </c>
      <c r="E2108" s="39">
        <v>520.06569999999999</v>
      </c>
      <c r="F2108" s="39">
        <v>520.06569999999999</v>
      </c>
      <c r="G2108" s="39"/>
      <c r="H2108" s="39"/>
      <c r="I2108" s="39"/>
      <c r="J2108" s="39"/>
      <c r="K2108" s="39"/>
    </row>
    <row r="2109" spans="1:11" x14ac:dyDescent="0.25">
      <c r="A2109" s="40">
        <v>41765</v>
      </c>
      <c r="B2109" s="39">
        <v>0</v>
      </c>
      <c r="C2109" s="39">
        <v>518.22550000000001</v>
      </c>
      <c r="D2109" s="39">
        <v>518.22550000000001</v>
      </c>
      <c r="E2109" s="39">
        <v>518.22550000000001</v>
      </c>
      <c r="F2109" s="39">
        <v>518.22550000000001</v>
      </c>
      <c r="G2109" s="39"/>
      <c r="H2109" s="39"/>
      <c r="I2109" s="39"/>
      <c r="J2109" s="39"/>
      <c r="K2109" s="39"/>
    </row>
    <row r="2110" spans="1:11" x14ac:dyDescent="0.25">
      <c r="A2110" s="40">
        <v>41766</v>
      </c>
      <c r="B2110" s="39">
        <v>0</v>
      </c>
      <c r="C2110" s="39">
        <v>527.66269999999997</v>
      </c>
      <c r="D2110" s="39">
        <v>527.66269999999997</v>
      </c>
      <c r="E2110" s="39">
        <v>527.66269999999997</v>
      </c>
      <c r="F2110" s="39">
        <v>527.66269999999997</v>
      </c>
      <c r="G2110" s="39"/>
      <c r="H2110" s="39"/>
      <c r="I2110" s="39"/>
      <c r="J2110" s="39"/>
      <c r="K2110" s="39"/>
    </row>
    <row r="2111" spans="1:11" x14ac:dyDescent="0.25">
      <c r="A2111" s="40">
        <v>41767</v>
      </c>
      <c r="B2111" s="39">
        <v>0</v>
      </c>
      <c r="C2111" s="39">
        <v>526.43520000000001</v>
      </c>
      <c r="D2111" s="39">
        <v>526.43520000000001</v>
      </c>
      <c r="E2111" s="39">
        <v>526.43520000000001</v>
      </c>
      <c r="F2111" s="39">
        <v>526.43520000000001</v>
      </c>
      <c r="G2111" s="39"/>
      <c r="H2111" s="39"/>
      <c r="I2111" s="39"/>
      <c r="J2111" s="39"/>
      <c r="K2111" s="39"/>
    </row>
    <row r="2112" spans="1:11" x14ac:dyDescent="0.25">
      <c r="A2112" s="40">
        <v>41768</v>
      </c>
      <c r="B2112" s="39">
        <v>0</v>
      </c>
      <c r="C2112" s="39">
        <v>536.99649999999997</v>
      </c>
      <c r="D2112" s="39">
        <v>536.99649999999997</v>
      </c>
      <c r="E2112" s="39">
        <v>536.99649999999997</v>
      </c>
      <c r="F2112" s="39">
        <v>536.99649999999997</v>
      </c>
      <c r="G2112" s="39"/>
      <c r="H2112" s="39"/>
      <c r="I2112" s="39"/>
      <c r="J2112" s="39"/>
      <c r="K2112" s="39"/>
    </row>
    <row r="2113" spans="1:11" x14ac:dyDescent="0.25">
      <c r="A2113" s="40">
        <v>41771</v>
      </c>
      <c r="B2113" s="39">
        <v>0</v>
      </c>
      <c r="C2113" s="39">
        <v>554.64239999999995</v>
      </c>
      <c r="D2113" s="39">
        <v>554.64239999999995</v>
      </c>
      <c r="E2113" s="39">
        <v>554.64239999999995</v>
      </c>
      <c r="F2113" s="39">
        <v>554.64239999999995</v>
      </c>
      <c r="G2113" s="39"/>
      <c r="H2113" s="39"/>
      <c r="I2113" s="39"/>
      <c r="J2113" s="39"/>
      <c r="K2113" s="39"/>
    </row>
    <row r="2114" spans="1:11" x14ac:dyDescent="0.25">
      <c r="A2114" s="40">
        <v>41772</v>
      </c>
      <c r="B2114" s="39">
        <v>0</v>
      </c>
      <c r="C2114" s="39">
        <v>551.75869999999998</v>
      </c>
      <c r="D2114" s="39">
        <v>551.75869999999998</v>
      </c>
      <c r="E2114" s="39">
        <v>551.75869999999998</v>
      </c>
      <c r="F2114" s="39">
        <v>551.75869999999998</v>
      </c>
      <c r="G2114" s="39"/>
      <c r="H2114" s="39"/>
      <c r="I2114" s="39"/>
      <c r="J2114" s="39"/>
      <c r="K2114" s="39"/>
    </row>
    <row r="2115" spans="1:11" x14ac:dyDescent="0.25">
      <c r="A2115" s="40">
        <v>41773</v>
      </c>
      <c r="B2115" s="39">
        <v>0</v>
      </c>
      <c r="C2115" s="39">
        <v>554.77589999999998</v>
      </c>
      <c r="D2115" s="39">
        <v>554.77589999999998</v>
      </c>
      <c r="E2115" s="39">
        <v>554.77589999999998</v>
      </c>
      <c r="F2115" s="39">
        <v>554.77589999999998</v>
      </c>
      <c r="G2115" s="39"/>
      <c r="H2115" s="39"/>
      <c r="I2115" s="39"/>
      <c r="J2115" s="39"/>
      <c r="K2115" s="39"/>
    </row>
    <row r="2116" spans="1:11" x14ac:dyDescent="0.25">
      <c r="A2116" s="40">
        <v>41774</v>
      </c>
      <c r="B2116" s="39">
        <v>0</v>
      </c>
      <c r="C2116" s="39">
        <v>548.73249999999996</v>
      </c>
      <c r="D2116" s="39">
        <v>548.73249999999996</v>
      </c>
      <c r="E2116" s="39">
        <v>548.73249999999996</v>
      </c>
      <c r="F2116" s="39">
        <v>548.73249999999996</v>
      </c>
      <c r="G2116" s="39"/>
      <c r="H2116" s="39"/>
      <c r="I2116" s="39"/>
      <c r="J2116" s="39"/>
      <c r="K2116" s="39"/>
    </row>
    <row r="2117" spans="1:11" x14ac:dyDescent="0.25">
      <c r="A2117" s="40">
        <v>41775</v>
      </c>
      <c r="B2117" s="39">
        <v>0</v>
      </c>
      <c r="C2117" s="39">
        <v>561.01760000000002</v>
      </c>
      <c r="D2117" s="39">
        <v>561.01760000000002</v>
      </c>
      <c r="E2117" s="39">
        <v>561.01760000000002</v>
      </c>
      <c r="F2117" s="39">
        <v>561.01760000000002</v>
      </c>
      <c r="G2117" s="39"/>
      <c r="H2117" s="39"/>
      <c r="I2117" s="39"/>
      <c r="J2117" s="39"/>
      <c r="K2117" s="39"/>
    </row>
    <row r="2118" spans="1:11" x14ac:dyDescent="0.25">
      <c r="A2118" s="40">
        <v>41778</v>
      </c>
      <c r="B2118" s="39">
        <v>0</v>
      </c>
      <c r="C2118" s="39">
        <v>568.61379999999997</v>
      </c>
      <c r="D2118" s="39">
        <v>568.61379999999997</v>
      </c>
      <c r="E2118" s="39">
        <v>568.61379999999997</v>
      </c>
      <c r="F2118" s="39">
        <v>568.61379999999997</v>
      </c>
      <c r="G2118" s="39"/>
      <c r="H2118" s="39"/>
      <c r="I2118" s="39"/>
      <c r="J2118" s="39"/>
      <c r="K2118" s="39"/>
    </row>
    <row r="2119" spans="1:11" x14ac:dyDescent="0.25">
      <c r="A2119" s="40">
        <v>41779</v>
      </c>
      <c r="B2119" s="39">
        <v>0</v>
      </c>
      <c r="C2119" s="39">
        <v>572.81510000000003</v>
      </c>
      <c r="D2119" s="39">
        <v>572.81510000000003</v>
      </c>
      <c r="E2119" s="39">
        <v>572.81510000000003</v>
      </c>
      <c r="F2119" s="39">
        <v>572.81510000000003</v>
      </c>
      <c r="G2119" s="39"/>
      <c r="H2119" s="39"/>
      <c r="I2119" s="39"/>
      <c r="J2119" s="39"/>
      <c r="K2119" s="39"/>
    </row>
    <row r="2120" spans="1:11" x14ac:dyDescent="0.25">
      <c r="A2120" s="40">
        <v>41780</v>
      </c>
      <c r="B2120" s="39">
        <v>0</v>
      </c>
      <c r="C2120" s="39">
        <v>582.04750000000001</v>
      </c>
      <c r="D2120" s="39">
        <v>582.04750000000001</v>
      </c>
      <c r="E2120" s="39">
        <v>582.04750000000001</v>
      </c>
      <c r="F2120" s="39">
        <v>582.04750000000001</v>
      </c>
      <c r="G2120" s="39"/>
      <c r="H2120" s="39"/>
      <c r="I2120" s="39"/>
      <c r="J2120" s="39"/>
      <c r="K2120" s="39"/>
    </row>
    <row r="2121" spans="1:11" x14ac:dyDescent="0.25">
      <c r="A2121" s="40">
        <v>41781</v>
      </c>
      <c r="B2121" s="39">
        <v>0</v>
      </c>
      <c r="C2121" s="39">
        <v>582.26499999999999</v>
      </c>
      <c r="D2121" s="39">
        <v>582.26499999999999</v>
      </c>
      <c r="E2121" s="39">
        <v>582.26499999999999</v>
      </c>
      <c r="F2121" s="39">
        <v>582.26499999999999</v>
      </c>
      <c r="G2121" s="39"/>
      <c r="H2121" s="39"/>
      <c r="I2121" s="39"/>
      <c r="J2121" s="39"/>
      <c r="K2121" s="39"/>
    </row>
    <row r="2122" spans="1:11" x14ac:dyDescent="0.25">
      <c r="A2122" s="40">
        <v>41782</v>
      </c>
      <c r="B2122" s="39">
        <v>0</v>
      </c>
      <c r="C2122" s="39">
        <v>588.01070000000004</v>
      </c>
      <c r="D2122" s="39">
        <v>588.01070000000004</v>
      </c>
      <c r="E2122" s="39">
        <v>588.01070000000004</v>
      </c>
      <c r="F2122" s="39">
        <v>588.01070000000004</v>
      </c>
      <c r="G2122" s="39"/>
      <c r="H2122" s="39"/>
      <c r="I2122" s="39"/>
      <c r="J2122" s="39"/>
      <c r="K2122" s="39"/>
    </row>
    <row r="2123" spans="1:11" x14ac:dyDescent="0.25">
      <c r="A2123" s="40">
        <v>41786</v>
      </c>
      <c r="B2123" s="39">
        <v>0</v>
      </c>
      <c r="C2123" s="39">
        <v>604.57249999999999</v>
      </c>
      <c r="D2123" s="39">
        <v>604.57249999999999</v>
      </c>
      <c r="E2123" s="39">
        <v>604.57249999999999</v>
      </c>
      <c r="F2123" s="39">
        <v>604.57249999999999</v>
      </c>
      <c r="G2123" s="39"/>
      <c r="H2123" s="39"/>
      <c r="I2123" s="39"/>
      <c r="J2123" s="39"/>
      <c r="K2123" s="39"/>
    </row>
    <row r="2124" spans="1:11" x14ac:dyDescent="0.25">
      <c r="A2124" s="40">
        <v>41787</v>
      </c>
      <c r="B2124" s="39">
        <v>0</v>
      </c>
      <c r="C2124" s="39">
        <v>606.82240000000002</v>
      </c>
      <c r="D2124" s="39">
        <v>606.82240000000002</v>
      </c>
      <c r="E2124" s="39">
        <v>606.82240000000002</v>
      </c>
      <c r="F2124" s="39">
        <v>606.82240000000002</v>
      </c>
      <c r="G2124" s="39"/>
      <c r="H2124" s="39"/>
      <c r="I2124" s="39"/>
      <c r="J2124" s="39"/>
      <c r="K2124" s="39"/>
    </row>
    <row r="2125" spans="1:11" x14ac:dyDescent="0.25">
      <c r="A2125" s="40">
        <v>41788</v>
      </c>
      <c r="B2125" s="39">
        <v>0</v>
      </c>
      <c r="C2125" s="39">
        <v>608.96190000000001</v>
      </c>
      <c r="D2125" s="39">
        <v>608.96190000000001</v>
      </c>
      <c r="E2125" s="39">
        <v>608.96190000000001</v>
      </c>
      <c r="F2125" s="39">
        <v>608.96190000000001</v>
      </c>
      <c r="G2125" s="39"/>
      <c r="H2125" s="39"/>
      <c r="I2125" s="39"/>
      <c r="J2125" s="39"/>
      <c r="K2125" s="39"/>
    </row>
    <row r="2126" spans="1:11" x14ac:dyDescent="0.25">
      <c r="A2126" s="40">
        <v>41789</v>
      </c>
      <c r="B2126" s="39">
        <v>0</v>
      </c>
      <c r="C2126" s="39">
        <v>608.23969999999997</v>
      </c>
      <c r="D2126" s="39">
        <v>608.23969999999997</v>
      </c>
      <c r="E2126" s="39">
        <v>608.23969999999997</v>
      </c>
      <c r="F2126" s="39">
        <v>608.23969999999997</v>
      </c>
      <c r="G2126" s="39"/>
      <c r="H2126" s="39"/>
      <c r="I2126" s="39"/>
      <c r="J2126" s="39"/>
      <c r="K2126" s="39"/>
    </row>
    <row r="2127" spans="1:11" x14ac:dyDescent="0.25">
      <c r="A2127" s="40">
        <v>41792</v>
      </c>
      <c r="B2127" s="39">
        <v>0</v>
      </c>
      <c r="C2127" s="39">
        <v>612.49279999999999</v>
      </c>
      <c r="D2127" s="39">
        <v>612.49279999999999</v>
      </c>
      <c r="E2127" s="39">
        <v>612.49279999999999</v>
      </c>
      <c r="F2127" s="39">
        <v>612.49279999999999</v>
      </c>
      <c r="G2127" s="39"/>
      <c r="H2127" s="39"/>
      <c r="I2127" s="39"/>
      <c r="J2127" s="39"/>
      <c r="K2127" s="39"/>
    </row>
    <row r="2128" spans="1:11" x14ac:dyDescent="0.25">
      <c r="A2128" s="40">
        <v>41793</v>
      </c>
      <c r="B2128" s="39">
        <v>0</v>
      </c>
      <c r="C2128" s="39">
        <v>611.63049999999998</v>
      </c>
      <c r="D2128" s="39">
        <v>611.63049999999998</v>
      </c>
      <c r="E2128" s="39">
        <v>611.63049999999998</v>
      </c>
      <c r="F2128" s="39">
        <v>611.63049999999998</v>
      </c>
      <c r="G2128" s="39"/>
      <c r="H2128" s="39"/>
      <c r="I2128" s="39"/>
      <c r="J2128" s="39"/>
      <c r="K2128" s="39"/>
    </row>
    <row r="2129" spans="1:11" x14ac:dyDescent="0.25">
      <c r="A2129" s="40">
        <v>41794</v>
      </c>
      <c r="B2129" s="39">
        <v>0</v>
      </c>
      <c r="C2129" s="39">
        <v>617.01729999999998</v>
      </c>
      <c r="D2129" s="39">
        <v>617.01729999999998</v>
      </c>
      <c r="E2129" s="39">
        <v>617.01729999999998</v>
      </c>
      <c r="F2129" s="39">
        <v>617.01729999999998</v>
      </c>
      <c r="G2129" s="39"/>
      <c r="H2129" s="39"/>
      <c r="I2129" s="39"/>
      <c r="J2129" s="39"/>
      <c r="K2129" s="39"/>
    </row>
    <row r="2130" spans="1:11" x14ac:dyDescent="0.25">
      <c r="A2130" s="40">
        <v>41795</v>
      </c>
      <c r="B2130" s="39">
        <v>0</v>
      </c>
      <c r="C2130" s="39">
        <v>640.05799999999999</v>
      </c>
      <c r="D2130" s="39">
        <v>640.05799999999999</v>
      </c>
      <c r="E2130" s="39">
        <v>640.05799999999999</v>
      </c>
      <c r="F2130" s="39">
        <v>640.05799999999999</v>
      </c>
      <c r="G2130" s="39"/>
      <c r="H2130" s="39"/>
      <c r="I2130" s="39"/>
      <c r="J2130" s="39"/>
      <c r="K2130" s="39"/>
    </row>
    <row r="2131" spans="1:11" x14ac:dyDescent="0.25">
      <c r="A2131" s="40">
        <v>41796</v>
      </c>
      <c r="B2131" s="39">
        <v>0</v>
      </c>
      <c r="C2131" s="39">
        <v>669.11959999999999</v>
      </c>
      <c r="D2131" s="39">
        <v>669.11959999999999</v>
      </c>
      <c r="E2131" s="39">
        <v>669.11959999999999</v>
      </c>
      <c r="F2131" s="39">
        <v>669.11959999999999</v>
      </c>
      <c r="G2131" s="39"/>
      <c r="H2131" s="39"/>
      <c r="I2131" s="39"/>
      <c r="J2131" s="39"/>
      <c r="K2131" s="39"/>
    </row>
    <row r="2132" spans="1:11" x14ac:dyDescent="0.25">
      <c r="A2132" s="40">
        <v>41799</v>
      </c>
      <c r="B2132" s="39">
        <v>0</v>
      </c>
      <c r="C2132" s="39">
        <v>661.62760000000003</v>
      </c>
      <c r="D2132" s="39">
        <v>661.62760000000003</v>
      </c>
      <c r="E2132" s="39">
        <v>661.62760000000003</v>
      </c>
      <c r="F2132" s="39">
        <v>661.62760000000003</v>
      </c>
      <c r="G2132" s="39"/>
      <c r="H2132" s="39"/>
      <c r="I2132" s="39"/>
      <c r="J2132" s="39"/>
      <c r="K2132" s="39"/>
    </row>
    <row r="2133" spans="1:11" x14ac:dyDescent="0.25">
      <c r="A2133" s="40">
        <v>41800</v>
      </c>
      <c r="B2133" s="39">
        <v>0</v>
      </c>
      <c r="C2133" s="39">
        <v>673.47180000000003</v>
      </c>
      <c r="D2133" s="39">
        <v>673.47180000000003</v>
      </c>
      <c r="E2133" s="39">
        <v>673.47180000000003</v>
      </c>
      <c r="F2133" s="39">
        <v>673.47180000000003</v>
      </c>
      <c r="G2133" s="39"/>
      <c r="H2133" s="39"/>
      <c r="I2133" s="39"/>
      <c r="J2133" s="39"/>
      <c r="K2133" s="39"/>
    </row>
    <row r="2134" spans="1:11" x14ac:dyDescent="0.25">
      <c r="A2134" s="40">
        <v>41801</v>
      </c>
      <c r="B2134" s="39">
        <v>0</v>
      </c>
      <c r="C2134" s="39">
        <v>659.06380000000001</v>
      </c>
      <c r="D2134" s="39">
        <v>659.06380000000001</v>
      </c>
      <c r="E2134" s="39">
        <v>659.06380000000001</v>
      </c>
      <c r="F2134" s="39">
        <v>659.06380000000001</v>
      </c>
      <c r="G2134" s="39"/>
      <c r="H2134" s="39"/>
      <c r="I2134" s="39"/>
      <c r="J2134" s="39"/>
      <c r="K2134" s="39"/>
    </row>
    <row r="2135" spans="1:11" x14ac:dyDescent="0.25">
      <c r="A2135" s="40">
        <v>41802</v>
      </c>
      <c r="B2135" s="39">
        <v>0</v>
      </c>
      <c r="C2135" s="39">
        <v>625.4597</v>
      </c>
      <c r="D2135" s="39">
        <v>625.4597</v>
      </c>
      <c r="E2135" s="39">
        <v>625.4597</v>
      </c>
      <c r="F2135" s="39">
        <v>625.4597</v>
      </c>
      <c r="G2135" s="39"/>
      <c r="H2135" s="39"/>
      <c r="I2135" s="39"/>
      <c r="J2135" s="39"/>
      <c r="K2135" s="39"/>
    </row>
    <row r="2136" spans="1:11" x14ac:dyDescent="0.25">
      <c r="A2136" s="40">
        <v>41803</v>
      </c>
      <c r="B2136" s="39">
        <v>0</v>
      </c>
      <c r="C2136" s="39">
        <v>635.99720000000002</v>
      </c>
      <c r="D2136" s="39">
        <v>635.99720000000002</v>
      </c>
      <c r="E2136" s="39">
        <v>635.99720000000002</v>
      </c>
      <c r="F2136" s="39">
        <v>635.99720000000002</v>
      </c>
      <c r="G2136" s="39"/>
      <c r="H2136" s="39"/>
      <c r="I2136" s="39"/>
      <c r="J2136" s="39"/>
      <c r="K2136" s="39"/>
    </row>
    <row r="2137" spans="1:11" x14ac:dyDescent="0.25">
      <c r="A2137" s="40">
        <v>41806</v>
      </c>
      <c r="B2137" s="39">
        <v>0</v>
      </c>
      <c r="C2137" s="39">
        <v>637.82000000000005</v>
      </c>
      <c r="D2137" s="39">
        <v>637.82000000000005</v>
      </c>
      <c r="E2137" s="39">
        <v>637.82000000000005</v>
      </c>
      <c r="F2137" s="39">
        <v>637.82000000000005</v>
      </c>
      <c r="G2137" s="39"/>
      <c r="H2137" s="39"/>
      <c r="I2137" s="39"/>
      <c r="J2137" s="39"/>
      <c r="K2137" s="39"/>
    </row>
    <row r="2138" spans="1:11" x14ac:dyDescent="0.25">
      <c r="A2138" s="40">
        <v>41807</v>
      </c>
      <c r="B2138" s="39">
        <v>0</v>
      </c>
      <c r="C2138" s="39">
        <v>660.70899999999995</v>
      </c>
      <c r="D2138" s="39">
        <v>660.70899999999995</v>
      </c>
      <c r="E2138" s="39">
        <v>660.70899999999995</v>
      </c>
      <c r="F2138" s="39">
        <v>660.70899999999995</v>
      </c>
      <c r="G2138" s="39"/>
      <c r="H2138" s="39"/>
      <c r="I2138" s="39"/>
      <c r="J2138" s="39"/>
      <c r="K2138" s="39"/>
    </row>
    <row r="2139" spans="1:11" x14ac:dyDescent="0.25">
      <c r="A2139" s="40">
        <v>41808</v>
      </c>
      <c r="B2139" s="39">
        <v>0</v>
      </c>
      <c r="C2139" s="39">
        <v>691.93529999999998</v>
      </c>
      <c r="D2139" s="39">
        <v>691.93529999999998</v>
      </c>
      <c r="E2139" s="39">
        <v>691.93529999999998</v>
      </c>
      <c r="F2139" s="39">
        <v>691.93529999999998</v>
      </c>
      <c r="G2139" s="39"/>
      <c r="H2139" s="39"/>
      <c r="I2139" s="39"/>
      <c r="J2139" s="39"/>
      <c r="K2139" s="39"/>
    </row>
    <row r="2140" spans="1:11" x14ac:dyDescent="0.25">
      <c r="A2140" s="40">
        <v>41809</v>
      </c>
      <c r="B2140" s="39">
        <v>0</v>
      </c>
      <c r="C2140" s="39">
        <v>692.36369999999999</v>
      </c>
      <c r="D2140" s="39">
        <v>692.36369999999999</v>
      </c>
      <c r="E2140" s="39">
        <v>692.36369999999999</v>
      </c>
      <c r="F2140" s="39">
        <v>692.36369999999999</v>
      </c>
      <c r="G2140" s="39"/>
      <c r="H2140" s="39"/>
      <c r="I2140" s="39"/>
      <c r="J2140" s="39"/>
      <c r="K2140" s="39"/>
    </row>
    <row r="2141" spans="1:11" x14ac:dyDescent="0.25">
      <c r="A2141" s="40">
        <v>41810</v>
      </c>
      <c r="B2141" s="39">
        <v>0</v>
      </c>
      <c r="C2141" s="39">
        <v>683.50729999999999</v>
      </c>
      <c r="D2141" s="39">
        <v>683.50729999999999</v>
      </c>
      <c r="E2141" s="39">
        <v>683.50729999999999</v>
      </c>
      <c r="F2141" s="39">
        <v>683.50729999999999</v>
      </c>
      <c r="G2141" s="39"/>
      <c r="H2141" s="39"/>
      <c r="I2141" s="39"/>
      <c r="J2141" s="39"/>
      <c r="K2141" s="39"/>
    </row>
    <row r="2142" spans="1:11" x14ac:dyDescent="0.25">
      <c r="A2142" s="40">
        <v>41813</v>
      </c>
      <c r="B2142" s="39">
        <v>0</v>
      </c>
      <c r="C2142" s="39">
        <v>699.95979999999997</v>
      </c>
      <c r="D2142" s="39">
        <v>699.95979999999997</v>
      </c>
      <c r="E2142" s="39">
        <v>699.95979999999997</v>
      </c>
      <c r="F2142" s="39">
        <v>699.95979999999997</v>
      </c>
      <c r="G2142" s="39"/>
      <c r="H2142" s="39"/>
      <c r="I2142" s="39"/>
      <c r="J2142" s="39"/>
      <c r="K2142" s="39"/>
    </row>
    <row r="2143" spans="1:11" x14ac:dyDescent="0.25">
      <c r="A2143" s="40">
        <v>41814</v>
      </c>
      <c r="B2143" s="39">
        <v>0</v>
      </c>
      <c r="C2143" s="39">
        <v>674.1979</v>
      </c>
      <c r="D2143" s="39">
        <v>674.1979</v>
      </c>
      <c r="E2143" s="39">
        <v>674.1979</v>
      </c>
      <c r="F2143" s="39">
        <v>674.1979</v>
      </c>
      <c r="G2143" s="39"/>
      <c r="H2143" s="39"/>
      <c r="I2143" s="39"/>
      <c r="J2143" s="39"/>
      <c r="K2143" s="39"/>
    </row>
    <row r="2144" spans="1:11" x14ac:dyDescent="0.25">
      <c r="A2144" s="40">
        <v>41815</v>
      </c>
      <c r="B2144" s="39">
        <v>0</v>
      </c>
      <c r="C2144" s="39">
        <v>696.36279999999999</v>
      </c>
      <c r="D2144" s="39">
        <v>696.36279999999999</v>
      </c>
      <c r="E2144" s="39">
        <v>696.36279999999999</v>
      </c>
      <c r="F2144" s="39">
        <v>696.36279999999999</v>
      </c>
      <c r="G2144" s="39"/>
      <c r="H2144" s="39"/>
      <c r="I2144" s="39"/>
      <c r="J2144" s="39"/>
      <c r="K2144" s="39"/>
    </row>
    <row r="2145" spans="1:11" x14ac:dyDescent="0.25">
      <c r="A2145" s="40">
        <v>41816</v>
      </c>
      <c r="B2145" s="39">
        <v>0</v>
      </c>
      <c r="C2145" s="39">
        <v>691.18650000000002</v>
      </c>
      <c r="D2145" s="39">
        <v>691.18650000000002</v>
      </c>
      <c r="E2145" s="39">
        <v>691.18650000000002</v>
      </c>
      <c r="F2145" s="39">
        <v>691.18650000000002</v>
      </c>
      <c r="G2145" s="39"/>
      <c r="H2145" s="39"/>
      <c r="I2145" s="39"/>
      <c r="J2145" s="39"/>
      <c r="K2145" s="39"/>
    </row>
    <row r="2146" spans="1:11" x14ac:dyDescent="0.25">
      <c r="A2146" s="40">
        <v>41817</v>
      </c>
      <c r="B2146" s="39">
        <v>0</v>
      </c>
      <c r="C2146" s="39">
        <v>697.44230000000005</v>
      </c>
      <c r="D2146" s="39">
        <v>697.44230000000005</v>
      </c>
      <c r="E2146" s="39">
        <v>697.44230000000005</v>
      </c>
      <c r="F2146" s="39">
        <v>697.44230000000005</v>
      </c>
      <c r="G2146" s="39"/>
      <c r="H2146" s="39"/>
      <c r="I2146" s="39"/>
      <c r="J2146" s="39"/>
      <c r="K2146" s="39"/>
    </row>
    <row r="2147" spans="1:11" x14ac:dyDescent="0.25">
      <c r="A2147" s="40">
        <v>41820</v>
      </c>
      <c r="B2147" s="39">
        <v>0</v>
      </c>
      <c r="C2147" s="39">
        <v>704.41269999999997</v>
      </c>
      <c r="D2147" s="39">
        <v>704.41269999999997</v>
      </c>
      <c r="E2147" s="39">
        <v>704.41269999999997</v>
      </c>
      <c r="F2147" s="39">
        <v>704.41269999999997</v>
      </c>
      <c r="G2147" s="39"/>
      <c r="H2147" s="39"/>
      <c r="I2147" s="39"/>
      <c r="J2147" s="39"/>
      <c r="K2147" s="39"/>
    </row>
    <row r="2148" spans="1:11" x14ac:dyDescent="0.25">
      <c r="A2148" s="40">
        <v>41821</v>
      </c>
      <c r="B2148" s="39">
        <v>0</v>
      </c>
      <c r="C2148" s="39">
        <v>725.61710000000005</v>
      </c>
      <c r="D2148" s="39">
        <v>725.61710000000005</v>
      </c>
      <c r="E2148" s="39">
        <v>725.61710000000005</v>
      </c>
      <c r="F2148" s="39">
        <v>725.61710000000005</v>
      </c>
      <c r="G2148" s="39"/>
      <c r="H2148" s="39"/>
      <c r="I2148" s="39"/>
      <c r="J2148" s="39"/>
      <c r="K2148" s="39"/>
    </row>
    <row r="2149" spans="1:11" x14ac:dyDescent="0.25">
      <c r="A2149" s="40">
        <v>41822</v>
      </c>
      <c r="B2149" s="39">
        <v>0</v>
      </c>
      <c r="C2149" s="39">
        <v>731.34770000000003</v>
      </c>
      <c r="D2149" s="39">
        <v>731.34770000000003</v>
      </c>
      <c r="E2149" s="39">
        <v>731.34770000000003</v>
      </c>
      <c r="F2149" s="39">
        <v>731.34770000000003</v>
      </c>
      <c r="G2149" s="39"/>
      <c r="H2149" s="39"/>
      <c r="I2149" s="39"/>
      <c r="J2149" s="39"/>
      <c r="K2149" s="39"/>
    </row>
    <row r="2150" spans="1:11" x14ac:dyDescent="0.25">
      <c r="A2150" s="40">
        <v>41823</v>
      </c>
      <c r="B2150" s="39">
        <v>0</v>
      </c>
      <c r="C2150" s="39">
        <v>738.96590000000003</v>
      </c>
      <c r="D2150" s="39">
        <v>738.96590000000003</v>
      </c>
      <c r="E2150" s="39">
        <v>738.96590000000003</v>
      </c>
      <c r="F2150" s="39">
        <v>738.96590000000003</v>
      </c>
      <c r="G2150" s="39"/>
      <c r="H2150" s="39"/>
      <c r="I2150" s="39"/>
      <c r="J2150" s="39"/>
      <c r="K2150" s="39"/>
    </row>
    <row r="2151" spans="1:11" x14ac:dyDescent="0.25">
      <c r="A2151" s="40">
        <v>41827</v>
      </c>
      <c r="B2151" s="39">
        <v>0</v>
      </c>
      <c r="C2151" s="39">
        <v>723.28330000000005</v>
      </c>
      <c r="D2151" s="39">
        <v>723.28330000000005</v>
      </c>
      <c r="E2151" s="39">
        <v>723.28330000000005</v>
      </c>
      <c r="F2151" s="39">
        <v>723.28330000000005</v>
      </c>
      <c r="G2151" s="39"/>
      <c r="H2151" s="39"/>
      <c r="I2151" s="39"/>
      <c r="J2151" s="39"/>
      <c r="K2151" s="39"/>
    </row>
    <row r="2152" spans="1:11" x14ac:dyDescent="0.25">
      <c r="A2152" s="40">
        <v>41828</v>
      </c>
      <c r="B2152" s="39">
        <v>0</v>
      </c>
      <c r="C2152" s="39">
        <v>711.09169999999995</v>
      </c>
      <c r="D2152" s="39">
        <v>711.09169999999995</v>
      </c>
      <c r="E2152" s="39">
        <v>711.09169999999995</v>
      </c>
      <c r="F2152" s="39">
        <v>711.09169999999995</v>
      </c>
      <c r="G2152" s="39"/>
      <c r="H2152" s="39"/>
      <c r="I2152" s="39"/>
      <c r="J2152" s="39"/>
      <c r="K2152" s="39"/>
    </row>
    <row r="2153" spans="1:11" x14ac:dyDescent="0.25">
      <c r="A2153" s="40">
        <v>41829</v>
      </c>
      <c r="B2153" s="39">
        <v>0</v>
      </c>
      <c r="C2153" s="39">
        <v>727.23389999999995</v>
      </c>
      <c r="D2153" s="39">
        <v>727.23389999999995</v>
      </c>
      <c r="E2153" s="39">
        <v>727.23389999999995</v>
      </c>
      <c r="F2153" s="39">
        <v>727.23389999999995</v>
      </c>
      <c r="G2153" s="39"/>
      <c r="H2153" s="39"/>
      <c r="I2153" s="39"/>
      <c r="J2153" s="39"/>
      <c r="K2153" s="39"/>
    </row>
    <row r="2154" spans="1:11" x14ac:dyDescent="0.25">
      <c r="A2154" s="40">
        <v>41830</v>
      </c>
      <c r="B2154" s="39">
        <v>0</v>
      </c>
      <c r="C2154" s="39">
        <v>699.32830000000001</v>
      </c>
      <c r="D2154" s="39">
        <v>699.32830000000001</v>
      </c>
      <c r="E2154" s="39">
        <v>699.32830000000001</v>
      </c>
      <c r="F2154" s="39">
        <v>699.32830000000001</v>
      </c>
      <c r="G2154" s="39"/>
      <c r="H2154" s="39"/>
      <c r="I2154" s="39"/>
      <c r="J2154" s="39"/>
      <c r="K2154" s="39"/>
    </row>
    <row r="2155" spans="1:11" x14ac:dyDescent="0.25">
      <c r="A2155" s="40">
        <v>41831</v>
      </c>
      <c r="B2155" s="39">
        <v>0</v>
      </c>
      <c r="C2155" s="39">
        <v>709.6961</v>
      </c>
      <c r="D2155" s="39">
        <v>709.6961</v>
      </c>
      <c r="E2155" s="39">
        <v>709.6961</v>
      </c>
      <c r="F2155" s="39">
        <v>709.6961</v>
      </c>
      <c r="G2155" s="39"/>
      <c r="H2155" s="39"/>
      <c r="I2155" s="39"/>
      <c r="J2155" s="39"/>
      <c r="K2155" s="39"/>
    </row>
    <row r="2156" spans="1:11" x14ac:dyDescent="0.25">
      <c r="A2156" s="40">
        <v>41834</v>
      </c>
      <c r="B2156" s="39">
        <v>0</v>
      </c>
      <c r="C2156" s="39">
        <v>729.21249999999998</v>
      </c>
      <c r="D2156" s="39">
        <v>729.21249999999998</v>
      </c>
      <c r="E2156" s="39">
        <v>729.21249999999998</v>
      </c>
      <c r="F2156" s="39">
        <v>729.21249999999998</v>
      </c>
      <c r="G2156" s="39"/>
      <c r="H2156" s="39"/>
      <c r="I2156" s="39"/>
      <c r="J2156" s="39"/>
      <c r="K2156" s="39"/>
    </row>
    <row r="2157" spans="1:11" x14ac:dyDescent="0.25">
      <c r="A2157" s="40">
        <v>41835</v>
      </c>
      <c r="B2157" s="39">
        <v>0</v>
      </c>
      <c r="C2157" s="39">
        <v>714.60050000000001</v>
      </c>
      <c r="D2157" s="39">
        <v>714.60050000000001</v>
      </c>
      <c r="E2157" s="39">
        <v>714.60050000000001</v>
      </c>
      <c r="F2157" s="39">
        <v>714.60050000000001</v>
      </c>
      <c r="G2157" s="39"/>
      <c r="H2157" s="39"/>
      <c r="I2157" s="39"/>
      <c r="J2157" s="39"/>
      <c r="K2157" s="39"/>
    </row>
    <row r="2158" spans="1:11" x14ac:dyDescent="0.25">
      <c r="A2158" s="40">
        <v>41836</v>
      </c>
      <c r="B2158" s="39">
        <v>0</v>
      </c>
      <c r="C2158" s="39">
        <v>730.52930000000003</v>
      </c>
      <c r="D2158" s="39">
        <v>730.52930000000003</v>
      </c>
      <c r="E2158" s="39">
        <v>730.52930000000003</v>
      </c>
      <c r="F2158" s="39">
        <v>730.52930000000003</v>
      </c>
      <c r="G2158" s="39"/>
      <c r="H2158" s="39"/>
      <c r="I2158" s="39"/>
      <c r="J2158" s="39"/>
      <c r="K2158" s="39"/>
    </row>
    <row r="2159" spans="1:11" x14ac:dyDescent="0.25">
      <c r="A2159" s="40">
        <v>41837</v>
      </c>
      <c r="B2159" s="39">
        <v>0</v>
      </c>
      <c r="C2159" s="39">
        <v>657.47180000000003</v>
      </c>
      <c r="D2159" s="39">
        <v>657.47180000000003</v>
      </c>
      <c r="E2159" s="39">
        <v>657.47180000000003</v>
      </c>
      <c r="F2159" s="39">
        <v>657.47180000000003</v>
      </c>
      <c r="G2159" s="39"/>
      <c r="H2159" s="39"/>
      <c r="I2159" s="39"/>
      <c r="J2159" s="39"/>
      <c r="K2159" s="39"/>
    </row>
    <row r="2160" spans="1:11" x14ac:dyDescent="0.25">
      <c r="A2160" s="40">
        <v>41838</v>
      </c>
      <c r="B2160" s="39">
        <v>0</v>
      </c>
      <c r="C2160" s="39">
        <v>706.3578</v>
      </c>
      <c r="D2160" s="39">
        <v>706.3578</v>
      </c>
      <c r="E2160" s="39">
        <v>706.3578</v>
      </c>
      <c r="F2160" s="39">
        <v>706.3578</v>
      </c>
      <c r="G2160" s="39"/>
      <c r="H2160" s="39"/>
      <c r="I2160" s="39"/>
      <c r="J2160" s="39"/>
      <c r="K2160" s="39"/>
    </row>
    <row r="2161" spans="1:11" x14ac:dyDescent="0.25">
      <c r="A2161" s="40">
        <v>41841</v>
      </c>
      <c r="B2161" s="39">
        <v>0</v>
      </c>
      <c r="C2161" s="39">
        <v>687.02329999999995</v>
      </c>
      <c r="D2161" s="39">
        <v>687.02329999999995</v>
      </c>
      <c r="E2161" s="39">
        <v>687.02329999999995</v>
      </c>
      <c r="F2161" s="39">
        <v>687.02329999999995</v>
      </c>
      <c r="G2161" s="39"/>
      <c r="H2161" s="39"/>
      <c r="I2161" s="39"/>
      <c r="J2161" s="39"/>
      <c r="K2161" s="39"/>
    </row>
    <row r="2162" spans="1:11" x14ac:dyDescent="0.25">
      <c r="A2162" s="40">
        <v>41842</v>
      </c>
      <c r="B2162" s="39">
        <v>0</v>
      </c>
      <c r="C2162" s="39">
        <v>704.12720000000002</v>
      </c>
      <c r="D2162" s="39">
        <v>704.12720000000002</v>
      </c>
      <c r="E2162" s="39">
        <v>704.12720000000002</v>
      </c>
      <c r="F2162" s="39">
        <v>704.12720000000002</v>
      </c>
      <c r="G2162" s="39"/>
      <c r="H2162" s="39"/>
      <c r="I2162" s="39"/>
      <c r="J2162" s="39"/>
      <c r="K2162" s="39"/>
    </row>
    <row r="2163" spans="1:11" x14ac:dyDescent="0.25">
      <c r="A2163" s="40">
        <v>41843</v>
      </c>
      <c r="B2163" s="39">
        <v>0</v>
      </c>
      <c r="C2163" s="39">
        <v>695.53380000000004</v>
      </c>
      <c r="D2163" s="39">
        <v>695.53380000000004</v>
      </c>
      <c r="E2163" s="39">
        <v>695.53380000000004</v>
      </c>
      <c r="F2163" s="39">
        <v>695.53380000000004</v>
      </c>
      <c r="G2163" s="39"/>
      <c r="H2163" s="39"/>
      <c r="I2163" s="39"/>
      <c r="J2163" s="39"/>
      <c r="K2163" s="39"/>
    </row>
    <row r="2164" spans="1:11" x14ac:dyDescent="0.25">
      <c r="A2164" s="40">
        <v>41844</v>
      </c>
      <c r="B2164" s="39">
        <v>0</v>
      </c>
      <c r="C2164" s="39">
        <v>700.84699999999998</v>
      </c>
      <c r="D2164" s="39">
        <v>700.84699999999998</v>
      </c>
      <c r="E2164" s="39">
        <v>700.84699999999998</v>
      </c>
      <c r="F2164" s="39">
        <v>700.84699999999998</v>
      </c>
      <c r="G2164" s="39"/>
      <c r="H2164" s="39"/>
      <c r="I2164" s="39"/>
      <c r="J2164" s="39"/>
      <c r="K2164" s="39"/>
    </row>
    <row r="2165" spans="1:11" x14ac:dyDescent="0.25">
      <c r="A2165" s="40">
        <v>41845</v>
      </c>
      <c r="B2165" s="39">
        <v>0</v>
      </c>
      <c r="C2165" s="39">
        <v>680.00400000000002</v>
      </c>
      <c r="D2165" s="39">
        <v>680.00400000000002</v>
      </c>
      <c r="E2165" s="39">
        <v>680.00400000000002</v>
      </c>
      <c r="F2165" s="39">
        <v>680.00400000000002</v>
      </c>
      <c r="G2165" s="39"/>
      <c r="H2165" s="39"/>
      <c r="I2165" s="39"/>
      <c r="J2165" s="39"/>
      <c r="K2165" s="39"/>
    </row>
    <row r="2166" spans="1:11" x14ac:dyDescent="0.25">
      <c r="A2166" s="40">
        <v>41848</v>
      </c>
      <c r="B2166" s="39">
        <v>0</v>
      </c>
      <c r="C2166" s="39">
        <v>685.49990000000003</v>
      </c>
      <c r="D2166" s="39">
        <v>685.49990000000003</v>
      </c>
      <c r="E2166" s="39">
        <v>685.49990000000003</v>
      </c>
      <c r="F2166" s="39">
        <v>685.49990000000003</v>
      </c>
      <c r="G2166" s="39"/>
      <c r="H2166" s="39"/>
      <c r="I2166" s="39"/>
      <c r="J2166" s="39"/>
      <c r="K2166" s="39"/>
    </row>
    <row r="2167" spans="1:11" x14ac:dyDescent="0.25">
      <c r="A2167" s="40">
        <v>41849</v>
      </c>
      <c r="B2167" s="39">
        <v>0</v>
      </c>
      <c r="C2167" s="39">
        <v>685.72199999999998</v>
      </c>
      <c r="D2167" s="39">
        <v>685.72199999999998</v>
      </c>
      <c r="E2167" s="39">
        <v>685.72199999999998</v>
      </c>
      <c r="F2167" s="39">
        <v>685.72199999999998</v>
      </c>
      <c r="G2167" s="39"/>
      <c r="H2167" s="39"/>
      <c r="I2167" s="39"/>
      <c r="J2167" s="39"/>
      <c r="K2167" s="39"/>
    </row>
    <row r="2168" spans="1:11" x14ac:dyDescent="0.25">
      <c r="A2168" s="40">
        <v>41850</v>
      </c>
      <c r="B2168" s="39">
        <v>0</v>
      </c>
      <c r="C2168" s="39">
        <v>674.63599999999997</v>
      </c>
      <c r="D2168" s="39">
        <v>674.63599999999997</v>
      </c>
      <c r="E2168" s="39">
        <v>674.63599999999997</v>
      </c>
      <c r="F2168" s="39">
        <v>674.63599999999997</v>
      </c>
      <c r="G2168" s="39"/>
      <c r="H2168" s="39"/>
      <c r="I2168" s="39"/>
      <c r="J2168" s="39"/>
      <c r="K2168" s="39"/>
    </row>
    <row r="2169" spans="1:11" x14ac:dyDescent="0.25">
      <c r="A2169" s="40">
        <v>41851</v>
      </c>
      <c r="B2169" s="39">
        <v>0</v>
      </c>
      <c r="C2169" s="39">
        <v>613.95339999999999</v>
      </c>
      <c r="D2169" s="39">
        <v>613.95339999999999</v>
      </c>
      <c r="E2169" s="39">
        <v>613.95339999999999</v>
      </c>
      <c r="F2169" s="39">
        <v>613.95339999999999</v>
      </c>
      <c r="G2169" s="39"/>
      <c r="H2169" s="39"/>
      <c r="I2169" s="39"/>
      <c r="J2169" s="39"/>
      <c r="K2169" s="39"/>
    </row>
    <row r="2170" spans="1:11" x14ac:dyDescent="0.25">
      <c r="A2170" s="40">
        <v>41852</v>
      </c>
      <c r="B2170" s="39">
        <v>0</v>
      </c>
      <c r="C2170" s="39">
        <v>586.54269999999997</v>
      </c>
      <c r="D2170" s="39">
        <v>586.54269999999997</v>
      </c>
      <c r="E2170" s="39">
        <v>586.54269999999997</v>
      </c>
      <c r="F2170" s="39">
        <v>586.54269999999997</v>
      </c>
      <c r="G2170" s="39"/>
      <c r="H2170" s="39"/>
      <c r="I2170" s="39"/>
      <c r="J2170" s="39"/>
      <c r="K2170" s="39"/>
    </row>
    <row r="2171" spans="1:11" x14ac:dyDescent="0.25">
      <c r="A2171" s="40">
        <v>41855</v>
      </c>
      <c r="B2171" s="39">
        <v>0</v>
      </c>
      <c r="C2171" s="39">
        <v>621.69640000000004</v>
      </c>
      <c r="D2171" s="39">
        <v>621.69640000000004</v>
      </c>
      <c r="E2171" s="39">
        <v>621.69640000000004</v>
      </c>
      <c r="F2171" s="39">
        <v>621.69640000000004</v>
      </c>
      <c r="G2171" s="39"/>
      <c r="H2171" s="39"/>
      <c r="I2171" s="39"/>
      <c r="J2171" s="39"/>
      <c r="K2171" s="39"/>
    </row>
    <row r="2172" spans="1:11" x14ac:dyDescent="0.25">
      <c r="A2172" s="40">
        <v>41856</v>
      </c>
      <c r="B2172" s="39">
        <v>0</v>
      </c>
      <c r="C2172" s="39">
        <v>570.03049999999996</v>
      </c>
      <c r="D2172" s="39">
        <v>570.03049999999996</v>
      </c>
      <c r="E2172" s="39">
        <v>570.03049999999996</v>
      </c>
      <c r="F2172" s="39">
        <v>570.03049999999996</v>
      </c>
      <c r="G2172" s="39"/>
      <c r="H2172" s="39"/>
      <c r="I2172" s="39"/>
      <c r="J2172" s="39"/>
      <c r="K2172" s="39"/>
    </row>
    <row r="2173" spans="1:11" x14ac:dyDescent="0.25">
      <c r="A2173" s="40">
        <v>41857</v>
      </c>
      <c r="B2173" s="39">
        <v>0</v>
      </c>
      <c r="C2173" s="39">
        <v>567.48199999999997</v>
      </c>
      <c r="D2173" s="39">
        <v>567.48199999999997</v>
      </c>
      <c r="E2173" s="39">
        <v>567.48199999999997</v>
      </c>
      <c r="F2173" s="39">
        <v>567.48199999999997</v>
      </c>
      <c r="G2173" s="39"/>
      <c r="H2173" s="39"/>
      <c r="I2173" s="39"/>
      <c r="J2173" s="39"/>
      <c r="K2173" s="39"/>
    </row>
    <row r="2174" spans="1:11" x14ac:dyDescent="0.25">
      <c r="A2174" s="40">
        <v>41858</v>
      </c>
      <c r="B2174" s="39">
        <v>0</v>
      </c>
      <c r="C2174" s="39">
        <v>553.64059999999995</v>
      </c>
      <c r="D2174" s="39">
        <v>553.64059999999995</v>
      </c>
      <c r="E2174" s="39">
        <v>553.64059999999995</v>
      </c>
      <c r="F2174" s="39">
        <v>553.64059999999995</v>
      </c>
      <c r="G2174" s="39"/>
      <c r="H2174" s="39"/>
      <c r="I2174" s="39"/>
      <c r="J2174" s="39"/>
      <c r="K2174" s="39"/>
    </row>
    <row r="2175" spans="1:11" x14ac:dyDescent="0.25">
      <c r="A2175" s="40">
        <v>41859</v>
      </c>
      <c r="B2175" s="39">
        <v>0</v>
      </c>
      <c r="C2175" s="39">
        <v>576.94209999999998</v>
      </c>
      <c r="D2175" s="39">
        <v>576.94209999999998</v>
      </c>
      <c r="E2175" s="39">
        <v>576.94209999999998</v>
      </c>
      <c r="F2175" s="39">
        <v>576.94209999999998</v>
      </c>
      <c r="G2175" s="39"/>
      <c r="H2175" s="39"/>
      <c r="I2175" s="39"/>
      <c r="J2175" s="39"/>
      <c r="K2175" s="39"/>
    </row>
    <row r="2176" spans="1:11" x14ac:dyDescent="0.25">
      <c r="A2176" s="40">
        <v>41862</v>
      </c>
      <c r="B2176" s="39">
        <v>0</v>
      </c>
      <c r="C2176" s="39">
        <v>600.46169999999995</v>
      </c>
      <c r="D2176" s="39">
        <v>600.46169999999995</v>
      </c>
      <c r="E2176" s="39">
        <v>600.46169999999995</v>
      </c>
      <c r="F2176" s="39">
        <v>600.46169999999995</v>
      </c>
      <c r="G2176" s="39"/>
      <c r="H2176" s="39"/>
      <c r="I2176" s="39"/>
      <c r="J2176" s="39"/>
      <c r="K2176" s="39"/>
    </row>
    <row r="2177" spans="1:11" x14ac:dyDescent="0.25">
      <c r="A2177" s="40">
        <v>41863</v>
      </c>
      <c r="B2177" s="39">
        <v>0</v>
      </c>
      <c r="C2177" s="39">
        <v>604.69259999999997</v>
      </c>
      <c r="D2177" s="39">
        <v>604.69259999999997</v>
      </c>
      <c r="E2177" s="39">
        <v>604.69259999999997</v>
      </c>
      <c r="F2177" s="39">
        <v>604.69259999999997</v>
      </c>
      <c r="G2177" s="39"/>
      <c r="H2177" s="39"/>
      <c r="I2177" s="39"/>
      <c r="J2177" s="39"/>
      <c r="K2177" s="39"/>
    </row>
    <row r="2178" spans="1:11" x14ac:dyDescent="0.25">
      <c r="A2178" s="40">
        <v>41864</v>
      </c>
      <c r="B2178" s="39">
        <v>0</v>
      </c>
      <c r="C2178" s="39">
        <v>639.41489999999999</v>
      </c>
      <c r="D2178" s="39">
        <v>639.41489999999999</v>
      </c>
      <c r="E2178" s="39">
        <v>639.41489999999999</v>
      </c>
      <c r="F2178" s="39">
        <v>639.41489999999999</v>
      </c>
      <c r="G2178" s="39"/>
      <c r="H2178" s="39"/>
      <c r="I2178" s="39"/>
      <c r="J2178" s="39"/>
      <c r="K2178" s="39"/>
    </row>
    <row r="2179" spans="1:11" x14ac:dyDescent="0.25">
      <c r="A2179" s="40">
        <v>41865</v>
      </c>
      <c r="B2179" s="39">
        <v>0</v>
      </c>
      <c r="C2179" s="39">
        <v>658.75710000000004</v>
      </c>
      <c r="D2179" s="39">
        <v>658.75710000000004</v>
      </c>
      <c r="E2179" s="39">
        <v>658.75710000000004</v>
      </c>
      <c r="F2179" s="39">
        <v>658.75710000000004</v>
      </c>
      <c r="G2179" s="39"/>
      <c r="H2179" s="39"/>
      <c r="I2179" s="39"/>
      <c r="J2179" s="39"/>
      <c r="K2179" s="39"/>
    </row>
    <row r="2180" spans="1:11" x14ac:dyDescent="0.25">
      <c r="A2180" s="40">
        <v>41866</v>
      </c>
      <c r="B2180" s="39">
        <v>0</v>
      </c>
      <c r="C2180" s="39">
        <v>661.77880000000005</v>
      </c>
      <c r="D2180" s="39">
        <v>661.77880000000005</v>
      </c>
      <c r="E2180" s="39">
        <v>661.77880000000005</v>
      </c>
      <c r="F2180" s="39">
        <v>661.77880000000005</v>
      </c>
      <c r="G2180" s="39"/>
      <c r="H2180" s="39"/>
      <c r="I2180" s="39"/>
      <c r="J2180" s="39"/>
      <c r="K2180" s="39"/>
    </row>
    <row r="2181" spans="1:11" x14ac:dyDescent="0.25">
      <c r="A2181" s="40">
        <v>41869</v>
      </c>
      <c r="B2181" s="39">
        <v>0</v>
      </c>
      <c r="C2181" s="39">
        <v>683.61680000000001</v>
      </c>
      <c r="D2181" s="39">
        <v>683.61680000000001</v>
      </c>
      <c r="E2181" s="39">
        <v>683.61680000000001</v>
      </c>
      <c r="F2181" s="39">
        <v>683.61680000000001</v>
      </c>
      <c r="G2181" s="39"/>
      <c r="H2181" s="39"/>
      <c r="I2181" s="39"/>
      <c r="J2181" s="39"/>
      <c r="K2181" s="39"/>
    </row>
    <row r="2182" spans="1:11" x14ac:dyDescent="0.25">
      <c r="A2182" s="40">
        <v>41870</v>
      </c>
      <c r="B2182" s="39">
        <v>0</v>
      </c>
      <c r="C2182" s="39">
        <v>691.74329999999998</v>
      </c>
      <c r="D2182" s="39">
        <v>691.74329999999998</v>
      </c>
      <c r="E2182" s="39">
        <v>691.74329999999998</v>
      </c>
      <c r="F2182" s="39">
        <v>691.74329999999998</v>
      </c>
      <c r="G2182" s="39"/>
      <c r="H2182" s="39"/>
      <c r="I2182" s="39"/>
      <c r="J2182" s="39"/>
      <c r="K2182" s="39"/>
    </row>
    <row r="2183" spans="1:11" x14ac:dyDescent="0.25">
      <c r="A2183" s="40">
        <v>41871</v>
      </c>
      <c r="B2183" s="39">
        <v>0</v>
      </c>
      <c r="C2183" s="39">
        <v>688.6413</v>
      </c>
      <c r="D2183" s="39">
        <v>688.6413</v>
      </c>
      <c r="E2183" s="39">
        <v>688.6413</v>
      </c>
      <c r="F2183" s="39">
        <v>688.6413</v>
      </c>
      <c r="G2183" s="39"/>
      <c r="H2183" s="39"/>
      <c r="I2183" s="39"/>
      <c r="J2183" s="39"/>
      <c r="K2183" s="39"/>
    </row>
    <row r="2184" spans="1:11" x14ac:dyDescent="0.25">
      <c r="A2184" s="40">
        <v>41872</v>
      </c>
      <c r="B2184" s="39">
        <v>0</v>
      </c>
      <c r="C2184" s="39">
        <v>685.25210000000004</v>
      </c>
      <c r="D2184" s="39">
        <v>685.25210000000004</v>
      </c>
      <c r="E2184" s="39">
        <v>685.25210000000004</v>
      </c>
      <c r="F2184" s="39">
        <v>685.25210000000004</v>
      </c>
      <c r="G2184" s="39"/>
      <c r="H2184" s="39"/>
      <c r="I2184" s="39"/>
      <c r="J2184" s="39"/>
      <c r="K2184" s="39"/>
    </row>
    <row r="2185" spans="1:11" x14ac:dyDescent="0.25">
      <c r="A2185" s="40">
        <v>41873</v>
      </c>
      <c r="B2185" s="39">
        <v>0</v>
      </c>
      <c r="C2185" s="39">
        <v>687.8279</v>
      </c>
      <c r="D2185" s="39">
        <v>687.8279</v>
      </c>
      <c r="E2185" s="39">
        <v>687.8279</v>
      </c>
      <c r="F2185" s="39">
        <v>687.8279</v>
      </c>
      <c r="G2185" s="39"/>
      <c r="H2185" s="39"/>
      <c r="I2185" s="39"/>
      <c r="J2185" s="39"/>
      <c r="K2185" s="39"/>
    </row>
    <row r="2186" spans="1:11" x14ac:dyDescent="0.25">
      <c r="A2186" s="40">
        <v>41876</v>
      </c>
      <c r="B2186" s="39">
        <v>0</v>
      </c>
      <c r="C2186" s="39">
        <v>693.77629999999999</v>
      </c>
      <c r="D2186" s="39">
        <v>693.77629999999999</v>
      </c>
      <c r="E2186" s="39">
        <v>693.77629999999999</v>
      </c>
      <c r="F2186" s="39">
        <v>693.77629999999999</v>
      </c>
      <c r="G2186" s="39"/>
      <c r="H2186" s="39"/>
      <c r="I2186" s="39"/>
      <c r="J2186" s="39"/>
      <c r="K2186" s="39"/>
    </row>
    <row r="2187" spans="1:11" x14ac:dyDescent="0.25">
      <c r="A2187" s="40">
        <v>41877</v>
      </c>
      <c r="B2187" s="39">
        <v>0</v>
      </c>
      <c r="C2187" s="39">
        <v>687.79819999999995</v>
      </c>
      <c r="D2187" s="39">
        <v>687.79819999999995</v>
      </c>
      <c r="E2187" s="39">
        <v>687.79819999999995</v>
      </c>
      <c r="F2187" s="39">
        <v>687.79819999999995</v>
      </c>
      <c r="G2187" s="39"/>
      <c r="H2187" s="39"/>
      <c r="I2187" s="39"/>
      <c r="J2187" s="39"/>
      <c r="K2187" s="39"/>
    </row>
    <row r="2188" spans="1:11" x14ac:dyDescent="0.25">
      <c r="A2188" s="40">
        <v>41878</v>
      </c>
      <c r="B2188" s="39">
        <v>0</v>
      </c>
      <c r="C2188" s="39">
        <v>682.63120000000004</v>
      </c>
      <c r="D2188" s="39">
        <v>682.63120000000004</v>
      </c>
      <c r="E2188" s="39">
        <v>682.63120000000004</v>
      </c>
      <c r="F2188" s="39">
        <v>682.63120000000004</v>
      </c>
      <c r="G2188" s="39"/>
      <c r="H2188" s="39"/>
      <c r="I2188" s="39"/>
      <c r="J2188" s="39"/>
      <c r="K2188" s="39"/>
    </row>
    <row r="2189" spans="1:11" x14ac:dyDescent="0.25">
      <c r="A2189" s="40">
        <v>41879</v>
      </c>
      <c r="B2189" s="39">
        <v>0</v>
      </c>
      <c r="C2189" s="39">
        <v>672.38170000000002</v>
      </c>
      <c r="D2189" s="39">
        <v>672.38170000000002</v>
      </c>
      <c r="E2189" s="39">
        <v>672.38170000000002</v>
      </c>
      <c r="F2189" s="39">
        <v>672.38170000000002</v>
      </c>
      <c r="G2189" s="39"/>
      <c r="H2189" s="39"/>
      <c r="I2189" s="39"/>
      <c r="J2189" s="39"/>
      <c r="K2189" s="39"/>
    </row>
    <row r="2190" spans="1:11" x14ac:dyDescent="0.25">
      <c r="A2190" s="40">
        <v>41880</v>
      </c>
      <c r="B2190" s="39">
        <v>0</v>
      </c>
      <c r="C2190" s="39">
        <v>678.42110000000002</v>
      </c>
      <c r="D2190" s="39">
        <v>678.42110000000002</v>
      </c>
      <c r="E2190" s="39">
        <v>678.42110000000002</v>
      </c>
      <c r="F2190" s="39">
        <v>678.42110000000002</v>
      </c>
      <c r="G2190" s="39"/>
      <c r="H2190" s="39"/>
      <c r="I2190" s="39"/>
      <c r="J2190" s="39"/>
      <c r="K2190" s="39"/>
    </row>
    <row r="2191" spans="1:11" x14ac:dyDescent="0.25">
      <c r="A2191" s="40">
        <v>41884</v>
      </c>
      <c r="B2191" s="39">
        <v>0</v>
      </c>
      <c r="C2191" s="39">
        <v>673.72220000000004</v>
      </c>
      <c r="D2191" s="39">
        <v>673.72220000000004</v>
      </c>
      <c r="E2191" s="39">
        <v>673.72220000000004</v>
      </c>
      <c r="F2191" s="39">
        <v>673.72220000000004</v>
      </c>
      <c r="G2191" s="39"/>
      <c r="H2191" s="39"/>
      <c r="I2191" s="39"/>
      <c r="J2191" s="39"/>
      <c r="K2191" s="39"/>
    </row>
    <row r="2192" spans="1:11" x14ac:dyDescent="0.25">
      <c r="A2192" s="40">
        <v>41885</v>
      </c>
      <c r="B2192" s="39">
        <v>0</v>
      </c>
      <c r="C2192" s="39">
        <v>680.7758</v>
      </c>
      <c r="D2192" s="39">
        <v>680.7758</v>
      </c>
      <c r="E2192" s="39">
        <v>680.7758</v>
      </c>
      <c r="F2192" s="39">
        <v>680.7758</v>
      </c>
      <c r="G2192" s="39"/>
      <c r="H2192" s="39"/>
      <c r="I2192" s="39"/>
      <c r="J2192" s="39"/>
      <c r="K2192" s="39"/>
    </row>
    <row r="2193" spans="1:11" x14ac:dyDescent="0.25">
      <c r="A2193" s="40">
        <v>41886</v>
      </c>
      <c r="B2193" s="39">
        <v>0</v>
      </c>
      <c r="C2193" s="39">
        <v>676.79219999999998</v>
      </c>
      <c r="D2193" s="39">
        <v>676.79219999999998</v>
      </c>
      <c r="E2193" s="39">
        <v>676.79219999999998</v>
      </c>
      <c r="F2193" s="39">
        <v>676.79219999999998</v>
      </c>
      <c r="G2193" s="39"/>
      <c r="H2193" s="39"/>
      <c r="I2193" s="39"/>
      <c r="J2193" s="39"/>
      <c r="K2193" s="39"/>
    </row>
    <row r="2194" spans="1:11" x14ac:dyDescent="0.25">
      <c r="A2194" s="40">
        <v>41887</v>
      </c>
      <c r="B2194" s="39">
        <v>0</v>
      </c>
      <c r="C2194" s="39">
        <v>694.04780000000005</v>
      </c>
      <c r="D2194" s="39">
        <v>694.04780000000005</v>
      </c>
      <c r="E2194" s="39">
        <v>694.04780000000005</v>
      </c>
      <c r="F2194" s="39">
        <v>694.04780000000005</v>
      </c>
      <c r="G2194" s="39"/>
      <c r="H2194" s="39"/>
      <c r="I2194" s="39"/>
      <c r="J2194" s="39"/>
      <c r="K2194" s="39"/>
    </row>
    <row r="2195" spans="1:11" x14ac:dyDescent="0.25">
      <c r="A2195" s="40">
        <v>41890</v>
      </c>
      <c r="B2195" s="39">
        <v>0</v>
      </c>
      <c r="C2195" s="39">
        <v>690.85649999999998</v>
      </c>
      <c r="D2195" s="39">
        <v>690.85649999999998</v>
      </c>
      <c r="E2195" s="39">
        <v>690.85649999999998</v>
      </c>
      <c r="F2195" s="39">
        <v>690.85649999999998</v>
      </c>
      <c r="G2195" s="39"/>
      <c r="H2195" s="39"/>
      <c r="I2195" s="39"/>
      <c r="J2195" s="39"/>
      <c r="K2195" s="39"/>
    </row>
    <row r="2196" spans="1:11" x14ac:dyDescent="0.25">
      <c r="A2196" s="40">
        <v>41891</v>
      </c>
      <c r="B2196" s="39">
        <v>0</v>
      </c>
      <c r="C2196" s="39">
        <v>673.43539999999996</v>
      </c>
      <c r="D2196" s="39">
        <v>673.43539999999996</v>
      </c>
      <c r="E2196" s="39">
        <v>673.43539999999996</v>
      </c>
      <c r="F2196" s="39">
        <v>673.43539999999996</v>
      </c>
      <c r="G2196" s="39"/>
      <c r="H2196" s="39"/>
      <c r="I2196" s="39"/>
      <c r="J2196" s="39"/>
      <c r="K2196" s="39"/>
    </row>
    <row r="2197" spans="1:11" x14ac:dyDescent="0.25">
      <c r="A2197" s="40">
        <v>41892</v>
      </c>
      <c r="B2197" s="39">
        <v>0</v>
      </c>
      <c r="C2197" s="39">
        <v>678.94290000000001</v>
      </c>
      <c r="D2197" s="39">
        <v>678.94290000000001</v>
      </c>
      <c r="E2197" s="39">
        <v>678.94290000000001</v>
      </c>
      <c r="F2197" s="39">
        <v>678.94290000000001</v>
      </c>
      <c r="G2197" s="39"/>
      <c r="H2197" s="39"/>
      <c r="I2197" s="39"/>
      <c r="J2197" s="39"/>
      <c r="K2197" s="39"/>
    </row>
    <row r="2198" spans="1:11" x14ac:dyDescent="0.25">
      <c r="A2198" s="40">
        <v>41893</v>
      </c>
      <c r="B2198" s="39">
        <v>0</v>
      </c>
      <c r="C2198" s="39">
        <v>678.64250000000004</v>
      </c>
      <c r="D2198" s="39">
        <v>678.64250000000004</v>
      </c>
      <c r="E2198" s="39">
        <v>678.64250000000004</v>
      </c>
      <c r="F2198" s="39">
        <v>678.64250000000004</v>
      </c>
      <c r="G2198" s="39"/>
      <c r="H2198" s="39"/>
      <c r="I2198" s="39"/>
      <c r="J2198" s="39"/>
      <c r="K2198" s="39"/>
    </row>
    <row r="2199" spans="1:11" x14ac:dyDescent="0.25">
      <c r="A2199" s="40">
        <v>41894</v>
      </c>
      <c r="B2199" s="39">
        <v>0</v>
      </c>
      <c r="C2199" s="39">
        <v>664.27440000000001</v>
      </c>
      <c r="D2199" s="39">
        <v>664.27440000000001</v>
      </c>
      <c r="E2199" s="39">
        <v>664.27440000000001</v>
      </c>
      <c r="F2199" s="39">
        <v>664.27440000000001</v>
      </c>
      <c r="G2199" s="39"/>
      <c r="H2199" s="39"/>
      <c r="I2199" s="39"/>
      <c r="J2199" s="39"/>
      <c r="K2199" s="39"/>
    </row>
    <row r="2200" spans="1:11" x14ac:dyDescent="0.25">
      <c r="A2200" s="40">
        <v>41897</v>
      </c>
      <c r="B2200" s="39">
        <v>0</v>
      </c>
      <c r="C2200" s="39">
        <v>645.26030000000003</v>
      </c>
      <c r="D2200" s="39">
        <v>645.26030000000003</v>
      </c>
      <c r="E2200" s="39">
        <v>645.26030000000003</v>
      </c>
      <c r="F2200" s="39">
        <v>645.26030000000003</v>
      </c>
      <c r="G2200" s="39"/>
      <c r="H2200" s="39"/>
      <c r="I2200" s="39"/>
      <c r="J2200" s="39"/>
      <c r="K2200" s="39"/>
    </row>
    <row r="2201" spans="1:11" x14ac:dyDescent="0.25">
      <c r="A2201" s="40">
        <v>41898</v>
      </c>
      <c r="B2201" s="39">
        <v>0</v>
      </c>
      <c r="C2201" s="39">
        <v>679.59870000000001</v>
      </c>
      <c r="D2201" s="39">
        <v>679.59870000000001</v>
      </c>
      <c r="E2201" s="39">
        <v>679.59870000000001</v>
      </c>
      <c r="F2201" s="39">
        <v>679.59870000000001</v>
      </c>
      <c r="G2201" s="39"/>
      <c r="H2201" s="39"/>
      <c r="I2201" s="39"/>
      <c r="J2201" s="39"/>
      <c r="K2201" s="39"/>
    </row>
    <row r="2202" spans="1:11" x14ac:dyDescent="0.25">
      <c r="A2202" s="40">
        <v>41899</v>
      </c>
      <c r="B2202" s="39">
        <v>0</v>
      </c>
      <c r="C2202" s="39">
        <v>681.96339999999998</v>
      </c>
      <c r="D2202" s="39">
        <v>681.96339999999998</v>
      </c>
      <c r="E2202" s="39">
        <v>681.96339999999998</v>
      </c>
      <c r="F2202" s="39">
        <v>681.96339999999998</v>
      </c>
      <c r="G2202" s="39"/>
      <c r="H2202" s="39"/>
      <c r="I2202" s="39"/>
      <c r="J2202" s="39"/>
      <c r="K2202" s="39"/>
    </row>
    <row r="2203" spans="1:11" x14ac:dyDescent="0.25">
      <c r="A2203" s="40">
        <v>41900</v>
      </c>
      <c r="B2203" s="39">
        <v>0</v>
      </c>
      <c r="C2203" s="39">
        <v>693.60130000000004</v>
      </c>
      <c r="D2203" s="39">
        <v>693.60130000000004</v>
      </c>
      <c r="E2203" s="39">
        <v>693.60130000000004</v>
      </c>
      <c r="F2203" s="39">
        <v>693.60130000000004</v>
      </c>
      <c r="G2203" s="39"/>
      <c r="H2203" s="39"/>
      <c r="I2203" s="39"/>
      <c r="J2203" s="39"/>
      <c r="K2203" s="39"/>
    </row>
    <row r="2204" spans="1:11" x14ac:dyDescent="0.25">
      <c r="A2204" s="40">
        <v>41901</v>
      </c>
      <c r="B2204" s="39">
        <v>0</v>
      </c>
      <c r="C2204" s="39">
        <v>694.95609999999999</v>
      </c>
      <c r="D2204" s="39">
        <v>694.95609999999999</v>
      </c>
      <c r="E2204" s="39">
        <v>694.95609999999999</v>
      </c>
      <c r="F2204" s="39">
        <v>694.95609999999999</v>
      </c>
      <c r="G2204" s="39"/>
      <c r="H2204" s="39"/>
      <c r="I2204" s="39"/>
      <c r="J2204" s="39"/>
      <c r="K2204" s="39"/>
    </row>
    <row r="2205" spans="1:11" x14ac:dyDescent="0.25">
      <c r="A2205" s="40">
        <v>41904</v>
      </c>
      <c r="B2205" s="39">
        <v>0</v>
      </c>
      <c r="C2205" s="39">
        <v>669.7808</v>
      </c>
      <c r="D2205" s="39">
        <v>669.7808</v>
      </c>
      <c r="E2205" s="39">
        <v>669.7808</v>
      </c>
      <c r="F2205" s="39">
        <v>669.7808</v>
      </c>
      <c r="G2205" s="39"/>
      <c r="H2205" s="39"/>
      <c r="I2205" s="39"/>
      <c r="J2205" s="39"/>
      <c r="K2205" s="39"/>
    </row>
    <row r="2206" spans="1:11" x14ac:dyDescent="0.25">
      <c r="A2206" s="40">
        <v>41905</v>
      </c>
      <c r="B2206" s="39">
        <v>0</v>
      </c>
      <c r="C2206" s="39">
        <v>647.46510000000001</v>
      </c>
      <c r="D2206" s="39">
        <v>647.46510000000001</v>
      </c>
      <c r="E2206" s="39">
        <v>647.46510000000001</v>
      </c>
      <c r="F2206" s="39">
        <v>647.46510000000001</v>
      </c>
      <c r="G2206" s="39"/>
      <c r="H2206" s="39"/>
      <c r="I2206" s="39"/>
      <c r="J2206" s="39"/>
      <c r="K2206" s="39"/>
    </row>
    <row r="2207" spans="1:11" x14ac:dyDescent="0.25">
      <c r="A2207" s="40">
        <v>41906</v>
      </c>
      <c r="B2207" s="39">
        <v>0</v>
      </c>
      <c r="C2207" s="39">
        <v>665.54740000000004</v>
      </c>
      <c r="D2207" s="39">
        <v>665.54740000000004</v>
      </c>
      <c r="E2207" s="39">
        <v>665.54740000000004</v>
      </c>
      <c r="F2207" s="39">
        <v>665.54740000000004</v>
      </c>
      <c r="G2207" s="39"/>
      <c r="H2207" s="39"/>
      <c r="I2207" s="39"/>
      <c r="J2207" s="39"/>
      <c r="K2207" s="39"/>
    </row>
    <row r="2208" spans="1:11" x14ac:dyDescent="0.25">
      <c r="A2208" s="40">
        <v>41907</v>
      </c>
      <c r="B2208" s="39">
        <v>0</v>
      </c>
      <c r="C2208" s="39">
        <v>617.79740000000004</v>
      </c>
      <c r="D2208" s="39">
        <v>617.79740000000004</v>
      </c>
      <c r="E2208" s="39">
        <v>617.79740000000004</v>
      </c>
      <c r="F2208" s="39">
        <v>617.79740000000004</v>
      </c>
      <c r="G2208" s="39"/>
      <c r="H2208" s="39"/>
      <c r="I2208" s="39"/>
      <c r="J2208" s="39"/>
      <c r="K2208" s="39"/>
    </row>
    <row r="2209" spans="1:11" x14ac:dyDescent="0.25">
      <c r="A2209" s="40">
        <v>41908</v>
      </c>
      <c r="B2209" s="39">
        <v>0</v>
      </c>
      <c r="C2209" s="39">
        <v>637.21069999999997</v>
      </c>
      <c r="D2209" s="39">
        <v>637.21069999999997</v>
      </c>
      <c r="E2209" s="39">
        <v>637.21069999999997</v>
      </c>
      <c r="F2209" s="39">
        <v>637.21069999999997</v>
      </c>
      <c r="G2209" s="39"/>
      <c r="H2209" s="39"/>
      <c r="I2209" s="39"/>
      <c r="J2209" s="39"/>
      <c r="K2209" s="39"/>
    </row>
    <row r="2210" spans="1:11" x14ac:dyDescent="0.25">
      <c r="A2210" s="40">
        <v>41911</v>
      </c>
      <c r="B2210" s="39">
        <v>0</v>
      </c>
      <c r="C2210" s="39">
        <v>605.58540000000005</v>
      </c>
      <c r="D2210" s="39">
        <v>605.58540000000005</v>
      </c>
      <c r="E2210" s="39">
        <v>605.58540000000005</v>
      </c>
      <c r="F2210" s="39">
        <v>605.58540000000005</v>
      </c>
      <c r="G2210" s="39"/>
      <c r="H2210" s="39"/>
      <c r="I2210" s="39"/>
      <c r="J2210" s="39"/>
      <c r="K2210" s="39"/>
    </row>
    <row r="2211" spans="1:11" x14ac:dyDescent="0.25">
      <c r="A2211" s="40">
        <v>41912</v>
      </c>
      <c r="B2211" s="39">
        <v>0</v>
      </c>
      <c r="C2211" s="39">
        <v>600.51940000000002</v>
      </c>
      <c r="D2211" s="39">
        <v>600.51940000000002</v>
      </c>
      <c r="E2211" s="39">
        <v>600.51940000000002</v>
      </c>
      <c r="F2211" s="39">
        <v>600.51940000000002</v>
      </c>
      <c r="G2211" s="39"/>
      <c r="H2211" s="39"/>
      <c r="I2211" s="39"/>
      <c r="J2211" s="39"/>
      <c r="K2211" s="39"/>
    </row>
    <row r="2212" spans="1:11" x14ac:dyDescent="0.25">
      <c r="A2212" s="40">
        <v>41913</v>
      </c>
      <c r="B2212" s="39">
        <v>0</v>
      </c>
      <c r="C2212" s="39">
        <v>575.92719999999997</v>
      </c>
      <c r="D2212" s="39">
        <v>575.92719999999997</v>
      </c>
      <c r="E2212" s="39">
        <v>575.92719999999997</v>
      </c>
      <c r="F2212" s="39">
        <v>575.92719999999997</v>
      </c>
      <c r="G2212" s="39"/>
      <c r="H2212" s="39"/>
      <c r="I2212" s="39"/>
      <c r="J2212" s="39"/>
      <c r="K2212" s="39"/>
    </row>
    <row r="2213" spans="1:11" x14ac:dyDescent="0.25">
      <c r="A2213" s="40">
        <v>41914</v>
      </c>
      <c r="B2213" s="39">
        <v>0</v>
      </c>
      <c r="C2213" s="39">
        <v>591.23739999999998</v>
      </c>
      <c r="D2213" s="39">
        <v>591.23739999999998</v>
      </c>
      <c r="E2213" s="39">
        <v>591.23739999999998</v>
      </c>
      <c r="F2213" s="39">
        <v>591.23739999999998</v>
      </c>
      <c r="G2213" s="39"/>
      <c r="H2213" s="39"/>
      <c r="I2213" s="39"/>
      <c r="J2213" s="39"/>
      <c r="K2213" s="39"/>
    </row>
    <row r="2214" spans="1:11" x14ac:dyDescent="0.25">
      <c r="A2214" s="40">
        <v>41915</v>
      </c>
      <c r="B2214" s="39">
        <v>0</v>
      </c>
      <c r="C2214" s="39">
        <v>627.23580000000004</v>
      </c>
      <c r="D2214" s="39">
        <v>627.23580000000004</v>
      </c>
      <c r="E2214" s="39">
        <v>627.23580000000004</v>
      </c>
      <c r="F2214" s="39">
        <v>627.23580000000004</v>
      </c>
      <c r="G2214" s="39"/>
      <c r="H2214" s="39"/>
      <c r="I2214" s="39"/>
      <c r="J2214" s="39"/>
      <c r="K2214" s="39"/>
    </row>
    <row r="2215" spans="1:11" x14ac:dyDescent="0.25">
      <c r="A2215" s="40">
        <v>41918</v>
      </c>
      <c r="B2215" s="39">
        <v>0</v>
      </c>
      <c r="C2215" s="39">
        <v>616.68039999999996</v>
      </c>
      <c r="D2215" s="39">
        <v>616.68039999999996</v>
      </c>
      <c r="E2215" s="39">
        <v>616.68039999999996</v>
      </c>
      <c r="F2215" s="39">
        <v>616.68039999999996</v>
      </c>
      <c r="G2215" s="39"/>
      <c r="H2215" s="39"/>
      <c r="I2215" s="39"/>
      <c r="J2215" s="39"/>
      <c r="K2215" s="39"/>
    </row>
    <row r="2216" spans="1:11" x14ac:dyDescent="0.25">
      <c r="A2216" s="40">
        <v>41919</v>
      </c>
      <c r="B2216" s="39">
        <v>0</v>
      </c>
      <c r="C2216" s="39">
        <v>574.6046</v>
      </c>
      <c r="D2216" s="39">
        <v>574.6046</v>
      </c>
      <c r="E2216" s="39">
        <v>574.6046</v>
      </c>
      <c r="F2216" s="39">
        <v>574.6046</v>
      </c>
      <c r="G2216" s="39"/>
      <c r="H2216" s="39"/>
      <c r="I2216" s="39"/>
      <c r="J2216" s="39"/>
      <c r="K2216" s="39"/>
    </row>
    <row r="2217" spans="1:11" x14ac:dyDescent="0.25">
      <c r="A2217" s="40">
        <v>41920</v>
      </c>
      <c r="B2217" s="39">
        <v>0</v>
      </c>
      <c r="C2217" s="39">
        <v>620.26089999999999</v>
      </c>
      <c r="D2217" s="39">
        <v>620.26089999999999</v>
      </c>
      <c r="E2217" s="39">
        <v>620.26089999999999</v>
      </c>
      <c r="F2217" s="39">
        <v>620.26089999999999</v>
      </c>
      <c r="G2217" s="39"/>
      <c r="H2217" s="39"/>
      <c r="I2217" s="39"/>
      <c r="J2217" s="39"/>
      <c r="K2217" s="39"/>
    </row>
    <row r="2218" spans="1:11" x14ac:dyDescent="0.25">
      <c r="A2218" s="40">
        <v>41921</v>
      </c>
      <c r="B2218" s="39">
        <v>0</v>
      </c>
      <c r="C2218" s="39">
        <v>566.67679999999996</v>
      </c>
      <c r="D2218" s="39">
        <v>566.67679999999996</v>
      </c>
      <c r="E2218" s="39">
        <v>566.67679999999996</v>
      </c>
      <c r="F2218" s="39">
        <v>566.67679999999996</v>
      </c>
      <c r="G2218" s="39"/>
      <c r="H2218" s="39"/>
      <c r="I2218" s="39"/>
      <c r="J2218" s="39"/>
      <c r="K2218" s="39"/>
    </row>
    <row r="2219" spans="1:11" x14ac:dyDescent="0.25">
      <c r="A2219" s="40">
        <v>41922</v>
      </c>
      <c r="B2219" s="39">
        <v>0</v>
      </c>
      <c r="C2219" s="39">
        <v>510.09460000000001</v>
      </c>
      <c r="D2219" s="39">
        <v>510.09460000000001</v>
      </c>
      <c r="E2219" s="39">
        <v>510.09460000000001</v>
      </c>
      <c r="F2219" s="39">
        <v>510.09460000000001</v>
      </c>
      <c r="G2219" s="39"/>
      <c r="H2219" s="39"/>
      <c r="I2219" s="39"/>
      <c r="J2219" s="39"/>
      <c r="K2219" s="39"/>
    </row>
    <row r="2220" spans="1:11" x14ac:dyDescent="0.25">
      <c r="A2220" s="40">
        <v>41925</v>
      </c>
      <c r="B2220" s="39">
        <v>0</v>
      </c>
      <c r="C2220" s="39">
        <v>455.01440000000002</v>
      </c>
      <c r="D2220" s="39">
        <v>455.01440000000002</v>
      </c>
      <c r="E2220" s="39">
        <v>455.01440000000002</v>
      </c>
      <c r="F2220" s="39">
        <v>455.01440000000002</v>
      </c>
      <c r="G2220" s="39"/>
      <c r="H2220" s="39"/>
      <c r="I2220" s="39"/>
      <c r="J2220" s="39"/>
      <c r="K2220" s="39"/>
    </row>
    <row r="2221" spans="1:11" x14ac:dyDescent="0.25">
      <c r="A2221" s="40">
        <v>41926</v>
      </c>
      <c r="B2221" s="39">
        <v>0</v>
      </c>
      <c r="C2221" s="39">
        <v>453.45589999999999</v>
      </c>
      <c r="D2221" s="39">
        <v>453.45589999999999</v>
      </c>
      <c r="E2221" s="39">
        <v>453.45589999999999</v>
      </c>
      <c r="F2221" s="39">
        <v>453.45589999999999</v>
      </c>
      <c r="G2221" s="39"/>
      <c r="H2221" s="39"/>
      <c r="I2221" s="39"/>
      <c r="J2221" s="39"/>
      <c r="K2221" s="39"/>
    </row>
    <row r="2222" spans="1:11" x14ac:dyDescent="0.25">
      <c r="A2222" s="40">
        <v>41927</v>
      </c>
      <c r="B2222" s="39">
        <v>0</v>
      </c>
      <c r="C2222" s="39">
        <v>449.09070000000003</v>
      </c>
      <c r="D2222" s="39">
        <v>449.09070000000003</v>
      </c>
      <c r="E2222" s="39">
        <v>449.09070000000003</v>
      </c>
      <c r="F2222" s="39">
        <v>449.09070000000003</v>
      </c>
      <c r="G2222" s="39"/>
      <c r="H2222" s="39"/>
      <c r="I2222" s="39"/>
      <c r="J2222" s="39"/>
      <c r="K2222" s="39"/>
    </row>
    <row r="2223" spans="1:11" x14ac:dyDescent="0.25">
      <c r="A2223" s="40">
        <v>41928</v>
      </c>
      <c r="B2223" s="39">
        <v>0</v>
      </c>
      <c r="C2223" s="39">
        <v>444.91669999999999</v>
      </c>
      <c r="D2223" s="39">
        <v>444.91669999999999</v>
      </c>
      <c r="E2223" s="39">
        <v>444.91669999999999</v>
      </c>
      <c r="F2223" s="39">
        <v>444.91669999999999</v>
      </c>
      <c r="G2223" s="39"/>
      <c r="H2223" s="39"/>
      <c r="I2223" s="39"/>
      <c r="J2223" s="39"/>
      <c r="K2223" s="39"/>
    </row>
    <row r="2224" spans="1:11" x14ac:dyDescent="0.25">
      <c r="A2224" s="40">
        <v>41929</v>
      </c>
      <c r="B2224" s="39">
        <v>0</v>
      </c>
      <c r="C2224" s="39">
        <v>462.95030000000003</v>
      </c>
      <c r="D2224" s="39">
        <v>462.95030000000003</v>
      </c>
      <c r="E2224" s="39">
        <v>462.95030000000003</v>
      </c>
      <c r="F2224" s="39">
        <v>462.95030000000003</v>
      </c>
      <c r="G2224" s="39"/>
      <c r="H2224" s="39"/>
      <c r="I2224" s="39"/>
      <c r="J2224" s="39"/>
      <c r="K2224" s="39"/>
    </row>
    <row r="2225" spans="1:11" x14ac:dyDescent="0.25">
      <c r="A2225" s="40">
        <v>41932</v>
      </c>
      <c r="B2225" s="39">
        <v>0</v>
      </c>
      <c r="C2225" s="39">
        <v>495.73860000000002</v>
      </c>
      <c r="D2225" s="39">
        <v>495.73860000000002</v>
      </c>
      <c r="E2225" s="39">
        <v>495.73860000000002</v>
      </c>
      <c r="F2225" s="39">
        <v>495.73860000000002</v>
      </c>
      <c r="G2225" s="39"/>
      <c r="H2225" s="39"/>
      <c r="I2225" s="39"/>
      <c r="J2225" s="39"/>
      <c r="K2225" s="39"/>
    </row>
    <row r="2226" spans="1:11" x14ac:dyDescent="0.25">
      <c r="A2226" s="40">
        <v>41933</v>
      </c>
      <c r="B2226" s="39">
        <v>0</v>
      </c>
      <c r="C2226" s="39">
        <v>533.9117</v>
      </c>
      <c r="D2226" s="39">
        <v>533.9117</v>
      </c>
      <c r="E2226" s="39">
        <v>533.9117</v>
      </c>
      <c r="F2226" s="39">
        <v>533.9117</v>
      </c>
      <c r="G2226" s="39"/>
      <c r="H2226" s="39"/>
      <c r="I2226" s="39"/>
      <c r="J2226" s="39"/>
      <c r="K2226" s="39"/>
    </row>
    <row r="2227" spans="1:11" x14ac:dyDescent="0.25">
      <c r="A2227" s="40">
        <v>41934</v>
      </c>
      <c r="B2227" s="39">
        <v>0</v>
      </c>
      <c r="C2227" s="39">
        <v>494.70839999999998</v>
      </c>
      <c r="D2227" s="39">
        <v>494.70839999999998</v>
      </c>
      <c r="E2227" s="39">
        <v>494.70839999999998</v>
      </c>
      <c r="F2227" s="39">
        <v>494.70839999999998</v>
      </c>
      <c r="G2227" s="39"/>
      <c r="H2227" s="39"/>
      <c r="I2227" s="39"/>
      <c r="J2227" s="39"/>
      <c r="K2227" s="39"/>
    </row>
    <row r="2228" spans="1:11" x14ac:dyDescent="0.25">
      <c r="A2228" s="40">
        <v>41935</v>
      </c>
      <c r="B2228" s="39">
        <v>0</v>
      </c>
      <c r="C2228" s="39">
        <v>520.50890000000004</v>
      </c>
      <c r="D2228" s="39">
        <v>520.50890000000004</v>
      </c>
      <c r="E2228" s="39">
        <v>520.50890000000004</v>
      </c>
      <c r="F2228" s="39">
        <v>520.50890000000004</v>
      </c>
      <c r="G2228" s="39"/>
      <c r="H2228" s="39"/>
      <c r="I2228" s="39"/>
      <c r="J2228" s="39"/>
      <c r="K2228" s="39"/>
    </row>
    <row r="2229" spans="1:11" x14ac:dyDescent="0.25">
      <c r="A2229" s="40">
        <v>41936</v>
      </c>
      <c r="B2229" s="39">
        <v>0</v>
      </c>
      <c r="C2229" s="39">
        <v>525.12890000000004</v>
      </c>
      <c r="D2229" s="39">
        <v>525.12890000000004</v>
      </c>
      <c r="E2229" s="39">
        <v>525.12890000000004</v>
      </c>
      <c r="F2229" s="39">
        <v>525.12890000000004</v>
      </c>
      <c r="G2229" s="39"/>
      <c r="H2229" s="39"/>
      <c r="I2229" s="39"/>
      <c r="J2229" s="39"/>
      <c r="K2229" s="39"/>
    </row>
    <row r="2230" spans="1:11" x14ac:dyDescent="0.25">
      <c r="A2230" s="40">
        <v>41939</v>
      </c>
      <c r="B2230" s="39">
        <v>0</v>
      </c>
      <c r="C2230" s="39">
        <v>534.44119999999998</v>
      </c>
      <c r="D2230" s="39">
        <v>534.44119999999998</v>
      </c>
      <c r="E2230" s="39">
        <v>534.44119999999998</v>
      </c>
      <c r="F2230" s="39">
        <v>534.44119999999998</v>
      </c>
      <c r="G2230" s="39"/>
      <c r="H2230" s="39"/>
      <c r="I2230" s="39"/>
      <c r="J2230" s="39"/>
      <c r="K2230" s="39"/>
    </row>
    <row r="2231" spans="1:11" x14ac:dyDescent="0.25">
      <c r="A2231" s="40">
        <v>41940</v>
      </c>
      <c r="B2231" s="39">
        <v>0</v>
      </c>
      <c r="C2231" s="39">
        <v>568.81380000000001</v>
      </c>
      <c r="D2231" s="39">
        <v>568.81380000000001</v>
      </c>
      <c r="E2231" s="39">
        <v>568.81380000000001</v>
      </c>
      <c r="F2231" s="39">
        <v>568.81380000000001</v>
      </c>
      <c r="G2231" s="39"/>
      <c r="H2231" s="39"/>
      <c r="I2231" s="39"/>
      <c r="J2231" s="39"/>
      <c r="K2231" s="39"/>
    </row>
    <row r="2232" spans="1:11" x14ac:dyDescent="0.25">
      <c r="A2232" s="40">
        <v>41941</v>
      </c>
      <c r="B2232" s="39">
        <v>0</v>
      </c>
      <c r="C2232" s="39">
        <v>563.36770000000001</v>
      </c>
      <c r="D2232" s="39">
        <v>563.36770000000001</v>
      </c>
      <c r="E2232" s="39">
        <v>563.36770000000001</v>
      </c>
      <c r="F2232" s="39">
        <v>563.36770000000001</v>
      </c>
      <c r="G2232" s="39"/>
      <c r="H2232" s="39"/>
      <c r="I2232" s="39"/>
      <c r="J2232" s="39"/>
      <c r="K2232" s="39"/>
    </row>
    <row r="2233" spans="1:11" x14ac:dyDescent="0.25">
      <c r="A2233" s="40">
        <v>41942</v>
      </c>
      <c r="B2233" s="39">
        <v>0</v>
      </c>
      <c r="C2233" s="39">
        <v>558.21939999999995</v>
      </c>
      <c r="D2233" s="39">
        <v>558.21939999999995</v>
      </c>
      <c r="E2233" s="39">
        <v>558.21939999999995</v>
      </c>
      <c r="F2233" s="39">
        <v>558.21939999999995</v>
      </c>
      <c r="G2233" s="39"/>
      <c r="H2233" s="39"/>
      <c r="I2233" s="39"/>
      <c r="J2233" s="39"/>
      <c r="K2233" s="39"/>
    </row>
    <row r="2234" spans="1:11" x14ac:dyDescent="0.25">
      <c r="A2234" s="40">
        <v>41943</v>
      </c>
      <c r="B2234" s="39">
        <v>0</v>
      </c>
      <c r="C2234" s="39">
        <v>576.10680000000002</v>
      </c>
      <c r="D2234" s="39">
        <v>576.10680000000002</v>
      </c>
      <c r="E2234" s="39">
        <v>576.10680000000002</v>
      </c>
      <c r="F2234" s="39">
        <v>576.10680000000002</v>
      </c>
      <c r="G2234" s="39"/>
      <c r="H2234" s="39"/>
      <c r="I2234" s="39"/>
      <c r="J2234" s="39"/>
      <c r="K2234" s="39"/>
    </row>
    <row r="2235" spans="1:11" x14ac:dyDescent="0.25">
      <c r="A2235" s="40">
        <v>41946</v>
      </c>
      <c r="B2235" s="39">
        <v>0</v>
      </c>
      <c r="C2235" s="39">
        <v>563.73699999999997</v>
      </c>
      <c r="D2235" s="39">
        <v>563.73699999999997</v>
      </c>
      <c r="E2235" s="39">
        <v>563.73699999999997</v>
      </c>
      <c r="F2235" s="39">
        <v>563.73699999999997</v>
      </c>
      <c r="G2235" s="39"/>
      <c r="H2235" s="39"/>
      <c r="I2235" s="39"/>
      <c r="J2235" s="39"/>
      <c r="K2235" s="39"/>
    </row>
    <row r="2236" spans="1:11" x14ac:dyDescent="0.25">
      <c r="A2236" s="40">
        <v>41947</v>
      </c>
      <c r="B2236" s="39">
        <v>0</v>
      </c>
      <c r="C2236" s="39">
        <v>569.23519999999996</v>
      </c>
      <c r="D2236" s="39">
        <v>569.23519999999996</v>
      </c>
      <c r="E2236" s="39">
        <v>569.23519999999996</v>
      </c>
      <c r="F2236" s="39">
        <v>569.23519999999996</v>
      </c>
      <c r="G2236" s="39"/>
      <c r="H2236" s="39"/>
      <c r="I2236" s="39"/>
      <c r="J2236" s="39"/>
      <c r="K2236" s="39"/>
    </row>
    <row r="2237" spans="1:11" x14ac:dyDescent="0.25">
      <c r="A2237" s="40">
        <v>41948</v>
      </c>
      <c r="B2237" s="39">
        <v>0</v>
      </c>
      <c r="C2237" s="39">
        <v>574.04859999999996</v>
      </c>
      <c r="D2237" s="39">
        <v>574.04859999999996</v>
      </c>
      <c r="E2237" s="39">
        <v>574.04859999999996</v>
      </c>
      <c r="F2237" s="39">
        <v>574.04859999999996</v>
      </c>
      <c r="G2237" s="39"/>
      <c r="H2237" s="39"/>
      <c r="I2237" s="39"/>
      <c r="J2237" s="39"/>
      <c r="K2237" s="39"/>
    </row>
    <row r="2238" spans="1:11" x14ac:dyDescent="0.25">
      <c r="A2238" s="40">
        <v>41949</v>
      </c>
      <c r="B2238" s="39">
        <v>0</v>
      </c>
      <c r="C2238" s="39">
        <v>593.15700000000004</v>
      </c>
      <c r="D2238" s="39">
        <v>593.15700000000004</v>
      </c>
      <c r="E2238" s="39">
        <v>593.15700000000004</v>
      </c>
      <c r="F2238" s="39">
        <v>593.15700000000004</v>
      </c>
      <c r="G2238" s="39"/>
      <c r="H2238" s="39"/>
      <c r="I2238" s="39"/>
      <c r="J2238" s="39"/>
      <c r="K2238" s="39"/>
    </row>
    <row r="2239" spans="1:11" x14ac:dyDescent="0.25">
      <c r="A2239" s="40">
        <v>41950</v>
      </c>
      <c r="B2239" s="39">
        <v>0</v>
      </c>
      <c r="C2239" s="39">
        <v>599.71849999999995</v>
      </c>
      <c r="D2239" s="39">
        <v>599.71849999999995</v>
      </c>
      <c r="E2239" s="39">
        <v>599.71849999999995</v>
      </c>
      <c r="F2239" s="39">
        <v>599.71849999999995</v>
      </c>
      <c r="G2239" s="39"/>
      <c r="H2239" s="39"/>
      <c r="I2239" s="39"/>
      <c r="J2239" s="39"/>
      <c r="K2239" s="39"/>
    </row>
    <row r="2240" spans="1:11" x14ac:dyDescent="0.25">
      <c r="A2240" s="40">
        <v>41953</v>
      </c>
      <c r="B2240" s="39">
        <v>0</v>
      </c>
      <c r="C2240" s="39">
        <v>624.57799999999997</v>
      </c>
      <c r="D2240" s="39">
        <v>624.57799999999997</v>
      </c>
      <c r="E2240" s="39">
        <v>624.57799999999997</v>
      </c>
      <c r="F2240" s="39">
        <v>624.57799999999997</v>
      </c>
      <c r="G2240" s="39"/>
      <c r="H2240" s="39"/>
      <c r="I2240" s="39"/>
      <c r="J2240" s="39"/>
      <c r="K2240" s="39"/>
    </row>
    <row r="2241" spans="1:11" x14ac:dyDescent="0.25">
      <c r="A2241" s="40">
        <v>41954</v>
      </c>
      <c r="B2241" s="39">
        <v>0</v>
      </c>
      <c r="C2241" s="39">
        <v>621.50930000000005</v>
      </c>
      <c r="D2241" s="39">
        <v>621.50930000000005</v>
      </c>
      <c r="E2241" s="39">
        <v>621.50930000000005</v>
      </c>
      <c r="F2241" s="39">
        <v>621.50930000000005</v>
      </c>
      <c r="G2241" s="39"/>
      <c r="H2241" s="39"/>
      <c r="I2241" s="39"/>
      <c r="J2241" s="39"/>
      <c r="K2241" s="39"/>
    </row>
    <row r="2242" spans="1:11" x14ac:dyDescent="0.25">
      <c r="A2242" s="40">
        <v>41955</v>
      </c>
      <c r="B2242" s="39">
        <v>0</v>
      </c>
      <c r="C2242" s="39">
        <v>617.40520000000004</v>
      </c>
      <c r="D2242" s="39">
        <v>617.40520000000004</v>
      </c>
      <c r="E2242" s="39">
        <v>617.40520000000004</v>
      </c>
      <c r="F2242" s="39">
        <v>617.40520000000004</v>
      </c>
      <c r="G2242" s="39"/>
      <c r="H2242" s="39"/>
      <c r="I2242" s="39"/>
      <c r="J2242" s="39"/>
      <c r="K2242" s="39"/>
    </row>
    <row r="2243" spans="1:11" x14ac:dyDescent="0.25">
      <c r="A2243" s="40">
        <v>41956</v>
      </c>
      <c r="B2243" s="39">
        <v>0</v>
      </c>
      <c r="C2243" s="39">
        <v>605.96870000000001</v>
      </c>
      <c r="D2243" s="39">
        <v>605.96870000000001</v>
      </c>
      <c r="E2243" s="39">
        <v>605.96870000000001</v>
      </c>
      <c r="F2243" s="39">
        <v>605.96870000000001</v>
      </c>
      <c r="G2243" s="39"/>
      <c r="H2243" s="39"/>
      <c r="I2243" s="39"/>
      <c r="J2243" s="39"/>
      <c r="K2243" s="39"/>
    </row>
    <row r="2244" spans="1:11" x14ac:dyDescent="0.25">
      <c r="A2244" s="40">
        <v>41957</v>
      </c>
      <c r="B2244" s="39">
        <v>0</v>
      </c>
      <c r="C2244" s="39">
        <v>606.14790000000005</v>
      </c>
      <c r="D2244" s="39">
        <v>606.14790000000005</v>
      </c>
      <c r="E2244" s="39">
        <v>606.14790000000005</v>
      </c>
      <c r="F2244" s="39">
        <v>606.14790000000005</v>
      </c>
      <c r="G2244" s="39"/>
      <c r="H2244" s="39"/>
      <c r="I2244" s="39"/>
      <c r="J2244" s="39"/>
      <c r="K2244" s="39"/>
    </row>
    <row r="2245" spans="1:11" x14ac:dyDescent="0.25">
      <c r="A2245" s="40">
        <v>41960</v>
      </c>
      <c r="B2245" s="39">
        <v>0</v>
      </c>
      <c r="C2245" s="39">
        <v>608.05510000000004</v>
      </c>
      <c r="D2245" s="39">
        <v>608.05510000000004</v>
      </c>
      <c r="E2245" s="39">
        <v>608.05510000000004</v>
      </c>
      <c r="F2245" s="39">
        <v>608.05510000000004</v>
      </c>
      <c r="G2245" s="39"/>
      <c r="H2245" s="39"/>
      <c r="I2245" s="39"/>
      <c r="J2245" s="39"/>
      <c r="K2245" s="39"/>
    </row>
    <row r="2246" spans="1:11" x14ac:dyDescent="0.25">
      <c r="A2246" s="40">
        <v>41961</v>
      </c>
      <c r="B2246" s="39">
        <v>0</v>
      </c>
      <c r="C2246" s="39">
        <v>618.87800000000004</v>
      </c>
      <c r="D2246" s="39">
        <v>618.87800000000004</v>
      </c>
      <c r="E2246" s="39">
        <v>618.87800000000004</v>
      </c>
      <c r="F2246" s="39">
        <v>618.87800000000004</v>
      </c>
      <c r="G2246" s="39"/>
      <c r="H2246" s="39"/>
      <c r="I2246" s="39"/>
      <c r="J2246" s="39"/>
      <c r="K2246" s="39"/>
    </row>
    <row r="2247" spans="1:11" x14ac:dyDescent="0.25">
      <c r="A2247" s="40">
        <v>41962</v>
      </c>
      <c r="B2247" s="39">
        <v>0</v>
      </c>
      <c r="C2247" s="39">
        <v>604.06449999999995</v>
      </c>
      <c r="D2247" s="39">
        <v>604.06449999999995</v>
      </c>
      <c r="E2247" s="39">
        <v>604.06449999999995</v>
      </c>
      <c r="F2247" s="39">
        <v>604.06449999999995</v>
      </c>
      <c r="G2247" s="39"/>
      <c r="H2247" s="39"/>
      <c r="I2247" s="39"/>
      <c r="J2247" s="39"/>
      <c r="K2247" s="39"/>
    </row>
    <row r="2248" spans="1:11" x14ac:dyDescent="0.25">
      <c r="A2248" s="40">
        <v>41963</v>
      </c>
      <c r="B2248" s="39">
        <v>0</v>
      </c>
      <c r="C2248" s="39">
        <v>608.78089999999997</v>
      </c>
      <c r="D2248" s="39">
        <v>608.78089999999997</v>
      </c>
      <c r="E2248" s="39">
        <v>608.78089999999997</v>
      </c>
      <c r="F2248" s="39">
        <v>608.78089999999997</v>
      </c>
      <c r="G2248" s="39"/>
      <c r="H2248" s="39"/>
      <c r="I2248" s="39"/>
      <c r="J2248" s="39"/>
      <c r="K2248" s="39"/>
    </row>
    <row r="2249" spans="1:11" x14ac:dyDescent="0.25">
      <c r="A2249" s="40">
        <v>41964</v>
      </c>
      <c r="B2249" s="39">
        <v>0</v>
      </c>
      <c r="C2249" s="39">
        <v>622.0883</v>
      </c>
      <c r="D2249" s="39">
        <v>622.0883</v>
      </c>
      <c r="E2249" s="39">
        <v>622.0883</v>
      </c>
      <c r="F2249" s="39">
        <v>622.0883</v>
      </c>
      <c r="G2249" s="39"/>
      <c r="H2249" s="39"/>
      <c r="I2249" s="39"/>
      <c r="J2249" s="39"/>
      <c r="K2249" s="39"/>
    </row>
    <row r="2250" spans="1:11" x14ac:dyDescent="0.25">
      <c r="A2250" s="40">
        <v>41967</v>
      </c>
      <c r="B2250" s="39">
        <v>0</v>
      </c>
      <c r="C2250" s="39">
        <v>635.00369999999998</v>
      </c>
      <c r="D2250" s="39">
        <v>635.00369999999998</v>
      </c>
      <c r="E2250" s="39">
        <v>635.00369999999998</v>
      </c>
      <c r="F2250" s="39">
        <v>635.00369999999998</v>
      </c>
      <c r="G2250" s="39"/>
      <c r="H2250" s="39"/>
      <c r="I2250" s="39"/>
      <c r="J2250" s="39"/>
      <c r="K2250" s="39"/>
    </row>
    <row r="2251" spans="1:11" x14ac:dyDescent="0.25">
      <c r="A2251" s="40">
        <v>41968</v>
      </c>
      <c r="B2251" s="39">
        <v>0</v>
      </c>
      <c r="C2251" s="39">
        <v>637.88699999999994</v>
      </c>
      <c r="D2251" s="39">
        <v>637.88699999999994</v>
      </c>
      <c r="E2251" s="39">
        <v>637.88699999999994</v>
      </c>
      <c r="F2251" s="39">
        <v>637.88699999999994</v>
      </c>
      <c r="G2251" s="39"/>
      <c r="H2251" s="39"/>
      <c r="I2251" s="39"/>
      <c r="J2251" s="39"/>
      <c r="K2251" s="39"/>
    </row>
    <row r="2252" spans="1:11" x14ac:dyDescent="0.25">
      <c r="A2252" s="40">
        <v>41969</v>
      </c>
      <c r="B2252" s="39">
        <v>0</v>
      </c>
      <c r="C2252" s="39">
        <v>648.67830000000004</v>
      </c>
      <c r="D2252" s="39">
        <v>648.67830000000004</v>
      </c>
      <c r="E2252" s="39">
        <v>648.67830000000004</v>
      </c>
      <c r="F2252" s="39">
        <v>648.67830000000004</v>
      </c>
      <c r="G2252" s="39"/>
      <c r="H2252" s="39"/>
      <c r="I2252" s="39"/>
      <c r="J2252" s="39"/>
      <c r="K2252" s="39"/>
    </row>
    <row r="2253" spans="1:11" x14ac:dyDescent="0.25">
      <c r="A2253" s="40">
        <v>41971</v>
      </c>
      <c r="B2253" s="39">
        <v>0</v>
      </c>
      <c r="C2253" s="39">
        <v>626.46820000000002</v>
      </c>
      <c r="D2253" s="39">
        <v>626.46820000000002</v>
      </c>
      <c r="E2253" s="39">
        <v>626.46820000000002</v>
      </c>
      <c r="F2253" s="39">
        <v>626.46820000000002</v>
      </c>
      <c r="G2253" s="39"/>
      <c r="H2253" s="39"/>
      <c r="I2253" s="39"/>
      <c r="J2253" s="39"/>
      <c r="K2253" s="39"/>
    </row>
    <row r="2254" spans="1:11" x14ac:dyDescent="0.25">
      <c r="A2254" s="40">
        <v>41974</v>
      </c>
      <c r="B2254" s="39">
        <v>0</v>
      </c>
      <c r="C2254" s="39">
        <v>601.78189999999995</v>
      </c>
      <c r="D2254" s="39">
        <v>601.78189999999995</v>
      </c>
      <c r="E2254" s="39">
        <v>601.78189999999995</v>
      </c>
      <c r="F2254" s="39">
        <v>601.78189999999995</v>
      </c>
      <c r="G2254" s="39"/>
      <c r="H2254" s="39"/>
      <c r="I2254" s="39"/>
      <c r="J2254" s="39"/>
      <c r="K2254" s="39"/>
    </row>
    <row r="2255" spans="1:11" x14ac:dyDescent="0.25">
      <c r="A2255" s="40">
        <v>41975</v>
      </c>
      <c r="B2255" s="39">
        <v>0</v>
      </c>
      <c r="C2255" s="39">
        <v>635.71749999999997</v>
      </c>
      <c r="D2255" s="39">
        <v>635.71749999999997</v>
      </c>
      <c r="E2255" s="39">
        <v>635.71749999999997</v>
      </c>
      <c r="F2255" s="39">
        <v>635.71749999999997</v>
      </c>
      <c r="G2255" s="39"/>
      <c r="H2255" s="39"/>
      <c r="I2255" s="39"/>
      <c r="J2255" s="39"/>
      <c r="K2255" s="39"/>
    </row>
    <row r="2256" spans="1:11" x14ac:dyDescent="0.25">
      <c r="A2256" s="40">
        <v>41976</v>
      </c>
      <c r="B2256" s="39">
        <v>0</v>
      </c>
      <c r="C2256" s="39">
        <v>648.47270000000003</v>
      </c>
      <c r="D2256" s="39">
        <v>648.47270000000003</v>
      </c>
      <c r="E2256" s="39">
        <v>648.47270000000003</v>
      </c>
      <c r="F2256" s="39">
        <v>648.47270000000003</v>
      </c>
      <c r="G2256" s="39"/>
      <c r="H2256" s="39"/>
      <c r="I2256" s="39"/>
      <c r="J2256" s="39"/>
      <c r="K2256" s="39"/>
    </row>
    <row r="2257" spans="1:11" x14ac:dyDescent="0.25">
      <c r="A2257" s="40">
        <v>41977</v>
      </c>
      <c r="B2257" s="39">
        <v>0</v>
      </c>
      <c r="C2257" s="39">
        <v>648.31150000000002</v>
      </c>
      <c r="D2257" s="39">
        <v>648.31150000000002</v>
      </c>
      <c r="E2257" s="39">
        <v>648.31150000000002</v>
      </c>
      <c r="F2257" s="39">
        <v>648.31150000000002</v>
      </c>
      <c r="G2257" s="39"/>
      <c r="H2257" s="39"/>
      <c r="I2257" s="39"/>
      <c r="J2257" s="39"/>
      <c r="K2257" s="39"/>
    </row>
    <row r="2258" spans="1:11" x14ac:dyDescent="0.25">
      <c r="A2258" s="40">
        <v>41978</v>
      </c>
      <c r="B2258" s="39">
        <v>0</v>
      </c>
      <c r="C2258" s="39">
        <v>657.00969999999995</v>
      </c>
      <c r="D2258" s="39">
        <v>657.00969999999995</v>
      </c>
      <c r="E2258" s="39">
        <v>657.00969999999995</v>
      </c>
      <c r="F2258" s="39">
        <v>657.00969999999995</v>
      </c>
      <c r="G2258" s="39"/>
      <c r="H2258" s="39"/>
      <c r="I2258" s="39"/>
      <c r="J2258" s="39"/>
      <c r="K2258" s="39"/>
    </row>
    <row r="2259" spans="1:11" x14ac:dyDescent="0.25">
      <c r="A2259" s="40">
        <v>41981</v>
      </c>
      <c r="B2259" s="39">
        <v>0</v>
      </c>
      <c r="C2259" s="39">
        <v>629.49990000000003</v>
      </c>
      <c r="D2259" s="39">
        <v>629.49990000000003</v>
      </c>
      <c r="E2259" s="39">
        <v>629.49990000000003</v>
      </c>
      <c r="F2259" s="39">
        <v>629.49990000000003</v>
      </c>
      <c r="G2259" s="39"/>
      <c r="H2259" s="39"/>
      <c r="I2259" s="39"/>
      <c r="J2259" s="39"/>
      <c r="K2259" s="39"/>
    </row>
    <row r="2260" spans="1:11" x14ac:dyDescent="0.25">
      <c r="A2260" s="40">
        <v>41982</v>
      </c>
      <c r="B2260" s="39">
        <v>0</v>
      </c>
      <c r="C2260" s="39">
        <v>627.46770000000004</v>
      </c>
      <c r="D2260" s="39">
        <v>627.46770000000004</v>
      </c>
      <c r="E2260" s="39">
        <v>627.46770000000004</v>
      </c>
      <c r="F2260" s="39">
        <v>627.46770000000004</v>
      </c>
      <c r="G2260" s="39"/>
      <c r="H2260" s="39"/>
      <c r="I2260" s="39"/>
      <c r="J2260" s="39"/>
      <c r="K2260" s="39"/>
    </row>
    <row r="2261" spans="1:11" x14ac:dyDescent="0.25">
      <c r="A2261" s="40">
        <v>41983</v>
      </c>
      <c r="B2261" s="39">
        <v>0</v>
      </c>
      <c r="C2261" s="39">
        <v>560.28210000000001</v>
      </c>
      <c r="D2261" s="39">
        <v>560.28210000000001</v>
      </c>
      <c r="E2261" s="39">
        <v>560.28210000000001</v>
      </c>
      <c r="F2261" s="39">
        <v>560.28210000000001</v>
      </c>
      <c r="G2261" s="39"/>
      <c r="H2261" s="39"/>
      <c r="I2261" s="39"/>
      <c r="J2261" s="39"/>
      <c r="K2261" s="39"/>
    </row>
    <row r="2262" spans="1:11" x14ac:dyDescent="0.25">
      <c r="A2262" s="40">
        <v>41984</v>
      </c>
      <c r="B2262" s="39">
        <v>0</v>
      </c>
      <c r="C2262" s="39">
        <v>528.44539999999995</v>
      </c>
      <c r="D2262" s="39">
        <v>528.44539999999995</v>
      </c>
      <c r="E2262" s="39">
        <v>528.44539999999995</v>
      </c>
      <c r="F2262" s="39">
        <v>528.44539999999995</v>
      </c>
      <c r="G2262" s="39"/>
      <c r="H2262" s="39"/>
      <c r="I2262" s="39"/>
      <c r="J2262" s="39"/>
      <c r="K2262" s="39"/>
    </row>
    <row r="2263" spans="1:11" x14ac:dyDescent="0.25">
      <c r="A2263" s="40">
        <v>41985</v>
      </c>
      <c r="B2263" s="39">
        <v>0</v>
      </c>
      <c r="C2263" s="39">
        <v>494.03840000000002</v>
      </c>
      <c r="D2263" s="39">
        <v>494.03840000000002</v>
      </c>
      <c r="E2263" s="39">
        <v>494.03840000000002</v>
      </c>
      <c r="F2263" s="39">
        <v>494.03840000000002</v>
      </c>
      <c r="G2263" s="39"/>
      <c r="H2263" s="39"/>
      <c r="I2263" s="39"/>
      <c r="J2263" s="39"/>
      <c r="K2263" s="39"/>
    </row>
    <row r="2264" spans="1:11" x14ac:dyDescent="0.25">
      <c r="A2264" s="40">
        <v>41988</v>
      </c>
      <c r="B2264" s="39">
        <v>0</v>
      </c>
      <c r="C2264" s="39">
        <v>508.21069999999997</v>
      </c>
      <c r="D2264" s="39">
        <v>508.21069999999997</v>
      </c>
      <c r="E2264" s="39">
        <v>508.21069999999997</v>
      </c>
      <c r="F2264" s="39">
        <v>508.21069999999997</v>
      </c>
      <c r="G2264" s="39"/>
      <c r="H2264" s="39"/>
      <c r="I2264" s="39"/>
      <c r="J2264" s="39"/>
      <c r="K2264" s="39"/>
    </row>
    <row r="2265" spans="1:11" x14ac:dyDescent="0.25">
      <c r="A2265" s="40">
        <v>41989</v>
      </c>
      <c r="B2265" s="39">
        <v>0</v>
      </c>
      <c r="C2265" s="39">
        <v>487.5754</v>
      </c>
      <c r="D2265" s="39">
        <v>487.5754</v>
      </c>
      <c r="E2265" s="39">
        <v>487.5754</v>
      </c>
      <c r="F2265" s="39">
        <v>487.5754</v>
      </c>
      <c r="G2265" s="39"/>
      <c r="H2265" s="39"/>
      <c r="I2265" s="39"/>
      <c r="J2265" s="39"/>
      <c r="K2265" s="39"/>
    </row>
    <row r="2266" spans="1:11" x14ac:dyDescent="0.25">
      <c r="A2266" s="40">
        <v>41990</v>
      </c>
      <c r="B2266" s="39">
        <v>0</v>
      </c>
      <c r="C2266" s="39">
        <v>532.44740000000002</v>
      </c>
      <c r="D2266" s="39">
        <v>532.44740000000002</v>
      </c>
      <c r="E2266" s="39">
        <v>532.44740000000002</v>
      </c>
      <c r="F2266" s="39">
        <v>532.44740000000002</v>
      </c>
      <c r="G2266" s="39"/>
      <c r="H2266" s="39"/>
      <c r="I2266" s="39"/>
      <c r="J2266" s="39"/>
      <c r="K2266" s="39"/>
    </row>
    <row r="2267" spans="1:11" x14ac:dyDescent="0.25">
      <c r="A2267" s="40">
        <v>41991</v>
      </c>
      <c r="B2267" s="39">
        <v>0</v>
      </c>
      <c r="C2267" s="39">
        <v>546.74090000000001</v>
      </c>
      <c r="D2267" s="39">
        <v>546.74090000000001</v>
      </c>
      <c r="E2267" s="39">
        <v>546.74090000000001</v>
      </c>
      <c r="F2267" s="39">
        <v>546.74090000000001</v>
      </c>
      <c r="G2267" s="39"/>
      <c r="H2267" s="39"/>
      <c r="I2267" s="39"/>
      <c r="J2267" s="39"/>
      <c r="K2267" s="39"/>
    </row>
    <row r="2268" spans="1:11" x14ac:dyDescent="0.25">
      <c r="A2268" s="40">
        <v>41992</v>
      </c>
      <c r="B2268" s="39">
        <v>0</v>
      </c>
      <c r="C2268" s="39">
        <v>557.30179999999996</v>
      </c>
      <c r="D2268" s="39">
        <v>557.30179999999996</v>
      </c>
      <c r="E2268" s="39">
        <v>557.30179999999996</v>
      </c>
      <c r="F2268" s="39">
        <v>557.30179999999996</v>
      </c>
      <c r="G2268" s="39"/>
      <c r="H2268" s="39"/>
      <c r="I2268" s="39"/>
      <c r="J2268" s="39"/>
      <c r="K2268" s="39"/>
    </row>
    <row r="2269" spans="1:11" x14ac:dyDescent="0.25">
      <c r="A2269" s="40">
        <v>41995</v>
      </c>
      <c r="B2269" s="39">
        <v>0</v>
      </c>
      <c r="C2269" s="39">
        <v>579.68539999999996</v>
      </c>
      <c r="D2269" s="39">
        <v>579.68539999999996</v>
      </c>
      <c r="E2269" s="39">
        <v>579.68539999999996</v>
      </c>
      <c r="F2269" s="39">
        <v>579.68539999999996</v>
      </c>
      <c r="G2269" s="39"/>
      <c r="H2269" s="39"/>
      <c r="I2269" s="39"/>
      <c r="J2269" s="39"/>
      <c r="K2269" s="39"/>
    </row>
    <row r="2270" spans="1:11" x14ac:dyDescent="0.25">
      <c r="A2270" s="40">
        <v>41996</v>
      </c>
      <c r="B2270" s="39">
        <v>0</v>
      </c>
      <c r="C2270" s="39">
        <v>580.5598</v>
      </c>
      <c r="D2270" s="39">
        <v>580.5598</v>
      </c>
      <c r="E2270" s="39">
        <v>580.5598</v>
      </c>
      <c r="F2270" s="39">
        <v>580.5598</v>
      </c>
      <c r="G2270" s="39"/>
      <c r="H2270" s="39"/>
      <c r="I2270" s="39"/>
      <c r="J2270" s="39"/>
      <c r="K2270" s="39"/>
    </row>
    <row r="2271" spans="1:11" x14ac:dyDescent="0.25">
      <c r="A2271" s="40">
        <v>41997</v>
      </c>
      <c r="B2271" s="39">
        <v>0</v>
      </c>
      <c r="C2271" s="39">
        <v>577.61109999999996</v>
      </c>
      <c r="D2271" s="39">
        <v>577.61109999999996</v>
      </c>
      <c r="E2271" s="39">
        <v>577.61109999999996</v>
      </c>
      <c r="F2271" s="39">
        <v>577.61109999999996</v>
      </c>
      <c r="G2271" s="39"/>
      <c r="H2271" s="39"/>
      <c r="I2271" s="39"/>
      <c r="J2271" s="39"/>
      <c r="K2271" s="39"/>
    </row>
    <row r="2272" spans="1:11" x14ac:dyDescent="0.25">
      <c r="A2272" s="40">
        <v>41999</v>
      </c>
      <c r="B2272" s="39">
        <v>0</v>
      </c>
      <c r="C2272" s="39">
        <v>580.97209999999995</v>
      </c>
      <c r="D2272" s="39">
        <v>580.97209999999995</v>
      </c>
      <c r="E2272" s="39">
        <v>580.97209999999995</v>
      </c>
      <c r="F2272" s="39">
        <v>580.97209999999995</v>
      </c>
      <c r="G2272" s="39"/>
      <c r="H2272" s="39"/>
      <c r="I2272" s="39"/>
      <c r="J2272" s="39"/>
      <c r="K2272" s="39"/>
    </row>
    <row r="2273" spans="1:11" x14ac:dyDescent="0.25">
      <c r="A2273" s="40">
        <v>42002</v>
      </c>
      <c r="B2273" s="39">
        <v>0</v>
      </c>
      <c r="C2273" s="39">
        <v>584.9796</v>
      </c>
      <c r="D2273" s="39">
        <v>584.9796</v>
      </c>
      <c r="E2273" s="39">
        <v>584.9796</v>
      </c>
      <c r="F2273" s="39">
        <v>584.9796</v>
      </c>
      <c r="G2273" s="39"/>
      <c r="H2273" s="39"/>
      <c r="I2273" s="39"/>
      <c r="J2273" s="39"/>
      <c r="K2273" s="39"/>
    </row>
    <row r="2274" spans="1:11" x14ac:dyDescent="0.25">
      <c r="A2274" s="40">
        <v>42003</v>
      </c>
      <c r="B2274" s="39">
        <v>0</v>
      </c>
      <c r="C2274" s="39">
        <v>568.56209999999999</v>
      </c>
      <c r="D2274" s="39">
        <v>568.56209999999999</v>
      </c>
      <c r="E2274" s="39">
        <v>568.56209999999999</v>
      </c>
      <c r="F2274" s="39">
        <v>568.56209999999999</v>
      </c>
      <c r="G2274" s="39"/>
      <c r="H2274" s="39"/>
      <c r="I2274" s="39"/>
      <c r="J2274" s="39"/>
      <c r="K2274" s="39"/>
    </row>
    <row r="2275" spans="1:11" x14ac:dyDescent="0.25">
      <c r="A2275" s="40">
        <v>42004</v>
      </c>
      <c r="B2275" s="39">
        <v>0</v>
      </c>
      <c r="C2275" s="39">
        <v>515.92740000000003</v>
      </c>
      <c r="D2275" s="39">
        <v>515.92740000000003</v>
      </c>
      <c r="E2275" s="39">
        <v>515.92740000000003</v>
      </c>
      <c r="F2275" s="39">
        <v>515.92740000000003</v>
      </c>
      <c r="G2275" s="39"/>
      <c r="H2275" s="39"/>
      <c r="I2275" s="39"/>
      <c r="J2275" s="39"/>
      <c r="K2275" s="39"/>
    </row>
    <row r="2276" spans="1:11" x14ac:dyDescent="0.25">
      <c r="A2276" s="40">
        <v>42006</v>
      </c>
      <c r="B2276" s="39">
        <v>0</v>
      </c>
      <c r="C2276" s="39">
        <v>531.89559999999994</v>
      </c>
      <c r="D2276" s="39">
        <v>531.89559999999994</v>
      </c>
      <c r="E2276" s="39">
        <v>531.89559999999994</v>
      </c>
      <c r="F2276" s="39">
        <v>531.89559999999994</v>
      </c>
      <c r="G2276" s="39"/>
      <c r="H2276" s="39"/>
      <c r="I2276" s="39"/>
      <c r="J2276" s="39"/>
      <c r="K2276" s="39"/>
    </row>
    <row r="2277" spans="1:11" x14ac:dyDescent="0.25">
      <c r="A2277" s="40">
        <v>42009</v>
      </c>
      <c r="B2277" s="39">
        <v>0</v>
      </c>
      <c r="C2277" s="39">
        <v>491.74119999999999</v>
      </c>
      <c r="D2277" s="39">
        <v>491.74119999999999</v>
      </c>
      <c r="E2277" s="39">
        <v>491.74119999999999</v>
      </c>
      <c r="F2277" s="39">
        <v>491.74119999999999</v>
      </c>
      <c r="G2277" s="39"/>
      <c r="H2277" s="39"/>
      <c r="I2277" s="39"/>
      <c r="J2277" s="39"/>
      <c r="K2277" s="39"/>
    </row>
    <row r="2278" spans="1:11" x14ac:dyDescent="0.25">
      <c r="A2278" s="40">
        <v>42010</v>
      </c>
      <c r="B2278" s="39">
        <v>0</v>
      </c>
      <c r="C2278" s="39">
        <v>485.86630000000002</v>
      </c>
      <c r="D2278" s="39">
        <v>485.86630000000002</v>
      </c>
      <c r="E2278" s="39">
        <v>485.86630000000002</v>
      </c>
      <c r="F2278" s="39">
        <v>485.86630000000002</v>
      </c>
      <c r="G2278" s="39"/>
      <c r="H2278" s="39"/>
      <c r="I2278" s="39"/>
      <c r="J2278" s="39"/>
      <c r="K2278" s="39"/>
    </row>
    <row r="2279" spans="1:11" x14ac:dyDescent="0.25">
      <c r="A2279" s="40">
        <v>42011</v>
      </c>
      <c r="B2279" s="39">
        <v>0</v>
      </c>
      <c r="C2279" s="39">
        <v>494.97469999999998</v>
      </c>
      <c r="D2279" s="39">
        <v>494.97469999999998</v>
      </c>
      <c r="E2279" s="39">
        <v>494.97469999999998</v>
      </c>
      <c r="F2279" s="39">
        <v>494.97469999999998</v>
      </c>
      <c r="G2279" s="39"/>
      <c r="H2279" s="39"/>
      <c r="I2279" s="39"/>
      <c r="J2279" s="39"/>
      <c r="K2279" s="39"/>
    </row>
    <row r="2280" spans="1:11" x14ac:dyDescent="0.25">
      <c r="A2280" s="40">
        <v>42012</v>
      </c>
      <c r="B2280" s="39">
        <v>0</v>
      </c>
      <c r="C2280" s="39">
        <v>526.70420000000001</v>
      </c>
      <c r="D2280" s="39">
        <v>526.70420000000001</v>
      </c>
      <c r="E2280" s="39">
        <v>526.70420000000001</v>
      </c>
      <c r="F2280" s="39">
        <v>526.70420000000001</v>
      </c>
      <c r="G2280" s="39"/>
      <c r="H2280" s="39"/>
      <c r="I2280" s="39"/>
      <c r="J2280" s="39"/>
      <c r="K2280" s="39"/>
    </row>
    <row r="2281" spans="1:11" x14ac:dyDescent="0.25">
      <c r="A2281" s="40">
        <v>42013</v>
      </c>
      <c r="B2281" s="39">
        <v>0</v>
      </c>
      <c r="C2281" s="39">
        <v>507.12220000000002</v>
      </c>
      <c r="D2281" s="39">
        <v>507.12220000000002</v>
      </c>
      <c r="E2281" s="39">
        <v>507.12220000000002</v>
      </c>
      <c r="F2281" s="39">
        <v>507.12220000000002</v>
      </c>
      <c r="G2281" s="39"/>
      <c r="H2281" s="39"/>
      <c r="I2281" s="39"/>
      <c r="J2281" s="39"/>
      <c r="K2281" s="39"/>
    </row>
    <row r="2282" spans="1:11" x14ac:dyDescent="0.25">
      <c r="A2282" s="40">
        <v>42016</v>
      </c>
      <c r="B2282" s="39">
        <v>0</v>
      </c>
      <c r="C2282" s="39">
        <v>481.96749999999997</v>
      </c>
      <c r="D2282" s="39">
        <v>481.96749999999997</v>
      </c>
      <c r="E2282" s="39">
        <v>481.96749999999997</v>
      </c>
      <c r="F2282" s="39">
        <v>481.96749999999997</v>
      </c>
      <c r="G2282" s="39"/>
      <c r="H2282" s="39"/>
      <c r="I2282" s="39"/>
      <c r="J2282" s="39"/>
      <c r="K2282" s="39"/>
    </row>
    <row r="2283" spans="1:11" x14ac:dyDescent="0.25">
      <c r="A2283" s="40">
        <v>42017</v>
      </c>
      <c r="B2283" s="39">
        <v>0</v>
      </c>
      <c r="C2283" s="39">
        <v>467.85899999999998</v>
      </c>
      <c r="D2283" s="39">
        <v>467.85899999999998</v>
      </c>
      <c r="E2283" s="39">
        <v>467.85899999999998</v>
      </c>
      <c r="F2283" s="39">
        <v>467.85899999999998</v>
      </c>
      <c r="G2283" s="39"/>
      <c r="H2283" s="39"/>
      <c r="I2283" s="39"/>
      <c r="J2283" s="39"/>
      <c r="K2283" s="39"/>
    </row>
    <row r="2284" spans="1:11" x14ac:dyDescent="0.25">
      <c r="A2284" s="40">
        <v>42018</v>
      </c>
      <c r="B2284" s="39">
        <v>0</v>
      </c>
      <c r="C2284" s="39">
        <v>458.72559999999999</v>
      </c>
      <c r="D2284" s="39">
        <v>458.72559999999999</v>
      </c>
      <c r="E2284" s="39">
        <v>458.72559999999999</v>
      </c>
      <c r="F2284" s="39">
        <v>458.72559999999999</v>
      </c>
      <c r="G2284" s="39"/>
      <c r="H2284" s="39"/>
      <c r="I2284" s="39"/>
      <c r="J2284" s="39"/>
      <c r="K2284" s="39"/>
    </row>
    <row r="2285" spans="1:11" x14ac:dyDescent="0.25">
      <c r="A2285" s="40">
        <v>42019</v>
      </c>
      <c r="B2285" s="39">
        <v>0</v>
      </c>
      <c r="C2285" s="39">
        <v>448.14519999999999</v>
      </c>
      <c r="D2285" s="39">
        <v>448.14519999999999</v>
      </c>
      <c r="E2285" s="39">
        <v>448.14519999999999</v>
      </c>
      <c r="F2285" s="39">
        <v>448.14519999999999</v>
      </c>
      <c r="G2285" s="39"/>
      <c r="H2285" s="39"/>
      <c r="I2285" s="39"/>
      <c r="J2285" s="39"/>
      <c r="K2285" s="39"/>
    </row>
    <row r="2286" spans="1:11" x14ac:dyDescent="0.25">
      <c r="A2286" s="40">
        <v>42020</v>
      </c>
      <c r="B2286" s="39">
        <v>0</v>
      </c>
      <c r="C2286" s="39">
        <v>458.92610000000002</v>
      </c>
      <c r="D2286" s="39">
        <v>458.92610000000002</v>
      </c>
      <c r="E2286" s="39">
        <v>458.92610000000002</v>
      </c>
      <c r="F2286" s="39">
        <v>458.92610000000002</v>
      </c>
      <c r="G2286" s="39"/>
      <c r="H2286" s="39"/>
      <c r="I2286" s="39"/>
      <c r="J2286" s="39"/>
      <c r="K2286" s="39"/>
    </row>
    <row r="2287" spans="1:11" x14ac:dyDescent="0.25">
      <c r="A2287" s="40">
        <v>42024</v>
      </c>
      <c r="B2287" s="39">
        <v>0</v>
      </c>
      <c r="C2287" s="39">
        <v>459.16419999999999</v>
      </c>
      <c r="D2287" s="39">
        <v>459.16419999999999</v>
      </c>
      <c r="E2287" s="39">
        <v>459.16419999999999</v>
      </c>
      <c r="F2287" s="39">
        <v>459.16419999999999</v>
      </c>
      <c r="G2287" s="39"/>
      <c r="H2287" s="39"/>
      <c r="I2287" s="39"/>
      <c r="J2287" s="39"/>
      <c r="K2287" s="39"/>
    </row>
    <row r="2288" spans="1:11" x14ac:dyDescent="0.25">
      <c r="A2288" s="40">
        <v>42025</v>
      </c>
      <c r="B2288" s="39">
        <v>0</v>
      </c>
      <c r="C2288" s="39">
        <v>480.36689999999999</v>
      </c>
      <c r="D2288" s="39">
        <v>480.36689999999999</v>
      </c>
      <c r="E2288" s="39">
        <v>480.36689999999999</v>
      </c>
      <c r="F2288" s="39">
        <v>480.36689999999999</v>
      </c>
      <c r="G2288" s="39"/>
      <c r="H2288" s="39"/>
      <c r="I2288" s="39"/>
      <c r="J2288" s="39"/>
      <c r="K2288" s="39"/>
    </row>
    <row r="2289" spans="1:11" x14ac:dyDescent="0.25">
      <c r="A2289" s="40">
        <v>42026</v>
      </c>
      <c r="B2289" s="39">
        <v>0</v>
      </c>
      <c r="C2289" s="39">
        <v>511.64690000000002</v>
      </c>
      <c r="D2289" s="39">
        <v>511.64690000000002</v>
      </c>
      <c r="E2289" s="39">
        <v>511.64690000000002</v>
      </c>
      <c r="F2289" s="39">
        <v>511.64690000000002</v>
      </c>
      <c r="G2289" s="39"/>
      <c r="H2289" s="39"/>
      <c r="I2289" s="39"/>
      <c r="J2289" s="39"/>
      <c r="K2289" s="39"/>
    </row>
    <row r="2290" spans="1:11" x14ac:dyDescent="0.25">
      <c r="A2290" s="40">
        <v>42027</v>
      </c>
      <c r="B2290" s="39">
        <v>0</v>
      </c>
      <c r="C2290" s="39">
        <v>500.46390000000002</v>
      </c>
      <c r="D2290" s="39">
        <v>500.46390000000002</v>
      </c>
      <c r="E2290" s="39">
        <v>500.46390000000002</v>
      </c>
      <c r="F2290" s="39">
        <v>500.46390000000002</v>
      </c>
      <c r="G2290" s="39"/>
      <c r="H2290" s="39"/>
      <c r="I2290" s="39"/>
      <c r="J2290" s="39"/>
      <c r="K2290" s="39"/>
    </row>
    <row r="2291" spans="1:11" x14ac:dyDescent="0.25">
      <c r="A2291" s="40">
        <v>42030</v>
      </c>
      <c r="B2291" s="39">
        <v>0</v>
      </c>
      <c r="C2291" s="39">
        <v>521.202</v>
      </c>
      <c r="D2291" s="39">
        <v>521.202</v>
      </c>
      <c r="E2291" s="39">
        <v>521.202</v>
      </c>
      <c r="F2291" s="39">
        <v>521.202</v>
      </c>
      <c r="G2291" s="39"/>
      <c r="H2291" s="39"/>
      <c r="I2291" s="39"/>
      <c r="J2291" s="39"/>
      <c r="K2291" s="39"/>
    </row>
    <row r="2292" spans="1:11" x14ac:dyDescent="0.25">
      <c r="A2292" s="40">
        <v>42031</v>
      </c>
      <c r="B2292" s="39">
        <v>0</v>
      </c>
      <c r="C2292" s="39">
        <v>500.72059999999999</v>
      </c>
      <c r="D2292" s="39">
        <v>500.72059999999999</v>
      </c>
      <c r="E2292" s="39">
        <v>500.72059999999999</v>
      </c>
      <c r="F2292" s="39">
        <v>500.72059999999999</v>
      </c>
      <c r="G2292" s="39"/>
      <c r="H2292" s="39"/>
      <c r="I2292" s="39"/>
      <c r="J2292" s="39"/>
      <c r="K2292" s="39"/>
    </row>
    <row r="2293" spans="1:11" x14ac:dyDescent="0.25">
      <c r="A2293" s="40">
        <v>42032</v>
      </c>
      <c r="B2293" s="39">
        <v>0</v>
      </c>
      <c r="C2293" s="39">
        <v>457.23770000000002</v>
      </c>
      <c r="D2293" s="39">
        <v>457.23770000000002</v>
      </c>
      <c r="E2293" s="39">
        <v>457.23770000000002</v>
      </c>
      <c r="F2293" s="39">
        <v>457.23770000000002</v>
      </c>
      <c r="G2293" s="39"/>
      <c r="H2293" s="39"/>
      <c r="I2293" s="39"/>
      <c r="J2293" s="39"/>
      <c r="K2293" s="39"/>
    </row>
    <row r="2294" spans="1:11" x14ac:dyDescent="0.25">
      <c r="A2294" s="40">
        <v>42033</v>
      </c>
      <c r="B2294" s="39">
        <v>0</v>
      </c>
      <c r="C2294" s="39">
        <v>472.92680000000001</v>
      </c>
      <c r="D2294" s="39">
        <v>472.92680000000001</v>
      </c>
      <c r="E2294" s="39">
        <v>472.92680000000001</v>
      </c>
      <c r="F2294" s="39">
        <v>472.92680000000001</v>
      </c>
      <c r="G2294" s="39"/>
      <c r="H2294" s="39"/>
      <c r="I2294" s="39"/>
      <c r="J2294" s="39"/>
      <c r="K2294" s="39"/>
    </row>
    <row r="2295" spans="1:11" x14ac:dyDescent="0.25">
      <c r="A2295" s="40">
        <v>42034</v>
      </c>
      <c r="B2295" s="39">
        <v>0</v>
      </c>
      <c r="C2295" s="39">
        <v>426.72039999999998</v>
      </c>
      <c r="D2295" s="39">
        <v>426.72039999999998</v>
      </c>
      <c r="E2295" s="39">
        <v>426.72039999999998</v>
      </c>
      <c r="F2295" s="39">
        <v>426.72039999999998</v>
      </c>
      <c r="G2295" s="39"/>
      <c r="H2295" s="39"/>
      <c r="I2295" s="39"/>
      <c r="J2295" s="39"/>
      <c r="K2295" s="39"/>
    </row>
    <row r="2296" spans="1:11" x14ac:dyDescent="0.25">
      <c r="A2296" s="40">
        <v>42037</v>
      </c>
      <c r="B2296" s="39">
        <v>0</v>
      </c>
      <c r="C2296" s="39">
        <v>447.60849999999999</v>
      </c>
      <c r="D2296" s="39">
        <v>447.60849999999999</v>
      </c>
      <c r="E2296" s="39">
        <v>447.60849999999999</v>
      </c>
      <c r="F2296" s="39">
        <v>447.60849999999999</v>
      </c>
      <c r="G2296" s="39"/>
      <c r="H2296" s="39"/>
      <c r="I2296" s="39"/>
      <c r="J2296" s="39"/>
      <c r="K2296" s="39"/>
    </row>
    <row r="2297" spans="1:11" x14ac:dyDescent="0.25">
      <c r="A2297" s="40">
        <v>42038</v>
      </c>
      <c r="B2297" s="39">
        <v>0</v>
      </c>
      <c r="C2297" s="39">
        <v>470.76209999999998</v>
      </c>
      <c r="D2297" s="39">
        <v>470.76209999999998</v>
      </c>
      <c r="E2297" s="39">
        <v>470.76209999999998</v>
      </c>
      <c r="F2297" s="39">
        <v>470.76209999999998</v>
      </c>
      <c r="G2297" s="39"/>
      <c r="H2297" s="39"/>
      <c r="I2297" s="39"/>
      <c r="J2297" s="39"/>
      <c r="K2297" s="39"/>
    </row>
    <row r="2298" spans="1:11" x14ac:dyDescent="0.25">
      <c r="A2298" s="40">
        <v>42039</v>
      </c>
      <c r="B2298" s="39">
        <v>0</v>
      </c>
      <c r="C2298" s="39">
        <v>457.45620000000002</v>
      </c>
      <c r="D2298" s="39">
        <v>457.45620000000002</v>
      </c>
      <c r="E2298" s="39">
        <v>457.45620000000002</v>
      </c>
      <c r="F2298" s="39">
        <v>457.45620000000002</v>
      </c>
      <c r="G2298" s="39"/>
      <c r="H2298" s="39"/>
      <c r="I2298" s="39"/>
      <c r="J2298" s="39"/>
      <c r="K2298" s="39"/>
    </row>
    <row r="2299" spans="1:11" x14ac:dyDescent="0.25">
      <c r="A2299" s="40">
        <v>42040</v>
      </c>
      <c r="B2299" s="39">
        <v>0</v>
      </c>
      <c r="C2299" s="39">
        <v>475.072</v>
      </c>
      <c r="D2299" s="39">
        <v>475.072</v>
      </c>
      <c r="E2299" s="39">
        <v>475.072</v>
      </c>
      <c r="F2299" s="39">
        <v>475.072</v>
      </c>
      <c r="G2299" s="39"/>
      <c r="H2299" s="39"/>
      <c r="I2299" s="39"/>
      <c r="J2299" s="39"/>
      <c r="K2299" s="39"/>
    </row>
    <row r="2300" spans="1:11" x14ac:dyDescent="0.25">
      <c r="A2300" s="40">
        <v>42041</v>
      </c>
      <c r="B2300" s="39">
        <v>0</v>
      </c>
      <c r="C2300" s="39">
        <v>447.28269999999998</v>
      </c>
      <c r="D2300" s="39">
        <v>447.28269999999998</v>
      </c>
      <c r="E2300" s="39">
        <v>447.28269999999998</v>
      </c>
      <c r="F2300" s="39">
        <v>447.28269999999998</v>
      </c>
      <c r="G2300" s="39"/>
      <c r="H2300" s="39"/>
      <c r="I2300" s="39"/>
      <c r="J2300" s="39"/>
      <c r="K2300" s="39"/>
    </row>
    <row r="2301" spans="1:11" x14ac:dyDescent="0.25">
      <c r="A2301" s="40">
        <v>42044</v>
      </c>
      <c r="B2301" s="39">
        <v>0</v>
      </c>
      <c r="C2301" s="39">
        <v>449.39569999999998</v>
      </c>
      <c r="D2301" s="39">
        <v>449.39569999999998</v>
      </c>
      <c r="E2301" s="39">
        <v>449.39569999999998</v>
      </c>
      <c r="F2301" s="39">
        <v>449.39569999999998</v>
      </c>
      <c r="G2301" s="39"/>
      <c r="H2301" s="39"/>
      <c r="I2301" s="39"/>
      <c r="J2301" s="39"/>
      <c r="K2301" s="39"/>
    </row>
    <row r="2302" spans="1:11" x14ac:dyDescent="0.25">
      <c r="A2302" s="40">
        <v>42045</v>
      </c>
      <c r="B2302" s="39">
        <v>0</v>
      </c>
      <c r="C2302" s="39">
        <v>469.36219999999997</v>
      </c>
      <c r="D2302" s="39">
        <v>469.36219999999997</v>
      </c>
      <c r="E2302" s="39">
        <v>469.36219999999997</v>
      </c>
      <c r="F2302" s="39">
        <v>469.36219999999997</v>
      </c>
      <c r="G2302" s="39"/>
      <c r="H2302" s="39"/>
      <c r="I2302" s="39"/>
      <c r="J2302" s="39"/>
      <c r="K2302" s="39"/>
    </row>
    <row r="2303" spans="1:11" x14ac:dyDescent="0.25">
      <c r="A2303" s="40">
        <v>42046</v>
      </c>
      <c r="B2303" s="39">
        <v>0</v>
      </c>
      <c r="C2303" s="39">
        <v>462.37479999999999</v>
      </c>
      <c r="D2303" s="39">
        <v>462.37479999999999</v>
      </c>
      <c r="E2303" s="39">
        <v>462.37479999999999</v>
      </c>
      <c r="F2303" s="39">
        <v>462.37479999999999</v>
      </c>
      <c r="G2303" s="39"/>
      <c r="H2303" s="39"/>
      <c r="I2303" s="39"/>
      <c r="J2303" s="39"/>
      <c r="K2303" s="39"/>
    </row>
    <row r="2304" spans="1:11" x14ac:dyDescent="0.25">
      <c r="A2304" s="40">
        <v>42047</v>
      </c>
      <c r="B2304" s="39">
        <v>0</v>
      </c>
      <c r="C2304" s="39">
        <v>493.8904</v>
      </c>
      <c r="D2304" s="39">
        <v>493.8904</v>
      </c>
      <c r="E2304" s="39">
        <v>493.8904</v>
      </c>
      <c r="F2304" s="39">
        <v>493.8904</v>
      </c>
      <c r="G2304" s="39"/>
      <c r="H2304" s="39"/>
      <c r="I2304" s="39"/>
      <c r="J2304" s="39"/>
      <c r="K2304" s="39"/>
    </row>
    <row r="2305" spans="1:11" x14ac:dyDescent="0.25">
      <c r="A2305" s="40">
        <v>42048</v>
      </c>
      <c r="B2305" s="39">
        <v>0</v>
      </c>
      <c r="C2305" s="39">
        <v>498.53129999999999</v>
      </c>
      <c r="D2305" s="39">
        <v>498.53129999999999</v>
      </c>
      <c r="E2305" s="39">
        <v>498.53129999999999</v>
      </c>
      <c r="F2305" s="39">
        <v>498.53129999999999</v>
      </c>
      <c r="G2305" s="39"/>
      <c r="H2305" s="39"/>
      <c r="I2305" s="39"/>
      <c r="J2305" s="39"/>
      <c r="K2305" s="39"/>
    </row>
    <row r="2306" spans="1:11" x14ac:dyDescent="0.25">
      <c r="A2306" s="40">
        <v>42052</v>
      </c>
      <c r="B2306" s="39">
        <v>0</v>
      </c>
      <c r="C2306" s="39">
        <v>495.85</v>
      </c>
      <c r="D2306" s="39">
        <v>495.85</v>
      </c>
      <c r="E2306" s="39">
        <v>495.85</v>
      </c>
      <c r="F2306" s="39">
        <v>495.85</v>
      </c>
      <c r="G2306" s="39"/>
      <c r="H2306" s="39"/>
      <c r="I2306" s="39"/>
      <c r="J2306" s="39"/>
      <c r="K2306" s="39"/>
    </row>
    <row r="2307" spans="1:11" x14ac:dyDescent="0.25">
      <c r="A2307" s="40">
        <v>42053</v>
      </c>
      <c r="B2307" s="39">
        <v>0</v>
      </c>
      <c r="C2307" s="39">
        <v>501.0265</v>
      </c>
      <c r="D2307" s="39">
        <v>501.0265</v>
      </c>
      <c r="E2307" s="39">
        <v>501.0265</v>
      </c>
      <c r="F2307" s="39">
        <v>501.0265</v>
      </c>
      <c r="G2307" s="39"/>
      <c r="H2307" s="39"/>
      <c r="I2307" s="39"/>
      <c r="J2307" s="39"/>
      <c r="K2307" s="39"/>
    </row>
    <row r="2308" spans="1:11" x14ac:dyDescent="0.25">
      <c r="A2308" s="40">
        <v>42054</v>
      </c>
      <c r="B2308" s="39">
        <v>0</v>
      </c>
      <c r="C2308" s="39">
        <v>510.3451</v>
      </c>
      <c r="D2308" s="39">
        <v>510.3451</v>
      </c>
      <c r="E2308" s="39">
        <v>510.3451</v>
      </c>
      <c r="F2308" s="39">
        <v>510.3451</v>
      </c>
      <c r="G2308" s="39"/>
      <c r="H2308" s="39"/>
      <c r="I2308" s="39"/>
      <c r="J2308" s="39"/>
      <c r="K2308" s="39"/>
    </row>
    <row r="2309" spans="1:11" x14ac:dyDescent="0.25">
      <c r="A2309" s="40">
        <v>42055</v>
      </c>
      <c r="B2309" s="39">
        <v>0</v>
      </c>
      <c r="C2309" s="39">
        <v>531.33870000000002</v>
      </c>
      <c r="D2309" s="39">
        <v>531.33870000000002</v>
      </c>
      <c r="E2309" s="39">
        <v>531.33870000000002</v>
      </c>
      <c r="F2309" s="39">
        <v>531.33870000000002</v>
      </c>
      <c r="G2309" s="39"/>
      <c r="H2309" s="39"/>
      <c r="I2309" s="39"/>
      <c r="J2309" s="39"/>
      <c r="K2309" s="39"/>
    </row>
    <row r="2310" spans="1:11" x14ac:dyDescent="0.25">
      <c r="A2310" s="40">
        <v>42058</v>
      </c>
      <c r="B2310" s="39">
        <v>0</v>
      </c>
      <c r="C2310" s="39">
        <v>527.02610000000004</v>
      </c>
      <c r="D2310" s="39">
        <v>527.02610000000004</v>
      </c>
      <c r="E2310" s="39">
        <v>527.02610000000004</v>
      </c>
      <c r="F2310" s="39">
        <v>527.02610000000004</v>
      </c>
      <c r="G2310" s="39"/>
      <c r="H2310" s="39"/>
      <c r="I2310" s="39"/>
      <c r="J2310" s="39"/>
      <c r="K2310" s="39"/>
    </row>
    <row r="2311" spans="1:11" x14ac:dyDescent="0.25">
      <c r="A2311" s="40">
        <v>42059</v>
      </c>
      <c r="B2311" s="39">
        <v>0</v>
      </c>
      <c r="C2311" s="39">
        <v>550.67349999999999</v>
      </c>
      <c r="D2311" s="39">
        <v>550.67349999999999</v>
      </c>
      <c r="E2311" s="39">
        <v>550.67349999999999</v>
      </c>
      <c r="F2311" s="39">
        <v>550.67349999999999</v>
      </c>
      <c r="G2311" s="39"/>
      <c r="H2311" s="39"/>
      <c r="I2311" s="39"/>
      <c r="J2311" s="39"/>
      <c r="K2311" s="39"/>
    </row>
    <row r="2312" spans="1:11" x14ac:dyDescent="0.25">
      <c r="A2312" s="40">
        <v>42060</v>
      </c>
      <c r="B2312" s="39">
        <v>0</v>
      </c>
      <c r="C2312" s="39">
        <v>547.50919999999996</v>
      </c>
      <c r="D2312" s="39">
        <v>547.50919999999996</v>
      </c>
      <c r="E2312" s="39">
        <v>547.50919999999996</v>
      </c>
      <c r="F2312" s="39">
        <v>547.50919999999996</v>
      </c>
      <c r="G2312" s="39"/>
      <c r="H2312" s="39"/>
      <c r="I2312" s="39"/>
      <c r="J2312" s="39"/>
      <c r="K2312" s="39"/>
    </row>
    <row r="2313" spans="1:11" x14ac:dyDescent="0.25">
      <c r="A2313" s="40">
        <v>42061</v>
      </c>
      <c r="B2313" s="39">
        <v>0</v>
      </c>
      <c r="C2313" s="39">
        <v>551.15070000000003</v>
      </c>
      <c r="D2313" s="39">
        <v>551.15070000000003</v>
      </c>
      <c r="E2313" s="39">
        <v>551.15070000000003</v>
      </c>
      <c r="F2313" s="39">
        <v>551.15070000000003</v>
      </c>
      <c r="G2313" s="39"/>
      <c r="H2313" s="39"/>
      <c r="I2313" s="39"/>
      <c r="J2313" s="39"/>
      <c r="K2313" s="39"/>
    </row>
    <row r="2314" spans="1:11" x14ac:dyDescent="0.25">
      <c r="A2314" s="40">
        <v>42062</v>
      </c>
      <c r="B2314" s="39">
        <v>0</v>
      </c>
      <c r="C2314" s="39">
        <v>553.46839999999997</v>
      </c>
      <c r="D2314" s="39">
        <v>553.46839999999997</v>
      </c>
      <c r="E2314" s="39">
        <v>553.46839999999997</v>
      </c>
      <c r="F2314" s="39">
        <v>553.46839999999997</v>
      </c>
      <c r="G2314" s="39"/>
      <c r="H2314" s="39"/>
      <c r="I2314" s="39"/>
      <c r="J2314" s="39"/>
      <c r="K2314" s="39"/>
    </row>
    <row r="2315" spans="1:11" x14ac:dyDescent="0.25">
      <c r="A2315" s="40">
        <v>42065</v>
      </c>
      <c r="B2315" s="39">
        <v>0</v>
      </c>
      <c r="C2315" s="39">
        <v>574.01900000000001</v>
      </c>
      <c r="D2315" s="39">
        <v>574.01900000000001</v>
      </c>
      <c r="E2315" s="39">
        <v>574.01900000000001</v>
      </c>
      <c r="F2315" s="39">
        <v>574.01900000000001</v>
      </c>
      <c r="G2315" s="39"/>
      <c r="H2315" s="39"/>
      <c r="I2315" s="39"/>
      <c r="J2315" s="39"/>
      <c r="K2315" s="39"/>
    </row>
    <row r="2316" spans="1:11" x14ac:dyDescent="0.25">
      <c r="A2316" s="40">
        <v>42066</v>
      </c>
      <c r="B2316" s="39">
        <v>0</v>
      </c>
      <c r="C2316" s="39">
        <v>560.51099999999997</v>
      </c>
      <c r="D2316" s="39">
        <v>560.51099999999997</v>
      </c>
      <c r="E2316" s="39">
        <v>560.51099999999997</v>
      </c>
      <c r="F2316" s="39">
        <v>560.51099999999997</v>
      </c>
      <c r="G2316" s="39"/>
      <c r="H2316" s="39"/>
      <c r="I2316" s="39"/>
      <c r="J2316" s="39"/>
      <c r="K2316" s="39"/>
    </row>
    <row r="2317" spans="1:11" x14ac:dyDescent="0.25">
      <c r="A2317" s="40">
        <v>42067</v>
      </c>
      <c r="B2317" s="39">
        <v>0</v>
      </c>
      <c r="C2317" s="39">
        <v>562.20389999999998</v>
      </c>
      <c r="D2317" s="39">
        <v>562.20389999999998</v>
      </c>
      <c r="E2317" s="39">
        <v>562.20389999999998</v>
      </c>
      <c r="F2317" s="39">
        <v>562.20389999999998</v>
      </c>
      <c r="G2317" s="39"/>
      <c r="H2317" s="39"/>
      <c r="I2317" s="39"/>
      <c r="J2317" s="39"/>
      <c r="K2317" s="39"/>
    </row>
    <row r="2318" spans="1:11" x14ac:dyDescent="0.25">
      <c r="A2318" s="40">
        <v>42068</v>
      </c>
      <c r="B2318" s="39">
        <v>0</v>
      </c>
      <c r="C2318" s="39">
        <v>569.55909999999994</v>
      </c>
      <c r="D2318" s="39">
        <v>569.55909999999994</v>
      </c>
      <c r="E2318" s="39">
        <v>569.55909999999994</v>
      </c>
      <c r="F2318" s="39">
        <v>569.55909999999994</v>
      </c>
      <c r="G2318" s="39"/>
      <c r="H2318" s="39"/>
      <c r="I2318" s="39"/>
      <c r="J2318" s="39"/>
      <c r="K2318" s="39"/>
    </row>
    <row r="2319" spans="1:11" x14ac:dyDescent="0.25">
      <c r="A2319" s="40">
        <v>42069</v>
      </c>
      <c r="B2319" s="39">
        <v>0</v>
      </c>
      <c r="C2319" s="39">
        <v>542.62850000000003</v>
      </c>
      <c r="D2319" s="39">
        <v>542.62850000000003</v>
      </c>
      <c r="E2319" s="39">
        <v>542.62850000000003</v>
      </c>
      <c r="F2319" s="39">
        <v>542.62850000000003</v>
      </c>
      <c r="G2319" s="39"/>
      <c r="H2319" s="39"/>
      <c r="I2319" s="39"/>
      <c r="J2319" s="39"/>
      <c r="K2319" s="39"/>
    </row>
    <row r="2320" spans="1:11" x14ac:dyDescent="0.25">
      <c r="A2320" s="40">
        <v>42072</v>
      </c>
      <c r="B2320" s="39">
        <v>0</v>
      </c>
      <c r="C2320" s="39">
        <v>554.8904</v>
      </c>
      <c r="D2320" s="39">
        <v>554.8904</v>
      </c>
      <c r="E2320" s="39">
        <v>554.8904</v>
      </c>
      <c r="F2320" s="39">
        <v>554.8904</v>
      </c>
      <c r="G2320" s="39"/>
      <c r="H2320" s="39"/>
      <c r="I2320" s="39"/>
      <c r="J2320" s="39"/>
      <c r="K2320" s="39"/>
    </row>
    <row r="2321" spans="1:11" x14ac:dyDescent="0.25">
      <c r="A2321" s="40">
        <v>42073</v>
      </c>
      <c r="B2321" s="39">
        <v>0</v>
      </c>
      <c r="C2321" s="39">
        <v>533.34249999999997</v>
      </c>
      <c r="D2321" s="39">
        <v>533.34249999999997</v>
      </c>
      <c r="E2321" s="39">
        <v>533.34249999999997</v>
      </c>
      <c r="F2321" s="39">
        <v>533.34249999999997</v>
      </c>
      <c r="G2321" s="39"/>
      <c r="H2321" s="39"/>
      <c r="I2321" s="39"/>
      <c r="J2321" s="39"/>
      <c r="K2321" s="39"/>
    </row>
    <row r="2322" spans="1:11" x14ac:dyDescent="0.25">
      <c r="A2322" s="40">
        <v>42074</v>
      </c>
      <c r="B2322" s="39">
        <v>0</v>
      </c>
      <c r="C2322" s="39">
        <v>519.20029999999997</v>
      </c>
      <c r="D2322" s="39">
        <v>519.20029999999997</v>
      </c>
      <c r="E2322" s="39">
        <v>519.20029999999997</v>
      </c>
      <c r="F2322" s="39">
        <v>519.20029999999997</v>
      </c>
      <c r="G2322" s="39"/>
      <c r="H2322" s="39"/>
      <c r="I2322" s="39"/>
      <c r="J2322" s="39"/>
      <c r="K2322" s="39"/>
    </row>
    <row r="2323" spans="1:11" x14ac:dyDescent="0.25">
      <c r="A2323" s="40">
        <v>42075</v>
      </c>
      <c r="B2323" s="39">
        <v>0</v>
      </c>
      <c r="C2323" s="39">
        <v>551.00310000000002</v>
      </c>
      <c r="D2323" s="39">
        <v>551.00310000000002</v>
      </c>
      <c r="E2323" s="39">
        <v>551.00310000000002</v>
      </c>
      <c r="F2323" s="39">
        <v>551.00310000000002</v>
      </c>
      <c r="G2323" s="39"/>
      <c r="H2323" s="39"/>
      <c r="I2323" s="39"/>
      <c r="J2323" s="39"/>
      <c r="K2323" s="39"/>
    </row>
    <row r="2324" spans="1:11" x14ac:dyDescent="0.25">
      <c r="A2324" s="40">
        <v>42076</v>
      </c>
      <c r="B2324" s="39">
        <v>0</v>
      </c>
      <c r="C2324" s="39">
        <v>537.81659999999999</v>
      </c>
      <c r="D2324" s="39">
        <v>537.81659999999999</v>
      </c>
      <c r="E2324" s="39">
        <v>537.81659999999999</v>
      </c>
      <c r="F2324" s="39">
        <v>537.81659999999999</v>
      </c>
      <c r="G2324" s="39"/>
      <c r="H2324" s="39"/>
      <c r="I2324" s="39"/>
      <c r="J2324" s="39"/>
      <c r="K2324" s="39"/>
    </row>
    <row r="2325" spans="1:11" x14ac:dyDescent="0.25">
      <c r="A2325" s="40">
        <v>42079</v>
      </c>
      <c r="B2325" s="39">
        <v>0</v>
      </c>
      <c r="C2325" s="39">
        <v>550.0652</v>
      </c>
      <c r="D2325" s="39">
        <v>550.0652</v>
      </c>
      <c r="E2325" s="39">
        <v>550.0652</v>
      </c>
      <c r="F2325" s="39">
        <v>550.0652</v>
      </c>
      <c r="G2325" s="39"/>
      <c r="H2325" s="39"/>
      <c r="I2325" s="39"/>
      <c r="J2325" s="39"/>
      <c r="K2325" s="39"/>
    </row>
    <row r="2326" spans="1:11" x14ac:dyDescent="0.25">
      <c r="A2326" s="40">
        <v>42080</v>
      </c>
      <c r="B2326" s="39">
        <v>0</v>
      </c>
      <c r="C2326" s="39">
        <v>554.61189999999999</v>
      </c>
      <c r="D2326" s="39">
        <v>554.61189999999999</v>
      </c>
      <c r="E2326" s="39">
        <v>554.61189999999999</v>
      </c>
      <c r="F2326" s="39">
        <v>554.61189999999999</v>
      </c>
      <c r="G2326" s="39"/>
      <c r="H2326" s="39"/>
      <c r="I2326" s="39"/>
      <c r="J2326" s="39"/>
      <c r="K2326" s="39"/>
    </row>
    <row r="2327" spans="1:11" x14ac:dyDescent="0.25">
      <c r="A2327" s="40">
        <v>42081</v>
      </c>
      <c r="B2327" s="39">
        <v>0</v>
      </c>
      <c r="C2327" s="39">
        <v>576.74509999999998</v>
      </c>
      <c r="D2327" s="39">
        <v>576.74509999999998</v>
      </c>
      <c r="E2327" s="39">
        <v>576.74509999999998</v>
      </c>
      <c r="F2327" s="39">
        <v>576.74509999999998</v>
      </c>
      <c r="G2327" s="39"/>
      <c r="H2327" s="39"/>
      <c r="I2327" s="39"/>
      <c r="J2327" s="39"/>
      <c r="K2327" s="39"/>
    </row>
    <row r="2328" spans="1:11" x14ac:dyDescent="0.25">
      <c r="A2328" s="40">
        <v>42082</v>
      </c>
      <c r="B2328" s="39">
        <v>0</v>
      </c>
      <c r="C2328" s="39">
        <v>576.34379999999999</v>
      </c>
      <c r="D2328" s="39">
        <v>576.34379999999999</v>
      </c>
      <c r="E2328" s="39">
        <v>576.34379999999999</v>
      </c>
      <c r="F2328" s="39">
        <v>576.34379999999999</v>
      </c>
      <c r="G2328" s="39"/>
      <c r="H2328" s="39"/>
      <c r="I2328" s="39"/>
      <c r="J2328" s="39"/>
      <c r="K2328" s="39"/>
    </row>
    <row r="2329" spans="1:11" x14ac:dyDescent="0.25">
      <c r="A2329" s="40">
        <v>42083</v>
      </c>
      <c r="B2329" s="39">
        <v>0</v>
      </c>
      <c r="C2329" s="39">
        <v>588.52260000000001</v>
      </c>
      <c r="D2329" s="39">
        <v>588.52260000000001</v>
      </c>
      <c r="E2329" s="39">
        <v>588.52260000000001</v>
      </c>
      <c r="F2329" s="39">
        <v>588.52260000000001</v>
      </c>
      <c r="G2329" s="39"/>
      <c r="H2329" s="39"/>
      <c r="I2329" s="39"/>
      <c r="J2329" s="39"/>
      <c r="K2329" s="39"/>
    </row>
    <row r="2330" spans="1:11" x14ac:dyDescent="0.25">
      <c r="A2330" s="40">
        <v>42086</v>
      </c>
      <c r="B2330" s="39">
        <v>0</v>
      </c>
      <c r="C2330" s="39">
        <v>599.56740000000002</v>
      </c>
      <c r="D2330" s="39">
        <v>599.56740000000002</v>
      </c>
      <c r="E2330" s="39">
        <v>599.56740000000002</v>
      </c>
      <c r="F2330" s="39">
        <v>599.56740000000002</v>
      </c>
      <c r="G2330" s="39"/>
      <c r="H2330" s="39"/>
      <c r="I2330" s="39"/>
      <c r="J2330" s="39"/>
      <c r="K2330" s="39"/>
    </row>
    <row r="2331" spans="1:11" x14ac:dyDescent="0.25">
      <c r="A2331" s="40">
        <v>42087</v>
      </c>
      <c r="B2331" s="39">
        <v>0</v>
      </c>
      <c r="C2331" s="39">
        <v>598.98350000000005</v>
      </c>
      <c r="D2331" s="39">
        <v>598.98350000000005</v>
      </c>
      <c r="E2331" s="39">
        <v>598.98350000000005</v>
      </c>
      <c r="F2331" s="39">
        <v>598.98350000000005</v>
      </c>
      <c r="G2331" s="39"/>
      <c r="H2331" s="39"/>
      <c r="I2331" s="39"/>
      <c r="J2331" s="39"/>
      <c r="K2331" s="39"/>
    </row>
    <row r="2332" spans="1:11" x14ac:dyDescent="0.25">
      <c r="A2332" s="40">
        <v>42088</v>
      </c>
      <c r="B2332" s="39">
        <v>0</v>
      </c>
      <c r="C2332" s="39">
        <v>572.58190000000002</v>
      </c>
      <c r="D2332" s="39">
        <v>572.58190000000002</v>
      </c>
      <c r="E2332" s="39">
        <v>572.58190000000002</v>
      </c>
      <c r="F2332" s="39">
        <v>572.58190000000002</v>
      </c>
      <c r="G2332" s="39"/>
      <c r="H2332" s="39"/>
      <c r="I2332" s="39"/>
      <c r="J2332" s="39"/>
      <c r="K2332" s="39"/>
    </row>
    <row r="2333" spans="1:11" x14ac:dyDescent="0.25">
      <c r="A2333" s="40">
        <v>42089</v>
      </c>
      <c r="B2333" s="39">
        <v>0</v>
      </c>
      <c r="C2333" s="39">
        <v>574.9597</v>
      </c>
      <c r="D2333" s="39">
        <v>574.9597</v>
      </c>
      <c r="E2333" s="39">
        <v>574.9597</v>
      </c>
      <c r="F2333" s="39">
        <v>574.9597</v>
      </c>
      <c r="G2333" s="39"/>
      <c r="H2333" s="39"/>
      <c r="I2333" s="39"/>
      <c r="J2333" s="39"/>
      <c r="K2333" s="39"/>
    </row>
    <row r="2334" spans="1:11" x14ac:dyDescent="0.25">
      <c r="A2334" s="40">
        <v>42090</v>
      </c>
      <c r="B2334" s="39">
        <v>0</v>
      </c>
      <c r="C2334" s="39">
        <v>583.53639999999996</v>
      </c>
      <c r="D2334" s="39">
        <v>583.53639999999996</v>
      </c>
      <c r="E2334" s="39">
        <v>583.53639999999996</v>
      </c>
      <c r="F2334" s="39">
        <v>583.53639999999996</v>
      </c>
      <c r="G2334" s="39"/>
      <c r="H2334" s="39"/>
      <c r="I2334" s="39"/>
      <c r="J2334" s="39"/>
      <c r="K2334" s="39"/>
    </row>
    <row r="2335" spans="1:11" x14ac:dyDescent="0.25">
      <c r="A2335" s="40">
        <v>42093</v>
      </c>
      <c r="B2335" s="39">
        <v>0</v>
      </c>
      <c r="C2335" s="39">
        <v>602.07399999999996</v>
      </c>
      <c r="D2335" s="39">
        <v>602.07399999999996</v>
      </c>
      <c r="E2335" s="39">
        <v>602.07399999999996</v>
      </c>
      <c r="F2335" s="39">
        <v>602.07399999999996</v>
      </c>
      <c r="G2335" s="39"/>
      <c r="H2335" s="39"/>
      <c r="I2335" s="39"/>
      <c r="J2335" s="39"/>
      <c r="K2335" s="39"/>
    </row>
    <row r="2336" spans="1:11" x14ac:dyDescent="0.25">
      <c r="A2336" s="40">
        <v>42094</v>
      </c>
      <c r="B2336" s="39">
        <v>0</v>
      </c>
      <c r="C2336" s="39">
        <v>585.9846</v>
      </c>
      <c r="D2336" s="39">
        <v>585.9846</v>
      </c>
      <c r="E2336" s="39">
        <v>585.9846</v>
      </c>
      <c r="F2336" s="39">
        <v>585.9846</v>
      </c>
      <c r="G2336" s="39"/>
      <c r="H2336" s="39"/>
      <c r="I2336" s="39"/>
      <c r="J2336" s="39"/>
      <c r="K2336" s="39"/>
    </row>
    <row r="2337" spans="1:11" x14ac:dyDescent="0.25">
      <c r="A2337" s="40">
        <v>42095</v>
      </c>
      <c r="B2337" s="39">
        <v>0</v>
      </c>
      <c r="C2337" s="39">
        <v>584.84199999999998</v>
      </c>
      <c r="D2337" s="39">
        <v>584.84199999999998</v>
      </c>
      <c r="E2337" s="39">
        <v>584.84199999999998</v>
      </c>
      <c r="F2337" s="39">
        <v>584.84199999999998</v>
      </c>
      <c r="G2337" s="39"/>
      <c r="H2337" s="39"/>
      <c r="I2337" s="39"/>
      <c r="J2337" s="39"/>
      <c r="K2337" s="39"/>
    </row>
    <row r="2338" spans="1:11" x14ac:dyDescent="0.25">
      <c r="A2338" s="40">
        <v>42096</v>
      </c>
      <c r="B2338" s="39">
        <v>0</v>
      </c>
      <c r="C2338" s="39">
        <v>599.22270000000003</v>
      </c>
      <c r="D2338" s="39">
        <v>599.22270000000003</v>
      </c>
      <c r="E2338" s="39">
        <v>599.22270000000003</v>
      </c>
      <c r="F2338" s="39">
        <v>599.22270000000003</v>
      </c>
      <c r="G2338" s="39"/>
      <c r="H2338" s="39"/>
      <c r="I2338" s="39"/>
      <c r="J2338" s="39"/>
      <c r="K2338" s="39"/>
    </row>
    <row r="2339" spans="1:11" x14ac:dyDescent="0.25">
      <c r="A2339" s="40">
        <v>42100</v>
      </c>
      <c r="B2339" s="39">
        <v>0</v>
      </c>
      <c r="C2339" s="39">
        <v>611.14250000000004</v>
      </c>
      <c r="D2339" s="39">
        <v>611.14250000000004</v>
      </c>
      <c r="E2339" s="39">
        <v>611.14250000000004</v>
      </c>
      <c r="F2339" s="39">
        <v>611.14250000000004</v>
      </c>
      <c r="G2339" s="39"/>
      <c r="H2339" s="39"/>
      <c r="I2339" s="39"/>
      <c r="J2339" s="39"/>
      <c r="K2339" s="39"/>
    </row>
    <row r="2340" spans="1:11" x14ac:dyDescent="0.25">
      <c r="A2340" s="40">
        <v>42101</v>
      </c>
      <c r="B2340" s="39">
        <v>0</v>
      </c>
      <c r="C2340" s="39">
        <v>614.23059999999998</v>
      </c>
      <c r="D2340" s="39">
        <v>614.23059999999998</v>
      </c>
      <c r="E2340" s="39">
        <v>614.23059999999998</v>
      </c>
      <c r="F2340" s="39">
        <v>614.23059999999998</v>
      </c>
      <c r="G2340" s="39"/>
      <c r="H2340" s="39"/>
      <c r="I2340" s="39"/>
      <c r="J2340" s="39"/>
      <c r="K2340" s="39"/>
    </row>
    <row r="2341" spans="1:11" x14ac:dyDescent="0.25">
      <c r="A2341" s="40">
        <v>42102</v>
      </c>
      <c r="B2341" s="39">
        <v>0</v>
      </c>
      <c r="C2341" s="39">
        <v>621.93629999999996</v>
      </c>
      <c r="D2341" s="39">
        <v>621.93629999999996</v>
      </c>
      <c r="E2341" s="39">
        <v>621.93629999999996</v>
      </c>
      <c r="F2341" s="39">
        <v>621.93629999999996</v>
      </c>
      <c r="G2341" s="39"/>
      <c r="H2341" s="39"/>
      <c r="I2341" s="39"/>
      <c r="J2341" s="39"/>
      <c r="K2341" s="39"/>
    </row>
    <row r="2342" spans="1:11" x14ac:dyDescent="0.25">
      <c r="A2342" s="40">
        <v>42103</v>
      </c>
      <c r="B2342" s="39">
        <v>0</v>
      </c>
      <c r="C2342" s="39">
        <v>644.38980000000004</v>
      </c>
      <c r="D2342" s="39">
        <v>644.38980000000004</v>
      </c>
      <c r="E2342" s="39">
        <v>644.38980000000004</v>
      </c>
      <c r="F2342" s="39">
        <v>644.38980000000004</v>
      </c>
      <c r="G2342" s="39"/>
      <c r="H2342" s="39"/>
      <c r="I2342" s="39"/>
      <c r="J2342" s="39"/>
      <c r="K2342" s="39"/>
    </row>
    <row r="2343" spans="1:11" x14ac:dyDescent="0.25">
      <c r="A2343" s="40">
        <v>42104</v>
      </c>
      <c r="B2343" s="39">
        <v>0</v>
      </c>
      <c r="C2343" s="39">
        <v>673.94949999999994</v>
      </c>
      <c r="D2343" s="39">
        <v>673.94949999999994</v>
      </c>
      <c r="E2343" s="39">
        <v>673.94949999999994</v>
      </c>
      <c r="F2343" s="39">
        <v>673.94949999999994</v>
      </c>
      <c r="G2343" s="39"/>
      <c r="H2343" s="39"/>
      <c r="I2343" s="39"/>
      <c r="J2343" s="39"/>
      <c r="K2343" s="39"/>
    </row>
    <row r="2344" spans="1:11" x14ac:dyDescent="0.25">
      <c r="A2344" s="40">
        <v>42107</v>
      </c>
      <c r="B2344" s="39">
        <v>0</v>
      </c>
      <c r="C2344" s="39">
        <v>652.60530000000006</v>
      </c>
      <c r="D2344" s="39">
        <v>652.60530000000006</v>
      </c>
      <c r="E2344" s="39">
        <v>652.60530000000006</v>
      </c>
      <c r="F2344" s="39">
        <v>652.60530000000006</v>
      </c>
      <c r="G2344" s="39"/>
      <c r="H2344" s="39"/>
      <c r="I2344" s="39"/>
      <c r="J2344" s="39"/>
      <c r="K2344" s="39"/>
    </row>
    <row r="2345" spans="1:11" x14ac:dyDescent="0.25">
      <c r="A2345" s="40">
        <v>42108</v>
      </c>
      <c r="B2345" s="39">
        <v>0</v>
      </c>
      <c r="C2345" s="39">
        <v>662.55930000000001</v>
      </c>
      <c r="D2345" s="39">
        <v>662.55930000000001</v>
      </c>
      <c r="E2345" s="39">
        <v>662.55930000000001</v>
      </c>
      <c r="F2345" s="39">
        <v>662.55930000000001</v>
      </c>
      <c r="G2345" s="39"/>
      <c r="H2345" s="39"/>
      <c r="I2345" s="39"/>
      <c r="J2345" s="39"/>
      <c r="K2345" s="39"/>
    </row>
    <row r="2346" spans="1:11" x14ac:dyDescent="0.25">
      <c r="A2346" s="40">
        <v>42109</v>
      </c>
      <c r="B2346" s="39">
        <v>0</v>
      </c>
      <c r="C2346" s="39">
        <v>674.75109999999995</v>
      </c>
      <c r="D2346" s="39">
        <v>674.75109999999995</v>
      </c>
      <c r="E2346" s="39">
        <v>674.75109999999995</v>
      </c>
      <c r="F2346" s="39">
        <v>674.75109999999995</v>
      </c>
      <c r="G2346" s="39"/>
      <c r="H2346" s="39"/>
      <c r="I2346" s="39"/>
      <c r="J2346" s="39"/>
      <c r="K2346" s="39"/>
    </row>
    <row r="2347" spans="1:11" x14ac:dyDescent="0.25">
      <c r="A2347" s="40">
        <v>42110</v>
      </c>
      <c r="B2347" s="39">
        <v>0</v>
      </c>
      <c r="C2347" s="39">
        <v>687.41430000000003</v>
      </c>
      <c r="D2347" s="39">
        <v>687.41430000000003</v>
      </c>
      <c r="E2347" s="39">
        <v>687.41430000000003</v>
      </c>
      <c r="F2347" s="39">
        <v>687.41430000000003</v>
      </c>
      <c r="G2347" s="39"/>
      <c r="H2347" s="39"/>
      <c r="I2347" s="39"/>
      <c r="J2347" s="39"/>
      <c r="K2347" s="39"/>
    </row>
    <row r="2348" spans="1:11" x14ac:dyDescent="0.25">
      <c r="A2348" s="40">
        <v>42111</v>
      </c>
      <c r="B2348" s="39">
        <v>0</v>
      </c>
      <c r="C2348" s="39">
        <v>662.11379999999997</v>
      </c>
      <c r="D2348" s="39">
        <v>662.11379999999997</v>
      </c>
      <c r="E2348" s="39">
        <v>662.11379999999997</v>
      </c>
      <c r="F2348" s="39">
        <v>662.11379999999997</v>
      </c>
      <c r="G2348" s="39"/>
      <c r="H2348" s="39"/>
      <c r="I2348" s="39"/>
      <c r="J2348" s="39"/>
      <c r="K2348" s="39"/>
    </row>
    <row r="2349" spans="1:11" x14ac:dyDescent="0.25">
      <c r="A2349" s="40">
        <v>42114</v>
      </c>
      <c r="B2349" s="39">
        <v>0</v>
      </c>
      <c r="C2349" s="39">
        <v>687.41629999999998</v>
      </c>
      <c r="D2349" s="39">
        <v>687.41629999999998</v>
      </c>
      <c r="E2349" s="39">
        <v>687.41629999999998</v>
      </c>
      <c r="F2349" s="39">
        <v>687.41629999999998</v>
      </c>
      <c r="G2349" s="39"/>
      <c r="H2349" s="39"/>
      <c r="I2349" s="39"/>
      <c r="J2349" s="39"/>
      <c r="K2349" s="39"/>
    </row>
    <row r="2350" spans="1:11" x14ac:dyDescent="0.25">
      <c r="A2350" s="40">
        <v>42115</v>
      </c>
      <c r="B2350" s="39">
        <v>0</v>
      </c>
      <c r="C2350" s="39">
        <v>687.34450000000004</v>
      </c>
      <c r="D2350" s="39">
        <v>687.34450000000004</v>
      </c>
      <c r="E2350" s="39">
        <v>687.34450000000004</v>
      </c>
      <c r="F2350" s="39">
        <v>687.34450000000004</v>
      </c>
      <c r="G2350" s="39"/>
      <c r="H2350" s="39"/>
      <c r="I2350" s="39"/>
      <c r="J2350" s="39"/>
      <c r="K2350" s="39"/>
    </row>
    <row r="2351" spans="1:11" x14ac:dyDescent="0.25">
      <c r="A2351" s="40">
        <v>42116</v>
      </c>
      <c r="B2351" s="39">
        <v>0</v>
      </c>
      <c r="C2351" s="39">
        <v>694.40020000000004</v>
      </c>
      <c r="D2351" s="39">
        <v>694.40020000000004</v>
      </c>
      <c r="E2351" s="39">
        <v>694.40020000000004</v>
      </c>
      <c r="F2351" s="39">
        <v>694.40020000000004</v>
      </c>
      <c r="G2351" s="39"/>
      <c r="H2351" s="39"/>
      <c r="I2351" s="39"/>
      <c r="J2351" s="39"/>
      <c r="K2351" s="39"/>
    </row>
    <row r="2352" spans="1:11" x14ac:dyDescent="0.25">
      <c r="A2352" s="40">
        <v>42117</v>
      </c>
      <c r="B2352" s="39">
        <v>0</v>
      </c>
      <c r="C2352" s="39">
        <v>703.19330000000002</v>
      </c>
      <c r="D2352" s="39">
        <v>703.19330000000002</v>
      </c>
      <c r="E2352" s="39">
        <v>703.19330000000002</v>
      </c>
      <c r="F2352" s="39">
        <v>703.19330000000002</v>
      </c>
      <c r="G2352" s="39"/>
      <c r="H2352" s="39"/>
      <c r="I2352" s="39"/>
      <c r="J2352" s="39"/>
      <c r="K2352" s="39"/>
    </row>
    <row r="2353" spans="1:11" x14ac:dyDescent="0.25">
      <c r="A2353" s="40">
        <v>42118</v>
      </c>
      <c r="B2353" s="39">
        <v>0</v>
      </c>
      <c r="C2353" s="39">
        <v>708.50160000000005</v>
      </c>
      <c r="D2353" s="39">
        <v>708.50160000000005</v>
      </c>
      <c r="E2353" s="39">
        <v>708.50160000000005</v>
      </c>
      <c r="F2353" s="39">
        <v>708.50160000000005</v>
      </c>
      <c r="G2353" s="39"/>
      <c r="H2353" s="39"/>
      <c r="I2353" s="39"/>
      <c r="J2353" s="39"/>
      <c r="K2353" s="39"/>
    </row>
    <row r="2354" spans="1:11" x14ac:dyDescent="0.25">
      <c r="A2354" s="40">
        <v>42121</v>
      </c>
      <c r="B2354" s="39">
        <v>0</v>
      </c>
      <c r="C2354" s="39">
        <v>683.84019999999998</v>
      </c>
      <c r="D2354" s="39">
        <v>683.84019999999998</v>
      </c>
      <c r="E2354" s="39">
        <v>683.84019999999998</v>
      </c>
      <c r="F2354" s="39">
        <v>683.84019999999998</v>
      </c>
      <c r="G2354" s="39"/>
      <c r="H2354" s="39"/>
      <c r="I2354" s="39"/>
      <c r="J2354" s="39"/>
      <c r="K2354" s="39"/>
    </row>
    <row r="2355" spans="1:11" x14ac:dyDescent="0.25">
      <c r="A2355" s="40">
        <v>42122</v>
      </c>
      <c r="B2355" s="39">
        <v>0</v>
      </c>
      <c r="C2355" s="39">
        <v>709.36400000000003</v>
      </c>
      <c r="D2355" s="39">
        <v>709.36400000000003</v>
      </c>
      <c r="E2355" s="39">
        <v>709.36400000000003</v>
      </c>
      <c r="F2355" s="39">
        <v>709.36400000000003</v>
      </c>
      <c r="G2355" s="39"/>
      <c r="H2355" s="39"/>
      <c r="I2355" s="39"/>
      <c r="J2355" s="39"/>
      <c r="K2355" s="39"/>
    </row>
    <row r="2356" spans="1:11" x14ac:dyDescent="0.25">
      <c r="A2356" s="40">
        <v>42123</v>
      </c>
      <c r="B2356" s="39">
        <v>0</v>
      </c>
      <c r="C2356" s="39">
        <v>689.51639999999998</v>
      </c>
      <c r="D2356" s="39">
        <v>689.51639999999998</v>
      </c>
      <c r="E2356" s="39">
        <v>689.51639999999998</v>
      </c>
      <c r="F2356" s="39">
        <v>689.51639999999998</v>
      </c>
      <c r="G2356" s="39"/>
      <c r="H2356" s="39"/>
      <c r="I2356" s="39"/>
      <c r="J2356" s="39"/>
      <c r="K2356" s="39"/>
    </row>
    <row r="2357" spans="1:11" x14ac:dyDescent="0.25">
      <c r="A2357" s="40">
        <v>42124</v>
      </c>
      <c r="B2357" s="39">
        <v>0</v>
      </c>
      <c r="C2357" s="39">
        <v>668.7482</v>
      </c>
      <c r="D2357" s="39">
        <v>668.7482</v>
      </c>
      <c r="E2357" s="39">
        <v>668.7482</v>
      </c>
      <c r="F2357" s="39">
        <v>668.7482</v>
      </c>
      <c r="G2357" s="39"/>
      <c r="H2357" s="39"/>
      <c r="I2357" s="39"/>
      <c r="J2357" s="39"/>
      <c r="K2357" s="39"/>
    </row>
    <row r="2358" spans="1:11" x14ac:dyDescent="0.25">
      <c r="A2358" s="40">
        <v>42125</v>
      </c>
      <c r="B2358" s="39">
        <v>0</v>
      </c>
      <c r="C2358" s="39">
        <v>705.24369999999999</v>
      </c>
      <c r="D2358" s="39">
        <v>705.24369999999999</v>
      </c>
      <c r="E2358" s="39">
        <v>705.24369999999999</v>
      </c>
      <c r="F2358" s="39">
        <v>705.24369999999999</v>
      </c>
      <c r="G2358" s="39"/>
      <c r="H2358" s="39"/>
      <c r="I2358" s="39"/>
      <c r="J2358" s="39"/>
      <c r="K2358" s="39"/>
    </row>
    <row r="2359" spans="1:11" x14ac:dyDescent="0.25">
      <c r="A2359" s="40">
        <v>42128</v>
      </c>
      <c r="B2359" s="39">
        <v>0</v>
      </c>
      <c r="C2359" s="39">
        <v>702.74009999999998</v>
      </c>
      <c r="D2359" s="39">
        <v>702.74009999999998</v>
      </c>
      <c r="E2359" s="39">
        <v>702.74009999999998</v>
      </c>
      <c r="F2359" s="39">
        <v>702.74009999999998</v>
      </c>
      <c r="G2359" s="39"/>
      <c r="H2359" s="39"/>
      <c r="I2359" s="39"/>
      <c r="J2359" s="39"/>
      <c r="K2359" s="39"/>
    </row>
    <row r="2360" spans="1:11" x14ac:dyDescent="0.25">
      <c r="A2360" s="40">
        <v>42129</v>
      </c>
      <c r="B2360" s="39">
        <v>0</v>
      </c>
      <c r="C2360" s="39">
        <v>681.1232</v>
      </c>
      <c r="D2360" s="39">
        <v>681.1232</v>
      </c>
      <c r="E2360" s="39">
        <v>681.1232</v>
      </c>
      <c r="F2360" s="39">
        <v>681.1232</v>
      </c>
      <c r="G2360" s="39"/>
      <c r="H2360" s="39"/>
      <c r="I2360" s="39"/>
      <c r="J2360" s="39"/>
      <c r="K2360" s="39"/>
    </row>
    <row r="2361" spans="1:11" x14ac:dyDescent="0.25">
      <c r="A2361" s="40">
        <v>42130</v>
      </c>
      <c r="B2361" s="39">
        <v>0</v>
      </c>
      <c r="C2361" s="39">
        <v>665.75959999999998</v>
      </c>
      <c r="D2361" s="39">
        <v>665.75959999999998</v>
      </c>
      <c r="E2361" s="39">
        <v>665.75959999999998</v>
      </c>
      <c r="F2361" s="39">
        <v>665.75959999999998</v>
      </c>
      <c r="G2361" s="39"/>
      <c r="H2361" s="39"/>
      <c r="I2361" s="39"/>
      <c r="J2361" s="39"/>
      <c r="K2361" s="39"/>
    </row>
    <row r="2362" spans="1:11" x14ac:dyDescent="0.25">
      <c r="A2362" s="40">
        <v>42131</v>
      </c>
      <c r="B2362" s="39">
        <v>0</v>
      </c>
      <c r="C2362" s="39">
        <v>674.15890000000002</v>
      </c>
      <c r="D2362" s="39">
        <v>674.15890000000002</v>
      </c>
      <c r="E2362" s="39">
        <v>674.15890000000002</v>
      </c>
      <c r="F2362" s="39">
        <v>674.15890000000002</v>
      </c>
      <c r="G2362" s="39"/>
      <c r="H2362" s="39"/>
      <c r="I2362" s="39"/>
      <c r="J2362" s="39"/>
      <c r="K2362" s="39"/>
    </row>
    <row r="2363" spans="1:11" x14ac:dyDescent="0.25">
      <c r="A2363" s="40">
        <v>42132</v>
      </c>
      <c r="B2363" s="39">
        <v>0</v>
      </c>
      <c r="C2363" s="39">
        <v>710.36220000000003</v>
      </c>
      <c r="D2363" s="39">
        <v>710.36220000000003</v>
      </c>
      <c r="E2363" s="39">
        <v>710.36220000000003</v>
      </c>
      <c r="F2363" s="39">
        <v>710.36220000000003</v>
      </c>
      <c r="G2363" s="39"/>
      <c r="H2363" s="39"/>
      <c r="I2363" s="39"/>
      <c r="J2363" s="39"/>
      <c r="K2363" s="39"/>
    </row>
    <row r="2364" spans="1:11" x14ac:dyDescent="0.25">
      <c r="A2364" s="40">
        <v>42135</v>
      </c>
      <c r="B2364" s="39">
        <v>0</v>
      </c>
      <c r="C2364" s="39">
        <v>690.1934</v>
      </c>
      <c r="D2364" s="39">
        <v>690.1934</v>
      </c>
      <c r="E2364" s="39">
        <v>690.1934</v>
      </c>
      <c r="F2364" s="39">
        <v>690.1934</v>
      </c>
      <c r="G2364" s="39"/>
      <c r="H2364" s="39"/>
      <c r="I2364" s="39"/>
      <c r="J2364" s="39"/>
      <c r="K2364" s="39"/>
    </row>
    <row r="2365" spans="1:11" x14ac:dyDescent="0.25">
      <c r="A2365" s="40">
        <v>42136</v>
      </c>
      <c r="B2365" s="39">
        <v>0</v>
      </c>
      <c r="C2365" s="39">
        <v>692.9751</v>
      </c>
      <c r="D2365" s="39">
        <v>692.9751</v>
      </c>
      <c r="E2365" s="39">
        <v>692.9751</v>
      </c>
      <c r="F2365" s="39">
        <v>692.9751</v>
      </c>
      <c r="G2365" s="39"/>
      <c r="H2365" s="39"/>
      <c r="I2365" s="39"/>
      <c r="J2365" s="39"/>
      <c r="K2365" s="39"/>
    </row>
    <row r="2366" spans="1:11" x14ac:dyDescent="0.25">
      <c r="A2366" s="40">
        <v>42137</v>
      </c>
      <c r="B2366" s="39">
        <v>0</v>
      </c>
      <c r="C2366" s="39">
        <v>703.27499999999998</v>
      </c>
      <c r="D2366" s="39">
        <v>703.27499999999998</v>
      </c>
      <c r="E2366" s="39">
        <v>703.27499999999998</v>
      </c>
      <c r="F2366" s="39">
        <v>703.27499999999998</v>
      </c>
      <c r="G2366" s="39"/>
      <c r="H2366" s="39"/>
      <c r="I2366" s="39"/>
      <c r="J2366" s="39"/>
      <c r="K2366" s="39"/>
    </row>
    <row r="2367" spans="1:11" x14ac:dyDescent="0.25">
      <c r="A2367" s="40">
        <v>42138</v>
      </c>
      <c r="B2367" s="39">
        <v>0</v>
      </c>
      <c r="C2367" s="39">
        <v>718.10940000000005</v>
      </c>
      <c r="D2367" s="39">
        <v>718.10940000000005</v>
      </c>
      <c r="E2367" s="39">
        <v>718.10940000000005</v>
      </c>
      <c r="F2367" s="39">
        <v>718.10940000000005</v>
      </c>
      <c r="G2367" s="39"/>
      <c r="H2367" s="39"/>
      <c r="I2367" s="39"/>
      <c r="J2367" s="39"/>
      <c r="K2367" s="39"/>
    </row>
    <row r="2368" spans="1:11" x14ac:dyDescent="0.25">
      <c r="A2368" s="40">
        <v>42139</v>
      </c>
      <c r="B2368" s="39">
        <v>0</v>
      </c>
      <c r="C2368" s="39">
        <v>725.32640000000004</v>
      </c>
      <c r="D2368" s="39">
        <v>725.32640000000004</v>
      </c>
      <c r="E2368" s="39">
        <v>725.32640000000004</v>
      </c>
      <c r="F2368" s="39">
        <v>725.32640000000004</v>
      </c>
      <c r="G2368" s="39"/>
      <c r="H2368" s="39"/>
      <c r="I2368" s="39"/>
      <c r="J2368" s="39"/>
      <c r="K2368" s="39"/>
    </row>
    <row r="2369" spans="1:11" x14ac:dyDescent="0.25">
      <c r="A2369" s="40">
        <v>42142</v>
      </c>
      <c r="B2369" s="39">
        <v>0</v>
      </c>
      <c r="C2369" s="39">
        <v>751.79229999999995</v>
      </c>
      <c r="D2369" s="39">
        <v>751.79229999999995</v>
      </c>
      <c r="E2369" s="39">
        <v>751.79229999999995</v>
      </c>
      <c r="F2369" s="39">
        <v>751.79229999999995</v>
      </c>
      <c r="G2369" s="39"/>
      <c r="H2369" s="39"/>
      <c r="I2369" s="39"/>
      <c r="J2369" s="39"/>
      <c r="K2369" s="39"/>
    </row>
    <row r="2370" spans="1:11" x14ac:dyDescent="0.25">
      <c r="A2370" s="40">
        <v>42143</v>
      </c>
      <c r="B2370" s="39">
        <v>0</v>
      </c>
      <c r="C2370" s="39">
        <v>759.37900000000002</v>
      </c>
      <c r="D2370" s="39">
        <v>759.37900000000002</v>
      </c>
      <c r="E2370" s="39">
        <v>759.37900000000002</v>
      </c>
      <c r="F2370" s="39">
        <v>759.37900000000002</v>
      </c>
      <c r="G2370" s="39"/>
      <c r="H2370" s="39"/>
      <c r="I2370" s="39"/>
      <c r="J2370" s="39"/>
      <c r="K2370" s="39"/>
    </row>
    <row r="2371" spans="1:11" x14ac:dyDescent="0.25">
      <c r="A2371" s="40">
        <v>42144</v>
      </c>
      <c r="B2371" s="39">
        <v>0</v>
      </c>
      <c r="C2371" s="39">
        <v>755.78250000000003</v>
      </c>
      <c r="D2371" s="39">
        <v>755.78250000000003</v>
      </c>
      <c r="E2371" s="39">
        <v>755.78250000000003</v>
      </c>
      <c r="F2371" s="39">
        <v>755.78250000000003</v>
      </c>
      <c r="G2371" s="39"/>
      <c r="H2371" s="39"/>
      <c r="I2371" s="39"/>
      <c r="J2371" s="39"/>
      <c r="K2371" s="39"/>
    </row>
    <row r="2372" spans="1:11" x14ac:dyDescent="0.25">
      <c r="A2372" s="40">
        <v>42145</v>
      </c>
      <c r="B2372" s="39">
        <v>0</v>
      </c>
      <c r="C2372" s="39">
        <v>780.84439999999995</v>
      </c>
      <c r="D2372" s="39">
        <v>780.84439999999995</v>
      </c>
      <c r="E2372" s="39">
        <v>780.84439999999995</v>
      </c>
      <c r="F2372" s="39">
        <v>780.84439999999995</v>
      </c>
      <c r="G2372" s="39"/>
      <c r="H2372" s="39"/>
      <c r="I2372" s="39"/>
      <c r="J2372" s="39"/>
      <c r="K2372" s="39"/>
    </row>
    <row r="2373" spans="1:11" x14ac:dyDescent="0.25">
      <c r="A2373" s="40">
        <v>42146</v>
      </c>
      <c r="B2373" s="39">
        <v>0</v>
      </c>
      <c r="C2373" s="39">
        <v>775.16369999999995</v>
      </c>
      <c r="D2373" s="39">
        <v>775.16369999999995</v>
      </c>
      <c r="E2373" s="39">
        <v>775.16369999999995</v>
      </c>
      <c r="F2373" s="39">
        <v>775.16369999999995</v>
      </c>
      <c r="G2373" s="39"/>
      <c r="H2373" s="39"/>
      <c r="I2373" s="39"/>
      <c r="J2373" s="39"/>
      <c r="K2373" s="39"/>
    </row>
    <row r="2374" spans="1:11" x14ac:dyDescent="0.25">
      <c r="A2374" s="40">
        <v>42150</v>
      </c>
      <c r="B2374" s="39">
        <v>0</v>
      </c>
      <c r="C2374" s="39">
        <v>747.09400000000005</v>
      </c>
      <c r="D2374" s="39">
        <v>747.09400000000005</v>
      </c>
      <c r="E2374" s="39">
        <v>747.09400000000005</v>
      </c>
      <c r="F2374" s="39">
        <v>747.09400000000005</v>
      </c>
      <c r="G2374" s="39"/>
      <c r="H2374" s="39"/>
      <c r="I2374" s="39"/>
      <c r="J2374" s="39"/>
      <c r="K2374" s="39"/>
    </row>
    <row r="2375" spans="1:11" x14ac:dyDescent="0.25">
      <c r="A2375" s="40">
        <v>42151</v>
      </c>
      <c r="B2375" s="39">
        <v>0</v>
      </c>
      <c r="C2375" s="39">
        <v>776.44560000000001</v>
      </c>
      <c r="D2375" s="39">
        <v>776.44560000000001</v>
      </c>
      <c r="E2375" s="39">
        <v>776.44560000000001</v>
      </c>
      <c r="F2375" s="39">
        <v>776.44560000000001</v>
      </c>
      <c r="G2375" s="39"/>
      <c r="H2375" s="39"/>
      <c r="I2375" s="39"/>
      <c r="J2375" s="39"/>
      <c r="K2375" s="39"/>
    </row>
    <row r="2376" spans="1:11" x14ac:dyDescent="0.25">
      <c r="A2376" s="40">
        <v>42152</v>
      </c>
      <c r="B2376" s="39">
        <v>0</v>
      </c>
      <c r="C2376" s="39">
        <v>764.33879999999999</v>
      </c>
      <c r="D2376" s="39">
        <v>764.33879999999999</v>
      </c>
      <c r="E2376" s="39">
        <v>764.33879999999999</v>
      </c>
      <c r="F2376" s="39">
        <v>764.33879999999999</v>
      </c>
      <c r="G2376" s="39"/>
      <c r="H2376" s="39"/>
      <c r="I2376" s="39"/>
      <c r="J2376" s="39"/>
      <c r="K2376" s="39"/>
    </row>
    <row r="2377" spans="1:11" x14ac:dyDescent="0.25">
      <c r="A2377" s="40">
        <v>42153</v>
      </c>
      <c r="B2377" s="39">
        <v>0</v>
      </c>
      <c r="C2377" s="39">
        <v>763.53269999999998</v>
      </c>
      <c r="D2377" s="39">
        <v>763.53269999999998</v>
      </c>
      <c r="E2377" s="39">
        <v>763.53269999999998</v>
      </c>
      <c r="F2377" s="39">
        <v>763.53269999999998</v>
      </c>
      <c r="G2377" s="39"/>
      <c r="H2377" s="39"/>
      <c r="I2377" s="39"/>
      <c r="J2377" s="39"/>
      <c r="K2377" s="39"/>
    </row>
    <row r="2378" spans="1:11" x14ac:dyDescent="0.25">
      <c r="A2378" s="40">
        <v>42156</v>
      </c>
      <c r="B2378" s="39">
        <v>0</v>
      </c>
      <c r="C2378" s="39">
        <v>768.55340000000001</v>
      </c>
      <c r="D2378" s="39">
        <v>768.55340000000001</v>
      </c>
      <c r="E2378" s="39">
        <v>768.55340000000001</v>
      </c>
      <c r="F2378" s="39">
        <v>768.55340000000001</v>
      </c>
      <c r="G2378" s="39"/>
      <c r="H2378" s="39"/>
      <c r="I2378" s="39"/>
      <c r="J2378" s="39"/>
      <c r="K2378" s="39"/>
    </row>
    <row r="2379" spans="1:11" x14ac:dyDescent="0.25">
      <c r="A2379" s="40">
        <v>42157</v>
      </c>
      <c r="B2379" s="39">
        <v>0</v>
      </c>
      <c r="C2379" s="39">
        <v>753.30150000000003</v>
      </c>
      <c r="D2379" s="39">
        <v>753.30150000000003</v>
      </c>
      <c r="E2379" s="39">
        <v>753.30150000000003</v>
      </c>
      <c r="F2379" s="39">
        <v>753.30150000000003</v>
      </c>
      <c r="G2379" s="39"/>
      <c r="H2379" s="39"/>
      <c r="I2379" s="39"/>
      <c r="J2379" s="39"/>
      <c r="K2379" s="39"/>
    </row>
    <row r="2380" spans="1:11" x14ac:dyDescent="0.25">
      <c r="A2380" s="40">
        <v>42158</v>
      </c>
      <c r="B2380" s="39">
        <v>0</v>
      </c>
      <c r="C2380" s="39">
        <v>766.53769999999997</v>
      </c>
      <c r="D2380" s="39">
        <v>766.53769999999997</v>
      </c>
      <c r="E2380" s="39">
        <v>766.53769999999997</v>
      </c>
      <c r="F2380" s="39">
        <v>766.53769999999997</v>
      </c>
      <c r="G2380" s="39"/>
      <c r="H2380" s="39"/>
      <c r="I2380" s="39"/>
      <c r="J2380" s="39"/>
      <c r="K2380" s="39"/>
    </row>
    <row r="2381" spans="1:11" x14ac:dyDescent="0.25">
      <c r="A2381" s="40">
        <v>42159</v>
      </c>
      <c r="B2381" s="39">
        <v>0</v>
      </c>
      <c r="C2381" s="39">
        <v>741.12919999999997</v>
      </c>
      <c r="D2381" s="39">
        <v>741.12919999999997</v>
      </c>
      <c r="E2381" s="39">
        <v>741.12919999999997</v>
      </c>
      <c r="F2381" s="39">
        <v>741.12919999999997</v>
      </c>
      <c r="G2381" s="39"/>
      <c r="H2381" s="39"/>
      <c r="I2381" s="39"/>
      <c r="J2381" s="39"/>
      <c r="K2381" s="39"/>
    </row>
    <row r="2382" spans="1:11" x14ac:dyDescent="0.25">
      <c r="A2382" s="40">
        <v>42160</v>
      </c>
      <c r="B2382" s="39">
        <v>0</v>
      </c>
      <c r="C2382" s="39">
        <v>753.3134</v>
      </c>
      <c r="D2382" s="39">
        <v>753.3134</v>
      </c>
      <c r="E2382" s="39">
        <v>753.3134</v>
      </c>
      <c r="F2382" s="39">
        <v>753.3134</v>
      </c>
      <c r="G2382" s="39"/>
      <c r="H2382" s="39"/>
      <c r="I2382" s="39"/>
      <c r="J2382" s="39"/>
      <c r="K2382" s="39"/>
    </row>
    <row r="2383" spans="1:11" x14ac:dyDescent="0.25">
      <c r="A2383" s="40">
        <v>42163</v>
      </c>
      <c r="B2383" s="39">
        <v>0</v>
      </c>
      <c r="C2383" s="39">
        <v>737.65769999999998</v>
      </c>
      <c r="D2383" s="39">
        <v>737.65769999999998</v>
      </c>
      <c r="E2383" s="39">
        <v>737.65769999999998</v>
      </c>
      <c r="F2383" s="39">
        <v>737.65769999999998</v>
      </c>
      <c r="G2383" s="39"/>
      <c r="H2383" s="39"/>
      <c r="I2383" s="39"/>
      <c r="J2383" s="39"/>
      <c r="K2383" s="39"/>
    </row>
    <row r="2384" spans="1:11" x14ac:dyDescent="0.25">
      <c r="A2384" s="40">
        <v>42164</v>
      </c>
      <c r="B2384" s="39">
        <v>0</v>
      </c>
      <c r="C2384" s="39">
        <v>747.6191</v>
      </c>
      <c r="D2384" s="39">
        <v>747.6191</v>
      </c>
      <c r="E2384" s="39">
        <v>747.6191</v>
      </c>
      <c r="F2384" s="39">
        <v>747.6191</v>
      </c>
      <c r="G2384" s="39"/>
      <c r="H2384" s="39"/>
      <c r="I2384" s="39"/>
      <c r="J2384" s="39"/>
      <c r="K2384" s="39"/>
    </row>
    <row r="2385" spans="1:11" x14ac:dyDescent="0.25">
      <c r="A2385" s="40">
        <v>42165</v>
      </c>
      <c r="B2385" s="39">
        <v>0</v>
      </c>
      <c r="C2385" s="39">
        <v>779.50289999999995</v>
      </c>
      <c r="D2385" s="39">
        <v>779.50289999999995</v>
      </c>
      <c r="E2385" s="39">
        <v>779.50289999999995</v>
      </c>
      <c r="F2385" s="39">
        <v>779.50289999999995</v>
      </c>
      <c r="G2385" s="39"/>
      <c r="H2385" s="39"/>
      <c r="I2385" s="39"/>
      <c r="J2385" s="39"/>
      <c r="K2385" s="39"/>
    </row>
    <row r="2386" spans="1:11" x14ac:dyDescent="0.25">
      <c r="A2386" s="40">
        <v>42166</v>
      </c>
      <c r="B2386" s="39">
        <v>0</v>
      </c>
      <c r="C2386" s="39">
        <v>795.72109999999998</v>
      </c>
      <c r="D2386" s="39">
        <v>795.72109999999998</v>
      </c>
      <c r="E2386" s="39">
        <v>795.72109999999998</v>
      </c>
      <c r="F2386" s="39">
        <v>795.72109999999998</v>
      </c>
      <c r="G2386" s="39"/>
      <c r="H2386" s="39"/>
      <c r="I2386" s="39"/>
      <c r="J2386" s="39"/>
      <c r="K2386" s="39"/>
    </row>
    <row r="2387" spans="1:11" x14ac:dyDescent="0.25">
      <c r="A2387" s="40">
        <v>42167</v>
      </c>
      <c r="B2387" s="39">
        <v>0</v>
      </c>
      <c r="C2387" s="39">
        <v>786.17769999999996</v>
      </c>
      <c r="D2387" s="39">
        <v>786.17769999999996</v>
      </c>
      <c r="E2387" s="39">
        <v>786.17769999999996</v>
      </c>
      <c r="F2387" s="39">
        <v>786.17769999999996</v>
      </c>
      <c r="G2387" s="39"/>
      <c r="H2387" s="39"/>
      <c r="I2387" s="39"/>
      <c r="J2387" s="39"/>
      <c r="K2387" s="39"/>
    </row>
    <row r="2388" spans="1:11" x14ac:dyDescent="0.25">
      <c r="A2388" s="40">
        <v>42170</v>
      </c>
      <c r="B2388" s="39">
        <v>0</v>
      </c>
      <c r="C2388" s="39">
        <v>752.10640000000001</v>
      </c>
      <c r="D2388" s="39">
        <v>752.10640000000001</v>
      </c>
      <c r="E2388" s="39">
        <v>752.10640000000001</v>
      </c>
      <c r="F2388" s="39">
        <v>752.10640000000001</v>
      </c>
      <c r="G2388" s="39"/>
      <c r="H2388" s="39"/>
      <c r="I2388" s="39"/>
      <c r="J2388" s="39"/>
      <c r="K2388" s="39"/>
    </row>
    <row r="2389" spans="1:11" x14ac:dyDescent="0.25">
      <c r="A2389" s="40">
        <v>42171</v>
      </c>
      <c r="B2389" s="39">
        <v>0</v>
      </c>
      <c r="C2389" s="39">
        <v>767.18359999999996</v>
      </c>
      <c r="D2389" s="39">
        <v>767.18359999999996</v>
      </c>
      <c r="E2389" s="39">
        <v>767.18359999999996</v>
      </c>
      <c r="F2389" s="39">
        <v>767.18359999999996</v>
      </c>
      <c r="G2389" s="39"/>
      <c r="H2389" s="39"/>
      <c r="I2389" s="39"/>
      <c r="J2389" s="39"/>
      <c r="K2389" s="39"/>
    </row>
    <row r="2390" spans="1:11" x14ac:dyDescent="0.25">
      <c r="A2390" s="40">
        <v>42172</v>
      </c>
      <c r="B2390" s="39">
        <v>0</v>
      </c>
      <c r="C2390" s="39">
        <v>767.67719999999997</v>
      </c>
      <c r="D2390" s="39">
        <v>767.67719999999997</v>
      </c>
      <c r="E2390" s="39">
        <v>767.67719999999997</v>
      </c>
      <c r="F2390" s="39">
        <v>767.67719999999997</v>
      </c>
      <c r="G2390" s="39"/>
      <c r="H2390" s="39"/>
      <c r="I2390" s="39"/>
      <c r="J2390" s="39"/>
      <c r="K2390" s="39"/>
    </row>
    <row r="2391" spans="1:11" x14ac:dyDescent="0.25">
      <c r="A2391" s="40">
        <v>42173</v>
      </c>
      <c r="B2391" s="39">
        <v>0</v>
      </c>
      <c r="C2391" s="39">
        <v>789.05529999999999</v>
      </c>
      <c r="D2391" s="39">
        <v>789.05529999999999</v>
      </c>
      <c r="E2391" s="39">
        <v>789.05529999999999</v>
      </c>
      <c r="F2391" s="39">
        <v>789.05529999999999</v>
      </c>
      <c r="G2391" s="39"/>
      <c r="H2391" s="39"/>
      <c r="I2391" s="39"/>
      <c r="J2391" s="39"/>
      <c r="K2391" s="39"/>
    </row>
    <row r="2392" spans="1:11" x14ac:dyDescent="0.25">
      <c r="A2392" s="40">
        <v>42174</v>
      </c>
      <c r="B2392" s="39">
        <v>0</v>
      </c>
      <c r="C2392" s="39">
        <v>781.90099999999995</v>
      </c>
      <c r="D2392" s="39">
        <v>781.90099999999995</v>
      </c>
      <c r="E2392" s="39">
        <v>781.90099999999995</v>
      </c>
      <c r="F2392" s="39">
        <v>781.90099999999995</v>
      </c>
      <c r="G2392" s="39"/>
      <c r="H2392" s="39"/>
      <c r="I2392" s="39"/>
      <c r="J2392" s="39"/>
      <c r="K2392" s="39"/>
    </row>
    <row r="2393" spans="1:11" x14ac:dyDescent="0.25">
      <c r="A2393" s="40">
        <v>42177</v>
      </c>
      <c r="B2393" s="39">
        <v>0</v>
      </c>
      <c r="C2393" s="39">
        <v>817.52009999999996</v>
      </c>
      <c r="D2393" s="39">
        <v>817.52009999999996</v>
      </c>
      <c r="E2393" s="39">
        <v>817.52009999999996</v>
      </c>
      <c r="F2393" s="39">
        <v>817.52009999999996</v>
      </c>
      <c r="G2393" s="39"/>
      <c r="H2393" s="39"/>
      <c r="I2393" s="39"/>
      <c r="J2393" s="39"/>
      <c r="K2393" s="39"/>
    </row>
    <row r="2394" spans="1:11" x14ac:dyDescent="0.25">
      <c r="A2394" s="40">
        <v>42178</v>
      </c>
      <c r="B2394" s="39">
        <v>0</v>
      </c>
      <c r="C2394" s="39">
        <v>837.28539999999998</v>
      </c>
      <c r="D2394" s="39">
        <v>837.28539999999998</v>
      </c>
      <c r="E2394" s="39">
        <v>837.28539999999998</v>
      </c>
      <c r="F2394" s="39">
        <v>837.28539999999998</v>
      </c>
      <c r="G2394" s="39"/>
      <c r="H2394" s="39"/>
      <c r="I2394" s="39"/>
      <c r="J2394" s="39"/>
      <c r="K2394" s="39"/>
    </row>
    <row r="2395" spans="1:11" x14ac:dyDescent="0.25">
      <c r="A2395" s="40">
        <v>42179</v>
      </c>
      <c r="B2395" s="39">
        <v>0</v>
      </c>
      <c r="C2395" s="39">
        <v>820.90419999999995</v>
      </c>
      <c r="D2395" s="39">
        <v>820.90419999999995</v>
      </c>
      <c r="E2395" s="39">
        <v>820.90419999999995</v>
      </c>
      <c r="F2395" s="39">
        <v>820.90419999999995</v>
      </c>
      <c r="G2395" s="39"/>
      <c r="H2395" s="39"/>
      <c r="I2395" s="39"/>
      <c r="J2395" s="39"/>
      <c r="K2395" s="39"/>
    </row>
    <row r="2396" spans="1:11" x14ac:dyDescent="0.25">
      <c r="A2396" s="40">
        <v>42180</v>
      </c>
      <c r="B2396" s="39">
        <v>0</v>
      </c>
      <c r="C2396" s="39">
        <v>815.18020000000001</v>
      </c>
      <c r="D2396" s="39">
        <v>815.18020000000001</v>
      </c>
      <c r="E2396" s="39">
        <v>815.18020000000001</v>
      </c>
      <c r="F2396" s="39">
        <v>815.18020000000001</v>
      </c>
      <c r="G2396" s="39"/>
      <c r="H2396" s="39"/>
      <c r="I2396" s="39"/>
      <c r="J2396" s="39"/>
      <c r="K2396" s="39"/>
    </row>
    <row r="2397" spans="1:11" x14ac:dyDescent="0.25">
      <c r="A2397" s="40">
        <v>42181</v>
      </c>
      <c r="B2397" s="39">
        <v>0</v>
      </c>
      <c r="C2397" s="39">
        <v>817.03359999999998</v>
      </c>
      <c r="D2397" s="39">
        <v>817.03359999999998</v>
      </c>
      <c r="E2397" s="39">
        <v>817.03359999999998</v>
      </c>
      <c r="F2397" s="39">
        <v>817.03359999999998</v>
      </c>
      <c r="G2397" s="39"/>
      <c r="H2397" s="39"/>
      <c r="I2397" s="39"/>
      <c r="J2397" s="39"/>
      <c r="K2397" s="39"/>
    </row>
    <row r="2398" spans="1:11" x14ac:dyDescent="0.25">
      <c r="A2398" s="40">
        <v>42184</v>
      </c>
      <c r="B2398" s="39">
        <v>0</v>
      </c>
      <c r="C2398" s="39">
        <v>678.53779999999995</v>
      </c>
      <c r="D2398" s="39">
        <v>678.53779999999995</v>
      </c>
      <c r="E2398" s="39">
        <v>678.53779999999995</v>
      </c>
      <c r="F2398" s="39">
        <v>678.53779999999995</v>
      </c>
      <c r="G2398" s="39"/>
      <c r="H2398" s="39"/>
      <c r="I2398" s="39"/>
      <c r="J2398" s="39"/>
      <c r="K2398" s="39"/>
    </row>
    <row r="2399" spans="1:11" x14ac:dyDescent="0.25">
      <c r="A2399" s="40">
        <v>42185</v>
      </c>
      <c r="B2399" s="39">
        <v>0</v>
      </c>
      <c r="C2399" s="39">
        <v>681.51760000000002</v>
      </c>
      <c r="D2399" s="39">
        <v>681.51760000000002</v>
      </c>
      <c r="E2399" s="39">
        <v>681.51760000000002</v>
      </c>
      <c r="F2399" s="39">
        <v>681.51760000000002</v>
      </c>
      <c r="G2399" s="39"/>
      <c r="H2399" s="39"/>
      <c r="I2399" s="39"/>
      <c r="J2399" s="39"/>
      <c r="K2399" s="39"/>
    </row>
    <row r="2400" spans="1:11" x14ac:dyDescent="0.25">
      <c r="A2400" s="40">
        <v>42186</v>
      </c>
      <c r="B2400" s="39">
        <v>0</v>
      </c>
      <c r="C2400" s="39">
        <v>726.03660000000002</v>
      </c>
      <c r="D2400" s="39">
        <v>726.03660000000002</v>
      </c>
      <c r="E2400" s="39">
        <v>726.03660000000002</v>
      </c>
      <c r="F2400" s="39">
        <v>726.03660000000002</v>
      </c>
      <c r="G2400" s="39"/>
      <c r="H2400" s="39"/>
      <c r="I2400" s="39"/>
      <c r="J2400" s="39"/>
      <c r="K2400" s="39"/>
    </row>
    <row r="2401" spans="1:11" x14ac:dyDescent="0.25">
      <c r="A2401" s="40">
        <v>42187</v>
      </c>
      <c r="B2401" s="39">
        <v>0</v>
      </c>
      <c r="C2401" s="39">
        <v>685.01750000000004</v>
      </c>
      <c r="D2401" s="39">
        <v>685.01750000000004</v>
      </c>
      <c r="E2401" s="39">
        <v>685.01750000000004</v>
      </c>
      <c r="F2401" s="39">
        <v>685.01750000000004</v>
      </c>
      <c r="G2401" s="39"/>
      <c r="H2401" s="39"/>
      <c r="I2401" s="39"/>
      <c r="J2401" s="39"/>
      <c r="K2401" s="39"/>
    </row>
    <row r="2402" spans="1:11" x14ac:dyDescent="0.25">
      <c r="A2402" s="40">
        <v>42191</v>
      </c>
      <c r="B2402" s="39">
        <v>0</v>
      </c>
      <c r="C2402" s="39">
        <v>666.173</v>
      </c>
      <c r="D2402" s="39">
        <v>666.173</v>
      </c>
      <c r="E2402" s="39">
        <v>666.173</v>
      </c>
      <c r="F2402" s="39">
        <v>666.173</v>
      </c>
      <c r="G2402" s="39"/>
      <c r="H2402" s="39"/>
      <c r="I2402" s="39"/>
      <c r="J2402" s="39"/>
      <c r="K2402" s="39"/>
    </row>
    <row r="2403" spans="1:11" x14ac:dyDescent="0.25">
      <c r="A2403" s="40">
        <v>42192</v>
      </c>
      <c r="B2403" s="39">
        <v>0</v>
      </c>
      <c r="C2403" s="39">
        <v>698.17179999999996</v>
      </c>
      <c r="D2403" s="39">
        <v>698.17179999999996</v>
      </c>
      <c r="E2403" s="39">
        <v>698.17179999999996</v>
      </c>
      <c r="F2403" s="39">
        <v>698.17179999999996</v>
      </c>
      <c r="G2403" s="39"/>
      <c r="H2403" s="39"/>
      <c r="I2403" s="39"/>
      <c r="J2403" s="39"/>
      <c r="K2403" s="39"/>
    </row>
    <row r="2404" spans="1:11" x14ac:dyDescent="0.25">
      <c r="A2404" s="40">
        <v>42193</v>
      </c>
      <c r="B2404" s="39">
        <v>0</v>
      </c>
      <c r="C2404" s="39">
        <v>636.55709999999999</v>
      </c>
      <c r="D2404" s="39">
        <v>636.55709999999999</v>
      </c>
      <c r="E2404" s="39">
        <v>636.55709999999999</v>
      </c>
      <c r="F2404" s="39">
        <v>636.55709999999999</v>
      </c>
      <c r="G2404" s="39"/>
      <c r="H2404" s="39"/>
      <c r="I2404" s="39"/>
      <c r="J2404" s="39"/>
      <c r="K2404" s="39"/>
    </row>
    <row r="2405" spans="1:11" x14ac:dyDescent="0.25">
      <c r="A2405" s="40">
        <v>42194</v>
      </c>
      <c r="B2405" s="39">
        <v>0</v>
      </c>
      <c r="C2405" s="39">
        <v>632.53520000000003</v>
      </c>
      <c r="D2405" s="39">
        <v>632.53520000000003</v>
      </c>
      <c r="E2405" s="39">
        <v>632.53520000000003</v>
      </c>
      <c r="F2405" s="39">
        <v>632.53520000000003</v>
      </c>
      <c r="G2405" s="39"/>
      <c r="H2405" s="39"/>
      <c r="I2405" s="39"/>
      <c r="J2405" s="39"/>
      <c r="K2405" s="39"/>
    </row>
    <row r="2406" spans="1:11" x14ac:dyDescent="0.25">
      <c r="A2406" s="40">
        <v>42195</v>
      </c>
      <c r="B2406" s="39">
        <v>0</v>
      </c>
      <c r="C2406" s="39">
        <v>677.67520000000002</v>
      </c>
      <c r="D2406" s="39">
        <v>677.67520000000002</v>
      </c>
      <c r="E2406" s="39">
        <v>677.67520000000002</v>
      </c>
      <c r="F2406" s="39">
        <v>677.67520000000002</v>
      </c>
      <c r="G2406" s="39"/>
      <c r="H2406" s="39"/>
      <c r="I2406" s="39"/>
      <c r="J2406" s="39"/>
      <c r="K2406" s="39"/>
    </row>
    <row r="2407" spans="1:11" x14ac:dyDescent="0.25">
      <c r="A2407" s="40">
        <v>42198</v>
      </c>
      <c r="B2407" s="39">
        <v>0</v>
      </c>
      <c r="C2407" s="39">
        <v>748.16610000000003</v>
      </c>
      <c r="D2407" s="39">
        <v>748.16610000000003</v>
      </c>
      <c r="E2407" s="39">
        <v>748.16610000000003</v>
      </c>
      <c r="F2407" s="39">
        <v>748.16610000000003</v>
      </c>
      <c r="G2407" s="39"/>
      <c r="H2407" s="39"/>
      <c r="I2407" s="39"/>
      <c r="J2407" s="39"/>
      <c r="K2407" s="39"/>
    </row>
    <row r="2408" spans="1:11" x14ac:dyDescent="0.25">
      <c r="A2408" s="40">
        <v>42199</v>
      </c>
      <c r="B2408" s="39">
        <v>0</v>
      </c>
      <c r="C2408" s="39">
        <v>750.48889999999994</v>
      </c>
      <c r="D2408" s="39">
        <v>750.48889999999994</v>
      </c>
      <c r="E2408" s="39">
        <v>750.48889999999994</v>
      </c>
      <c r="F2408" s="39">
        <v>750.48889999999994</v>
      </c>
      <c r="G2408" s="39"/>
      <c r="H2408" s="39"/>
      <c r="I2408" s="39"/>
      <c r="J2408" s="39"/>
      <c r="K2408" s="39"/>
    </row>
    <row r="2409" spans="1:11" x14ac:dyDescent="0.25">
      <c r="A2409" s="40">
        <v>42200</v>
      </c>
      <c r="B2409" s="39">
        <v>0</v>
      </c>
      <c r="C2409" s="39">
        <v>750.16210000000001</v>
      </c>
      <c r="D2409" s="39">
        <v>750.16210000000001</v>
      </c>
      <c r="E2409" s="39">
        <v>750.16210000000001</v>
      </c>
      <c r="F2409" s="39">
        <v>750.16210000000001</v>
      </c>
      <c r="G2409" s="39"/>
      <c r="H2409" s="39"/>
      <c r="I2409" s="39"/>
      <c r="J2409" s="39"/>
      <c r="K2409" s="39"/>
    </row>
    <row r="2410" spans="1:11" x14ac:dyDescent="0.25">
      <c r="A2410" s="40">
        <v>42201</v>
      </c>
      <c r="B2410" s="39">
        <v>0</v>
      </c>
      <c r="C2410" s="39">
        <v>802.69380000000001</v>
      </c>
      <c r="D2410" s="39">
        <v>802.69380000000001</v>
      </c>
      <c r="E2410" s="39">
        <v>802.69380000000001</v>
      </c>
      <c r="F2410" s="39">
        <v>802.69380000000001</v>
      </c>
      <c r="G2410" s="39"/>
      <c r="H2410" s="39"/>
      <c r="I2410" s="39"/>
      <c r="J2410" s="39"/>
      <c r="K2410" s="39"/>
    </row>
    <row r="2411" spans="1:11" x14ac:dyDescent="0.25">
      <c r="A2411" s="40">
        <v>42202</v>
      </c>
      <c r="B2411" s="39">
        <v>0</v>
      </c>
      <c r="C2411" s="39">
        <v>809.67920000000004</v>
      </c>
      <c r="D2411" s="39">
        <v>809.67920000000004</v>
      </c>
      <c r="E2411" s="39">
        <v>809.67920000000004</v>
      </c>
      <c r="F2411" s="39">
        <v>809.67920000000004</v>
      </c>
      <c r="G2411" s="39"/>
      <c r="H2411" s="39"/>
      <c r="I2411" s="39"/>
      <c r="J2411" s="39"/>
      <c r="K2411" s="39"/>
    </row>
    <row r="2412" spans="1:11" x14ac:dyDescent="0.25">
      <c r="A2412" s="40">
        <v>42205</v>
      </c>
      <c r="B2412" s="39">
        <v>0</v>
      </c>
      <c r="C2412" s="39">
        <v>814.82380000000001</v>
      </c>
      <c r="D2412" s="39">
        <v>814.82380000000001</v>
      </c>
      <c r="E2412" s="39">
        <v>814.82380000000001</v>
      </c>
      <c r="F2412" s="39">
        <v>814.82380000000001</v>
      </c>
      <c r="G2412" s="39"/>
      <c r="H2412" s="39"/>
      <c r="I2412" s="39"/>
      <c r="J2412" s="39"/>
      <c r="K2412" s="39"/>
    </row>
    <row r="2413" spans="1:11" x14ac:dyDescent="0.25">
      <c r="A2413" s="40">
        <v>42206</v>
      </c>
      <c r="B2413" s="39">
        <v>0</v>
      </c>
      <c r="C2413" s="39">
        <v>817.22630000000004</v>
      </c>
      <c r="D2413" s="39">
        <v>817.22630000000004</v>
      </c>
      <c r="E2413" s="39">
        <v>817.22630000000004</v>
      </c>
      <c r="F2413" s="39">
        <v>817.22630000000004</v>
      </c>
      <c r="G2413" s="39"/>
      <c r="H2413" s="39"/>
      <c r="I2413" s="39"/>
      <c r="J2413" s="39"/>
      <c r="K2413" s="39"/>
    </row>
    <row r="2414" spans="1:11" x14ac:dyDescent="0.25">
      <c r="A2414" s="40">
        <v>42207</v>
      </c>
      <c r="B2414" s="39">
        <v>0</v>
      </c>
      <c r="C2414" s="39">
        <v>818.94079999999997</v>
      </c>
      <c r="D2414" s="39">
        <v>818.94079999999997</v>
      </c>
      <c r="E2414" s="39">
        <v>818.94079999999997</v>
      </c>
      <c r="F2414" s="39">
        <v>818.94079999999997</v>
      </c>
      <c r="G2414" s="39"/>
      <c r="H2414" s="39"/>
      <c r="I2414" s="39"/>
      <c r="J2414" s="39"/>
      <c r="K2414" s="39"/>
    </row>
    <row r="2415" spans="1:11" x14ac:dyDescent="0.25">
      <c r="A2415" s="40">
        <v>42208</v>
      </c>
      <c r="B2415" s="39">
        <v>0</v>
      </c>
      <c r="C2415" s="39">
        <v>804.56089999999995</v>
      </c>
      <c r="D2415" s="39">
        <v>804.56089999999995</v>
      </c>
      <c r="E2415" s="39">
        <v>804.56089999999995</v>
      </c>
      <c r="F2415" s="39">
        <v>804.56089999999995</v>
      </c>
      <c r="G2415" s="39"/>
      <c r="H2415" s="39"/>
      <c r="I2415" s="39"/>
      <c r="J2415" s="39"/>
      <c r="K2415" s="39"/>
    </row>
    <row r="2416" spans="1:11" x14ac:dyDescent="0.25">
      <c r="A2416" s="40">
        <v>42209</v>
      </c>
      <c r="B2416" s="39">
        <v>0</v>
      </c>
      <c r="C2416" s="39">
        <v>781.68190000000004</v>
      </c>
      <c r="D2416" s="39">
        <v>781.68190000000004</v>
      </c>
      <c r="E2416" s="39">
        <v>781.68190000000004</v>
      </c>
      <c r="F2416" s="39">
        <v>781.68190000000004</v>
      </c>
      <c r="G2416" s="39"/>
      <c r="H2416" s="39"/>
      <c r="I2416" s="39"/>
      <c r="J2416" s="39"/>
      <c r="K2416" s="39"/>
    </row>
    <row r="2417" spans="1:11" x14ac:dyDescent="0.25">
      <c r="A2417" s="40">
        <v>42212</v>
      </c>
      <c r="B2417" s="39">
        <v>0</v>
      </c>
      <c r="C2417" s="39">
        <v>732.51430000000005</v>
      </c>
      <c r="D2417" s="39">
        <v>732.51430000000005</v>
      </c>
      <c r="E2417" s="39">
        <v>732.51430000000005</v>
      </c>
      <c r="F2417" s="39">
        <v>732.51430000000005</v>
      </c>
      <c r="G2417" s="39"/>
      <c r="H2417" s="39"/>
      <c r="I2417" s="39"/>
      <c r="J2417" s="39"/>
      <c r="K2417" s="39"/>
    </row>
    <row r="2418" spans="1:11" x14ac:dyDescent="0.25">
      <c r="A2418" s="40">
        <v>42213</v>
      </c>
      <c r="B2418" s="39">
        <v>0</v>
      </c>
      <c r="C2418" s="39">
        <v>798.73329999999999</v>
      </c>
      <c r="D2418" s="39">
        <v>798.73329999999999</v>
      </c>
      <c r="E2418" s="39">
        <v>798.73329999999999</v>
      </c>
      <c r="F2418" s="39">
        <v>798.73329999999999</v>
      </c>
      <c r="G2418" s="39"/>
      <c r="H2418" s="39"/>
      <c r="I2418" s="39"/>
      <c r="J2418" s="39"/>
      <c r="K2418" s="39"/>
    </row>
    <row r="2419" spans="1:11" x14ac:dyDescent="0.25">
      <c r="A2419" s="40">
        <v>42214</v>
      </c>
      <c r="B2419" s="39">
        <v>0</v>
      </c>
      <c r="C2419" s="39">
        <v>807.58540000000005</v>
      </c>
      <c r="D2419" s="39">
        <v>807.58540000000005</v>
      </c>
      <c r="E2419" s="39">
        <v>807.58540000000005</v>
      </c>
      <c r="F2419" s="39">
        <v>807.58540000000005</v>
      </c>
      <c r="G2419" s="39"/>
      <c r="H2419" s="39"/>
      <c r="I2419" s="39"/>
      <c r="J2419" s="39"/>
      <c r="K2419" s="39"/>
    </row>
    <row r="2420" spans="1:11" x14ac:dyDescent="0.25">
      <c r="A2420" s="40">
        <v>42215</v>
      </c>
      <c r="B2420" s="39">
        <v>0</v>
      </c>
      <c r="C2420" s="39">
        <v>814.46230000000003</v>
      </c>
      <c r="D2420" s="39">
        <v>814.46230000000003</v>
      </c>
      <c r="E2420" s="39">
        <v>814.46230000000003</v>
      </c>
      <c r="F2420" s="39">
        <v>814.46230000000003</v>
      </c>
      <c r="G2420" s="39"/>
      <c r="H2420" s="39"/>
      <c r="I2420" s="39"/>
      <c r="J2420" s="39"/>
      <c r="K2420" s="39"/>
    </row>
    <row r="2421" spans="1:11" x14ac:dyDescent="0.25">
      <c r="A2421" s="40">
        <v>42216</v>
      </c>
      <c r="B2421" s="39">
        <v>0</v>
      </c>
      <c r="C2421" s="39">
        <v>812.44100000000003</v>
      </c>
      <c r="D2421" s="39">
        <v>812.44100000000003</v>
      </c>
      <c r="E2421" s="39">
        <v>812.44100000000003</v>
      </c>
      <c r="F2421" s="39">
        <v>812.44100000000003</v>
      </c>
      <c r="G2421" s="39"/>
      <c r="H2421" s="39"/>
      <c r="I2421" s="39"/>
      <c r="J2421" s="39"/>
      <c r="K2421" s="39"/>
    </row>
    <row r="2422" spans="1:11" x14ac:dyDescent="0.25">
      <c r="A2422" s="40">
        <v>42219</v>
      </c>
      <c r="B2422" s="39">
        <v>0</v>
      </c>
      <c r="C2422" s="39">
        <v>822.67439999999999</v>
      </c>
      <c r="D2422" s="39">
        <v>822.67439999999999</v>
      </c>
      <c r="E2422" s="39">
        <v>822.67439999999999</v>
      </c>
      <c r="F2422" s="39">
        <v>822.67439999999999</v>
      </c>
      <c r="G2422" s="39"/>
      <c r="H2422" s="39"/>
      <c r="I2422" s="39"/>
      <c r="J2422" s="39"/>
      <c r="K2422" s="39"/>
    </row>
    <row r="2423" spans="1:11" x14ac:dyDescent="0.25">
      <c r="A2423" s="40">
        <v>42220</v>
      </c>
      <c r="B2423" s="39">
        <v>0</v>
      </c>
      <c r="C2423" s="39">
        <v>819.72050000000002</v>
      </c>
      <c r="D2423" s="39">
        <v>819.72050000000002</v>
      </c>
      <c r="E2423" s="39">
        <v>819.72050000000002</v>
      </c>
      <c r="F2423" s="39">
        <v>819.72050000000002</v>
      </c>
      <c r="G2423" s="39"/>
      <c r="H2423" s="39"/>
      <c r="I2423" s="39"/>
      <c r="J2423" s="39"/>
      <c r="K2423" s="39"/>
    </row>
    <row r="2424" spans="1:11" x14ac:dyDescent="0.25">
      <c r="A2424" s="40">
        <v>42221</v>
      </c>
      <c r="B2424" s="39">
        <v>0</v>
      </c>
      <c r="C2424" s="39">
        <v>830.11440000000005</v>
      </c>
      <c r="D2424" s="39">
        <v>830.11440000000005</v>
      </c>
      <c r="E2424" s="39">
        <v>830.11440000000005</v>
      </c>
      <c r="F2424" s="39">
        <v>830.11440000000005</v>
      </c>
      <c r="G2424" s="39"/>
      <c r="H2424" s="39"/>
      <c r="I2424" s="39"/>
      <c r="J2424" s="39"/>
      <c r="K2424" s="39"/>
    </row>
    <row r="2425" spans="1:11" x14ac:dyDescent="0.25">
      <c r="A2425" s="40">
        <v>42222</v>
      </c>
      <c r="B2425" s="39">
        <v>0</v>
      </c>
      <c r="C2425" s="39">
        <v>798.49919999999997</v>
      </c>
      <c r="D2425" s="39">
        <v>798.49919999999997</v>
      </c>
      <c r="E2425" s="39">
        <v>798.49919999999997</v>
      </c>
      <c r="F2425" s="39">
        <v>798.49919999999997</v>
      </c>
      <c r="G2425" s="39"/>
      <c r="H2425" s="39"/>
      <c r="I2425" s="39"/>
      <c r="J2425" s="39"/>
      <c r="K2425" s="39"/>
    </row>
    <row r="2426" spans="1:11" x14ac:dyDescent="0.25">
      <c r="A2426" s="40">
        <v>42223</v>
      </c>
      <c r="B2426" s="39">
        <v>0</v>
      </c>
      <c r="C2426" s="39">
        <v>804.64890000000003</v>
      </c>
      <c r="D2426" s="39">
        <v>804.64890000000003</v>
      </c>
      <c r="E2426" s="39">
        <v>804.64890000000003</v>
      </c>
      <c r="F2426" s="39">
        <v>804.64890000000003</v>
      </c>
      <c r="G2426" s="39"/>
      <c r="H2426" s="39"/>
      <c r="I2426" s="39"/>
      <c r="J2426" s="39"/>
      <c r="K2426" s="39"/>
    </row>
    <row r="2427" spans="1:11" x14ac:dyDescent="0.25">
      <c r="A2427" s="40">
        <v>42226</v>
      </c>
      <c r="B2427" s="39">
        <v>0</v>
      </c>
      <c r="C2427" s="39">
        <v>834.97450000000003</v>
      </c>
      <c r="D2427" s="39">
        <v>834.97450000000003</v>
      </c>
      <c r="E2427" s="39">
        <v>834.97450000000003</v>
      </c>
      <c r="F2427" s="39">
        <v>834.97450000000003</v>
      </c>
      <c r="G2427" s="39"/>
      <c r="H2427" s="39"/>
      <c r="I2427" s="39"/>
      <c r="J2427" s="39"/>
      <c r="K2427" s="39"/>
    </row>
    <row r="2428" spans="1:11" x14ac:dyDescent="0.25">
      <c r="A2428" s="40">
        <v>42227</v>
      </c>
      <c r="B2428" s="39">
        <v>0</v>
      </c>
      <c r="C2428" s="39">
        <v>795.60900000000004</v>
      </c>
      <c r="D2428" s="39">
        <v>795.60900000000004</v>
      </c>
      <c r="E2428" s="39">
        <v>795.60900000000004</v>
      </c>
      <c r="F2428" s="39">
        <v>795.60900000000004</v>
      </c>
      <c r="G2428" s="39"/>
      <c r="H2428" s="39"/>
      <c r="I2428" s="39"/>
      <c r="J2428" s="39"/>
      <c r="K2428" s="39"/>
    </row>
    <row r="2429" spans="1:11" x14ac:dyDescent="0.25">
      <c r="A2429" s="40">
        <v>42228</v>
      </c>
      <c r="B2429" s="39">
        <v>0</v>
      </c>
      <c r="C2429" s="39">
        <v>799.5308</v>
      </c>
      <c r="D2429" s="39">
        <v>799.5308</v>
      </c>
      <c r="E2429" s="39">
        <v>799.5308</v>
      </c>
      <c r="F2429" s="39">
        <v>799.5308</v>
      </c>
      <c r="G2429" s="39"/>
      <c r="H2429" s="39"/>
      <c r="I2429" s="39"/>
      <c r="J2429" s="39"/>
      <c r="K2429" s="39"/>
    </row>
    <row r="2430" spans="1:11" x14ac:dyDescent="0.25">
      <c r="A2430" s="40">
        <v>42229</v>
      </c>
      <c r="B2430" s="39">
        <v>0</v>
      </c>
      <c r="C2430" s="39">
        <v>809.0077</v>
      </c>
      <c r="D2430" s="39">
        <v>809.0077</v>
      </c>
      <c r="E2430" s="39">
        <v>809.0077</v>
      </c>
      <c r="F2430" s="39">
        <v>809.0077</v>
      </c>
      <c r="G2430" s="39"/>
      <c r="H2430" s="39"/>
      <c r="I2430" s="39"/>
      <c r="J2430" s="39"/>
      <c r="K2430" s="39"/>
    </row>
    <row r="2431" spans="1:11" x14ac:dyDescent="0.25">
      <c r="A2431" s="40">
        <v>42230</v>
      </c>
      <c r="B2431" s="39">
        <v>0</v>
      </c>
      <c r="C2431" s="39">
        <v>810.37779999999998</v>
      </c>
      <c r="D2431" s="39">
        <v>810.37779999999998</v>
      </c>
      <c r="E2431" s="39">
        <v>810.37779999999998</v>
      </c>
      <c r="F2431" s="39">
        <v>810.37779999999998</v>
      </c>
      <c r="G2431" s="39"/>
      <c r="H2431" s="39"/>
      <c r="I2431" s="39"/>
      <c r="J2431" s="39"/>
      <c r="K2431" s="39"/>
    </row>
    <row r="2432" spans="1:11" x14ac:dyDescent="0.25">
      <c r="A2432" s="40">
        <v>42233</v>
      </c>
      <c r="B2432" s="39">
        <v>0</v>
      </c>
      <c r="C2432" s="39">
        <v>819.41129999999998</v>
      </c>
      <c r="D2432" s="39">
        <v>819.41129999999998</v>
      </c>
      <c r="E2432" s="39">
        <v>819.41129999999998</v>
      </c>
      <c r="F2432" s="39">
        <v>819.41129999999998</v>
      </c>
      <c r="G2432" s="39"/>
      <c r="H2432" s="39"/>
      <c r="I2432" s="39"/>
      <c r="J2432" s="39"/>
      <c r="K2432" s="39"/>
    </row>
    <row r="2433" spans="1:11" x14ac:dyDescent="0.25">
      <c r="A2433" s="40">
        <v>42234</v>
      </c>
      <c r="B2433" s="39">
        <v>0</v>
      </c>
      <c r="C2433" s="39">
        <v>808.84109999999998</v>
      </c>
      <c r="D2433" s="39">
        <v>808.84109999999998</v>
      </c>
      <c r="E2433" s="39">
        <v>808.84109999999998</v>
      </c>
      <c r="F2433" s="39">
        <v>808.84109999999998</v>
      </c>
      <c r="G2433" s="39"/>
      <c r="H2433" s="39"/>
      <c r="I2433" s="39"/>
      <c r="J2433" s="39"/>
      <c r="K2433" s="39"/>
    </row>
    <row r="2434" spans="1:11" x14ac:dyDescent="0.25">
      <c r="A2434" s="40">
        <v>42235</v>
      </c>
      <c r="B2434" s="39">
        <v>0</v>
      </c>
      <c r="C2434" s="39">
        <v>797.66629999999998</v>
      </c>
      <c r="D2434" s="39">
        <v>797.66629999999998</v>
      </c>
      <c r="E2434" s="39">
        <v>797.66629999999998</v>
      </c>
      <c r="F2434" s="39">
        <v>797.66629999999998</v>
      </c>
      <c r="G2434" s="39"/>
      <c r="H2434" s="39"/>
      <c r="I2434" s="39"/>
      <c r="J2434" s="39"/>
      <c r="K2434" s="39"/>
    </row>
    <row r="2435" spans="1:11" x14ac:dyDescent="0.25">
      <c r="A2435" s="40">
        <v>42236</v>
      </c>
      <c r="B2435" s="39">
        <v>0</v>
      </c>
      <c r="C2435" s="39">
        <v>725.63549999999998</v>
      </c>
      <c r="D2435" s="39">
        <v>725.63549999999998</v>
      </c>
      <c r="E2435" s="39">
        <v>725.63549999999998</v>
      </c>
      <c r="F2435" s="39">
        <v>725.63549999999998</v>
      </c>
      <c r="G2435" s="39"/>
      <c r="H2435" s="39"/>
      <c r="I2435" s="39"/>
      <c r="J2435" s="39"/>
      <c r="K2435" s="39"/>
    </row>
    <row r="2436" spans="1:11" x14ac:dyDescent="0.25">
      <c r="A2436" s="40">
        <v>42237</v>
      </c>
      <c r="B2436" s="39">
        <v>0</v>
      </c>
      <c r="C2436" s="39">
        <v>615.66250000000002</v>
      </c>
      <c r="D2436" s="39">
        <v>615.66250000000002</v>
      </c>
      <c r="E2436" s="39">
        <v>615.66250000000002</v>
      </c>
      <c r="F2436" s="39">
        <v>615.66250000000002</v>
      </c>
      <c r="G2436" s="39"/>
      <c r="H2436" s="39"/>
      <c r="I2436" s="39"/>
      <c r="J2436" s="39"/>
      <c r="K2436" s="39"/>
    </row>
    <row r="2437" spans="1:11" x14ac:dyDescent="0.25">
      <c r="A2437" s="40">
        <v>42240</v>
      </c>
      <c r="B2437" s="39">
        <v>0</v>
      </c>
      <c r="C2437" s="39">
        <v>505.18610000000001</v>
      </c>
      <c r="D2437" s="39">
        <v>505.18610000000001</v>
      </c>
      <c r="E2437" s="39">
        <v>505.18610000000001</v>
      </c>
      <c r="F2437" s="39">
        <v>505.18610000000001</v>
      </c>
      <c r="G2437" s="39"/>
      <c r="H2437" s="39"/>
      <c r="I2437" s="39"/>
      <c r="J2437" s="39"/>
      <c r="K2437" s="39"/>
    </row>
    <row r="2438" spans="1:11" x14ac:dyDescent="0.25">
      <c r="A2438" s="40">
        <v>42241</v>
      </c>
      <c r="B2438" s="39">
        <v>0</v>
      </c>
      <c r="C2438" s="39">
        <v>459.0258</v>
      </c>
      <c r="D2438" s="39">
        <v>459.0258</v>
      </c>
      <c r="E2438" s="39">
        <v>459.0258</v>
      </c>
      <c r="F2438" s="39">
        <v>459.0258</v>
      </c>
      <c r="G2438" s="39"/>
      <c r="H2438" s="39"/>
      <c r="I2438" s="39"/>
      <c r="J2438" s="39"/>
      <c r="K2438" s="39"/>
    </row>
    <row r="2439" spans="1:11" x14ac:dyDescent="0.25">
      <c r="A2439" s="40">
        <v>42242</v>
      </c>
      <c r="B2439" s="39">
        <v>0</v>
      </c>
      <c r="C2439" s="39">
        <v>497.24029999999999</v>
      </c>
      <c r="D2439" s="39">
        <v>497.24029999999999</v>
      </c>
      <c r="E2439" s="39">
        <v>497.24029999999999</v>
      </c>
      <c r="F2439" s="39">
        <v>497.24029999999999</v>
      </c>
      <c r="G2439" s="39"/>
      <c r="H2439" s="39"/>
      <c r="I2439" s="39"/>
      <c r="J2439" s="39"/>
      <c r="K2439" s="39"/>
    </row>
    <row r="2440" spans="1:11" x14ac:dyDescent="0.25">
      <c r="A2440" s="40">
        <v>42243</v>
      </c>
      <c r="B2440" s="39">
        <v>0</v>
      </c>
      <c r="C2440" s="39">
        <v>484.03859999999997</v>
      </c>
      <c r="D2440" s="39">
        <v>484.03859999999997</v>
      </c>
      <c r="E2440" s="39">
        <v>484.03859999999997</v>
      </c>
      <c r="F2440" s="39">
        <v>484.03859999999997</v>
      </c>
      <c r="G2440" s="39"/>
      <c r="H2440" s="39"/>
      <c r="I2440" s="39"/>
      <c r="J2440" s="39"/>
      <c r="K2440" s="39"/>
    </row>
    <row r="2441" spans="1:11" x14ac:dyDescent="0.25">
      <c r="A2441" s="40">
        <v>42244</v>
      </c>
      <c r="B2441" s="39">
        <v>0</v>
      </c>
      <c r="C2441" s="39">
        <v>449.20359999999999</v>
      </c>
      <c r="D2441" s="39">
        <v>449.20359999999999</v>
      </c>
      <c r="E2441" s="39">
        <v>449.20359999999999</v>
      </c>
      <c r="F2441" s="39">
        <v>449.20359999999999</v>
      </c>
      <c r="G2441" s="39"/>
      <c r="H2441" s="39"/>
      <c r="I2441" s="39"/>
      <c r="J2441" s="39"/>
      <c r="K2441" s="39"/>
    </row>
    <row r="2442" spans="1:11" x14ac:dyDescent="0.25">
      <c r="A2442" s="40">
        <v>42247</v>
      </c>
      <c r="B2442" s="39">
        <v>0</v>
      </c>
      <c r="C2442" s="39">
        <v>446.28590000000003</v>
      </c>
      <c r="D2442" s="39">
        <v>446.28590000000003</v>
      </c>
      <c r="E2442" s="39">
        <v>446.28590000000003</v>
      </c>
      <c r="F2442" s="39">
        <v>446.28590000000003</v>
      </c>
      <c r="G2442" s="39"/>
      <c r="H2442" s="39"/>
      <c r="I2442" s="39"/>
      <c r="J2442" s="39"/>
      <c r="K2442" s="39"/>
    </row>
    <row r="2443" spans="1:11" x14ac:dyDescent="0.25">
      <c r="A2443" s="40">
        <v>42248</v>
      </c>
      <c r="B2443" s="39">
        <v>0</v>
      </c>
      <c r="C2443" s="39">
        <v>377.25839999999999</v>
      </c>
      <c r="D2443" s="39">
        <v>377.25839999999999</v>
      </c>
      <c r="E2443" s="39">
        <v>377.25839999999999</v>
      </c>
      <c r="F2443" s="39">
        <v>377.25839999999999</v>
      </c>
      <c r="G2443" s="39"/>
      <c r="H2443" s="39"/>
      <c r="I2443" s="39"/>
      <c r="J2443" s="39"/>
      <c r="K2443" s="39"/>
    </row>
    <row r="2444" spans="1:11" x14ac:dyDescent="0.25">
      <c r="A2444" s="40">
        <v>42249</v>
      </c>
      <c r="B2444" s="39">
        <v>0</v>
      </c>
      <c r="C2444" s="39">
        <v>414.65480000000002</v>
      </c>
      <c r="D2444" s="39">
        <v>414.65480000000002</v>
      </c>
      <c r="E2444" s="39">
        <v>414.65480000000002</v>
      </c>
      <c r="F2444" s="39">
        <v>414.65480000000002</v>
      </c>
      <c r="G2444" s="39"/>
      <c r="H2444" s="39"/>
      <c r="I2444" s="39"/>
      <c r="J2444" s="39"/>
      <c r="K2444" s="39"/>
    </row>
    <row r="2445" spans="1:11" x14ac:dyDescent="0.25">
      <c r="A2445" s="40">
        <v>42250</v>
      </c>
      <c r="B2445" s="39">
        <v>0</v>
      </c>
      <c r="C2445" s="39">
        <v>419.72399999999999</v>
      </c>
      <c r="D2445" s="39">
        <v>419.72399999999999</v>
      </c>
      <c r="E2445" s="39">
        <v>419.72399999999999</v>
      </c>
      <c r="F2445" s="39">
        <v>419.72399999999999</v>
      </c>
      <c r="G2445" s="39"/>
      <c r="H2445" s="39"/>
      <c r="I2445" s="39"/>
      <c r="J2445" s="39"/>
      <c r="K2445" s="39"/>
    </row>
    <row r="2446" spans="1:11" x14ac:dyDescent="0.25">
      <c r="A2446" s="40">
        <v>42251</v>
      </c>
      <c r="B2446" s="39">
        <v>0</v>
      </c>
      <c r="C2446" s="39">
        <v>397.18689999999998</v>
      </c>
      <c r="D2446" s="39">
        <v>397.18689999999998</v>
      </c>
      <c r="E2446" s="39">
        <v>397.18689999999998</v>
      </c>
      <c r="F2446" s="39">
        <v>397.18689999999998</v>
      </c>
      <c r="G2446" s="39"/>
      <c r="H2446" s="39"/>
      <c r="I2446" s="39"/>
      <c r="J2446" s="39"/>
      <c r="K2446" s="39"/>
    </row>
    <row r="2447" spans="1:11" x14ac:dyDescent="0.25">
      <c r="A2447" s="40">
        <v>42255</v>
      </c>
      <c r="B2447" s="39">
        <v>0</v>
      </c>
      <c r="C2447" s="39">
        <v>426.64569999999998</v>
      </c>
      <c r="D2447" s="39">
        <v>426.64569999999998</v>
      </c>
      <c r="E2447" s="39">
        <v>426.64569999999998</v>
      </c>
      <c r="F2447" s="39">
        <v>426.64569999999998</v>
      </c>
      <c r="G2447" s="39"/>
      <c r="H2447" s="39"/>
      <c r="I2447" s="39"/>
      <c r="J2447" s="39"/>
      <c r="K2447" s="39"/>
    </row>
    <row r="2448" spans="1:11" x14ac:dyDescent="0.25">
      <c r="A2448" s="40">
        <v>42256</v>
      </c>
      <c r="B2448" s="39">
        <v>0</v>
      </c>
      <c r="C2448" s="39">
        <v>416.40870000000001</v>
      </c>
      <c r="D2448" s="39">
        <v>416.40870000000001</v>
      </c>
      <c r="E2448" s="39">
        <v>416.40870000000001</v>
      </c>
      <c r="F2448" s="39">
        <v>416.40870000000001</v>
      </c>
      <c r="G2448" s="39"/>
      <c r="H2448" s="39"/>
      <c r="I2448" s="39"/>
      <c r="J2448" s="39"/>
      <c r="K2448" s="39"/>
    </row>
    <row r="2449" spans="1:11" x14ac:dyDescent="0.25">
      <c r="A2449" s="40">
        <v>42257</v>
      </c>
      <c r="B2449" s="39">
        <v>0</v>
      </c>
      <c r="C2449" s="39">
        <v>423.40550000000002</v>
      </c>
      <c r="D2449" s="39">
        <v>423.40550000000002</v>
      </c>
      <c r="E2449" s="39">
        <v>423.40550000000002</v>
      </c>
      <c r="F2449" s="39">
        <v>423.40550000000002</v>
      </c>
      <c r="G2449" s="39"/>
      <c r="H2449" s="39"/>
      <c r="I2449" s="39"/>
      <c r="J2449" s="39"/>
      <c r="K2449" s="39"/>
    </row>
    <row r="2450" spans="1:11" x14ac:dyDescent="0.25">
      <c r="A2450" s="40">
        <v>42258</v>
      </c>
      <c r="B2450" s="39">
        <v>0</v>
      </c>
      <c r="C2450" s="39">
        <v>436.82069999999999</v>
      </c>
      <c r="D2450" s="39">
        <v>436.82069999999999</v>
      </c>
      <c r="E2450" s="39">
        <v>436.82069999999999</v>
      </c>
      <c r="F2450" s="39">
        <v>436.82069999999999</v>
      </c>
      <c r="G2450" s="39"/>
      <c r="H2450" s="39"/>
      <c r="I2450" s="39"/>
      <c r="J2450" s="39"/>
      <c r="K2450" s="39"/>
    </row>
    <row r="2451" spans="1:11" x14ac:dyDescent="0.25">
      <c r="A2451" s="40">
        <v>42261</v>
      </c>
      <c r="B2451" s="39">
        <v>0</v>
      </c>
      <c r="C2451" s="39">
        <v>435.72250000000003</v>
      </c>
      <c r="D2451" s="39">
        <v>435.72250000000003</v>
      </c>
      <c r="E2451" s="39">
        <v>435.72250000000003</v>
      </c>
      <c r="F2451" s="39">
        <v>435.72250000000003</v>
      </c>
      <c r="G2451" s="39"/>
      <c r="H2451" s="39"/>
      <c r="I2451" s="39"/>
      <c r="J2451" s="39"/>
      <c r="K2451" s="39"/>
    </row>
    <row r="2452" spans="1:11" x14ac:dyDescent="0.25">
      <c r="A2452" s="40">
        <v>42262</v>
      </c>
      <c r="B2452" s="39">
        <v>0</v>
      </c>
      <c r="C2452" s="39">
        <v>479.30459999999999</v>
      </c>
      <c r="D2452" s="39">
        <v>479.30459999999999</v>
      </c>
      <c r="E2452" s="39">
        <v>479.30459999999999</v>
      </c>
      <c r="F2452" s="39">
        <v>479.30459999999999</v>
      </c>
      <c r="G2452" s="39"/>
      <c r="H2452" s="39"/>
      <c r="I2452" s="39"/>
      <c r="J2452" s="39"/>
      <c r="K2452" s="39"/>
    </row>
    <row r="2453" spans="1:11" x14ac:dyDescent="0.25">
      <c r="A2453" s="40">
        <v>42263</v>
      </c>
      <c r="B2453" s="39">
        <v>0</v>
      </c>
      <c r="C2453" s="39">
        <v>508.28370000000001</v>
      </c>
      <c r="D2453" s="39">
        <v>508.28370000000001</v>
      </c>
      <c r="E2453" s="39">
        <v>508.28370000000001</v>
      </c>
      <c r="F2453" s="39">
        <v>508.28370000000001</v>
      </c>
      <c r="G2453" s="39"/>
      <c r="H2453" s="39"/>
      <c r="I2453" s="39"/>
      <c r="J2453" s="39"/>
      <c r="K2453" s="39"/>
    </row>
    <row r="2454" spans="1:11" x14ac:dyDescent="0.25">
      <c r="A2454" s="40">
        <v>42264</v>
      </c>
      <c r="B2454" s="39">
        <v>0</v>
      </c>
      <c r="C2454" s="39">
        <v>515.37360000000001</v>
      </c>
      <c r="D2454" s="39">
        <v>515.37360000000001</v>
      </c>
      <c r="E2454" s="39">
        <v>515.37360000000001</v>
      </c>
      <c r="F2454" s="39">
        <v>515.37360000000001</v>
      </c>
      <c r="G2454" s="39"/>
      <c r="H2454" s="39"/>
      <c r="I2454" s="39"/>
      <c r="J2454" s="39"/>
      <c r="K2454" s="39"/>
    </row>
    <row r="2455" spans="1:11" x14ac:dyDescent="0.25">
      <c r="A2455" s="40">
        <v>42265</v>
      </c>
      <c r="B2455" s="39">
        <v>0</v>
      </c>
      <c r="C2455" s="39">
        <v>445.62349999999998</v>
      </c>
      <c r="D2455" s="39">
        <v>445.62349999999998</v>
      </c>
      <c r="E2455" s="39">
        <v>445.62349999999998</v>
      </c>
      <c r="F2455" s="39">
        <v>445.62349999999998</v>
      </c>
      <c r="G2455" s="39"/>
      <c r="H2455" s="39"/>
      <c r="I2455" s="39"/>
      <c r="J2455" s="39"/>
      <c r="K2455" s="39"/>
    </row>
    <row r="2456" spans="1:11" x14ac:dyDescent="0.25">
      <c r="A2456" s="40">
        <v>42268</v>
      </c>
      <c r="B2456" s="39">
        <v>0</v>
      </c>
      <c r="C2456" s="39">
        <v>473.71980000000002</v>
      </c>
      <c r="D2456" s="39">
        <v>473.71980000000002</v>
      </c>
      <c r="E2456" s="39">
        <v>473.71980000000002</v>
      </c>
      <c r="F2456" s="39">
        <v>473.71980000000002</v>
      </c>
      <c r="G2456" s="39"/>
      <c r="H2456" s="39"/>
      <c r="I2456" s="39"/>
      <c r="J2456" s="39"/>
      <c r="K2456" s="39"/>
    </row>
    <row r="2457" spans="1:11" x14ac:dyDescent="0.25">
      <c r="A2457" s="40">
        <v>42269</v>
      </c>
      <c r="B2457" s="39">
        <v>0</v>
      </c>
      <c r="C2457" s="39">
        <v>444.97340000000003</v>
      </c>
      <c r="D2457" s="39">
        <v>444.97340000000003</v>
      </c>
      <c r="E2457" s="39">
        <v>444.97340000000003</v>
      </c>
      <c r="F2457" s="39">
        <v>444.97340000000003</v>
      </c>
      <c r="G2457" s="39"/>
      <c r="H2457" s="39"/>
      <c r="I2457" s="39"/>
      <c r="J2457" s="39"/>
      <c r="K2457" s="39"/>
    </row>
    <row r="2458" spans="1:11" x14ac:dyDescent="0.25">
      <c r="A2458" s="40">
        <v>42270</v>
      </c>
      <c r="B2458" s="39">
        <v>0</v>
      </c>
      <c r="C2458" s="39">
        <v>461.1549</v>
      </c>
      <c r="D2458" s="39">
        <v>461.1549</v>
      </c>
      <c r="E2458" s="39">
        <v>461.1549</v>
      </c>
      <c r="F2458" s="39">
        <v>461.1549</v>
      </c>
      <c r="G2458" s="39"/>
      <c r="H2458" s="39"/>
      <c r="I2458" s="39"/>
      <c r="J2458" s="39"/>
      <c r="K2458" s="39"/>
    </row>
    <row r="2459" spans="1:11" x14ac:dyDescent="0.25">
      <c r="A2459" s="40">
        <v>42271</v>
      </c>
      <c r="B2459" s="39">
        <v>0</v>
      </c>
      <c r="C2459" s="39">
        <v>446.8494</v>
      </c>
      <c r="D2459" s="39">
        <v>446.8494</v>
      </c>
      <c r="E2459" s="39">
        <v>446.8494</v>
      </c>
      <c r="F2459" s="39">
        <v>446.8494</v>
      </c>
      <c r="G2459" s="39"/>
      <c r="H2459" s="39"/>
      <c r="I2459" s="39"/>
      <c r="J2459" s="39"/>
      <c r="K2459" s="39"/>
    </row>
    <row r="2460" spans="1:11" x14ac:dyDescent="0.25">
      <c r="A2460" s="40">
        <v>42272</v>
      </c>
      <c r="B2460" s="39">
        <v>0</v>
      </c>
      <c r="C2460" s="39">
        <v>437.65480000000002</v>
      </c>
      <c r="D2460" s="39">
        <v>437.65480000000002</v>
      </c>
      <c r="E2460" s="39">
        <v>437.65480000000002</v>
      </c>
      <c r="F2460" s="39">
        <v>437.65480000000002</v>
      </c>
      <c r="G2460" s="39"/>
      <c r="H2460" s="39"/>
      <c r="I2460" s="39"/>
      <c r="J2460" s="39"/>
      <c r="K2460" s="39"/>
    </row>
    <row r="2461" spans="1:11" x14ac:dyDescent="0.25">
      <c r="A2461" s="40">
        <v>42275</v>
      </c>
      <c r="B2461" s="39">
        <v>0</v>
      </c>
      <c r="C2461" s="39">
        <v>408.0016</v>
      </c>
      <c r="D2461" s="39">
        <v>408.0016</v>
      </c>
      <c r="E2461" s="39">
        <v>408.0016</v>
      </c>
      <c r="F2461" s="39">
        <v>408.0016</v>
      </c>
      <c r="G2461" s="39"/>
      <c r="H2461" s="39"/>
      <c r="I2461" s="39"/>
      <c r="J2461" s="39"/>
      <c r="K2461" s="39"/>
    </row>
    <row r="2462" spans="1:11" x14ac:dyDescent="0.25">
      <c r="A2462" s="40">
        <v>42276</v>
      </c>
      <c r="B2462" s="39">
        <v>0</v>
      </c>
      <c r="C2462" s="39">
        <v>403.41820000000001</v>
      </c>
      <c r="D2462" s="39">
        <v>403.41820000000001</v>
      </c>
      <c r="E2462" s="39">
        <v>403.41820000000001</v>
      </c>
      <c r="F2462" s="39">
        <v>403.41820000000001</v>
      </c>
      <c r="G2462" s="39"/>
      <c r="H2462" s="39"/>
      <c r="I2462" s="39"/>
      <c r="J2462" s="39"/>
      <c r="K2462" s="39"/>
    </row>
    <row r="2463" spans="1:11" x14ac:dyDescent="0.25">
      <c r="A2463" s="40">
        <v>42277</v>
      </c>
      <c r="B2463" s="39">
        <v>0</v>
      </c>
      <c r="C2463" s="39">
        <v>424.67770000000002</v>
      </c>
      <c r="D2463" s="39">
        <v>424.67770000000002</v>
      </c>
      <c r="E2463" s="39">
        <v>424.67770000000002</v>
      </c>
      <c r="F2463" s="39">
        <v>424.67770000000002</v>
      </c>
      <c r="G2463" s="39"/>
      <c r="H2463" s="39"/>
      <c r="I2463" s="39"/>
      <c r="J2463" s="39"/>
      <c r="K2463" s="39"/>
    </row>
    <row r="2464" spans="1:11" x14ac:dyDescent="0.25">
      <c r="A2464" s="40">
        <v>42278</v>
      </c>
      <c r="B2464" s="39">
        <v>0</v>
      </c>
      <c r="C2464" s="39">
        <v>427.23360000000002</v>
      </c>
      <c r="D2464" s="39">
        <v>427.23360000000002</v>
      </c>
      <c r="E2464" s="39">
        <v>427.23360000000002</v>
      </c>
      <c r="F2464" s="39">
        <v>427.23360000000002</v>
      </c>
      <c r="G2464" s="39"/>
      <c r="H2464" s="39"/>
      <c r="I2464" s="39"/>
      <c r="J2464" s="39"/>
      <c r="K2464" s="39"/>
    </row>
    <row r="2465" spans="1:11" x14ac:dyDescent="0.25">
      <c r="A2465" s="40">
        <v>42279</v>
      </c>
      <c r="B2465" s="39">
        <v>0</v>
      </c>
      <c r="C2465" s="39">
        <v>449.31459999999998</v>
      </c>
      <c r="D2465" s="39">
        <v>449.31459999999998</v>
      </c>
      <c r="E2465" s="39">
        <v>449.31459999999998</v>
      </c>
      <c r="F2465" s="39">
        <v>449.31459999999998</v>
      </c>
      <c r="G2465" s="39"/>
      <c r="H2465" s="39"/>
      <c r="I2465" s="39"/>
      <c r="J2465" s="39"/>
      <c r="K2465" s="39"/>
    </row>
    <row r="2466" spans="1:11" x14ac:dyDescent="0.25">
      <c r="A2466" s="40">
        <v>42282</v>
      </c>
      <c r="B2466" s="39">
        <v>0</v>
      </c>
      <c r="C2466" s="39">
        <v>477.4631</v>
      </c>
      <c r="D2466" s="39">
        <v>477.4631</v>
      </c>
      <c r="E2466" s="39">
        <v>477.4631</v>
      </c>
      <c r="F2466" s="39">
        <v>477.4631</v>
      </c>
      <c r="G2466" s="39"/>
      <c r="H2466" s="39"/>
      <c r="I2466" s="39"/>
      <c r="J2466" s="39"/>
      <c r="K2466" s="39"/>
    </row>
    <row r="2467" spans="1:11" x14ac:dyDescent="0.25">
      <c r="A2467" s="40">
        <v>42283</v>
      </c>
      <c r="B2467" s="39">
        <v>0</v>
      </c>
      <c r="C2467" s="39">
        <v>472.58969999999999</v>
      </c>
      <c r="D2467" s="39">
        <v>472.58969999999999</v>
      </c>
      <c r="E2467" s="39">
        <v>472.58969999999999</v>
      </c>
      <c r="F2467" s="39">
        <v>472.58969999999999</v>
      </c>
      <c r="G2467" s="39"/>
      <c r="H2467" s="39"/>
      <c r="I2467" s="39"/>
      <c r="J2467" s="39"/>
      <c r="K2467" s="39"/>
    </row>
    <row r="2468" spans="1:11" x14ac:dyDescent="0.25">
      <c r="A2468" s="40">
        <v>42284</v>
      </c>
      <c r="B2468" s="39">
        <v>0</v>
      </c>
      <c r="C2468" s="39">
        <v>482.34609999999998</v>
      </c>
      <c r="D2468" s="39">
        <v>482.34609999999998</v>
      </c>
      <c r="E2468" s="39">
        <v>482.34609999999998</v>
      </c>
      <c r="F2468" s="39">
        <v>482.34609999999998</v>
      </c>
      <c r="G2468" s="39"/>
      <c r="H2468" s="39"/>
      <c r="I2468" s="39"/>
      <c r="J2468" s="39"/>
      <c r="K2468" s="39"/>
    </row>
    <row r="2469" spans="1:11" x14ac:dyDescent="0.25">
      <c r="A2469" s="40">
        <v>42285</v>
      </c>
      <c r="B2469" s="39">
        <v>0</v>
      </c>
      <c r="C2469" s="39">
        <v>505.74639999999999</v>
      </c>
      <c r="D2469" s="39">
        <v>505.74639999999999</v>
      </c>
      <c r="E2469" s="39">
        <v>505.74639999999999</v>
      </c>
      <c r="F2469" s="39">
        <v>505.74639999999999</v>
      </c>
      <c r="G2469" s="39"/>
      <c r="H2469" s="39"/>
      <c r="I2469" s="39"/>
      <c r="J2469" s="39"/>
      <c r="K2469" s="39"/>
    </row>
    <row r="2470" spans="1:11" x14ac:dyDescent="0.25">
      <c r="A2470" s="40">
        <v>42286</v>
      </c>
      <c r="B2470" s="39">
        <v>0</v>
      </c>
      <c r="C2470" s="39">
        <v>506.5335</v>
      </c>
      <c r="D2470" s="39">
        <v>506.5335</v>
      </c>
      <c r="E2470" s="39">
        <v>506.5335</v>
      </c>
      <c r="F2470" s="39">
        <v>506.5335</v>
      </c>
      <c r="G2470" s="39"/>
      <c r="H2470" s="39"/>
      <c r="I2470" s="39"/>
      <c r="J2470" s="39"/>
      <c r="K2470" s="39"/>
    </row>
    <row r="2471" spans="1:11" x14ac:dyDescent="0.25">
      <c r="A2471" s="40">
        <v>42289</v>
      </c>
      <c r="B2471" s="39">
        <v>0</v>
      </c>
      <c r="C2471" s="39">
        <v>537.53840000000002</v>
      </c>
      <c r="D2471" s="39">
        <v>537.53840000000002</v>
      </c>
      <c r="E2471" s="39">
        <v>537.53840000000002</v>
      </c>
      <c r="F2471" s="39">
        <v>537.53840000000002</v>
      </c>
      <c r="G2471" s="39"/>
      <c r="H2471" s="39"/>
      <c r="I2471" s="39"/>
      <c r="J2471" s="39"/>
      <c r="K2471" s="39"/>
    </row>
    <row r="2472" spans="1:11" x14ac:dyDescent="0.25">
      <c r="A2472" s="40">
        <v>42290</v>
      </c>
      <c r="B2472" s="39">
        <v>0</v>
      </c>
      <c r="C2472" s="39">
        <v>507.88760000000002</v>
      </c>
      <c r="D2472" s="39">
        <v>507.88760000000002</v>
      </c>
      <c r="E2472" s="39">
        <v>507.88760000000002</v>
      </c>
      <c r="F2472" s="39">
        <v>507.88760000000002</v>
      </c>
      <c r="G2472" s="39"/>
      <c r="H2472" s="39"/>
      <c r="I2472" s="39"/>
      <c r="J2472" s="39"/>
      <c r="K2472" s="39"/>
    </row>
    <row r="2473" spans="1:11" x14ac:dyDescent="0.25">
      <c r="A2473" s="40">
        <v>42291</v>
      </c>
      <c r="B2473" s="39">
        <v>0</v>
      </c>
      <c r="C2473" s="39">
        <v>496.53719999999998</v>
      </c>
      <c r="D2473" s="39">
        <v>496.53719999999998</v>
      </c>
      <c r="E2473" s="39">
        <v>496.53719999999998</v>
      </c>
      <c r="F2473" s="39">
        <v>496.53719999999998</v>
      </c>
      <c r="G2473" s="39"/>
      <c r="H2473" s="39"/>
      <c r="I2473" s="39"/>
      <c r="J2473" s="39"/>
      <c r="K2473" s="39"/>
    </row>
    <row r="2474" spans="1:11" x14ac:dyDescent="0.25">
      <c r="A2474" s="40">
        <v>42292</v>
      </c>
      <c r="B2474" s="39">
        <v>0</v>
      </c>
      <c r="C2474" s="39">
        <v>533.86320000000001</v>
      </c>
      <c r="D2474" s="39">
        <v>533.86320000000001</v>
      </c>
      <c r="E2474" s="39">
        <v>533.86320000000001</v>
      </c>
      <c r="F2474" s="39">
        <v>533.86320000000001</v>
      </c>
      <c r="G2474" s="39"/>
      <c r="H2474" s="39"/>
      <c r="I2474" s="39"/>
      <c r="J2474" s="39"/>
      <c r="K2474" s="39"/>
    </row>
    <row r="2475" spans="1:11" x14ac:dyDescent="0.25">
      <c r="A2475" s="40">
        <v>42293</v>
      </c>
      <c r="B2475" s="39">
        <v>0</v>
      </c>
      <c r="C2475" s="39">
        <v>538.54409999999996</v>
      </c>
      <c r="D2475" s="39">
        <v>538.54409999999996</v>
      </c>
      <c r="E2475" s="39">
        <v>538.54409999999996</v>
      </c>
      <c r="F2475" s="39">
        <v>538.54409999999996</v>
      </c>
      <c r="G2475" s="39"/>
      <c r="H2475" s="39"/>
      <c r="I2475" s="39"/>
      <c r="J2475" s="39"/>
      <c r="K2475" s="39"/>
    </row>
    <row r="2476" spans="1:11" x14ac:dyDescent="0.25">
      <c r="A2476" s="40">
        <v>42296</v>
      </c>
      <c r="B2476" s="39">
        <v>0</v>
      </c>
      <c r="C2476" s="39">
        <v>576.17849999999999</v>
      </c>
      <c r="D2476" s="39">
        <v>576.17849999999999</v>
      </c>
      <c r="E2476" s="39">
        <v>576.17849999999999</v>
      </c>
      <c r="F2476" s="39">
        <v>576.17849999999999</v>
      </c>
      <c r="G2476" s="39"/>
      <c r="H2476" s="39"/>
      <c r="I2476" s="39"/>
      <c r="J2476" s="39"/>
      <c r="K2476" s="39"/>
    </row>
    <row r="2477" spans="1:11" x14ac:dyDescent="0.25">
      <c r="A2477" s="40">
        <v>42297</v>
      </c>
      <c r="B2477" s="39">
        <v>0</v>
      </c>
      <c r="C2477" s="39">
        <v>560.79579999999999</v>
      </c>
      <c r="D2477" s="39">
        <v>560.79579999999999</v>
      </c>
      <c r="E2477" s="39">
        <v>560.79579999999999</v>
      </c>
      <c r="F2477" s="39">
        <v>560.79579999999999</v>
      </c>
      <c r="G2477" s="39"/>
      <c r="H2477" s="39"/>
      <c r="I2477" s="39"/>
      <c r="J2477" s="39"/>
      <c r="K2477" s="39"/>
    </row>
    <row r="2478" spans="1:11" x14ac:dyDescent="0.25">
      <c r="A2478" s="40">
        <v>42298</v>
      </c>
      <c r="B2478" s="39">
        <v>0</v>
      </c>
      <c r="C2478" s="39">
        <v>520.49710000000005</v>
      </c>
      <c r="D2478" s="39">
        <v>520.49710000000005</v>
      </c>
      <c r="E2478" s="39">
        <v>520.49710000000005</v>
      </c>
      <c r="F2478" s="39">
        <v>520.49710000000005</v>
      </c>
      <c r="G2478" s="39"/>
      <c r="H2478" s="39"/>
      <c r="I2478" s="39"/>
      <c r="J2478" s="39"/>
      <c r="K2478" s="39"/>
    </row>
    <row r="2479" spans="1:11" x14ac:dyDescent="0.25">
      <c r="A2479" s="40">
        <v>42299</v>
      </c>
      <c r="B2479" s="39">
        <v>0</v>
      </c>
      <c r="C2479" s="39">
        <v>565.32150000000001</v>
      </c>
      <c r="D2479" s="39">
        <v>565.32150000000001</v>
      </c>
      <c r="E2479" s="39">
        <v>565.32150000000001</v>
      </c>
      <c r="F2479" s="39">
        <v>565.32150000000001</v>
      </c>
      <c r="G2479" s="39"/>
      <c r="H2479" s="39"/>
      <c r="I2479" s="39"/>
      <c r="J2479" s="39"/>
      <c r="K2479" s="39"/>
    </row>
    <row r="2480" spans="1:11" x14ac:dyDescent="0.25">
      <c r="A2480" s="40">
        <v>42300</v>
      </c>
      <c r="B2480" s="39">
        <v>0</v>
      </c>
      <c r="C2480" s="39">
        <v>558.65560000000005</v>
      </c>
      <c r="D2480" s="39">
        <v>558.65560000000005</v>
      </c>
      <c r="E2480" s="39">
        <v>558.65560000000005</v>
      </c>
      <c r="F2480" s="39">
        <v>558.65560000000005</v>
      </c>
      <c r="G2480" s="39"/>
      <c r="H2480" s="39"/>
      <c r="I2480" s="39"/>
      <c r="J2480" s="39"/>
      <c r="K2480" s="39"/>
    </row>
    <row r="2481" spans="1:11" x14ac:dyDescent="0.25">
      <c r="A2481" s="40">
        <v>42303</v>
      </c>
      <c r="B2481" s="39">
        <v>0</v>
      </c>
      <c r="C2481" s="39">
        <v>542.2758</v>
      </c>
      <c r="D2481" s="39">
        <v>542.2758</v>
      </c>
      <c r="E2481" s="39">
        <v>542.2758</v>
      </c>
      <c r="F2481" s="39">
        <v>542.2758</v>
      </c>
      <c r="G2481" s="39"/>
      <c r="H2481" s="39"/>
      <c r="I2481" s="39"/>
      <c r="J2481" s="39"/>
      <c r="K2481" s="39"/>
    </row>
    <row r="2482" spans="1:11" x14ac:dyDescent="0.25">
      <c r="A2482" s="40">
        <v>42304</v>
      </c>
      <c r="B2482" s="39">
        <v>0</v>
      </c>
      <c r="C2482" s="39">
        <v>551.51440000000002</v>
      </c>
      <c r="D2482" s="39">
        <v>551.51440000000002</v>
      </c>
      <c r="E2482" s="39">
        <v>551.51440000000002</v>
      </c>
      <c r="F2482" s="39">
        <v>551.51440000000002</v>
      </c>
      <c r="G2482" s="39"/>
      <c r="H2482" s="39"/>
      <c r="I2482" s="39"/>
      <c r="J2482" s="39"/>
      <c r="K2482" s="39"/>
    </row>
    <row r="2483" spans="1:11" x14ac:dyDescent="0.25">
      <c r="A2483" s="40">
        <v>42305</v>
      </c>
      <c r="B2483" s="39">
        <v>0</v>
      </c>
      <c r="C2483" s="39">
        <v>568.12480000000005</v>
      </c>
      <c r="D2483" s="39">
        <v>568.12480000000005</v>
      </c>
      <c r="E2483" s="39">
        <v>568.12480000000005</v>
      </c>
      <c r="F2483" s="39">
        <v>568.12480000000005</v>
      </c>
      <c r="G2483" s="39"/>
      <c r="H2483" s="39"/>
      <c r="I2483" s="39"/>
      <c r="J2483" s="39"/>
      <c r="K2483" s="39"/>
    </row>
    <row r="2484" spans="1:11" x14ac:dyDescent="0.25">
      <c r="A2484" s="40">
        <v>42306</v>
      </c>
      <c r="B2484" s="39">
        <v>0</v>
      </c>
      <c r="C2484" s="39">
        <v>563.14160000000004</v>
      </c>
      <c r="D2484" s="39">
        <v>563.14160000000004</v>
      </c>
      <c r="E2484" s="39">
        <v>563.14160000000004</v>
      </c>
      <c r="F2484" s="39">
        <v>563.14160000000004</v>
      </c>
      <c r="G2484" s="39"/>
      <c r="H2484" s="39"/>
      <c r="I2484" s="39"/>
      <c r="J2484" s="39"/>
      <c r="K2484" s="39"/>
    </row>
    <row r="2485" spans="1:11" x14ac:dyDescent="0.25">
      <c r="A2485" s="40">
        <v>42307</v>
      </c>
      <c r="B2485" s="39">
        <v>0</v>
      </c>
      <c r="C2485" s="39">
        <v>554.97810000000004</v>
      </c>
      <c r="D2485" s="39">
        <v>554.97810000000004</v>
      </c>
      <c r="E2485" s="39">
        <v>554.97810000000004</v>
      </c>
      <c r="F2485" s="39">
        <v>554.97810000000004</v>
      </c>
      <c r="G2485" s="39"/>
      <c r="H2485" s="39"/>
      <c r="I2485" s="39"/>
      <c r="J2485" s="39"/>
      <c r="K2485" s="39"/>
    </row>
    <row r="2486" spans="1:11" x14ac:dyDescent="0.25">
      <c r="A2486" s="40">
        <v>42310</v>
      </c>
      <c r="B2486" s="39">
        <v>0</v>
      </c>
      <c r="C2486" s="39">
        <v>582.52179999999998</v>
      </c>
      <c r="D2486" s="39">
        <v>582.52179999999998</v>
      </c>
      <c r="E2486" s="39">
        <v>582.52179999999998</v>
      </c>
      <c r="F2486" s="39">
        <v>582.52179999999998</v>
      </c>
      <c r="G2486" s="39"/>
      <c r="H2486" s="39"/>
      <c r="I2486" s="39"/>
      <c r="J2486" s="39"/>
      <c r="K2486" s="39"/>
    </row>
    <row r="2487" spans="1:11" x14ac:dyDescent="0.25">
      <c r="A2487" s="40">
        <v>42311</v>
      </c>
      <c r="B2487" s="39">
        <v>0</v>
      </c>
      <c r="C2487" s="39">
        <v>567.49459999999999</v>
      </c>
      <c r="D2487" s="39">
        <v>567.49459999999999</v>
      </c>
      <c r="E2487" s="39">
        <v>567.49459999999999</v>
      </c>
      <c r="F2487" s="39">
        <v>567.49459999999999</v>
      </c>
      <c r="G2487" s="39"/>
      <c r="H2487" s="39"/>
      <c r="I2487" s="39"/>
      <c r="J2487" s="39"/>
      <c r="K2487" s="39"/>
    </row>
    <row r="2488" spans="1:11" x14ac:dyDescent="0.25">
      <c r="A2488" s="40">
        <v>42312</v>
      </c>
      <c r="B2488" s="39">
        <v>0</v>
      </c>
      <c r="C2488" s="39">
        <v>546.58510000000001</v>
      </c>
      <c r="D2488" s="39">
        <v>546.58510000000001</v>
      </c>
      <c r="E2488" s="39">
        <v>546.58510000000001</v>
      </c>
      <c r="F2488" s="39">
        <v>546.58510000000001</v>
      </c>
      <c r="G2488" s="39"/>
      <c r="H2488" s="39"/>
      <c r="I2488" s="39"/>
      <c r="J2488" s="39"/>
      <c r="K2488" s="39"/>
    </row>
    <row r="2489" spans="1:11" x14ac:dyDescent="0.25">
      <c r="A2489" s="40">
        <v>42313</v>
      </c>
      <c r="B2489" s="39">
        <v>0</v>
      </c>
      <c r="C2489" s="39">
        <v>562.49570000000006</v>
      </c>
      <c r="D2489" s="39">
        <v>562.49570000000006</v>
      </c>
      <c r="E2489" s="39">
        <v>562.49570000000006</v>
      </c>
      <c r="F2489" s="39">
        <v>562.49570000000006</v>
      </c>
      <c r="G2489" s="39"/>
      <c r="H2489" s="39"/>
      <c r="I2489" s="39"/>
      <c r="J2489" s="39"/>
      <c r="K2489" s="39"/>
    </row>
    <row r="2490" spans="1:11" x14ac:dyDescent="0.25">
      <c r="A2490" s="40">
        <v>42314</v>
      </c>
      <c r="B2490" s="39">
        <v>0</v>
      </c>
      <c r="C2490" s="39">
        <v>573.67790000000002</v>
      </c>
      <c r="D2490" s="39">
        <v>573.67790000000002</v>
      </c>
      <c r="E2490" s="39">
        <v>573.67790000000002</v>
      </c>
      <c r="F2490" s="39">
        <v>573.67790000000002</v>
      </c>
      <c r="G2490" s="39"/>
      <c r="H2490" s="39"/>
      <c r="I2490" s="39"/>
      <c r="J2490" s="39"/>
      <c r="K2490" s="39"/>
    </row>
    <row r="2491" spans="1:11" x14ac:dyDescent="0.25">
      <c r="A2491" s="40">
        <v>42317</v>
      </c>
      <c r="B2491" s="39">
        <v>0</v>
      </c>
      <c r="C2491" s="39">
        <v>546.93259999999998</v>
      </c>
      <c r="D2491" s="39">
        <v>546.93259999999998</v>
      </c>
      <c r="E2491" s="39">
        <v>546.93259999999998</v>
      </c>
      <c r="F2491" s="39">
        <v>546.93259999999998</v>
      </c>
      <c r="G2491" s="39"/>
      <c r="H2491" s="39"/>
      <c r="I2491" s="39"/>
      <c r="J2491" s="39"/>
      <c r="K2491" s="39"/>
    </row>
    <row r="2492" spans="1:11" x14ac:dyDescent="0.25">
      <c r="A2492" s="40">
        <v>42318</v>
      </c>
      <c r="B2492" s="39">
        <v>0</v>
      </c>
      <c r="C2492" s="39">
        <v>559.89080000000001</v>
      </c>
      <c r="D2492" s="39">
        <v>559.89080000000001</v>
      </c>
      <c r="E2492" s="39">
        <v>559.89080000000001</v>
      </c>
      <c r="F2492" s="39">
        <v>559.89080000000001</v>
      </c>
      <c r="G2492" s="39"/>
      <c r="H2492" s="39"/>
      <c r="I2492" s="39"/>
      <c r="J2492" s="39"/>
      <c r="K2492" s="39"/>
    </row>
    <row r="2493" spans="1:11" x14ac:dyDescent="0.25">
      <c r="A2493" s="40">
        <v>42319</v>
      </c>
      <c r="B2493" s="39">
        <v>0</v>
      </c>
      <c r="C2493" s="39">
        <v>548.42349999999999</v>
      </c>
      <c r="D2493" s="39">
        <v>548.42349999999999</v>
      </c>
      <c r="E2493" s="39">
        <v>548.42349999999999</v>
      </c>
      <c r="F2493" s="39">
        <v>548.42349999999999</v>
      </c>
      <c r="G2493" s="39"/>
      <c r="H2493" s="39"/>
      <c r="I2493" s="39"/>
      <c r="J2493" s="39"/>
      <c r="K2493" s="39"/>
    </row>
    <row r="2494" spans="1:11" x14ac:dyDescent="0.25">
      <c r="A2494" s="40">
        <v>42320</v>
      </c>
      <c r="B2494" s="39">
        <v>0</v>
      </c>
      <c r="C2494" s="39">
        <v>498.05349999999999</v>
      </c>
      <c r="D2494" s="39">
        <v>498.05349999999999</v>
      </c>
      <c r="E2494" s="39">
        <v>498.05349999999999</v>
      </c>
      <c r="F2494" s="39">
        <v>498.05349999999999</v>
      </c>
      <c r="G2494" s="39"/>
      <c r="H2494" s="39"/>
      <c r="I2494" s="39"/>
      <c r="J2494" s="39"/>
      <c r="K2494" s="39"/>
    </row>
    <row r="2495" spans="1:11" x14ac:dyDescent="0.25">
      <c r="A2495" s="40">
        <v>42321</v>
      </c>
      <c r="B2495" s="39">
        <v>0</v>
      </c>
      <c r="C2495" s="39">
        <v>462.5573</v>
      </c>
      <c r="D2495" s="39">
        <v>462.5573</v>
      </c>
      <c r="E2495" s="39">
        <v>462.5573</v>
      </c>
      <c r="F2495" s="39">
        <v>462.5573</v>
      </c>
      <c r="G2495" s="39"/>
      <c r="H2495" s="39"/>
      <c r="I2495" s="39"/>
      <c r="J2495" s="39"/>
      <c r="K2495" s="39"/>
    </row>
    <row r="2496" spans="1:11" x14ac:dyDescent="0.25">
      <c r="A2496" s="40">
        <v>42324</v>
      </c>
      <c r="B2496" s="39">
        <v>0</v>
      </c>
      <c r="C2496" s="39">
        <v>508.48660000000001</v>
      </c>
      <c r="D2496" s="39">
        <v>508.48660000000001</v>
      </c>
      <c r="E2496" s="39">
        <v>508.48660000000001</v>
      </c>
      <c r="F2496" s="39">
        <v>508.48660000000001</v>
      </c>
      <c r="G2496" s="39"/>
      <c r="H2496" s="39"/>
      <c r="I2496" s="39"/>
      <c r="J2496" s="39"/>
      <c r="K2496" s="39"/>
    </row>
    <row r="2497" spans="1:11" x14ac:dyDescent="0.25">
      <c r="A2497" s="40">
        <v>42325</v>
      </c>
      <c r="B2497" s="39">
        <v>0</v>
      </c>
      <c r="C2497" s="39">
        <v>484.62900000000002</v>
      </c>
      <c r="D2497" s="39">
        <v>484.62900000000002</v>
      </c>
      <c r="E2497" s="39">
        <v>484.62900000000002</v>
      </c>
      <c r="F2497" s="39">
        <v>484.62900000000002</v>
      </c>
      <c r="G2497" s="39"/>
      <c r="H2497" s="39"/>
      <c r="I2497" s="39"/>
      <c r="J2497" s="39"/>
      <c r="K2497" s="39"/>
    </row>
    <row r="2498" spans="1:11" x14ac:dyDescent="0.25">
      <c r="A2498" s="40">
        <v>42326</v>
      </c>
      <c r="B2498" s="39">
        <v>0</v>
      </c>
      <c r="C2498" s="39">
        <v>515.78740000000005</v>
      </c>
      <c r="D2498" s="39">
        <v>515.78740000000005</v>
      </c>
      <c r="E2498" s="39">
        <v>515.78740000000005</v>
      </c>
      <c r="F2498" s="39">
        <v>515.78740000000005</v>
      </c>
      <c r="G2498" s="39"/>
      <c r="H2498" s="39"/>
      <c r="I2498" s="39"/>
      <c r="J2498" s="39"/>
      <c r="K2498" s="39"/>
    </row>
    <row r="2499" spans="1:11" x14ac:dyDescent="0.25">
      <c r="A2499" s="40">
        <v>42327</v>
      </c>
      <c r="B2499" s="39">
        <v>0</v>
      </c>
      <c r="C2499" s="39">
        <v>495.6096</v>
      </c>
      <c r="D2499" s="39">
        <v>495.6096</v>
      </c>
      <c r="E2499" s="39">
        <v>495.6096</v>
      </c>
      <c r="F2499" s="39">
        <v>495.6096</v>
      </c>
      <c r="G2499" s="39"/>
      <c r="H2499" s="39"/>
      <c r="I2499" s="39"/>
      <c r="J2499" s="39"/>
      <c r="K2499" s="39"/>
    </row>
    <row r="2500" spans="1:11" x14ac:dyDescent="0.25">
      <c r="A2500" s="40">
        <v>42328</v>
      </c>
      <c r="B2500" s="39">
        <v>0</v>
      </c>
      <c r="C2500" s="39">
        <v>513.3587</v>
      </c>
      <c r="D2500" s="39">
        <v>513.3587</v>
      </c>
      <c r="E2500" s="39">
        <v>513.3587</v>
      </c>
      <c r="F2500" s="39">
        <v>513.3587</v>
      </c>
      <c r="G2500" s="39"/>
      <c r="H2500" s="39"/>
      <c r="I2500" s="39"/>
      <c r="J2500" s="39"/>
      <c r="K2500" s="39"/>
    </row>
    <row r="2501" spans="1:11" x14ac:dyDescent="0.25">
      <c r="A2501" s="40">
        <v>42331</v>
      </c>
      <c r="B2501" s="39">
        <v>0</v>
      </c>
      <c r="C2501" s="39">
        <v>527.64279999999997</v>
      </c>
      <c r="D2501" s="39">
        <v>527.64279999999997</v>
      </c>
      <c r="E2501" s="39">
        <v>527.64279999999997</v>
      </c>
      <c r="F2501" s="39">
        <v>527.64279999999997</v>
      </c>
      <c r="G2501" s="39"/>
      <c r="H2501" s="39"/>
      <c r="I2501" s="39"/>
      <c r="J2501" s="39"/>
      <c r="K2501" s="39"/>
    </row>
    <row r="2502" spans="1:11" x14ac:dyDescent="0.25">
      <c r="A2502" s="40">
        <v>42332</v>
      </c>
      <c r="B2502" s="39">
        <v>0</v>
      </c>
      <c r="C2502" s="39">
        <v>522.9221</v>
      </c>
      <c r="D2502" s="39">
        <v>522.9221</v>
      </c>
      <c r="E2502" s="39">
        <v>522.9221</v>
      </c>
      <c r="F2502" s="39">
        <v>522.9221</v>
      </c>
      <c r="G2502" s="39"/>
      <c r="H2502" s="39"/>
      <c r="I2502" s="39"/>
      <c r="J2502" s="39"/>
      <c r="K2502" s="39"/>
    </row>
    <row r="2503" spans="1:11" x14ac:dyDescent="0.25">
      <c r="A2503" s="40">
        <v>42333</v>
      </c>
      <c r="B2503" s="39">
        <v>0</v>
      </c>
      <c r="C2503" s="39">
        <v>531.77639999999997</v>
      </c>
      <c r="D2503" s="39">
        <v>531.77639999999997</v>
      </c>
      <c r="E2503" s="39">
        <v>531.77639999999997</v>
      </c>
      <c r="F2503" s="39">
        <v>531.77639999999997</v>
      </c>
      <c r="G2503" s="39"/>
      <c r="H2503" s="39"/>
      <c r="I2503" s="39"/>
      <c r="J2503" s="39"/>
      <c r="K2503" s="39"/>
    </row>
    <row r="2504" spans="1:11" x14ac:dyDescent="0.25">
      <c r="A2504" s="40">
        <v>42335</v>
      </c>
      <c r="B2504" s="39">
        <v>0</v>
      </c>
      <c r="C2504" s="39">
        <v>525.92190000000005</v>
      </c>
      <c r="D2504" s="39">
        <v>525.92190000000005</v>
      </c>
      <c r="E2504" s="39">
        <v>525.92190000000005</v>
      </c>
      <c r="F2504" s="39">
        <v>525.92190000000005</v>
      </c>
      <c r="G2504" s="39"/>
      <c r="H2504" s="39"/>
      <c r="I2504" s="39"/>
      <c r="J2504" s="39"/>
      <c r="K2504" s="39"/>
    </row>
    <row r="2505" spans="1:11" x14ac:dyDescent="0.25">
      <c r="A2505" s="40">
        <v>42338</v>
      </c>
      <c r="B2505" s="39">
        <v>0</v>
      </c>
      <c r="C2505" s="39">
        <v>530.30510000000004</v>
      </c>
      <c r="D2505" s="39">
        <v>530.30510000000004</v>
      </c>
      <c r="E2505" s="39">
        <v>530.30510000000004</v>
      </c>
      <c r="F2505" s="39">
        <v>530.30510000000004</v>
      </c>
      <c r="G2505" s="39"/>
      <c r="H2505" s="39"/>
      <c r="I2505" s="39"/>
      <c r="J2505" s="39"/>
      <c r="K2505" s="39"/>
    </row>
    <row r="2506" spans="1:11" x14ac:dyDescent="0.25">
      <c r="A2506" s="40">
        <v>42339</v>
      </c>
      <c r="B2506" s="39">
        <v>0</v>
      </c>
      <c r="C2506" s="39">
        <v>553.3066</v>
      </c>
      <c r="D2506" s="39">
        <v>553.3066</v>
      </c>
      <c r="E2506" s="39">
        <v>553.3066</v>
      </c>
      <c r="F2506" s="39">
        <v>553.3066</v>
      </c>
      <c r="G2506" s="39"/>
      <c r="H2506" s="39"/>
      <c r="I2506" s="39"/>
      <c r="J2506" s="39"/>
      <c r="K2506" s="39"/>
    </row>
    <row r="2507" spans="1:11" x14ac:dyDescent="0.25">
      <c r="A2507" s="40">
        <v>42340</v>
      </c>
      <c r="B2507" s="39">
        <v>0</v>
      </c>
      <c r="C2507" s="39">
        <v>530.89580000000001</v>
      </c>
      <c r="D2507" s="39">
        <v>530.89580000000001</v>
      </c>
      <c r="E2507" s="39">
        <v>530.89580000000001</v>
      </c>
      <c r="F2507" s="39">
        <v>530.89580000000001</v>
      </c>
      <c r="G2507" s="39"/>
      <c r="H2507" s="39"/>
      <c r="I2507" s="39"/>
      <c r="J2507" s="39"/>
      <c r="K2507" s="39"/>
    </row>
    <row r="2508" spans="1:11" x14ac:dyDescent="0.25">
      <c r="A2508" s="40">
        <v>42341</v>
      </c>
      <c r="B2508" s="39">
        <v>0</v>
      </c>
      <c r="C2508" s="39">
        <v>489.76859999999999</v>
      </c>
      <c r="D2508" s="39">
        <v>489.76859999999999</v>
      </c>
      <c r="E2508" s="39">
        <v>489.76859999999999</v>
      </c>
      <c r="F2508" s="39">
        <v>489.76859999999999</v>
      </c>
      <c r="G2508" s="39"/>
      <c r="H2508" s="39"/>
      <c r="I2508" s="39"/>
      <c r="J2508" s="39"/>
      <c r="K2508" s="39"/>
    </row>
    <row r="2509" spans="1:11" x14ac:dyDescent="0.25">
      <c r="A2509" s="40">
        <v>42342</v>
      </c>
      <c r="B2509" s="39">
        <v>0</v>
      </c>
      <c r="C2509" s="39">
        <v>536.45119999999997</v>
      </c>
      <c r="D2509" s="39">
        <v>536.45119999999997</v>
      </c>
      <c r="E2509" s="39">
        <v>536.45119999999997</v>
      </c>
      <c r="F2509" s="39">
        <v>536.45119999999997</v>
      </c>
      <c r="G2509" s="39"/>
      <c r="H2509" s="39"/>
      <c r="I2509" s="39"/>
      <c r="J2509" s="39"/>
      <c r="K2509" s="39"/>
    </row>
    <row r="2510" spans="1:11" x14ac:dyDescent="0.25">
      <c r="A2510" s="40">
        <v>42345</v>
      </c>
      <c r="B2510" s="39">
        <v>0</v>
      </c>
      <c r="C2510" s="39">
        <v>522.1</v>
      </c>
      <c r="D2510" s="39">
        <v>522.1</v>
      </c>
      <c r="E2510" s="39">
        <v>522.1</v>
      </c>
      <c r="F2510" s="39">
        <v>522.1</v>
      </c>
      <c r="G2510" s="39"/>
      <c r="H2510" s="39"/>
      <c r="I2510" s="39"/>
      <c r="J2510" s="39"/>
      <c r="K2510" s="39"/>
    </row>
    <row r="2511" spans="1:11" x14ac:dyDescent="0.25">
      <c r="A2511" s="40">
        <v>42346</v>
      </c>
      <c r="B2511" s="39">
        <v>0</v>
      </c>
      <c r="C2511" s="39">
        <v>506.19470000000001</v>
      </c>
      <c r="D2511" s="39">
        <v>506.19470000000001</v>
      </c>
      <c r="E2511" s="39">
        <v>506.19470000000001</v>
      </c>
      <c r="F2511" s="39">
        <v>506.19470000000001</v>
      </c>
      <c r="G2511" s="39"/>
      <c r="H2511" s="39"/>
      <c r="I2511" s="39"/>
      <c r="J2511" s="39"/>
      <c r="K2511" s="39"/>
    </row>
    <row r="2512" spans="1:11" x14ac:dyDescent="0.25">
      <c r="A2512" s="40">
        <v>42347</v>
      </c>
      <c r="B2512" s="39">
        <v>0</v>
      </c>
      <c r="C2512" s="39">
        <v>486.87470000000002</v>
      </c>
      <c r="D2512" s="39">
        <v>486.87470000000002</v>
      </c>
      <c r="E2512" s="39">
        <v>486.87470000000002</v>
      </c>
      <c r="F2512" s="39">
        <v>486.87470000000002</v>
      </c>
      <c r="G2512" s="39"/>
      <c r="H2512" s="39"/>
      <c r="I2512" s="39"/>
      <c r="J2512" s="39"/>
      <c r="K2512" s="39"/>
    </row>
    <row r="2513" spans="1:11" x14ac:dyDescent="0.25">
      <c r="A2513" s="40">
        <v>42348</v>
      </c>
      <c r="B2513" s="39">
        <v>0</v>
      </c>
      <c r="C2513" s="39">
        <v>480.30970000000002</v>
      </c>
      <c r="D2513" s="39">
        <v>480.30970000000002</v>
      </c>
      <c r="E2513" s="39">
        <v>480.30970000000002</v>
      </c>
      <c r="F2513" s="39">
        <v>480.30970000000002</v>
      </c>
      <c r="G2513" s="39"/>
      <c r="H2513" s="39"/>
      <c r="I2513" s="39"/>
      <c r="J2513" s="39"/>
      <c r="K2513" s="39"/>
    </row>
    <row r="2514" spans="1:11" x14ac:dyDescent="0.25">
      <c r="A2514" s="40">
        <v>42349</v>
      </c>
      <c r="B2514" s="39">
        <v>0</v>
      </c>
      <c r="C2514" s="39">
        <v>407.46910000000003</v>
      </c>
      <c r="D2514" s="39">
        <v>407.46910000000003</v>
      </c>
      <c r="E2514" s="39">
        <v>407.46910000000003</v>
      </c>
      <c r="F2514" s="39">
        <v>407.46910000000003</v>
      </c>
      <c r="G2514" s="39"/>
      <c r="H2514" s="39"/>
      <c r="I2514" s="39"/>
      <c r="J2514" s="39"/>
      <c r="K2514" s="39"/>
    </row>
    <row r="2515" spans="1:11" x14ac:dyDescent="0.25">
      <c r="A2515" s="40">
        <v>42352</v>
      </c>
      <c r="B2515" s="39">
        <v>0</v>
      </c>
      <c r="C2515" s="39">
        <v>436.18029999999999</v>
      </c>
      <c r="D2515" s="39">
        <v>436.18029999999999</v>
      </c>
      <c r="E2515" s="39">
        <v>436.18029999999999</v>
      </c>
      <c r="F2515" s="39">
        <v>436.18029999999999</v>
      </c>
      <c r="G2515" s="39"/>
      <c r="H2515" s="39"/>
      <c r="I2515" s="39"/>
      <c r="J2515" s="39"/>
      <c r="K2515" s="39"/>
    </row>
    <row r="2516" spans="1:11" x14ac:dyDescent="0.25">
      <c r="A2516" s="40">
        <v>42353</v>
      </c>
      <c r="B2516" s="39">
        <v>0</v>
      </c>
      <c r="C2516" s="39">
        <v>456.50380000000001</v>
      </c>
      <c r="D2516" s="39">
        <v>456.50380000000001</v>
      </c>
      <c r="E2516" s="39">
        <v>456.50380000000001</v>
      </c>
      <c r="F2516" s="39">
        <v>456.50380000000001</v>
      </c>
      <c r="G2516" s="39"/>
      <c r="H2516" s="39"/>
      <c r="I2516" s="39"/>
      <c r="J2516" s="39"/>
      <c r="K2516" s="39"/>
    </row>
    <row r="2517" spans="1:11" x14ac:dyDescent="0.25">
      <c r="A2517" s="40">
        <v>42354</v>
      </c>
      <c r="B2517" s="39">
        <v>0</v>
      </c>
      <c r="C2517" s="39">
        <v>488.48050000000001</v>
      </c>
      <c r="D2517" s="39">
        <v>488.48050000000001</v>
      </c>
      <c r="E2517" s="39">
        <v>488.48050000000001</v>
      </c>
      <c r="F2517" s="39">
        <v>488.48050000000001</v>
      </c>
      <c r="G2517" s="39"/>
      <c r="H2517" s="39"/>
      <c r="I2517" s="39"/>
      <c r="J2517" s="39"/>
      <c r="K2517" s="39"/>
    </row>
    <row r="2518" spans="1:11" x14ac:dyDescent="0.25">
      <c r="A2518" s="40">
        <v>42355</v>
      </c>
      <c r="B2518" s="39">
        <v>0</v>
      </c>
      <c r="C2518" s="39">
        <v>470.18509999999998</v>
      </c>
      <c r="D2518" s="39">
        <v>470.18509999999998</v>
      </c>
      <c r="E2518" s="39">
        <v>470.18509999999998</v>
      </c>
      <c r="F2518" s="39">
        <v>470.18509999999998</v>
      </c>
      <c r="G2518" s="39"/>
      <c r="H2518" s="39"/>
      <c r="I2518" s="39"/>
      <c r="J2518" s="39"/>
      <c r="K2518" s="39"/>
    </row>
    <row r="2519" spans="1:11" x14ac:dyDescent="0.25">
      <c r="A2519" s="40">
        <v>42356</v>
      </c>
      <c r="B2519" s="39">
        <v>0</v>
      </c>
      <c r="C2519" s="39">
        <v>430.38900000000001</v>
      </c>
      <c r="D2519" s="39">
        <v>430.38900000000001</v>
      </c>
      <c r="E2519" s="39">
        <v>430.38900000000001</v>
      </c>
      <c r="F2519" s="39">
        <v>430.38900000000001</v>
      </c>
      <c r="G2519" s="39"/>
      <c r="H2519" s="39"/>
      <c r="I2519" s="39"/>
      <c r="J2519" s="39"/>
      <c r="K2519" s="39"/>
    </row>
    <row r="2520" spans="1:11" x14ac:dyDescent="0.25">
      <c r="A2520" s="40">
        <v>42359</v>
      </c>
      <c r="B2520" s="39">
        <v>0</v>
      </c>
      <c r="C2520" s="39">
        <v>443.43490000000003</v>
      </c>
      <c r="D2520" s="39">
        <v>443.43490000000003</v>
      </c>
      <c r="E2520" s="39">
        <v>443.43490000000003</v>
      </c>
      <c r="F2520" s="39">
        <v>443.43490000000003</v>
      </c>
      <c r="G2520" s="39"/>
      <c r="H2520" s="39"/>
      <c r="I2520" s="39"/>
      <c r="J2520" s="39"/>
      <c r="K2520" s="39"/>
    </row>
    <row r="2521" spans="1:11" x14ac:dyDescent="0.25">
      <c r="A2521" s="40">
        <v>42360</v>
      </c>
      <c r="B2521" s="39">
        <v>0</v>
      </c>
      <c r="C2521" s="39">
        <v>468.71379999999999</v>
      </c>
      <c r="D2521" s="39">
        <v>468.71379999999999</v>
      </c>
      <c r="E2521" s="39">
        <v>468.71379999999999</v>
      </c>
      <c r="F2521" s="39">
        <v>468.71379999999999</v>
      </c>
      <c r="G2521" s="39"/>
      <c r="H2521" s="39"/>
      <c r="I2521" s="39"/>
      <c r="J2521" s="39"/>
      <c r="K2521" s="39"/>
    </row>
    <row r="2522" spans="1:11" x14ac:dyDescent="0.25">
      <c r="A2522" s="40">
        <v>42361</v>
      </c>
      <c r="B2522" s="39">
        <v>0</v>
      </c>
      <c r="C2522" s="39">
        <v>480.4513</v>
      </c>
      <c r="D2522" s="39">
        <v>480.4513</v>
      </c>
      <c r="E2522" s="39">
        <v>480.4513</v>
      </c>
      <c r="F2522" s="39">
        <v>480.4513</v>
      </c>
      <c r="G2522" s="39"/>
      <c r="H2522" s="39"/>
      <c r="I2522" s="39"/>
      <c r="J2522" s="39"/>
      <c r="K2522" s="39"/>
    </row>
    <row r="2523" spans="1:11" x14ac:dyDescent="0.25">
      <c r="A2523" s="40">
        <v>42362</v>
      </c>
      <c r="B2523" s="39">
        <v>0</v>
      </c>
      <c r="C2523" s="39">
        <v>469.27409999999998</v>
      </c>
      <c r="D2523" s="39">
        <v>469.27409999999998</v>
      </c>
      <c r="E2523" s="39">
        <v>469.27409999999998</v>
      </c>
      <c r="F2523" s="39">
        <v>469.27409999999998</v>
      </c>
      <c r="G2523" s="39"/>
      <c r="H2523" s="39"/>
      <c r="I2523" s="39"/>
      <c r="J2523" s="39"/>
      <c r="K2523" s="39"/>
    </row>
    <row r="2524" spans="1:11" x14ac:dyDescent="0.25">
      <c r="A2524" s="40">
        <v>42366</v>
      </c>
      <c r="B2524" s="39">
        <v>0</v>
      </c>
      <c r="C2524" s="39">
        <v>477.9819</v>
      </c>
      <c r="D2524" s="39">
        <v>477.9819</v>
      </c>
      <c r="E2524" s="39">
        <v>477.9819</v>
      </c>
      <c r="F2524" s="39">
        <v>477.9819</v>
      </c>
      <c r="G2524" s="39"/>
      <c r="H2524" s="39"/>
      <c r="I2524" s="39"/>
      <c r="J2524" s="39"/>
      <c r="K2524" s="39"/>
    </row>
    <row r="2525" spans="1:11" x14ac:dyDescent="0.25">
      <c r="A2525" s="40">
        <v>42367</v>
      </c>
      <c r="B2525" s="39">
        <v>0</v>
      </c>
      <c r="C2525" s="39">
        <v>486.50360000000001</v>
      </c>
      <c r="D2525" s="39">
        <v>486.50360000000001</v>
      </c>
      <c r="E2525" s="39">
        <v>486.50360000000001</v>
      </c>
      <c r="F2525" s="39">
        <v>486.50360000000001</v>
      </c>
      <c r="G2525" s="39"/>
      <c r="H2525" s="39"/>
      <c r="I2525" s="39"/>
      <c r="J2525" s="39"/>
      <c r="K2525" s="39"/>
    </row>
    <row r="2526" spans="1:11" x14ac:dyDescent="0.25">
      <c r="A2526" s="40">
        <v>42368</v>
      </c>
      <c r="B2526" s="39">
        <v>0</v>
      </c>
      <c r="C2526" s="39">
        <v>471.83370000000002</v>
      </c>
      <c r="D2526" s="39">
        <v>471.83370000000002</v>
      </c>
      <c r="E2526" s="39">
        <v>471.83370000000002</v>
      </c>
      <c r="F2526" s="39">
        <v>471.83370000000002</v>
      </c>
      <c r="G2526" s="39"/>
      <c r="H2526" s="39"/>
      <c r="I2526" s="39"/>
      <c r="J2526" s="39"/>
      <c r="K2526" s="39"/>
    </row>
    <row r="2527" spans="1:11" x14ac:dyDescent="0.25">
      <c r="A2527" s="40">
        <v>42369</v>
      </c>
      <c r="B2527" s="39">
        <v>0</v>
      </c>
      <c r="C2527" s="39">
        <v>463.00130000000001</v>
      </c>
      <c r="D2527" s="39">
        <v>463.00130000000001</v>
      </c>
      <c r="E2527" s="39">
        <v>463.00130000000001</v>
      </c>
      <c r="F2527" s="39">
        <v>463.00130000000001</v>
      </c>
      <c r="G2527" s="39"/>
      <c r="H2527" s="39"/>
      <c r="I2527" s="39"/>
      <c r="J2527" s="39"/>
      <c r="K2527" s="39"/>
    </row>
    <row r="2528" spans="1:11" x14ac:dyDescent="0.25">
      <c r="A2528" s="40">
        <v>42373</v>
      </c>
      <c r="B2528" s="39">
        <v>0</v>
      </c>
      <c r="C2528" s="39">
        <v>428.24220000000003</v>
      </c>
      <c r="D2528" s="39">
        <v>428.24220000000003</v>
      </c>
      <c r="E2528" s="39">
        <v>428.24220000000003</v>
      </c>
      <c r="F2528" s="39">
        <v>428.24220000000003</v>
      </c>
      <c r="G2528" s="39"/>
      <c r="H2528" s="39"/>
      <c r="I2528" s="39"/>
      <c r="J2528" s="39"/>
      <c r="K2528" s="39"/>
    </row>
    <row r="2529" spans="1:11" x14ac:dyDescent="0.25">
      <c r="A2529" s="40">
        <v>42374</v>
      </c>
      <c r="B2529" s="39">
        <v>0</v>
      </c>
      <c r="C2529" s="39">
        <v>444.29379999999998</v>
      </c>
      <c r="D2529" s="39">
        <v>444.29379999999998</v>
      </c>
      <c r="E2529" s="39">
        <v>444.29379999999998</v>
      </c>
      <c r="F2529" s="39">
        <v>444.29379999999998</v>
      </c>
      <c r="G2529" s="39"/>
      <c r="H2529" s="39"/>
      <c r="I2529" s="39"/>
      <c r="J2529" s="39"/>
      <c r="K2529" s="39"/>
    </row>
    <row r="2530" spans="1:11" x14ac:dyDescent="0.25">
      <c r="A2530" s="40">
        <v>42375</v>
      </c>
      <c r="B2530" s="39">
        <v>0</v>
      </c>
      <c r="C2530" s="39">
        <v>427.92500000000001</v>
      </c>
      <c r="D2530" s="39">
        <v>427.92500000000001</v>
      </c>
      <c r="E2530" s="39">
        <v>427.92500000000001</v>
      </c>
      <c r="F2530" s="39">
        <v>427.92500000000001</v>
      </c>
      <c r="G2530" s="39"/>
      <c r="H2530" s="39"/>
      <c r="I2530" s="39"/>
      <c r="J2530" s="39"/>
      <c r="K2530" s="39"/>
    </row>
    <row r="2531" spans="1:11" x14ac:dyDescent="0.25">
      <c r="A2531" s="40">
        <v>42376</v>
      </c>
      <c r="B2531" s="39">
        <v>0</v>
      </c>
      <c r="C2531" s="39">
        <v>389.71640000000002</v>
      </c>
      <c r="D2531" s="39">
        <v>389.71640000000002</v>
      </c>
      <c r="E2531" s="39">
        <v>389.71640000000002</v>
      </c>
      <c r="F2531" s="39">
        <v>389.71640000000002</v>
      </c>
      <c r="G2531" s="39"/>
      <c r="H2531" s="39"/>
      <c r="I2531" s="39"/>
      <c r="J2531" s="39"/>
      <c r="K2531" s="39"/>
    </row>
    <row r="2532" spans="1:11" x14ac:dyDescent="0.25">
      <c r="A2532" s="40">
        <v>42377</v>
      </c>
      <c r="B2532" s="39">
        <v>0</v>
      </c>
      <c r="C2532" s="39">
        <v>363.19389999999999</v>
      </c>
      <c r="D2532" s="39">
        <v>363.19389999999999</v>
      </c>
      <c r="E2532" s="39">
        <v>363.19389999999999</v>
      </c>
      <c r="F2532" s="39">
        <v>363.19389999999999</v>
      </c>
      <c r="G2532" s="39"/>
      <c r="H2532" s="39"/>
      <c r="I2532" s="39"/>
      <c r="J2532" s="39"/>
      <c r="K2532" s="39"/>
    </row>
    <row r="2533" spans="1:11" x14ac:dyDescent="0.25">
      <c r="A2533" s="40">
        <v>42380</v>
      </c>
      <c r="B2533" s="39">
        <v>0</v>
      </c>
      <c r="C2533" s="39">
        <v>374.68650000000002</v>
      </c>
      <c r="D2533" s="39">
        <v>374.68650000000002</v>
      </c>
      <c r="E2533" s="39">
        <v>374.68650000000002</v>
      </c>
      <c r="F2533" s="39">
        <v>374.68650000000002</v>
      </c>
      <c r="G2533" s="39"/>
      <c r="H2533" s="39"/>
      <c r="I2533" s="39"/>
      <c r="J2533" s="39"/>
      <c r="K2533" s="39"/>
    </row>
    <row r="2534" spans="1:11" x14ac:dyDescent="0.25">
      <c r="A2534" s="40">
        <v>42381</v>
      </c>
      <c r="B2534" s="39">
        <v>0</v>
      </c>
      <c r="C2534" s="39">
        <v>393.24689999999998</v>
      </c>
      <c r="D2534" s="39">
        <v>393.24689999999998</v>
      </c>
      <c r="E2534" s="39">
        <v>393.24689999999998</v>
      </c>
      <c r="F2534" s="39">
        <v>393.24689999999998</v>
      </c>
      <c r="G2534" s="39"/>
      <c r="H2534" s="39"/>
      <c r="I2534" s="39"/>
      <c r="J2534" s="39"/>
      <c r="K2534" s="39"/>
    </row>
    <row r="2535" spans="1:11" x14ac:dyDescent="0.25">
      <c r="A2535" s="40">
        <v>42382</v>
      </c>
      <c r="B2535" s="39">
        <v>0</v>
      </c>
      <c r="C2535" s="39">
        <v>354.56990000000002</v>
      </c>
      <c r="D2535" s="39">
        <v>354.56990000000002</v>
      </c>
      <c r="E2535" s="39">
        <v>354.56990000000002</v>
      </c>
      <c r="F2535" s="39">
        <v>354.56990000000002</v>
      </c>
      <c r="G2535" s="39"/>
      <c r="H2535" s="39"/>
      <c r="I2535" s="39"/>
      <c r="J2535" s="39"/>
      <c r="K2535" s="39"/>
    </row>
    <row r="2536" spans="1:11" x14ac:dyDescent="0.25">
      <c r="A2536" s="40">
        <v>42383</v>
      </c>
      <c r="B2536" s="39">
        <v>0</v>
      </c>
      <c r="C2536" s="39">
        <v>368.67500000000001</v>
      </c>
      <c r="D2536" s="39">
        <v>368.67500000000001</v>
      </c>
      <c r="E2536" s="39">
        <v>368.67500000000001</v>
      </c>
      <c r="F2536" s="39">
        <v>368.67500000000001</v>
      </c>
      <c r="G2536" s="39"/>
      <c r="H2536" s="39"/>
      <c r="I2536" s="39"/>
      <c r="J2536" s="39"/>
      <c r="K2536" s="39"/>
    </row>
    <row r="2537" spans="1:11" x14ac:dyDescent="0.25">
      <c r="A2537" s="40">
        <v>42384</v>
      </c>
      <c r="B2537" s="39">
        <v>0</v>
      </c>
      <c r="C2537" s="39">
        <v>333.1071</v>
      </c>
      <c r="D2537" s="39">
        <v>333.1071</v>
      </c>
      <c r="E2537" s="39">
        <v>333.1071</v>
      </c>
      <c r="F2537" s="39">
        <v>333.1071</v>
      </c>
      <c r="G2537" s="39"/>
      <c r="H2537" s="39"/>
      <c r="I2537" s="39"/>
      <c r="J2537" s="39"/>
      <c r="K2537" s="39"/>
    </row>
    <row r="2538" spans="1:11" x14ac:dyDescent="0.25">
      <c r="A2538" s="40">
        <v>42388</v>
      </c>
      <c r="B2538" s="39">
        <v>0</v>
      </c>
      <c r="C2538" s="39">
        <v>332.47719999999998</v>
      </c>
      <c r="D2538" s="39">
        <v>332.47719999999998</v>
      </c>
      <c r="E2538" s="39">
        <v>332.47719999999998</v>
      </c>
      <c r="F2538" s="39">
        <v>332.47719999999998</v>
      </c>
      <c r="G2538" s="39"/>
      <c r="H2538" s="39"/>
      <c r="I2538" s="39"/>
      <c r="J2538" s="39"/>
      <c r="K2538" s="39"/>
    </row>
    <row r="2539" spans="1:11" x14ac:dyDescent="0.25">
      <c r="A2539" s="40">
        <v>42389</v>
      </c>
      <c r="B2539" s="39">
        <v>0</v>
      </c>
      <c r="C2539" s="39">
        <v>322.6139</v>
      </c>
      <c r="D2539" s="39">
        <v>322.6139</v>
      </c>
      <c r="E2539" s="39">
        <v>322.6139</v>
      </c>
      <c r="F2539" s="39">
        <v>322.6139</v>
      </c>
      <c r="G2539" s="39"/>
      <c r="H2539" s="39"/>
      <c r="I2539" s="39"/>
      <c r="J2539" s="39"/>
      <c r="K2539" s="39"/>
    </row>
    <row r="2540" spans="1:11" x14ac:dyDescent="0.25">
      <c r="A2540" s="40">
        <v>42390</v>
      </c>
      <c r="B2540" s="39">
        <v>0</v>
      </c>
      <c r="C2540" s="39">
        <v>324.56729999999999</v>
      </c>
      <c r="D2540" s="39">
        <v>324.56729999999999</v>
      </c>
      <c r="E2540" s="39">
        <v>324.56729999999999</v>
      </c>
      <c r="F2540" s="39">
        <v>324.56729999999999</v>
      </c>
      <c r="G2540" s="39"/>
      <c r="H2540" s="39"/>
      <c r="I2540" s="39"/>
      <c r="J2540" s="39"/>
      <c r="K2540" s="39"/>
    </row>
    <row r="2541" spans="1:11" x14ac:dyDescent="0.25">
      <c r="A2541" s="40">
        <v>42391</v>
      </c>
      <c r="B2541" s="39">
        <v>0</v>
      </c>
      <c r="C2541" s="39">
        <v>350.61380000000003</v>
      </c>
      <c r="D2541" s="39">
        <v>350.61380000000003</v>
      </c>
      <c r="E2541" s="39">
        <v>350.61380000000003</v>
      </c>
      <c r="F2541" s="39">
        <v>350.61380000000003</v>
      </c>
      <c r="G2541" s="39"/>
      <c r="H2541" s="39"/>
      <c r="I2541" s="39"/>
      <c r="J2541" s="39"/>
      <c r="K2541" s="39"/>
    </row>
    <row r="2542" spans="1:11" x14ac:dyDescent="0.25">
      <c r="A2542" s="40">
        <v>42394</v>
      </c>
      <c r="B2542" s="39">
        <v>0</v>
      </c>
      <c r="C2542" s="39">
        <v>334.62479999999999</v>
      </c>
      <c r="D2542" s="39">
        <v>334.62479999999999</v>
      </c>
      <c r="E2542" s="39">
        <v>334.62479999999999</v>
      </c>
      <c r="F2542" s="39">
        <v>334.62479999999999</v>
      </c>
      <c r="G2542" s="39"/>
      <c r="H2542" s="39"/>
      <c r="I2542" s="39"/>
      <c r="J2542" s="39"/>
      <c r="K2542" s="39"/>
    </row>
    <row r="2543" spans="1:11" x14ac:dyDescent="0.25">
      <c r="A2543" s="40">
        <v>42395</v>
      </c>
      <c r="B2543" s="39">
        <v>0</v>
      </c>
      <c r="C2543" s="39">
        <v>349.97899999999998</v>
      </c>
      <c r="D2543" s="39">
        <v>349.97899999999998</v>
      </c>
      <c r="E2543" s="39">
        <v>349.97899999999998</v>
      </c>
      <c r="F2543" s="39">
        <v>349.97899999999998</v>
      </c>
      <c r="G2543" s="39"/>
      <c r="H2543" s="39"/>
      <c r="I2543" s="39"/>
      <c r="J2543" s="39"/>
      <c r="K2543" s="39"/>
    </row>
    <row r="2544" spans="1:11" x14ac:dyDescent="0.25">
      <c r="A2544" s="40">
        <v>42396</v>
      </c>
      <c r="B2544" s="39">
        <v>0</v>
      </c>
      <c r="C2544" s="39">
        <v>334.7303</v>
      </c>
      <c r="D2544" s="39">
        <v>334.7303</v>
      </c>
      <c r="E2544" s="39">
        <v>334.7303</v>
      </c>
      <c r="F2544" s="39">
        <v>334.7303</v>
      </c>
      <c r="G2544" s="39"/>
      <c r="H2544" s="39"/>
      <c r="I2544" s="39"/>
      <c r="J2544" s="39"/>
      <c r="K2544" s="39"/>
    </row>
    <row r="2545" spans="1:11" x14ac:dyDescent="0.25">
      <c r="A2545" s="40">
        <v>42397</v>
      </c>
      <c r="B2545" s="39">
        <v>0</v>
      </c>
      <c r="C2545" s="39">
        <v>346.66950000000003</v>
      </c>
      <c r="D2545" s="39">
        <v>346.66950000000003</v>
      </c>
      <c r="E2545" s="39">
        <v>346.66950000000003</v>
      </c>
      <c r="F2545" s="39">
        <v>346.66950000000003</v>
      </c>
      <c r="G2545" s="39"/>
      <c r="H2545" s="39"/>
      <c r="I2545" s="39"/>
      <c r="J2545" s="39"/>
      <c r="K2545" s="39"/>
    </row>
    <row r="2546" spans="1:11" x14ac:dyDescent="0.25">
      <c r="A2546" s="40">
        <v>42398</v>
      </c>
      <c r="B2546" s="39">
        <v>0</v>
      </c>
      <c r="C2546" s="39">
        <v>361.97179999999997</v>
      </c>
      <c r="D2546" s="39">
        <v>361.97179999999997</v>
      </c>
      <c r="E2546" s="39">
        <v>361.97179999999997</v>
      </c>
      <c r="F2546" s="39">
        <v>361.97179999999997</v>
      </c>
      <c r="G2546" s="39"/>
      <c r="H2546" s="39"/>
      <c r="I2546" s="39"/>
      <c r="J2546" s="39"/>
      <c r="K2546" s="39"/>
    </row>
    <row r="2547" spans="1:11" x14ac:dyDescent="0.25">
      <c r="A2547" s="40">
        <v>42401</v>
      </c>
      <c r="B2547" s="39">
        <v>0</v>
      </c>
      <c r="C2547" s="39">
        <v>367.93040000000002</v>
      </c>
      <c r="D2547" s="39">
        <v>367.93040000000002</v>
      </c>
      <c r="E2547" s="39">
        <v>367.93040000000002</v>
      </c>
      <c r="F2547" s="39">
        <v>367.93040000000002</v>
      </c>
      <c r="G2547" s="39"/>
      <c r="H2547" s="39"/>
      <c r="I2547" s="39"/>
      <c r="J2547" s="39"/>
      <c r="K2547" s="39"/>
    </row>
    <row r="2548" spans="1:11" x14ac:dyDescent="0.25">
      <c r="A2548" s="40">
        <v>42402</v>
      </c>
      <c r="B2548" s="39">
        <v>0</v>
      </c>
      <c r="C2548" s="39">
        <v>340.26499999999999</v>
      </c>
      <c r="D2548" s="39">
        <v>340.26499999999999</v>
      </c>
      <c r="E2548" s="39">
        <v>340.26499999999999</v>
      </c>
      <c r="F2548" s="39">
        <v>340.26499999999999</v>
      </c>
      <c r="G2548" s="39"/>
      <c r="H2548" s="39"/>
      <c r="I2548" s="39"/>
      <c r="J2548" s="39"/>
      <c r="K2548" s="39"/>
    </row>
    <row r="2549" spans="1:11" x14ac:dyDescent="0.25">
      <c r="A2549" s="40">
        <v>42403</v>
      </c>
      <c r="B2549" s="39">
        <v>0</v>
      </c>
      <c r="C2549" s="39">
        <v>343.98430000000002</v>
      </c>
      <c r="D2549" s="39">
        <v>343.98430000000002</v>
      </c>
      <c r="E2549" s="39">
        <v>343.98430000000002</v>
      </c>
      <c r="F2549" s="39">
        <v>343.98430000000002</v>
      </c>
      <c r="G2549" s="39"/>
      <c r="H2549" s="39"/>
      <c r="I2549" s="39"/>
      <c r="J2549" s="39"/>
      <c r="K2549" s="39"/>
    </row>
    <row r="2550" spans="1:11" x14ac:dyDescent="0.25">
      <c r="A2550" s="40">
        <v>42404</v>
      </c>
      <c r="B2550" s="39">
        <v>0</v>
      </c>
      <c r="C2550" s="39">
        <v>341.18770000000001</v>
      </c>
      <c r="D2550" s="39">
        <v>341.18770000000001</v>
      </c>
      <c r="E2550" s="39">
        <v>341.18770000000001</v>
      </c>
      <c r="F2550" s="39">
        <v>341.18770000000001</v>
      </c>
      <c r="G2550" s="39"/>
      <c r="H2550" s="39"/>
      <c r="I2550" s="39"/>
      <c r="J2550" s="39"/>
      <c r="K2550" s="39"/>
    </row>
    <row r="2551" spans="1:11" x14ac:dyDescent="0.25">
      <c r="A2551" s="40">
        <v>42405</v>
      </c>
      <c r="B2551" s="39">
        <v>0</v>
      </c>
      <c r="C2551" s="39">
        <v>326.52499999999998</v>
      </c>
      <c r="D2551" s="39">
        <v>326.52499999999998</v>
      </c>
      <c r="E2551" s="39">
        <v>326.52499999999998</v>
      </c>
      <c r="F2551" s="39">
        <v>326.52499999999998</v>
      </c>
      <c r="G2551" s="39"/>
      <c r="H2551" s="39"/>
      <c r="I2551" s="39"/>
      <c r="J2551" s="39"/>
      <c r="K2551" s="39"/>
    </row>
    <row r="2552" spans="1:11" x14ac:dyDescent="0.25">
      <c r="A2552" s="40">
        <v>42408</v>
      </c>
      <c r="B2552" s="39">
        <v>0</v>
      </c>
      <c r="C2552" s="39">
        <v>314.61750000000001</v>
      </c>
      <c r="D2552" s="39">
        <v>314.61750000000001</v>
      </c>
      <c r="E2552" s="39">
        <v>314.61750000000001</v>
      </c>
      <c r="F2552" s="39">
        <v>314.61750000000001</v>
      </c>
      <c r="G2552" s="39"/>
      <c r="H2552" s="39"/>
      <c r="I2552" s="39"/>
      <c r="J2552" s="39"/>
      <c r="K2552" s="39"/>
    </row>
    <row r="2553" spans="1:11" x14ac:dyDescent="0.25">
      <c r="A2553" s="40">
        <v>42409</v>
      </c>
      <c r="B2553" s="39">
        <v>0</v>
      </c>
      <c r="C2553" s="39">
        <v>309.69299999999998</v>
      </c>
      <c r="D2553" s="39">
        <v>309.69299999999998</v>
      </c>
      <c r="E2553" s="39">
        <v>309.69299999999998</v>
      </c>
      <c r="F2553" s="39">
        <v>309.69299999999998</v>
      </c>
      <c r="G2553" s="39"/>
      <c r="H2553" s="39"/>
      <c r="I2553" s="39"/>
      <c r="J2553" s="39"/>
      <c r="K2553" s="39"/>
    </row>
    <row r="2554" spans="1:11" x14ac:dyDescent="0.25">
      <c r="A2554" s="40">
        <v>42410</v>
      </c>
      <c r="B2554" s="39">
        <v>0</v>
      </c>
      <c r="C2554" s="39">
        <v>308.1671</v>
      </c>
      <c r="D2554" s="39">
        <v>308.1671</v>
      </c>
      <c r="E2554" s="39">
        <v>308.1671</v>
      </c>
      <c r="F2554" s="39">
        <v>308.1671</v>
      </c>
      <c r="G2554" s="39"/>
      <c r="H2554" s="39"/>
      <c r="I2554" s="39"/>
      <c r="J2554" s="39"/>
      <c r="K2554" s="39"/>
    </row>
    <row r="2555" spans="1:11" x14ac:dyDescent="0.25">
      <c r="A2555" s="40">
        <v>42411</v>
      </c>
      <c r="B2555" s="39">
        <v>0</v>
      </c>
      <c r="C2555" s="39">
        <v>293.19779999999997</v>
      </c>
      <c r="D2555" s="39">
        <v>293.19779999999997</v>
      </c>
      <c r="E2555" s="39">
        <v>293.19779999999997</v>
      </c>
      <c r="F2555" s="39">
        <v>293.19779999999997</v>
      </c>
      <c r="G2555" s="39"/>
      <c r="H2555" s="39"/>
      <c r="I2555" s="39"/>
      <c r="J2555" s="39"/>
      <c r="K2555" s="39"/>
    </row>
    <row r="2556" spans="1:11" x14ac:dyDescent="0.25">
      <c r="A2556" s="40">
        <v>42412</v>
      </c>
      <c r="B2556" s="39">
        <v>0</v>
      </c>
      <c r="C2556" s="39">
        <v>301.41000000000003</v>
      </c>
      <c r="D2556" s="39">
        <v>301.41000000000003</v>
      </c>
      <c r="E2556" s="39">
        <v>301.41000000000003</v>
      </c>
      <c r="F2556" s="39">
        <v>301.41000000000003</v>
      </c>
      <c r="G2556" s="39"/>
      <c r="H2556" s="39"/>
      <c r="I2556" s="39"/>
      <c r="J2556" s="39"/>
      <c r="K2556" s="39"/>
    </row>
    <row r="2557" spans="1:11" x14ac:dyDescent="0.25">
      <c r="A2557" s="40">
        <v>42416</v>
      </c>
      <c r="B2557" s="39">
        <v>0</v>
      </c>
      <c r="C2557" s="39">
        <v>315.4923</v>
      </c>
      <c r="D2557" s="39">
        <v>315.4923</v>
      </c>
      <c r="E2557" s="39">
        <v>315.4923</v>
      </c>
      <c r="F2557" s="39">
        <v>315.4923</v>
      </c>
      <c r="G2557" s="39"/>
      <c r="H2557" s="39"/>
      <c r="I2557" s="39"/>
      <c r="J2557" s="39"/>
      <c r="K2557" s="39"/>
    </row>
    <row r="2558" spans="1:11" x14ac:dyDescent="0.25">
      <c r="A2558" s="40">
        <v>42417</v>
      </c>
      <c r="B2558" s="39">
        <v>0</v>
      </c>
      <c r="C2558" s="39">
        <v>328.43419999999998</v>
      </c>
      <c r="D2558" s="39">
        <v>328.43419999999998</v>
      </c>
      <c r="E2558" s="39">
        <v>328.43419999999998</v>
      </c>
      <c r="F2558" s="39">
        <v>328.43419999999998</v>
      </c>
      <c r="G2558" s="39"/>
      <c r="H2558" s="39"/>
      <c r="I2558" s="39"/>
      <c r="J2558" s="39"/>
      <c r="K2558" s="39"/>
    </row>
    <row r="2559" spans="1:11" x14ac:dyDescent="0.25">
      <c r="A2559" s="40">
        <v>42418</v>
      </c>
      <c r="B2559" s="39">
        <v>0</v>
      </c>
      <c r="C2559" s="39">
        <v>328.87130000000002</v>
      </c>
      <c r="D2559" s="39">
        <v>328.87130000000002</v>
      </c>
      <c r="E2559" s="39">
        <v>328.87130000000002</v>
      </c>
      <c r="F2559" s="39">
        <v>328.87130000000002</v>
      </c>
      <c r="G2559" s="39"/>
      <c r="H2559" s="39"/>
      <c r="I2559" s="39"/>
      <c r="J2559" s="39"/>
      <c r="K2559" s="39"/>
    </row>
    <row r="2560" spans="1:11" x14ac:dyDescent="0.25">
      <c r="A2560" s="40">
        <v>42419</v>
      </c>
      <c r="B2560" s="39">
        <v>0</v>
      </c>
      <c r="C2560" s="39">
        <v>337.38569999999999</v>
      </c>
      <c r="D2560" s="39">
        <v>337.38569999999999</v>
      </c>
      <c r="E2560" s="39">
        <v>337.38569999999999</v>
      </c>
      <c r="F2560" s="39">
        <v>337.38569999999999</v>
      </c>
      <c r="G2560" s="39"/>
      <c r="H2560" s="39"/>
      <c r="I2560" s="39"/>
      <c r="J2560" s="39"/>
      <c r="K2560" s="39"/>
    </row>
    <row r="2561" spans="1:11" x14ac:dyDescent="0.25">
      <c r="A2561" s="40">
        <v>42422</v>
      </c>
      <c r="B2561" s="39">
        <v>0</v>
      </c>
      <c r="C2561" s="39">
        <v>356.60180000000003</v>
      </c>
      <c r="D2561" s="39">
        <v>356.60180000000003</v>
      </c>
      <c r="E2561" s="39">
        <v>356.60180000000003</v>
      </c>
      <c r="F2561" s="39">
        <v>356.60180000000003</v>
      </c>
      <c r="G2561" s="39"/>
      <c r="H2561" s="39"/>
      <c r="I2561" s="39"/>
      <c r="J2561" s="39"/>
      <c r="K2561" s="39"/>
    </row>
    <row r="2562" spans="1:11" x14ac:dyDescent="0.25">
      <c r="A2562" s="40">
        <v>42423</v>
      </c>
      <c r="B2562" s="39">
        <v>0</v>
      </c>
      <c r="C2562" s="39">
        <v>341.2885</v>
      </c>
      <c r="D2562" s="39">
        <v>341.2885</v>
      </c>
      <c r="E2562" s="39">
        <v>341.2885</v>
      </c>
      <c r="F2562" s="39">
        <v>341.2885</v>
      </c>
      <c r="G2562" s="39"/>
      <c r="H2562" s="39"/>
      <c r="I2562" s="39"/>
      <c r="J2562" s="39"/>
      <c r="K2562" s="39"/>
    </row>
    <row r="2563" spans="1:11" x14ac:dyDescent="0.25">
      <c r="A2563" s="40">
        <v>42424</v>
      </c>
      <c r="B2563" s="39">
        <v>0</v>
      </c>
      <c r="C2563" s="39">
        <v>341.7921</v>
      </c>
      <c r="D2563" s="39">
        <v>341.7921</v>
      </c>
      <c r="E2563" s="39">
        <v>341.7921</v>
      </c>
      <c r="F2563" s="39">
        <v>341.7921</v>
      </c>
      <c r="G2563" s="39"/>
      <c r="H2563" s="39"/>
      <c r="I2563" s="39"/>
      <c r="J2563" s="39"/>
      <c r="K2563" s="39"/>
    </row>
    <row r="2564" spans="1:11" x14ac:dyDescent="0.25">
      <c r="A2564" s="40">
        <v>42425</v>
      </c>
      <c r="B2564" s="39">
        <v>0</v>
      </c>
      <c r="C2564" s="39">
        <v>353.45479999999998</v>
      </c>
      <c r="D2564" s="39">
        <v>353.45479999999998</v>
      </c>
      <c r="E2564" s="39">
        <v>353.45479999999998</v>
      </c>
      <c r="F2564" s="39">
        <v>353.45479999999998</v>
      </c>
      <c r="G2564" s="39"/>
      <c r="H2564" s="39"/>
      <c r="I2564" s="39"/>
      <c r="J2564" s="39"/>
      <c r="K2564" s="39"/>
    </row>
    <row r="2565" spans="1:11" x14ac:dyDescent="0.25">
      <c r="A2565" s="40">
        <v>42426</v>
      </c>
      <c r="B2565" s="39">
        <v>0</v>
      </c>
      <c r="C2565" s="39">
        <v>349.81830000000002</v>
      </c>
      <c r="D2565" s="39">
        <v>349.81830000000002</v>
      </c>
      <c r="E2565" s="39">
        <v>349.81830000000002</v>
      </c>
      <c r="F2565" s="39">
        <v>349.81830000000002</v>
      </c>
      <c r="G2565" s="39"/>
      <c r="H2565" s="39"/>
      <c r="I2565" s="39"/>
      <c r="J2565" s="39"/>
      <c r="K2565" s="39"/>
    </row>
    <row r="2566" spans="1:11" x14ac:dyDescent="0.25">
      <c r="A2566" s="40">
        <v>42429</v>
      </c>
      <c r="B2566" s="39">
        <v>0</v>
      </c>
      <c r="C2566" s="39">
        <v>346.04880000000003</v>
      </c>
      <c r="D2566" s="39">
        <v>346.04880000000003</v>
      </c>
      <c r="E2566" s="39">
        <v>346.04880000000003</v>
      </c>
      <c r="F2566" s="39">
        <v>346.04880000000003</v>
      </c>
      <c r="G2566" s="39"/>
      <c r="H2566" s="39"/>
      <c r="I2566" s="39"/>
      <c r="J2566" s="39"/>
      <c r="K2566" s="39"/>
    </row>
    <row r="2567" spans="1:11" x14ac:dyDescent="0.25">
      <c r="A2567" s="40">
        <v>42430</v>
      </c>
      <c r="B2567" s="39">
        <v>0</v>
      </c>
      <c r="C2567" s="39">
        <v>371.88209999999998</v>
      </c>
      <c r="D2567" s="39">
        <v>371.88209999999998</v>
      </c>
      <c r="E2567" s="39">
        <v>371.88209999999998</v>
      </c>
      <c r="F2567" s="39">
        <v>371.88209999999998</v>
      </c>
      <c r="G2567" s="39"/>
      <c r="H2567" s="39"/>
      <c r="I2567" s="39"/>
      <c r="J2567" s="39"/>
      <c r="K2567" s="39"/>
    </row>
    <row r="2568" spans="1:11" x14ac:dyDescent="0.25">
      <c r="A2568" s="40">
        <v>42431</v>
      </c>
      <c r="B2568" s="39">
        <v>0</v>
      </c>
      <c r="C2568" s="39">
        <v>379.61430000000001</v>
      </c>
      <c r="D2568" s="39">
        <v>379.61430000000001</v>
      </c>
      <c r="E2568" s="39">
        <v>379.61430000000001</v>
      </c>
      <c r="F2568" s="39">
        <v>379.61430000000001</v>
      </c>
      <c r="G2568" s="39"/>
      <c r="H2568" s="39"/>
      <c r="I2568" s="39"/>
      <c r="J2568" s="39"/>
      <c r="K2568" s="39"/>
    </row>
    <row r="2569" spans="1:11" x14ac:dyDescent="0.25">
      <c r="A2569" s="40">
        <v>42432</v>
      </c>
      <c r="B2569" s="39">
        <v>0</v>
      </c>
      <c r="C2569" s="39">
        <v>393.1891</v>
      </c>
      <c r="D2569" s="39">
        <v>393.1891</v>
      </c>
      <c r="E2569" s="39">
        <v>393.1891</v>
      </c>
      <c r="F2569" s="39">
        <v>393.1891</v>
      </c>
      <c r="G2569" s="39"/>
      <c r="H2569" s="39"/>
      <c r="I2569" s="39"/>
      <c r="J2569" s="39"/>
      <c r="K2569" s="39"/>
    </row>
    <row r="2570" spans="1:11" x14ac:dyDescent="0.25">
      <c r="A2570" s="40">
        <v>42433</v>
      </c>
      <c r="B2570" s="39">
        <v>0</v>
      </c>
      <c r="C2570" s="39">
        <v>389.58030000000002</v>
      </c>
      <c r="D2570" s="39">
        <v>389.58030000000002</v>
      </c>
      <c r="E2570" s="39">
        <v>389.58030000000002</v>
      </c>
      <c r="F2570" s="39">
        <v>389.58030000000002</v>
      </c>
      <c r="G2570" s="39"/>
      <c r="H2570" s="39"/>
      <c r="I2570" s="39"/>
      <c r="J2570" s="39"/>
      <c r="K2570" s="39"/>
    </row>
    <row r="2571" spans="1:11" x14ac:dyDescent="0.25">
      <c r="A2571" s="40">
        <v>42436</v>
      </c>
      <c r="B2571" s="39">
        <v>0</v>
      </c>
      <c r="C2571" s="39">
        <v>387.11130000000003</v>
      </c>
      <c r="D2571" s="39">
        <v>387.11130000000003</v>
      </c>
      <c r="E2571" s="39">
        <v>387.11130000000003</v>
      </c>
      <c r="F2571" s="39">
        <v>387.11130000000003</v>
      </c>
      <c r="G2571" s="39"/>
      <c r="H2571" s="39"/>
      <c r="I2571" s="39"/>
      <c r="J2571" s="39"/>
      <c r="K2571" s="39"/>
    </row>
    <row r="2572" spans="1:11" x14ac:dyDescent="0.25">
      <c r="A2572" s="40">
        <v>42437</v>
      </c>
      <c r="B2572" s="39">
        <v>0</v>
      </c>
      <c r="C2572" s="39">
        <v>373.55410000000001</v>
      </c>
      <c r="D2572" s="39">
        <v>373.55410000000001</v>
      </c>
      <c r="E2572" s="39">
        <v>373.55410000000001</v>
      </c>
      <c r="F2572" s="39">
        <v>373.55410000000001</v>
      </c>
      <c r="G2572" s="39"/>
      <c r="H2572" s="39"/>
      <c r="I2572" s="39"/>
      <c r="J2572" s="39"/>
      <c r="K2572" s="39"/>
    </row>
    <row r="2573" spans="1:11" x14ac:dyDescent="0.25">
      <c r="A2573" s="40">
        <v>42438</v>
      </c>
      <c r="B2573" s="39">
        <v>0</v>
      </c>
      <c r="C2573" s="39">
        <v>377.00020000000001</v>
      </c>
      <c r="D2573" s="39">
        <v>377.00020000000001</v>
      </c>
      <c r="E2573" s="39">
        <v>377.00020000000001</v>
      </c>
      <c r="F2573" s="39">
        <v>377.00020000000001</v>
      </c>
      <c r="G2573" s="39"/>
      <c r="H2573" s="39"/>
      <c r="I2573" s="39"/>
      <c r="J2573" s="39"/>
      <c r="K2573" s="39"/>
    </row>
    <row r="2574" spans="1:11" x14ac:dyDescent="0.25">
      <c r="A2574" s="40">
        <v>42439</v>
      </c>
      <c r="B2574" s="39">
        <v>0</v>
      </c>
      <c r="C2574" s="39">
        <v>383.05070000000001</v>
      </c>
      <c r="D2574" s="39">
        <v>383.05070000000001</v>
      </c>
      <c r="E2574" s="39">
        <v>383.05070000000001</v>
      </c>
      <c r="F2574" s="39">
        <v>383.05070000000001</v>
      </c>
      <c r="G2574" s="39"/>
      <c r="H2574" s="39"/>
      <c r="I2574" s="39"/>
      <c r="J2574" s="39"/>
      <c r="K2574" s="39"/>
    </row>
    <row r="2575" spans="1:11" x14ac:dyDescent="0.25">
      <c r="A2575" s="40">
        <v>42440</v>
      </c>
      <c r="B2575" s="39">
        <v>0</v>
      </c>
      <c r="C2575" s="39">
        <v>403.30650000000003</v>
      </c>
      <c r="D2575" s="39">
        <v>403.30650000000003</v>
      </c>
      <c r="E2575" s="39">
        <v>403.30650000000003</v>
      </c>
      <c r="F2575" s="39">
        <v>403.30650000000003</v>
      </c>
      <c r="G2575" s="39"/>
      <c r="H2575" s="39"/>
      <c r="I2575" s="39"/>
      <c r="J2575" s="39"/>
      <c r="K2575" s="39"/>
    </row>
    <row r="2576" spans="1:11" x14ac:dyDescent="0.25">
      <c r="A2576" s="40">
        <v>42443</v>
      </c>
      <c r="B2576" s="39">
        <v>0</v>
      </c>
      <c r="C2576" s="39">
        <v>411.74329999999998</v>
      </c>
      <c r="D2576" s="39">
        <v>411.74329999999998</v>
      </c>
      <c r="E2576" s="39">
        <v>411.74329999999998</v>
      </c>
      <c r="F2576" s="39">
        <v>411.74329999999998</v>
      </c>
      <c r="G2576" s="39"/>
      <c r="H2576" s="39"/>
      <c r="I2576" s="39"/>
      <c r="J2576" s="39"/>
      <c r="K2576" s="39"/>
    </row>
    <row r="2577" spans="1:11" x14ac:dyDescent="0.25">
      <c r="A2577" s="40">
        <v>42444</v>
      </c>
      <c r="B2577" s="39">
        <v>0</v>
      </c>
      <c r="C2577" s="39">
        <v>403.70850000000002</v>
      </c>
      <c r="D2577" s="39">
        <v>403.70850000000002</v>
      </c>
      <c r="E2577" s="39">
        <v>403.70850000000002</v>
      </c>
      <c r="F2577" s="39">
        <v>403.70850000000002</v>
      </c>
      <c r="G2577" s="39"/>
      <c r="H2577" s="39"/>
      <c r="I2577" s="39"/>
      <c r="J2577" s="39"/>
      <c r="K2577" s="39"/>
    </row>
    <row r="2578" spans="1:11" x14ac:dyDescent="0.25">
      <c r="A2578" s="40">
        <v>42445</v>
      </c>
      <c r="B2578" s="39">
        <v>0</v>
      </c>
      <c r="C2578" s="39">
        <v>419.80599999999998</v>
      </c>
      <c r="D2578" s="39">
        <v>419.80599999999998</v>
      </c>
      <c r="E2578" s="39">
        <v>419.80599999999998</v>
      </c>
      <c r="F2578" s="39">
        <v>419.80599999999998</v>
      </c>
      <c r="G2578" s="39"/>
      <c r="H2578" s="39"/>
      <c r="I2578" s="39"/>
      <c r="J2578" s="39"/>
      <c r="K2578" s="39"/>
    </row>
    <row r="2579" spans="1:11" x14ac:dyDescent="0.25">
      <c r="A2579" s="40">
        <v>42446</v>
      </c>
      <c r="B2579" s="39">
        <v>0</v>
      </c>
      <c r="C2579" s="39">
        <v>432.19929999999999</v>
      </c>
      <c r="D2579" s="39">
        <v>432.19929999999999</v>
      </c>
      <c r="E2579" s="39">
        <v>432.19929999999999</v>
      </c>
      <c r="F2579" s="39">
        <v>432.19929999999999</v>
      </c>
      <c r="G2579" s="39"/>
      <c r="H2579" s="39"/>
      <c r="I2579" s="39"/>
      <c r="J2579" s="39"/>
      <c r="K2579" s="39"/>
    </row>
    <row r="2580" spans="1:11" x14ac:dyDescent="0.25">
      <c r="A2580" s="40">
        <v>42447</v>
      </c>
      <c r="B2580" s="39">
        <v>0</v>
      </c>
      <c r="C2580" s="39">
        <v>434.94560000000001</v>
      </c>
      <c r="D2580" s="39">
        <v>434.94560000000001</v>
      </c>
      <c r="E2580" s="39">
        <v>434.94560000000001</v>
      </c>
      <c r="F2580" s="39">
        <v>434.94560000000001</v>
      </c>
      <c r="G2580" s="39"/>
      <c r="H2580" s="39"/>
      <c r="I2580" s="39"/>
      <c r="J2580" s="39"/>
      <c r="K2580" s="39"/>
    </row>
    <row r="2581" spans="1:11" x14ac:dyDescent="0.25">
      <c r="A2581" s="40">
        <v>42450</v>
      </c>
      <c r="B2581" s="39">
        <v>0</v>
      </c>
      <c r="C2581" s="39">
        <v>445.93009999999998</v>
      </c>
      <c r="D2581" s="39">
        <v>445.93009999999998</v>
      </c>
      <c r="E2581" s="39">
        <v>445.93009999999998</v>
      </c>
      <c r="F2581" s="39">
        <v>445.93009999999998</v>
      </c>
      <c r="G2581" s="39"/>
      <c r="H2581" s="39"/>
      <c r="I2581" s="39"/>
      <c r="J2581" s="39"/>
      <c r="K2581" s="39"/>
    </row>
    <row r="2582" spans="1:11" x14ac:dyDescent="0.25">
      <c r="A2582" s="40">
        <v>42451</v>
      </c>
      <c r="B2582" s="39">
        <v>0</v>
      </c>
      <c r="C2582" s="39">
        <v>451.66149999999999</v>
      </c>
      <c r="D2582" s="39">
        <v>451.66149999999999</v>
      </c>
      <c r="E2582" s="39">
        <v>451.66149999999999</v>
      </c>
      <c r="F2582" s="39">
        <v>451.66149999999999</v>
      </c>
      <c r="G2582" s="39"/>
      <c r="H2582" s="39"/>
      <c r="I2582" s="39"/>
      <c r="J2582" s="39"/>
      <c r="K2582" s="39"/>
    </row>
    <row r="2583" spans="1:11" x14ac:dyDescent="0.25">
      <c r="A2583" s="40">
        <v>42452</v>
      </c>
      <c r="B2583" s="39">
        <v>0</v>
      </c>
      <c r="C2583" s="39">
        <v>431.95030000000003</v>
      </c>
      <c r="D2583" s="39">
        <v>431.95030000000003</v>
      </c>
      <c r="E2583" s="39">
        <v>431.95030000000003</v>
      </c>
      <c r="F2583" s="39">
        <v>431.95030000000003</v>
      </c>
      <c r="G2583" s="39"/>
      <c r="H2583" s="39"/>
      <c r="I2583" s="39"/>
      <c r="J2583" s="39"/>
      <c r="K2583" s="39"/>
    </row>
    <row r="2584" spans="1:11" x14ac:dyDescent="0.25">
      <c r="A2584" s="40">
        <v>42453</v>
      </c>
      <c r="B2584" s="39">
        <v>0</v>
      </c>
      <c r="C2584" s="39">
        <v>433.32850000000002</v>
      </c>
      <c r="D2584" s="39">
        <v>433.32850000000002</v>
      </c>
      <c r="E2584" s="39">
        <v>433.32850000000002</v>
      </c>
      <c r="F2584" s="39">
        <v>433.32850000000002</v>
      </c>
      <c r="G2584" s="39"/>
      <c r="H2584" s="39"/>
      <c r="I2584" s="39"/>
      <c r="J2584" s="39"/>
      <c r="K2584" s="39"/>
    </row>
    <row r="2585" spans="1:11" x14ac:dyDescent="0.25">
      <c r="A2585" s="40">
        <v>42457</v>
      </c>
      <c r="B2585" s="39">
        <v>0</v>
      </c>
      <c r="C2585" s="39">
        <v>440.09699999999998</v>
      </c>
      <c r="D2585" s="39">
        <v>440.09699999999998</v>
      </c>
      <c r="E2585" s="39">
        <v>440.09699999999998</v>
      </c>
      <c r="F2585" s="39">
        <v>440.09699999999998</v>
      </c>
      <c r="G2585" s="39"/>
      <c r="H2585" s="39"/>
      <c r="I2585" s="39"/>
      <c r="J2585" s="39"/>
      <c r="K2585" s="39"/>
    </row>
    <row r="2586" spans="1:11" x14ac:dyDescent="0.25">
      <c r="A2586" s="40">
        <v>42458</v>
      </c>
      <c r="B2586" s="39">
        <v>0</v>
      </c>
      <c r="C2586" s="39">
        <v>464.22210000000001</v>
      </c>
      <c r="D2586" s="39">
        <v>464.22210000000001</v>
      </c>
      <c r="E2586" s="39">
        <v>464.22210000000001</v>
      </c>
      <c r="F2586" s="39">
        <v>464.22210000000001</v>
      </c>
      <c r="G2586" s="39"/>
      <c r="H2586" s="39"/>
      <c r="I2586" s="39"/>
      <c r="J2586" s="39"/>
      <c r="K2586" s="39"/>
    </row>
    <row r="2587" spans="1:11" x14ac:dyDescent="0.25">
      <c r="A2587" s="40">
        <v>42459</v>
      </c>
      <c r="B2587" s="39">
        <v>0</v>
      </c>
      <c r="C2587" s="39">
        <v>477.26010000000002</v>
      </c>
      <c r="D2587" s="39">
        <v>477.26010000000002</v>
      </c>
      <c r="E2587" s="39">
        <v>477.26010000000002</v>
      </c>
      <c r="F2587" s="39">
        <v>477.26010000000002</v>
      </c>
      <c r="G2587" s="39"/>
      <c r="H2587" s="39"/>
      <c r="I2587" s="39"/>
      <c r="J2587" s="39"/>
      <c r="K2587" s="39"/>
    </row>
    <row r="2588" spans="1:11" x14ac:dyDescent="0.25">
      <c r="A2588" s="40">
        <v>42460</v>
      </c>
      <c r="B2588" s="39">
        <v>0</v>
      </c>
      <c r="C2588" s="39">
        <v>473.26</v>
      </c>
      <c r="D2588" s="39">
        <v>473.26</v>
      </c>
      <c r="E2588" s="39">
        <v>473.26</v>
      </c>
      <c r="F2588" s="39">
        <v>473.26</v>
      </c>
      <c r="G2588" s="39"/>
      <c r="H2588" s="39"/>
      <c r="I2588" s="39"/>
      <c r="J2588" s="39"/>
      <c r="K2588" s="39"/>
    </row>
    <row r="2589" spans="1:11" x14ac:dyDescent="0.25">
      <c r="A2589" s="40">
        <v>42461</v>
      </c>
      <c r="B2589" s="39">
        <v>0</v>
      </c>
      <c r="C2589" s="39">
        <v>487.27800000000002</v>
      </c>
      <c r="D2589" s="39">
        <v>487.27800000000002</v>
      </c>
      <c r="E2589" s="39">
        <v>487.27800000000002</v>
      </c>
      <c r="F2589" s="39">
        <v>487.27800000000002</v>
      </c>
      <c r="G2589" s="39"/>
      <c r="H2589" s="39"/>
      <c r="I2589" s="39"/>
      <c r="J2589" s="39"/>
      <c r="K2589" s="39"/>
    </row>
    <row r="2590" spans="1:11" x14ac:dyDescent="0.25">
      <c r="A2590" s="40">
        <v>42464</v>
      </c>
      <c r="B2590" s="39">
        <v>0</v>
      </c>
      <c r="C2590" s="39">
        <v>473.51819999999998</v>
      </c>
      <c r="D2590" s="39">
        <v>473.51819999999998</v>
      </c>
      <c r="E2590" s="39">
        <v>473.51819999999998</v>
      </c>
      <c r="F2590" s="39">
        <v>473.51819999999998</v>
      </c>
      <c r="G2590" s="39"/>
      <c r="H2590" s="39"/>
      <c r="I2590" s="39"/>
      <c r="J2590" s="39"/>
      <c r="K2590" s="39"/>
    </row>
    <row r="2591" spans="1:11" x14ac:dyDescent="0.25">
      <c r="A2591" s="40">
        <v>42465</v>
      </c>
      <c r="B2591" s="39">
        <v>0</v>
      </c>
      <c r="C2591" s="39">
        <v>447.94420000000002</v>
      </c>
      <c r="D2591" s="39">
        <v>447.94420000000002</v>
      </c>
      <c r="E2591" s="39">
        <v>447.94420000000002</v>
      </c>
      <c r="F2591" s="39">
        <v>447.94420000000002</v>
      </c>
      <c r="G2591" s="39"/>
      <c r="H2591" s="39"/>
      <c r="I2591" s="39"/>
      <c r="J2591" s="39"/>
      <c r="K2591" s="39"/>
    </row>
    <row r="2592" spans="1:11" x14ac:dyDescent="0.25">
      <c r="A2592" s="40">
        <v>42466</v>
      </c>
      <c r="B2592" s="39">
        <v>0</v>
      </c>
      <c r="C2592" s="39">
        <v>474.58749999999998</v>
      </c>
      <c r="D2592" s="39">
        <v>474.58749999999998</v>
      </c>
      <c r="E2592" s="39">
        <v>474.58749999999998</v>
      </c>
      <c r="F2592" s="39">
        <v>474.58749999999998</v>
      </c>
      <c r="G2592" s="39"/>
      <c r="H2592" s="39"/>
      <c r="I2592" s="39"/>
      <c r="J2592" s="39"/>
      <c r="K2592" s="39"/>
    </row>
    <row r="2593" spans="1:11" x14ac:dyDescent="0.25">
      <c r="A2593" s="40">
        <v>42467</v>
      </c>
      <c r="B2593" s="39">
        <v>0</v>
      </c>
      <c r="C2593" s="39">
        <v>430.79840000000002</v>
      </c>
      <c r="D2593" s="39">
        <v>430.79840000000002</v>
      </c>
      <c r="E2593" s="39">
        <v>430.79840000000002</v>
      </c>
      <c r="F2593" s="39">
        <v>430.79840000000002</v>
      </c>
      <c r="G2593" s="39"/>
      <c r="H2593" s="39"/>
      <c r="I2593" s="39"/>
      <c r="J2593" s="39"/>
      <c r="K2593" s="39"/>
    </row>
    <row r="2594" spans="1:11" x14ac:dyDescent="0.25">
      <c r="A2594" s="40">
        <v>42468</v>
      </c>
      <c r="B2594" s="39">
        <v>0</v>
      </c>
      <c r="C2594" s="39">
        <v>439.36919999999998</v>
      </c>
      <c r="D2594" s="39">
        <v>439.36919999999998</v>
      </c>
      <c r="E2594" s="39">
        <v>439.36919999999998</v>
      </c>
      <c r="F2594" s="39">
        <v>439.36919999999998</v>
      </c>
      <c r="G2594" s="39"/>
      <c r="H2594" s="39"/>
      <c r="I2594" s="39"/>
      <c r="J2594" s="39"/>
      <c r="K2594" s="39"/>
    </row>
    <row r="2595" spans="1:11" x14ac:dyDescent="0.25">
      <c r="A2595" s="40">
        <v>42471</v>
      </c>
      <c r="B2595" s="39">
        <v>0</v>
      </c>
      <c r="C2595" s="39">
        <v>437.52199999999999</v>
      </c>
      <c r="D2595" s="39">
        <v>437.52199999999999</v>
      </c>
      <c r="E2595" s="39">
        <v>437.52199999999999</v>
      </c>
      <c r="F2595" s="39">
        <v>437.52199999999999</v>
      </c>
      <c r="G2595" s="39"/>
      <c r="H2595" s="39"/>
      <c r="I2595" s="39"/>
      <c r="J2595" s="39"/>
      <c r="K2595" s="39"/>
    </row>
    <row r="2596" spans="1:11" x14ac:dyDescent="0.25">
      <c r="A2596" s="40">
        <v>42472</v>
      </c>
      <c r="B2596" s="39">
        <v>0</v>
      </c>
      <c r="C2596" s="39">
        <v>451.21510000000001</v>
      </c>
      <c r="D2596" s="39">
        <v>451.21510000000001</v>
      </c>
      <c r="E2596" s="39">
        <v>451.21510000000001</v>
      </c>
      <c r="F2596" s="39">
        <v>451.21510000000001</v>
      </c>
      <c r="G2596" s="39"/>
      <c r="H2596" s="39"/>
      <c r="I2596" s="39"/>
      <c r="J2596" s="39"/>
      <c r="K2596" s="39"/>
    </row>
    <row r="2597" spans="1:11" x14ac:dyDescent="0.25">
      <c r="A2597" s="40">
        <v>42473</v>
      </c>
      <c r="B2597" s="39">
        <v>0</v>
      </c>
      <c r="C2597" s="39">
        <v>473.0222</v>
      </c>
      <c r="D2597" s="39">
        <v>473.0222</v>
      </c>
      <c r="E2597" s="39">
        <v>473.0222</v>
      </c>
      <c r="F2597" s="39">
        <v>473.0222</v>
      </c>
      <c r="G2597" s="39"/>
      <c r="H2597" s="39"/>
      <c r="I2597" s="39"/>
      <c r="J2597" s="39"/>
      <c r="K2597" s="39"/>
    </row>
    <row r="2598" spans="1:11" x14ac:dyDescent="0.25">
      <c r="A2598" s="40">
        <v>42474</v>
      </c>
      <c r="B2598" s="39">
        <v>0</v>
      </c>
      <c r="C2598" s="39">
        <v>474.73239999999998</v>
      </c>
      <c r="D2598" s="39">
        <v>474.73239999999998</v>
      </c>
      <c r="E2598" s="39">
        <v>474.73239999999998</v>
      </c>
      <c r="F2598" s="39">
        <v>474.73239999999998</v>
      </c>
      <c r="G2598" s="39"/>
      <c r="H2598" s="39"/>
      <c r="I2598" s="39"/>
      <c r="J2598" s="39"/>
      <c r="K2598" s="39"/>
    </row>
    <row r="2599" spans="1:11" x14ac:dyDescent="0.25">
      <c r="A2599" s="40">
        <v>42475</v>
      </c>
      <c r="B2599" s="39">
        <v>0</v>
      </c>
      <c r="C2599" s="39">
        <v>480.90809999999999</v>
      </c>
      <c r="D2599" s="39">
        <v>480.90809999999999</v>
      </c>
      <c r="E2599" s="39">
        <v>480.90809999999999</v>
      </c>
      <c r="F2599" s="39">
        <v>480.90809999999999</v>
      </c>
      <c r="G2599" s="39"/>
      <c r="H2599" s="39"/>
      <c r="I2599" s="39"/>
      <c r="J2599" s="39"/>
      <c r="K2599" s="39"/>
    </row>
    <row r="2600" spans="1:11" x14ac:dyDescent="0.25">
      <c r="A2600" s="40">
        <v>42478</v>
      </c>
      <c r="B2600" s="39">
        <v>0</v>
      </c>
      <c r="C2600" s="39">
        <v>511.22910000000002</v>
      </c>
      <c r="D2600" s="39">
        <v>511.22910000000002</v>
      </c>
      <c r="E2600" s="39">
        <v>511.22910000000002</v>
      </c>
      <c r="F2600" s="39">
        <v>511.22910000000002</v>
      </c>
      <c r="G2600" s="39"/>
      <c r="H2600" s="39"/>
      <c r="I2600" s="39"/>
      <c r="J2600" s="39"/>
      <c r="K2600" s="39"/>
    </row>
    <row r="2601" spans="1:11" x14ac:dyDescent="0.25">
      <c r="A2601" s="40">
        <v>42479</v>
      </c>
      <c r="B2601" s="39">
        <v>0</v>
      </c>
      <c r="C2601" s="39">
        <v>505.46280000000002</v>
      </c>
      <c r="D2601" s="39">
        <v>505.46280000000002</v>
      </c>
      <c r="E2601" s="39">
        <v>505.46280000000002</v>
      </c>
      <c r="F2601" s="39">
        <v>505.46280000000002</v>
      </c>
      <c r="G2601" s="39"/>
      <c r="H2601" s="39"/>
      <c r="I2601" s="39"/>
      <c r="J2601" s="39"/>
      <c r="K2601" s="39"/>
    </row>
    <row r="2602" spans="1:11" x14ac:dyDescent="0.25">
      <c r="A2602" s="40">
        <v>42480</v>
      </c>
      <c r="B2602" s="39">
        <v>0</v>
      </c>
      <c r="C2602" s="39">
        <v>502.98050000000001</v>
      </c>
      <c r="D2602" s="39">
        <v>502.98050000000001</v>
      </c>
      <c r="E2602" s="39">
        <v>502.98050000000001</v>
      </c>
      <c r="F2602" s="39">
        <v>502.98050000000001</v>
      </c>
      <c r="G2602" s="39"/>
      <c r="H2602" s="39"/>
      <c r="I2602" s="39"/>
      <c r="J2602" s="39"/>
      <c r="K2602" s="39"/>
    </row>
    <row r="2603" spans="1:11" x14ac:dyDescent="0.25">
      <c r="A2603" s="40">
        <v>42481</v>
      </c>
      <c r="B2603" s="39">
        <v>0</v>
      </c>
      <c r="C2603" s="39">
        <v>492.02780000000001</v>
      </c>
      <c r="D2603" s="39">
        <v>492.02780000000001</v>
      </c>
      <c r="E2603" s="39">
        <v>492.02780000000001</v>
      </c>
      <c r="F2603" s="39">
        <v>492.02780000000001</v>
      </c>
      <c r="G2603" s="39"/>
      <c r="H2603" s="39"/>
      <c r="I2603" s="39"/>
      <c r="J2603" s="39"/>
      <c r="K2603" s="39"/>
    </row>
    <row r="2604" spans="1:11" x14ac:dyDescent="0.25">
      <c r="A2604" s="40">
        <v>42482</v>
      </c>
      <c r="B2604" s="39">
        <v>0</v>
      </c>
      <c r="C2604" s="39">
        <v>505.40940000000001</v>
      </c>
      <c r="D2604" s="39">
        <v>505.40940000000001</v>
      </c>
      <c r="E2604" s="39">
        <v>505.40940000000001</v>
      </c>
      <c r="F2604" s="39">
        <v>505.40940000000001</v>
      </c>
      <c r="G2604" s="39"/>
      <c r="H2604" s="39"/>
      <c r="I2604" s="39"/>
      <c r="J2604" s="39"/>
      <c r="K2604" s="39"/>
    </row>
    <row r="2605" spans="1:11" x14ac:dyDescent="0.25">
      <c r="A2605" s="40">
        <v>42485</v>
      </c>
      <c r="B2605" s="39">
        <v>0</v>
      </c>
      <c r="C2605" s="39">
        <v>496.17809999999997</v>
      </c>
      <c r="D2605" s="39">
        <v>496.17809999999997</v>
      </c>
      <c r="E2605" s="39">
        <v>496.17809999999997</v>
      </c>
      <c r="F2605" s="39">
        <v>496.17809999999997</v>
      </c>
      <c r="G2605" s="39"/>
      <c r="H2605" s="39"/>
      <c r="I2605" s="39"/>
      <c r="J2605" s="39"/>
      <c r="K2605" s="39"/>
    </row>
    <row r="2606" spans="1:11" x14ac:dyDescent="0.25">
      <c r="A2606" s="40">
        <v>42486</v>
      </c>
      <c r="B2606" s="39">
        <v>0</v>
      </c>
      <c r="C2606" s="39">
        <v>508.863</v>
      </c>
      <c r="D2606" s="39">
        <v>508.863</v>
      </c>
      <c r="E2606" s="39">
        <v>508.863</v>
      </c>
      <c r="F2606" s="39">
        <v>508.863</v>
      </c>
      <c r="G2606" s="39"/>
      <c r="H2606" s="39"/>
      <c r="I2606" s="39"/>
      <c r="J2606" s="39"/>
      <c r="K2606" s="39"/>
    </row>
    <row r="2607" spans="1:11" x14ac:dyDescent="0.25">
      <c r="A2607" s="40">
        <v>42487</v>
      </c>
      <c r="B2607" s="39">
        <v>0</v>
      </c>
      <c r="C2607" s="39">
        <v>525.91210000000001</v>
      </c>
      <c r="D2607" s="39">
        <v>525.91210000000001</v>
      </c>
      <c r="E2607" s="39">
        <v>525.91210000000001</v>
      </c>
      <c r="F2607" s="39">
        <v>525.91210000000001</v>
      </c>
      <c r="G2607" s="39"/>
      <c r="H2607" s="39"/>
      <c r="I2607" s="39"/>
      <c r="J2607" s="39"/>
      <c r="K2607" s="39"/>
    </row>
    <row r="2608" spans="1:11" x14ac:dyDescent="0.25">
      <c r="A2608" s="40">
        <v>42488</v>
      </c>
      <c r="B2608" s="39">
        <v>0</v>
      </c>
      <c r="C2608" s="39">
        <v>493.80130000000003</v>
      </c>
      <c r="D2608" s="39">
        <v>493.80130000000003</v>
      </c>
      <c r="E2608" s="39">
        <v>493.80130000000003</v>
      </c>
      <c r="F2608" s="39">
        <v>493.80130000000003</v>
      </c>
      <c r="G2608" s="39"/>
      <c r="H2608" s="39"/>
      <c r="I2608" s="39"/>
      <c r="J2608" s="39"/>
      <c r="K2608" s="39"/>
    </row>
    <row r="2609" spans="1:11" x14ac:dyDescent="0.25">
      <c r="A2609" s="40">
        <v>42489</v>
      </c>
      <c r="B2609" s="39">
        <v>0</v>
      </c>
      <c r="C2609" s="39">
        <v>476.26909999999998</v>
      </c>
      <c r="D2609" s="39">
        <v>476.26909999999998</v>
      </c>
      <c r="E2609" s="39">
        <v>476.26909999999998</v>
      </c>
      <c r="F2609" s="39">
        <v>476.26909999999998</v>
      </c>
      <c r="G2609" s="39"/>
      <c r="H2609" s="39"/>
      <c r="I2609" s="39"/>
      <c r="J2609" s="39"/>
      <c r="K2609" s="39"/>
    </row>
    <row r="2610" spans="1:11" x14ac:dyDescent="0.25">
      <c r="A2610" s="40">
        <v>42492</v>
      </c>
      <c r="B2610" s="39">
        <v>0</v>
      </c>
      <c r="C2610" s="39">
        <v>506.54480000000001</v>
      </c>
      <c r="D2610" s="39">
        <v>506.54480000000001</v>
      </c>
      <c r="E2610" s="39">
        <v>506.54480000000001</v>
      </c>
      <c r="F2610" s="39">
        <v>506.54480000000001</v>
      </c>
      <c r="G2610" s="39"/>
      <c r="H2610" s="39"/>
      <c r="I2610" s="39"/>
      <c r="J2610" s="39"/>
      <c r="K2610" s="39"/>
    </row>
    <row r="2611" spans="1:11" x14ac:dyDescent="0.25">
      <c r="A2611" s="40">
        <v>42493</v>
      </c>
      <c r="B2611" s="39">
        <v>0</v>
      </c>
      <c r="C2611" s="39">
        <v>481.23930000000001</v>
      </c>
      <c r="D2611" s="39">
        <v>481.23930000000001</v>
      </c>
      <c r="E2611" s="39">
        <v>481.23930000000001</v>
      </c>
      <c r="F2611" s="39">
        <v>481.23930000000001</v>
      </c>
      <c r="G2611" s="39"/>
      <c r="H2611" s="39"/>
      <c r="I2611" s="39"/>
      <c r="J2611" s="39"/>
      <c r="K2611" s="39"/>
    </row>
    <row r="2612" spans="1:11" x14ac:dyDescent="0.25">
      <c r="A2612" s="40">
        <v>42494</v>
      </c>
      <c r="B2612" s="39">
        <v>0</v>
      </c>
      <c r="C2612" s="39">
        <v>476.78840000000002</v>
      </c>
      <c r="D2612" s="39">
        <v>476.78840000000002</v>
      </c>
      <c r="E2612" s="39">
        <v>476.78840000000002</v>
      </c>
      <c r="F2612" s="39">
        <v>476.78840000000002</v>
      </c>
      <c r="G2612" s="39"/>
      <c r="H2612" s="39"/>
      <c r="I2612" s="39"/>
      <c r="J2612" s="39"/>
      <c r="K2612" s="39"/>
    </row>
    <row r="2613" spans="1:11" x14ac:dyDescent="0.25">
      <c r="A2613" s="40">
        <v>42495</v>
      </c>
      <c r="B2613" s="39">
        <v>0</v>
      </c>
      <c r="C2613" s="39">
        <v>474.55079999999998</v>
      </c>
      <c r="D2613" s="39">
        <v>474.55079999999998</v>
      </c>
      <c r="E2613" s="39">
        <v>474.55079999999998</v>
      </c>
      <c r="F2613" s="39">
        <v>474.55079999999998</v>
      </c>
      <c r="G2613" s="39"/>
      <c r="H2613" s="39"/>
      <c r="I2613" s="39"/>
      <c r="J2613" s="39"/>
      <c r="K2613" s="39"/>
    </row>
    <row r="2614" spans="1:11" x14ac:dyDescent="0.25">
      <c r="A2614" s="40">
        <v>42496</v>
      </c>
      <c r="B2614" s="39">
        <v>0</v>
      </c>
      <c r="C2614" s="39">
        <v>496.3734</v>
      </c>
      <c r="D2614" s="39">
        <v>496.3734</v>
      </c>
      <c r="E2614" s="39">
        <v>496.3734</v>
      </c>
      <c r="F2614" s="39">
        <v>496.3734</v>
      </c>
      <c r="G2614" s="39"/>
      <c r="H2614" s="39"/>
      <c r="I2614" s="39"/>
      <c r="J2614" s="39"/>
      <c r="K2614" s="39"/>
    </row>
    <row r="2615" spans="1:11" x14ac:dyDescent="0.25">
      <c r="A2615" s="40">
        <v>42499</v>
      </c>
      <c r="B2615" s="39">
        <v>0</v>
      </c>
      <c r="C2615" s="39">
        <v>509.68939999999998</v>
      </c>
      <c r="D2615" s="39">
        <v>509.68939999999998</v>
      </c>
      <c r="E2615" s="39">
        <v>509.68939999999998</v>
      </c>
      <c r="F2615" s="39">
        <v>509.68939999999998</v>
      </c>
      <c r="G2615" s="39"/>
      <c r="H2615" s="39"/>
      <c r="I2615" s="39"/>
      <c r="J2615" s="39"/>
      <c r="K2615" s="39"/>
    </row>
    <row r="2616" spans="1:11" x14ac:dyDescent="0.25">
      <c r="A2616" s="40">
        <v>42500</v>
      </c>
      <c r="B2616" s="39">
        <v>0</v>
      </c>
      <c r="C2616" s="39">
        <v>533.89559999999994</v>
      </c>
      <c r="D2616" s="39">
        <v>533.89559999999994</v>
      </c>
      <c r="E2616" s="39">
        <v>533.89559999999994</v>
      </c>
      <c r="F2616" s="39">
        <v>533.89559999999994</v>
      </c>
      <c r="G2616" s="39"/>
      <c r="H2616" s="39"/>
      <c r="I2616" s="39"/>
      <c r="J2616" s="39"/>
      <c r="K2616" s="39"/>
    </row>
    <row r="2617" spans="1:11" x14ac:dyDescent="0.25">
      <c r="A2617" s="40">
        <v>42501</v>
      </c>
      <c r="B2617" s="39">
        <v>0</v>
      </c>
      <c r="C2617" s="39">
        <v>513.82010000000002</v>
      </c>
      <c r="D2617" s="39">
        <v>513.82010000000002</v>
      </c>
      <c r="E2617" s="39">
        <v>513.82010000000002</v>
      </c>
      <c r="F2617" s="39">
        <v>513.82010000000002</v>
      </c>
      <c r="G2617" s="39"/>
      <c r="H2617" s="39"/>
      <c r="I2617" s="39"/>
      <c r="J2617" s="39"/>
      <c r="K2617" s="39"/>
    </row>
    <row r="2618" spans="1:11" x14ac:dyDescent="0.25">
      <c r="A2618" s="40">
        <v>42502</v>
      </c>
      <c r="B2618" s="39">
        <v>0</v>
      </c>
      <c r="C2618" s="39">
        <v>522.61659999999995</v>
      </c>
      <c r="D2618" s="39">
        <v>522.61659999999995</v>
      </c>
      <c r="E2618" s="39">
        <v>522.61659999999995</v>
      </c>
      <c r="F2618" s="39">
        <v>522.61659999999995</v>
      </c>
      <c r="G2618" s="39"/>
      <c r="H2618" s="39"/>
      <c r="I2618" s="39"/>
      <c r="J2618" s="39"/>
      <c r="K2618" s="39"/>
    </row>
    <row r="2619" spans="1:11" x14ac:dyDescent="0.25">
      <c r="A2619" s="40">
        <v>42503</v>
      </c>
      <c r="B2619" s="39">
        <v>0</v>
      </c>
      <c r="C2619" s="39">
        <v>502.57119999999998</v>
      </c>
      <c r="D2619" s="39">
        <v>502.57119999999998</v>
      </c>
      <c r="E2619" s="39">
        <v>502.57119999999998</v>
      </c>
      <c r="F2619" s="39">
        <v>502.57119999999998</v>
      </c>
      <c r="G2619" s="39"/>
      <c r="H2619" s="39"/>
      <c r="I2619" s="39"/>
      <c r="J2619" s="39"/>
      <c r="K2619" s="39"/>
    </row>
    <row r="2620" spans="1:11" x14ac:dyDescent="0.25">
      <c r="A2620" s="40">
        <v>42506</v>
      </c>
      <c r="B2620" s="39">
        <v>0</v>
      </c>
      <c r="C2620" s="39">
        <v>526.67859999999996</v>
      </c>
      <c r="D2620" s="39">
        <v>526.67859999999996</v>
      </c>
      <c r="E2620" s="39">
        <v>526.67859999999996</v>
      </c>
      <c r="F2620" s="39">
        <v>526.67859999999996</v>
      </c>
      <c r="G2620" s="39"/>
      <c r="H2620" s="39"/>
      <c r="I2620" s="39"/>
      <c r="J2620" s="39"/>
      <c r="K2620" s="39"/>
    </row>
    <row r="2621" spans="1:11" x14ac:dyDescent="0.25">
      <c r="A2621" s="40">
        <v>42507</v>
      </c>
      <c r="B2621" s="39">
        <v>0</v>
      </c>
      <c r="C2621" s="39">
        <v>499.46710000000002</v>
      </c>
      <c r="D2621" s="39">
        <v>499.46710000000002</v>
      </c>
      <c r="E2621" s="39">
        <v>499.46710000000002</v>
      </c>
      <c r="F2621" s="39">
        <v>499.46710000000002</v>
      </c>
      <c r="G2621" s="39"/>
      <c r="H2621" s="39"/>
      <c r="I2621" s="39"/>
      <c r="J2621" s="39"/>
      <c r="K2621" s="39"/>
    </row>
    <row r="2622" spans="1:11" x14ac:dyDescent="0.25">
      <c r="A2622" s="40">
        <v>42508</v>
      </c>
      <c r="B2622" s="39">
        <v>0</v>
      </c>
      <c r="C2622" s="39">
        <v>498.64019999999999</v>
      </c>
      <c r="D2622" s="39">
        <v>498.64019999999999</v>
      </c>
      <c r="E2622" s="39">
        <v>498.64019999999999</v>
      </c>
      <c r="F2622" s="39">
        <v>498.64019999999999</v>
      </c>
      <c r="G2622" s="39"/>
      <c r="H2622" s="39"/>
      <c r="I2622" s="39"/>
      <c r="J2622" s="39"/>
      <c r="K2622" s="39"/>
    </row>
    <row r="2623" spans="1:11" x14ac:dyDescent="0.25">
      <c r="A2623" s="40">
        <v>42509</v>
      </c>
      <c r="B2623" s="39">
        <v>0</v>
      </c>
      <c r="C2623" s="39">
        <v>499.60539999999997</v>
      </c>
      <c r="D2623" s="39">
        <v>499.60539999999997</v>
      </c>
      <c r="E2623" s="39">
        <v>499.60539999999997</v>
      </c>
      <c r="F2623" s="39">
        <v>499.60539999999997</v>
      </c>
      <c r="G2623" s="39"/>
      <c r="H2623" s="39"/>
      <c r="I2623" s="39"/>
      <c r="J2623" s="39"/>
      <c r="K2623" s="39"/>
    </row>
    <row r="2624" spans="1:11" x14ac:dyDescent="0.25">
      <c r="A2624" s="40">
        <v>42510</v>
      </c>
      <c r="B2624" s="39">
        <v>0</v>
      </c>
      <c r="C2624" s="39">
        <v>516.63300000000004</v>
      </c>
      <c r="D2624" s="39">
        <v>516.63300000000004</v>
      </c>
      <c r="E2624" s="39">
        <v>516.63300000000004</v>
      </c>
      <c r="F2624" s="39">
        <v>516.63300000000004</v>
      </c>
      <c r="G2624" s="39"/>
      <c r="H2624" s="39"/>
      <c r="I2624" s="39"/>
      <c r="J2624" s="39"/>
      <c r="K2624" s="39"/>
    </row>
    <row r="2625" spans="1:11" x14ac:dyDescent="0.25">
      <c r="A2625" s="40">
        <v>42513</v>
      </c>
      <c r="B2625" s="39">
        <v>0</v>
      </c>
      <c r="C2625" s="39">
        <v>520.53250000000003</v>
      </c>
      <c r="D2625" s="39">
        <v>520.53250000000003</v>
      </c>
      <c r="E2625" s="39">
        <v>520.53250000000003</v>
      </c>
      <c r="F2625" s="39">
        <v>520.53250000000003</v>
      </c>
      <c r="G2625" s="39"/>
      <c r="H2625" s="39"/>
      <c r="I2625" s="39"/>
      <c r="J2625" s="39"/>
      <c r="K2625" s="39"/>
    </row>
    <row r="2626" spans="1:11" x14ac:dyDescent="0.25">
      <c r="A2626" s="40">
        <v>42514</v>
      </c>
      <c r="B2626" s="39">
        <v>0</v>
      </c>
      <c r="C2626" s="39">
        <v>544.54629999999997</v>
      </c>
      <c r="D2626" s="39">
        <v>544.54629999999997</v>
      </c>
      <c r="E2626" s="39">
        <v>544.54629999999997</v>
      </c>
      <c r="F2626" s="39">
        <v>544.54629999999997</v>
      </c>
      <c r="G2626" s="39"/>
      <c r="H2626" s="39"/>
      <c r="I2626" s="39"/>
      <c r="J2626" s="39"/>
      <c r="K2626" s="39"/>
    </row>
    <row r="2627" spans="1:11" x14ac:dyDescent="0.25">
      <c r="A2627" s="40">
        <v>42515</v>
      </c>
      <c r="B2627" s="39">
        <v>0</v>
      </c>
      <c r="C2627" s="39">
        <v>551.53589999999997</v>
      </c>
      <c r="D2627" s="39">
        <v>551.53589999999997</v>
      </c>
      <c r="E2627" s="39">
        <v>551.53589999999997</v>
      </c>
      <c r="F2627" s="39">
        <v>551.53589999999997</v>
      </c>
      <c r="G2627" s="39"/>
      <c r="H2627" s="39"/>
      <c r="I2627" s="39"/>
      <c r="J2627" s="39"/>
      <c r="K2627" s="39"/>
    </row>
    <row r="2628" spans="1:11" x14ac:dyDescent="0.25">
      <c r="A2628" s="40">
        <v>42516</v>
      </c>
      <c r="B2628" s="39">
        <v>0</v>
      </c>
      <c r="C2628" s="39">
        <v>557.33920000000001</v>
      </c>
      <c r="D2628" s="39">
        <v>557.33920000000001</v>
      </c>
      <c r="E2628" s="39">
        <v>557.33920000000001</v>
      </c>
      <c r="F2628" s="39">
        <v>557.33920000000001</v>
      </c>
      <c r="G2628" s="39"/>
      <c r="H2628" s="39"/>
      <c r="I2628" s="39"/>
      <c r="J2628" s="39"/>
      <c r="K2628" s="39"/>
    </row>
    <row r="2629" spans="1:11" x14ac:dyDescent="0.25">
      <c r="A2629" s="40">
        <v>42517</v>
      </c>
      <c r="B2629" s="39">
        <v>0</v>
      </c>
      <c r="C2629" s="39">
        <v>573.01419999999996</v>
      </c>
      <c r="D2629" s="39">
        <v>573.01419999999996</v>
      </c>
      <c r="E2629" s="39">
        <v>573.01419999999996</v>
      </c>
      <c r="F2629" s="39">
        <v>573.01419999999996</v>
      </c>
      <c r="G2629" s="39"/>
      <c r="H2629" s="39"/>
      <c r="I2629" s="39"/>
      <c r="J2629" s="39"/>
      <c r="K2629" s="39"/>
    </row>
    <row r="2630" spans="1:11" x14ac:dyDescent="0.25">
      <c r="A2630" s="40">
        <v>42521</v>
      </c>
      <c r="B2630" s="39">
        <v>0</v>
      </c>
      <c r="C2630" s="39">
        <v>574.30349999999999</v>
      </c>
      <c r="D2630" s="39">
        <v>574.30349999999999</v>
      </c>
      <c r="E2630" s="39">
        <v>574.30349999999999</v>
      </c>
      <c r="F2630" s="39">
        <v>574.30349999999999</v>
      </c>
      <c r="G2630" s="39"/>
      <c r="H2630" s="39"/>
      <c r="I2630" s="39"/>
      <c r="J2630" s="39"/>
      <c r="K2630" s="39"/>
    </row>
    <row r="2631" spans="1:11" x14ac:dyDescent="0.25">
      <c r="A2631" s="40">
        <v>42522</v>
      </c>
      <c r="B2631" s="39">
        <v>0</v>
      </c>
      <c r="C2631" s="39">
        <v>578.58510000000001</v>
      </c>
      <c r="D2631" s="39">
        <v>578.58510000000001</v>
      </c>
      <c r="E2631" s="39">
        <v>578.58510000000001</v>
      </c>
      <c r="F2631" s="39">
        <v>578.58510000000001</v>
      </c>
      <c r="G2631" s="39"/>
      <c r="H2631" s="39"/>
      <c r="I2631" s="39"/>
      <c r="J2631" s="39"/>
      <c r="K2631" s="39"/>
    </row>
    <row r="2632" spans="1:11" x14ac:dyDescent="0.25">
      <c r="A2632" s="40">
        <v>42523</v>
      </c>
      <c r="B2632" s="39">
        <v>0</v>
      </c>
      <c r="C2632" s="39">
        <v>592.56679999999994</v>
      </c>
      <c r="D2632" s="39">
        <v>592.56679999999994</v>
      </c>
      <c r="E2632" s="39">
        <v>592.56679999999994</v>
      </c>
      <c r="F2632" s="39">
        <v>592.56679999999994</v>
      </c>
      <c r="G2632" s="39"/>
      <c r="H2632" s="39"/>
      <c r="I2632" s="39"/>
      <c r="J2632" s="39"/>
      <c r="K2632" s="39"/>
    </row>
    <row r="2633" spans="1:11" x14ac:dyDescent="0.25">
      <c r="A2633" s="40">
        <v>42524</v>
      </c>
      <c r="B2633" s="39">
        <v>0</v>
      </c>
      <c r="C2633" s="39">
        <v>596.81039999999996</v>
      </c>
      <c r="D2633" s="39">
        <v>596.81039999999996</v>
      </c>
      <c r="E2633" s="39">
        <v>596.81039999999996</v>
      </c>
      <c r="F2633" s="39">
        <v>596.81039999999996</v>
      </c>
      <c r="G2633" s="39"/>
      <c r="H2633" s="39"/>
      <c r="I2633" s="39"/>
      <c r="J2633" s="39"/>
      <c r="K2633" s="39"/>
    </row>
    <row r="2634" spans="1:11" x14ac:dyDescent="0.25">
      <c r="A2634" s="40">
        <v>42527</v>
      </c>
      <c r="B2634" s="39">
        <v>0</v>
      </c>
      <c r="C2634" s="39">
        <v>603.08280000000002</v>
      </c>
      <c r="D2634" s="39">
        <v>603.08280000000002</v>
      </c>
      <c r="E2634" s="39">
        <v>603.08280000000002</v>
      </c>
      <c r="F2634" s="39">
        <v>603.08280000000002</v>
      </c>
      <c r="G2634" s="39"/>
      <c r="H2634" s="39"/>
      <c r="I2634" s="39"/>
      <c r="J2634" s="39"/>
      <c r="K2634" s="39"/>
    </row>
    <row r="2635" spans="1:11" x14ac:dyDescent="0.25">
      <c r="A2635" s="40">
        <v>42528</v>
      </c>
      <c r="B2635" s="39">
        <v>0</v>
      </c>
      <c r="C2635" s="39">
        <v>603.83069999999998</v>
      </c>
      <c r="D2635" s="39">
        <v>603.83069999999998</v>
      </c>
      <c r="E2635" s="39">
        <v>603.83069999999998</v>
      </c>
      <c r="F2635" s="39">
        <v>603.83069999999998</v>
      </c>
      <c r="G2635" s="39"/>
      <c r="H2635" s="39"/>
      <c r="I2635" s="39"/>
      <c r="J2635" s="39"/>
      <c r="K2635" s="39"/>
    </row>
    <row r="2636" spans="1:11" x14ac:dyDescent="0.25">
      <c r="A2636" s="40">
        <v>42529</v>
      </c>
      <c r="B2636" s="39">
        <v>0</v>
      </c>
      <c r="C2636" s="39">
        <v>600.51930000000004</v>
      </c>
      <c r="D2636" s="39">
        <v>600.51930000000004</v>
      </c>
      <c r="E2636" s="39">
        <v>600.51930000000004</v>
      </c>
      <c r="F2636" s="39">
        <v>600.51930000000004</v>
      </c>
      <c r="G2636" s="39"/>
      <c r="H2636" s="39"/>
      <c r="I2636" s="39"/>
      <c r="J2636" s="39"/>
      <c r="K2636" s="39"/>
    </row>
    <row r="2637" spans="1:11" x14ac:dyDescent="0.25">
      <c r="A2637" s="40">
        <v>42530</v>
      </c>
      <c r="B2637" s="39">
        <v>0</v>
      </c>
      <c r="C2637" s="39">
        <v>588.2079</v>
      </c>
      <c r="D2637" s="39">
        <v>588.2079</v>
      </c>
      <c r="E2637" s="39">
        <v>588.2079</v>
      </c>
      <c r="F2637" s="39">
        <v>588.2079</v>
      </c>
      <c r="G2637" s="39"/>
      <c r="H2637" s="39"/>
      <c r="I2637" s="39"/>
      <c r="J2637" s="39"/>
      <c r="K2637" s="39"/>
    </row>
    <row r="2638" spans="1:11" x14ac:dyDescent="0.25">
      <c r="A2638" s="40">
        <v>42531</v>
      </c>
      <c r="B2638" s="39">
        <v>0</v>
      </c>
      <c r="C2638" s="39">
        <v>537.64660000000003</v>
      </c>
      <c r="D2638" s="39">
        <v>537.64660000000003</v>
      </c>
      <c r="E2638" s="39">
        <v>537.64660000000003</v>
      </c>
      <c r="F2638" s="39">
        <v>537.64660000000003</v>
      </c>
      <c r="G2638" s="39"/>
      <c r="H2638" s="39"/>
      <c r="I2638" s="39"/>
      <c r="J2638" s="39"/>
      <c r="K2638" s="39"/>
    </row>
    <row r="2639" spans="1:11" x14ac:dyDescent="0.25">
      <c r="A2639" s="40">
        <v>42534</v>
      </c>
      <c r="B2639" s="39">
        <v>0</v>
      </c>
      <c r="C2639" s="39">
        <v>456.0061</v>
      </c>
      <c r="D2639" s="39">
        <v>456.0061</v>
      </c>
      <c r="E2639" s="39">
        <v>456.0061</v>
      </c>
      <c r="F2639" s="39">
        <v>456.0061</v>
      </c>
      <c r="G2639" s="39"/>
      <c r="H2639" s="39"/>
      <c r="I2639" s="39"/>
      <c r="J2639" s="39"/>
      <c r="K2639" s="39"/>
    </row>
    <row r="2640" spans="1:11" x14ac:dyDescent="0.25">
      <c r="A2640" s="40">
        <v>42535</v>
      </c>
      <c r="B2640" s="39">
        <v>0</v>
      </c>
      <c r="C2640" s="39">
        <v>462.45609999999999</v>
      </c>
      <c r="D2640" s="39">
        <v>462.45609999999999</v>
      </c>
      <c r="E2640" s="39">
        <v>462.45609999999999</v>
      </c>
      <c r="F2640" s="39">
        <v>462.45609999999999</v>
      </c>
      <c r="G2640" s="39"/>
      <c r="H2640" s="39"/>
      <c r="I2640" s="39"/>
      <c r="J2640" s="39"/>
      <c r="K2640" s="39"/>
    </row>
    <row r="2641" spans="1:11" x14ac:dyDescent="0.25">
      <c r="A2641" s="40">
        <v>42536</v>
      </c>
      <c r="B2641" s="39">
        <v>0</v>
      </c>
      <c r="C2641" s="39">
        <v>470.00830000000002</v>
      </c>
      <c r="D2641" s="39">
        <v>470.00830000000002</v>
      </c>
      <c r="E2641" s="39">
        <v>470.00830000000002</v>
      </c>
      <c r="F2641" s="39">
        <v>470.00830000000002</v>
      </c>
      <c r="G2641" s="39"/>
      <c r="H2641" s="39"/>
      <c r="I2641" s="39"/>
      <c r="J2641" s="39"/>
      <c r="K2641" s="39"/>
    </row>
    <row r="2642" spans="1:11" x14ac:dyDescent="0.25">
      <c r="A2642" s="40">
        <v>42537</v>
      </c>
      <c r="B2642" s="39">
        <v>0</v>
      </c>
      <c r="C2642" s="39">
        <v>482.22500000000002</v>
      </c>
      <c r="D2642" s="39">
        <v>482.22500000000002</v>
      </c>
      <c r="E2642" s="39">
        <v>482.22500000000002</v>
      </c>
      <c r="F2642" s="39">
        <v>482.22500000000002</v>
      </c>
      <c r="G2642" s="39"/>
      <c r="H2642" s="39"/>
      <c r="I2642" s="39"/>
      <c r="J2642" s="39"/>
      <c r="K2642" s="39"/>
    </row>
    <row r="2643" spans="1:11" x14ac:dyDescent="0.25">
      <c r="A2643" s="40">
        <v>42538</v>
      </c>
      <c r="B2643" s="39">
        <v>0</v>
      </c>
      <c r="C2643" s="39">
        <v>479.70940000000002</v>
      </c>
      <c r="D2643" s="39">
        <v>479.70940000000002</v>
      </c>
      <c r="E2643" s="39">
        <v>479.70940000000002</v>
      </c>
      <c r="F2643" s="39">
        <v>479.70940000000002</v>
      </c>
      <c r="G2643" s="39"/>
      <c r="H2643" s="39"/>
      <c r="I2643" s="39"/>
      <c r="J2643" s="39"/>
      <c r="K2643" s="39"/>
    </row>
    <row r="2644" spans="1:11" x14ac:dyDescent="0.25">
      <c r="A2644" s="40">
        <v>42541</v>
      </c>
      <c r="B2644" s="39">
        <v>0</v>
      </c>
      <c r="C2644" s="39">
        <v>516.64229999999998</v>
      </c>
      <c r="D2644" s="39">
        <v>516.64229999999998</v>
      </c>
      <c r="E2644" s="39">
        <v>516.64229999999998</v>
      </c>
      <c r="F2644" s="39">
        <v>516.64229999999998</v>
      </c>
      <c r="G2644" s="39"/>
      <c r="H2644" s="39"/>
      <c r="I2644" s="39"/>
      <c r="J2644" s="39"/>
      <c r="K2644" s="39"/>
    </row>
    <row r="2645" spans="1:11" x14ac:dyDescent="0.25">
      <c r="A2645" s="40">
        <v>42542</v>
      </c>
      <c r="B2645" s="39">
        <v>0</v>
      </c>
      <c r="C2645" s="39">
        <v>513.67470000000003</v>
      </c>
      <c r="D2645" s="39">
        <v>513.67470000000003</v>
      </c>
      <c r="E2645" s="39">
        <v>513.67470000000003</v>
      </c>
      <c r="F2645" s="39">
        <v>513.67470000000003</v>
      </c>
      <c r="G2645" s="39"/>
      <c r="H2645" s="39"/>
      <c r="I2645" s="39"/>
      <c r="J2645" s="39"/>
      <c r="K2645" s="39"/>
    </row>
    <row r="2646" spans="1:11" x14ac:dyDescent="0.25">
      <c r="A2646" s="40">
        <v>42543</v>
      </c>
      <c r="B2646" s="39">
        <v>0</v>
      </c>
      <c r="C2646" s="39">
        <v>493.48570000000001</v>
      </c>
      <c r="D2646" s="39">
        <v>493.48570000000001</v>
      </c>
      <c r="E2646" s="39">
        <v>493.48570000000001</v>
      </c>
      <c r="F2646" s="39">
        <v>493.48570000000001</v>
      </c>
      <c r="G2646" s="39"/>
      <c r="H2646" s="39"/>
      <c r="I2646" s="39"/>
      <c r="J2646" s="39"/>
      <c r="K2646" s="39"/>
    </row>
    <row r="2647" spans="1:11" x14ac:dyDescent="0.25">
      <c r="A2647" s="40">
        <v>42544</v>
      </c>
      <c r="B2647" s="39">
        <v>0</v>
      </c>
      <c r="C2647" s="39">
        <v>542.149</v>
      </c>
      <c r="D2647" s="39">
        <v>542.149</v>
      </c>
      <c r="E2647" s="39">
        <v>542.149</v>
      </c>
      <c r="F2647" s="39">
        <v>542.149</v>
      </c>
      <c r="G2647" s="39"/>
      <c r="H2647" s="39"/>
      <c r="I2647" s="39"/>
      <c r="J2647" s="39"/>
      <c r="K2647" s="39"/>
    </row>
    <row r="2648" spans="1:11" x14ac:dyDescent="0.25">
      <c r="A2648" s="40">
        <v>42545</v>
      </c>
      <c r="B2648" s="39">
        <v>0</v>
      </c>
      <c r="C2648" s="39">
        <v>421.1112</v>
      </c>
      <c r="D2648" s="39">
        <v>421.1112</v>
      </c>
      <c r="E2648" s="39">
        <v>421.1112</v>
      </c>
      <c r="F2648" s="39">
        <v>421.1112</v>
      </c>
      <c r="G2648" s="39"/>
      <c r="H2648" s="39"/>
      <c r="I2648" s="39"/>
      <c r="J2648" s="39"/>
      <c r="K2648" s="39"/>
    </row>
    <row r="2649" spans="1:11" x14ac:dyDescent="0.25">
      <c r="A2649" s="40">
        <v>42548</v>
      </c>
      <c r="B2649" s="39">
        <v>0</v>
      </c>
      <c r="C2649" s="39">
        <v>414.5027</v>
      </c>
      <c r="D2649" s="39">
        <v>414.5027</v>
      </c>
      <c r="E2649" s="39">
        <v>414.5027</v>
      </c>
      <c r="F2649" s="39">
        <v>414.5027</v>
      </c>
      <c r="G2649" s="39"/>
      <c r="H2649" s="39"/>
      <c r="I2649" s="39"/>
      <c r="J2649" s="39"/>
      <c r="K2649" s="39"/>
    </row>
    <row r="2650" spans="1:11" x14ac:dyDescent="0.25">
      <c r="A2650" s="40">
        <v>42549</v>
      </c>
      <c r="B2650" s="39">
        <v>0</v>
      </c>
      <c r="C2650" s="39">
        <v>459.02249999999998</v>
      </c>
      <c r="D2650" s="39">
        <v>459.02249999999998</v>
      </c>
      <c r="E2650" s="39">
        <v>459.02249999999998</v>
      </c>
      <c r="F2650" s="39">
        <v>459.02249999999998</v>
      </c>
      <c r="G2650" s="39"/>
      <c r="H2650" s="39"/>
      <c r="I2650" s="39"/>
      <c r="J2650" s="39"/>
      <c r="K2650" s="39"/>
    </row>
    <row r="2651" spans="1:11" x14ac:dyDescent="0.25">
      <c r="A2651" s="40">
        <v>42550</v>
      </c>
      <c r="B2651" s="39">
        <v>0</v>
      </c>
      <c r="C2651" s="39">
        <v>482.18299999999999</v>
      </c>
      <c r="D2651" s="39">
        <v>482.18299999999999</v>
      </c>
      <c r="E2651" s="39">
        <v>482.18299999999999</v>
      </c>
      <c r="F2651" s="39">
        <v>482.18299999999999</v>
      </c>
      <c r="G2651" s="39"/>
      <c r="H2651" s="39"/>
      <c r="I2651" s="39"/>
      <c r="J2651" s="39"/>
      <c r="K2651" s="39"/>
    </row>
    <row r="2652" spans="1:11" x14ac:dyDescent="0.25">
      <c r="A2652" s="40">
        <v>42551</v>
      </c>
      <c r="B2652" s="39">
        <v>0</v>
      </c>
      <c r="C2652" s="39">
        <v>495.07799999999997</v>
      </c>
      <c r="D2652" s="39">
        <v>495.07799999999997</v>
      </c>
      <c r="E2652" s="39">
        <v>495.07799999999997</v>
      </c>
      <c r="F2652" s="39">
        <v>495.07799999999997</v>
      </c>
      <c r="G2652" s="39"/>
      <c r="H2652" s="39"/>
      <c r="I2652" s="39"/>
      <c r="J2652" s="39"/>
      <c r="K2652" s="39"/>
    </row>
    <row r="2653" spans="1:11" x14ac:dyDescent="0.25">
      <c r="A2653" s="40">
        <v>42552</v>
      </c>
      <c r="B2653" s="39">
        <v>0</v>
      </c>
      <c r="C2653" s="39">
        <v>513.30259999999998</v>
      </c>
      <c r="D2653" s="39">
        <v>513.30259999999998</v>
      </c>
      <c r="E2653" s="39">
        <v>513.30259999999998</v>
      </c>
      <c r="F2653" s="39">
        <v>513.30259999999998</v>
      </c>
      <c r="G2653" s="39"/>
      <c r="H2653" s="39"/>
      <c r="I2653" s="39"/>
      <c r="J2653" s="39"/>
      <c r="K2653" s="39"/>
    </row>
    <row r="2654" spans="1:11" x14ac:dyDescent="0.25">
      <c r="A2654" s="40">
        <v>42556</v>
      </c>
      <c r="B2654" s="39">
        <v>0</v>
      </c>
      <c r="C2654" s="39">
        <v>504.97570000000002</v>
      </c>
      <c r="D2654" s="39">
        <v>504.97570000000002</v>
      </c>
      <c r="E2654" s="39">
        <v>504.97570000000002</v>
      </c>
      <c r="F2654" s="39">
        <v>504.97570000000002</v>
      </c>
      <c r="G2654" s="39"/>
      <c r="H2654" s="39"/>
      <c r="I2654" s="39"/>
      <c r="J2654" s="39"/>
      <c r="K2654" s="39"/>
    </row>
    <row r="2655" spans="1:11" x14ac:dyDescent="0.25">
      <c r="A2655" s="40">
        <v>42557</v>
      </c>
      <c r="B2655" s="39">
        <v>0</v>
      </c>
      <c r="C2655" s="39">
        <v>517.00340000000006</v>
      </c>
      <c r="D2655" s="39">
        <v>517.00340000000006</v>
      </c>
      <c r="E2655" s="39">
        <v>517.00340000000006</v>
      </c>
      <c r="F2655" s="39">
        <v>517.00340000000006</v>
      </c>
      <c r="G2655" s="39"/>
      <c r="H2655" s="39"/>
      <c r="I2655" s="39"/>
      <c r="J2655" s="39"/>
      <c r="K2655" s="39"/>
    </row>
    <row r="2656" spans="1:11" x14ac:dyDescent="0.25">
      <c r="A2656" s="40">
        <v>42558</v>
      </c>
      <c r="B2656" s="39">
        <v>0</v>
      </c>
      <c r="C2656" s="39">
        <v>525.67020000000002</v>
      </c>
      <c r="D2656" s="39">
        <v>525.67020000000002</v>
      </c>
      <c r="E2656" s="39">
        <v>525.67020000000002</v>
      </c>
      <c r="F2656" s="39">
        <v>525.67020000000002</v>
      </c>
      <c r="G2656" s="39"/>
      <c r="H2656" s="39"/>
      <c r="I2656" s="39"/>
      <c r="J2656" s="39"/>
      <c r="K2656" s="39"/>
    </row>
    <row r="2657" spans="1:11" x14ac:dyDescent="0.25">
      <c r="A2657" s="40">
        <v>42559</v>
      </c>
      <c r="B2657" s="39">
        <v>0</v>
      </c>
      <c r="C2657" s="39">
        <v>560.66740000000004</v>
      </c>
      <c r="D2657" s="39">
        <v>560.66740000000004</v>
      </c>
      <c r="E2657" s="39">
        <v>560.66740000000004</v>
      </c>
      <c r="F2657" s="39">
        <v>560.66740000000004</v>
      </c>
      <c r="G2657" s="39"/>
      <c r="H2657" s="39"/>
      <c r="I2657" s="39"/>
      <c r="J2657" s="39"/>
      <c r="K2657" s="39"/>
    </row>
    <row r="2658" spans="1:11" x14ac:dyDescent="0.25">
      <c r="A2658" s="40">
        <v>42562</v>
      </c>
      <c r="B2658" s="39">
        <v>0</v>
      </c>
      <c r="C2658" s="39">
        <v>561.04340000000002</v>
      </c>
      <c r="D2658" s="39">
        <v>561.04340000000002</v>
      </c>
      <c r="E2658" s="39">
        <v>561.04340000000002</v>
      </c>
      <c r="F2658" s="39">
        <v>561.04340000000002</v>
      </c>
      <c r="G2658" s="39"/>
      <c r="H2658" s="39"/>
      <c r="I2658" s="39"/>
      <c r="J2658" s="39"/>
      <c r="K2658" s="39"/>
    </row>
    <row r="2659" spans="1:11" x14ac:dyDescent="0.25">
      <c r="A2659" s="40">
        <v>42563</v>
      </c>
      <c r="B2659" s="39">
        <v>0</v>
      </c>
      <c r="C2659" s="39">
        <v>572.71370000000002</v>
      </c>
      <c r="D2659" s="39">
        <v>572.71370000000002</v>
      </c>
      <c r="E2659" s="39">
        <v>572.71370000000002</v>
      </c>
      <c r="F2659" s="39">
        <v>572.71370000000002</v>
      </c>
      <c r="G2659" s="39"/>
      <c r="H2659" s="39"/>
      <c r="I2659" s="39"/>
      <c r="J2659" s="39"/>
      <c r="K2659" s="39"/>
    </row>
    <row r="2660" spans="1:11" x14ac:dyDescent="0.25">
      <c r="A2660" s="40">
        <v>42564</v>
      </c>
      <c r="B2660" s="39">
        <v>0</v>
      </c>
      <c r="C2660" s="39">
        <v>582.21839999999997</v>
      </c>
      <c r="D2660" s="39">
        <v>582.21839999999997</v>
      </c>
      <c r="E2660" s="39">
        <v>582.21839999999997</v>
      </c>
      <c r="F2660" s="39">
        <v>582.21839999999997</v>
      </c>
      <c r="G2660" s="39"/>
      <c r="H2660" s="39"/>
      <c r="I2660" s="39"/>
      <c r="J2660" s="39"/>
      <c r="K2660" s="39"/>
    </row>
    <row r="2661" spans="1:11" x14ac:dyDescent="0.25">
      <c r="A2661" s="40">
        <v>42565</v>
      </c>
      <c r="B2661" s="39">
        <v>0</v>
      </c>
      <c r="C2661" s="39">
        <v>585.29139999999995</v>
      </c>
      <c r="D2661" s="39">
        <v>585.29139999999995</v>
      </c>
      <c r="E2661" s="39">
        <v>585.29139999999995</v>
      </c>
      <c r="F2661" s="39">
        <v>585.29139999999995</v>
      </c>
      <c r="G2661" s="39"/>
      <c r="H2661" s="39"/>
      <c r="I2661" s="39"/>
      <c r="J2661" s="39"/>
      <c r="K2661" s="39"/>
    </row>
    <row r="2662" spans="1:11" x14ac:dyDescent="0.25">
      <c r="A2662" s="40">
        <v>42566</v>
      </c>
      <c r="B2662" s="39">
        <v>0</v>
      </c>
      <c r="C2662" s="39">
        <v>587.28399999999999</v>
      </c>
      <c r="D2662" s="39">
        <v>587.28399999999999</v>
      </c>
      <c r="E2662" s="39">
        <v>587.28399999999999</v>
      </c>
      <c r="F2662" s="39">
        <v>587.28399999999999</v>
      </c>
      <c r="G2662" s="39"/>
      <c r="H2662" s="39"/>
      <c r="I2662" s="39"/>
      <c r="J2662" s="39"/>
      <c r="K2662" s="39"/>
    </row>
    <row r="2663" spans="1:11" x14ac:dyDescent="0.25">
      <c r="A2663" s="40">
        <v>42569</v>
      </c>
      <c r="B2663" s="39">
        <v>0</v>
      </c>
      <c r="C2663" s="39">
        <v>599.80240000000003</v>
      </c>
      <c r="D2663" s="39">
        <v>599.80240000000003</v>
      </c>
      <c r="E2663" s="39">
        <v>599.80240000000003</v>
      </c>
      <c r="F2663" s="39">
        <v>599.80240000000003</v>
      </c>
      <c r="G2663" s="39"/>
      <c r="H2663" s="39"/>
      <c r="I2663" s="39"/>
      <c r="J2663" s="39"/>
      <c r="K2663" s="39"/>
    </row>
    <row r="2664" spans="1:11" x14ac:dyDescent="0.25">
      <c r="A2664" s="40">
        <v>42570</v>
      </c>
      <c r="B2664" s="39">
        <v>0</v>
      </c>
      <c r="C2664" s="39">
        <v>594.07000000000005</v>
      </c>
      <c r="D2664" s="39">
        <v>594.07000000000005</v>
      </c>
      <c r="E2664" s="39">
        <v>594.07000000000005</v>
      </c>
      <c r="F2664" s="39">
        <v>594.07000000000005</v>
      </c>
      <c r="G2664" s="39"/>
      <c r="H2664" s="39"/>
      <c r="I2664" s="39"/>
      <c r="J2664" s="39"/>
      <c r="K2664" s="39"/>
    </row>
    <row r="2665" spans="1:11" x14ac:dyDescent="0.25">
      <c r="A2665" s="40">
        <v>42571</v>
      </c>
      <c r="B2665" s="39">
        <v>0</v>
      </c>
      <c r="C2665" s="39">
        <v>613.88480000000004</v>
      </c>
      <c r="D2665" s="39">
        <v>613.88480000000004</v>
      </c>
      <c r="E2665" s="39">
        <v>613.88480000000004</v>
      </c>
      <c r="F2665" s="39">
        <v>613.88480000000004</v>
      </c>
      <c r="G2665" s="39"/>
      <c r="H2665" s="39"/>
      <c r="I2665" s="39"/>
      <c r="J2665" s="39"/>
      <c r="K2665" s="39"/>
    </row>
    <row r="2666" spans="1:11" x14ac:dyDescent="0.25">
      <c r="A2666" s="40">
        <v>42572</v>
      </c>
      <c r="B2666" s="39">
        <v>0</v>
      </c>
      <c r="C2666" s="39">
        <v>596.22029999999995</v>
      </c>
      <c r="D2666" s="39">
        <v>596.22029999999995</v>
      </c>
      <c r="E2666" s="39">
        <v>596.22029999999995</v>
      </c>
      <c r="F2666" s="39">
        <v>596.22029999999995</v>
      </c>
      <c r="G2666" s="39"/>
      <c r="H2666" s="39"/>
      <c r="I2666" s="39"/>
      <c r="J2666" s="39"/>
      <c r="K2666" s="39"/>
    </row>
    <row r="2667" spans="1:11" x14ac:dyDescent="0.25">
      <c r="A2667" s="40">
        <v>42573</v>
      </c>
      <c r="B2667" s="39">
        <v>0</v>
      </c>
      <c r="C2667" s="39">
        <v>611.3646</v>
      </c>
      <c r="D2667" s="39">
        <v>611.3646</v>
      </c>
      <c r="E2667" s="39">
        <v>611.3646</v>
      </c>
      <c r="F2667" s="39">
        <v>611.3646</v>
      </c>
      <c r="G2667" s="39"/>
      <c r="H2667" s="39"/>
      <c r="I2667" s="39"/>
      <c r="J2667" s="39"/>
      <c r="K2667" s="39"/>
    </row>
    <row r="2668" spans="1:11" x14ac:dyDescent="0.25">
      <c r="A2668" s="40">
        <v>42576</v>
      </c>
      <c r="B2668" s="39">
        <v>0</v>
      </c>
      <c r="C2668" s="39">
        <v>611.20860000000005</v>
      </c>
      <c r="D2668" s="39">
        <v>611.20860000000005</v>
      </c>
      <c r="E2668" s="39">
        <v>611.20860000000005</v>
      </c>
      <c r="F2668" s="39">
        <v>611.20860000000005</v>
      </c>
      <c r="G2668" s="39"/>
      <c r="H2668" s="39"/>
      <c r="I2668" s="39"/>
      <c r="J2668" s="39"/>
      <c r="K2668" s="39"/>
    </row>
    <row r="2669" spans="1:11" x14ac:dyDescent="0.25">
      <c r="A2669" s="40">
        <v>42577</v>
      </c>
      <c r="B2669" s="39">
        <v>0</v>
      </c>
      <c r="C2669" s="39">
        <v>616.77980000000002</v>
      </c>
      <c r="D2669" s="39">
        <v>616.77980000000002</v>
      </c>
      <c r="E2669" s="39">
        <v>616.77980000000002</v>
      </c>
      <c r="F2669" s="39">
        <v>616.77980000000002</v>
      </c>
      <c r="G2669" s="39"/>
      <c r="H2669" s="39"/>
      <c r="I2669" s="39"/>
      <c r="J2669" s="39"/>
      <c r="K2669" s="39"/>
    </row>
    <row r="2670" spans="1:11" x14ac:dyDescent="0.25">
      <c r="A2670" s="40">
        <v>42578</v>
      </c>
      <c r="B2670" s="39">
        <v>0</v>
      </c>
      <c r="C2670" s="39">
        <v>632.42669999999998</v>
      </c>
      <c r="D2670" s="39">
        <v>632.42669999999998</v>
      </c>
      <c r="E2670" s="39">
        <v>632.42669999999998</v>
      </c>
      <c r="F2670" s="39">
        <v>632.42669999999998</v>
      </c>
      <c r="G2670" s="39"/>
      <c r="H2670" s="39"/>
      <c r="I2670" s="39"/>
      <c r="J2670" s="39"/>
      <c r="K2670" s="39"/>
    </row>
    <row r="2671" spans="1:11" x14ac:dyDescent="0.25">
      <c r="A2671" s="40">
        <v>42579</v>
      </c>
      <c r="B2671" s="39">
        <v>0</v>
      </c>
      <c r="C2671" s="39">
        <v>645.57249999999999</v>
      </c>
      <c r="D2671" s="39">
        <v>645.57249999999999</v>
      </c>
      <c r="E2671" s="39">
        <v>645.57249999999999</v>
      </c>
      <c r="F2671" s="39">
        <v>645.57249999999999</v>
      </c>
      <c r="G2671" s="39"/>
      <c r="H2671" s="39"/>
      <c r="I2671" s="39"/>
      <c r="J2671" s="39"/>
      <c r="K2671" s="39"/>
    </row>
    <row r="2672" spans="1:11" x14ac:dyDescent="0.25">
      <c r="A2672" s="40">
        <v>42580</v>
      </c>
      <c r="B2672" s="39">
        <v>0</v>
      </c>
      <c r="C2672" s="39">
        <v>669.33489999999995</v>
      </c>
      <c r="D2672" s="39">
        <v>669.33489999999995</v>
      </c>
      <c r="E2672" s="39">
        <v>669.33489999999995</v>
      </c>
      <c r="F2672" s="39">
        <v>669.33489999999995</v>
      </c>
      <c r="G2672" s="39"/>
      <c r="H2672" s="39"/>
      <c r="I2672" s="39"/>
      <c r="J2672" s="39"/>
      <c r="K2672" s="39"/>
    </row>
    <row r="2673" spans="1:11" x14ac:dyDescent="0.25">
      <c r="A2673" s="40">
        <v>42583</v>
      </c>
      <c r="B2673" s="39">
        <v>0</v>
      </c>
      <c r="C2673" s="39">
        <v>675.10029999999995</v>
      </c>
      <c r="D2673" s="39">
        <v>675.10029999999995</v>
      </c>
      <c r="E2673" s="39">
        <v>675.10029999999995</v>
      </c>
      <c r="F2673" s="39">
        <v>675.10029999999995</v>
      </c>
      <c r="G2673" s="39"/>
      <c r="H2673" s="39"/>
      <c r="I2673" s="39"/>
      <c r="J2673" s="39"/>
      <c r="K2673" s="39"/>
    </row>
    <row r="2674" spans="1:11" x14ac:dyDescent="0.25">
      <c r="A2674" s="40">
        <v>42584</v>
      </c>
      <c r="B2674" s="39">
        <v>0</v>
      </c>
      <c r="C2674" s="39">
        <v>650.77800000000002</v>
      </c>
      <c r="D2674" s="39">
        <v>650.77800000000002</v>
      </c>
      <c r="E2674" s="39">
        <v>650.77800000000002</v>
      </c>
      <c r="F2674" s="39">
        <v>650.77800000000002</v>
      </c>
      <c r="G2674" s="39"/>
      <c r="H2674" s="39"/>
      <c r="I2674" s="39"/>
      <c r="J2674" s="39"/>
      <c r="K2674" s="39"/>
    </row>
    <row r="2675" spans="1:11" x14ac:dyDescent="0.25">
      <c r="A2675" s="40">
        <v>42585</v>
      </c>
      <c r="B2675" s="39">
        <v>0</v>
      </c>
      <c r="C2675" s="39">
        <v>666.92160000000001</v>
      </c>
      <c r="D2675" s="39">
        <v>666.92160000000001</v>
      </c>
      <c r="E2675" s="39">
        <v>666.92160000000001</v>
      </c>
      <c r="F2675" s="39">
        <v>666.92160000000001</v>
      </c>
      <c r="G2675" s="39"/>
      <c r="H2675" s="39"/>
      <c r="I2675" s="39"/>
      <c r="J2675" s="39"/>
      <c r="K2675" s="39"/>
    </row>
    <row r="2676" spans="1:11" x14ac:dyDescent="0.25">
      <c r="A2676" s="40">
        <v>42586</v>
      </c>
      <c r="B2676" s="39">
        <v>0</v>
      </c>
      <c r="C2676" s="39">
        <v>685.04459999999995</v>
      </c>
      <c r="D2676" s="39">
        <v>685.04459999999995</v>
      </c>
      <c r="E2676" s="39">
        <v>685.04459999999995</v>
      </c>
      <c r="F2676" s="39">
        <v>685.04459999999995</v>
      </c>
      <c r="G2676" s="39"/>
      <c r="H2676" s="39"/>
      <c r="I2676" s="39"/>
      <c r="J2676" s="39"/>
      <c r="K2676" s="39"/>
    </row>
    <row r="2677" spans="1:11" x14ac:dyDescent="0.25">
      <c r="A2677" s="40">
        <v>42587</v>
      </c>
      <c r="B2677" s="39">
        <v>0</v>
      </c>
      <c r="C2677" s="39">
        <v>709.95860000000005</v>
      </c>
      <c r="D2677" s="39">
        <v>709.95860000000005</v>
      </c>
      <c r="E2677" s="39">
        <v>709.95860000000005</v>
      </c>
      <c r="F2677" s="39">
        <v>709.95860000000005</v>
      </c>
      <c r="G2677" s="39"/>
      <c r="H2677" s="39"/>
      <c r="I2677" s="39"/>
      <c r="J2677" s="39"/>
      <c r="K2677" s="39"/>
    </row>
    <row r="2678" spans="1:11" x14ac:dyDescent="0.25">
      <c r="A2678" s="40">
        <v>42590</v>
      </c>
      <c r="B2678" s="39">
        <v>0</v>
      </c>
      <c r="C2678" s="39">
        <v>723.04579999999999</v>
      </c>
      <c r="D2678" s="39">
        <v>723.04579999999999</v>
      </c>
      <c r="E2678" s="39">
        <v>723.04579999999999</v>
      </c>
      <c r="F2678" s="39">
        <v>723.04579999999999</v>
      </c>
      <c r="G2678" s="39"/>
      <c r="H2678" s="39"/>
      <c r="I2678" s="39"/>
      <c r="J2678" s="39"/>
      <c r="K2678" s="39"/>
    </row>
    <row r="2679" spans="1:11" x14ac:dyDescent="0.25">
      <c r="A2679" s="40">
        <v>42591</v>
      </c>
      <c r="B2679" s="39">
        <v>0</v>
      </c>
      <c r="C2679" s="39">
        <v>733.74159999999995</v>
      </c>
      <c r="D2679" s="39">
        <v>733.74159999999995</v>
      </c>
      <c r="E2679" s="39">
        <v>733.74159999999995</v>
      </c>
      <c r="F2679" s="39">
        <v>733.74159999999995</v>
      </c>
      <c r="G2679" s="39"/>
      <c r="H2679" s="39"/>
      <c r="I2679" s="39"/>
      <c r="J2679" s="39"/>
      <c r="K2679" s="39"/>
    </row>
    <row r="2680" spans="1:11" x14ac:dyDescent="0.25">
      <c r="A2680" s="40">
        <v>42592</v>
      </c>
      <c r="B2680" s="39">
        <v>0</v>
      </c>
      <c r="C2680" s="39">
        <v>716.43640000000005</v>
      </c>
      <c r="D2680" s="39">
        <v>716.43640000000005</v>
      </c>
      <c r="E2680" s="39">
        <v>716.43640000000005</v>
      </c>
      <c r="F2680" s="39">
        <v>716.43640000000005</v>
      </c>
      <c r="G2680" s="39"/>
      <c r="H2680" s="39"/>
      <c r="I2680" s="39"/>
      <c r="J2680" s="39"/>
      <c r="K2680" s="39"/>
    </row>
    <row r="2681" spans="1:11" x14ac:dyDescent="0.25">
      <c r="A2681" s="40">
        <v>42593</v>
      </c>
      <c r="B2681" s="39">
        <v>0</v>
      </c>
      <c r="C2681" s="39">
        <v>723.71730000000002</v>
      </c>
      <c r="D2681" s="39">
        <v>723.71730000000002</v>
      </c>
      <c r="E2681" s="39">
        <v>723.71730000000002</v>
      </c>
      <c r="F2681" s="39">
        <v>723.71730000000002</v>
      </c>
      <c r="G2681" s="39"/>
      <c r="H2681" s="39"/>
      <c r="I2681" s="39"/>
      <c r="J2681" s="39"/>
      <c r="K2681" s="39"/>
    </row>
    <row r="2682" spans="1:11" x14ac:dyDescent="0.25">
      <c r="A2682" s="40">
        <v>42594</v>
      </c>
      <c r="B2682" s="39">
        <v>0</v>
      </c>
      <c r="C2682" s="39">
        <v>729.90899999999999</v>
      </c>
      <c r="D2682" s="39">
        <v>729.90899999999999</v>
      </c>
      <c r="E2682" s="39">
        <v>729.90899999999999</v>
      </c>
      <c r="F2682" s="39">
        <v>729.90899999999999</v>
      </c>
      <c r="G2682" s="39"/>
      <c r="H2682" s="39"/>
      <c r="I2682" s="39"/>
      <c r="J2682" s="39"/>
      <c r="K2682" s="39"/>
    </row>
    <row r="2683" spans="1:11" x14ac:dyDescent="0.25">
      <c r="A2683" s="40">
        <v>42597</v>
      </c>
      <c r="B2683" s="39">
        <v>0</v>
      </c>
      <c r="C2683" s="39">
        <v>741.20619999999997</v>
      </c>
      <c r="D2683" s="39">
        <v>741.20619999999997</v>
      </c>
      <c r="E2683" s="39">
        <v>741.20619999999997</v>
      </c>
      <c r="F2683" s="39">
        <v>741.20619999999997</v>
      </c>
      <c r="G2683" s="39"/>
      <c r="H2683" s="39"/>
      <c r="I2683" s="39"/>
      <c r="J2683" s="39"/>
      <c r="K2683" s="39"/>
    </row>
    <row r="2684" spans="1:11" x14ac:dyDescent="0.25">
      <c r="A2684" s="40">
        <v>42598</v>
      </c>
      <c r="B2684" s="39">
        <v>0</v>
      </c>
      <c r="C2684" s="39">
        <v>717.21950000000004</v>
      </c>
      <c r="D2684" s="39">
        <v>717.21950000000004</v>
      </c>
      <c r="E2684" s="39">
        <v>717.21950000000004</v>
      </c>
      <c r="F2684" s="39">
        <v>717.21950000000004</v>
      </c>
      <c r="G2684" s="39"/>
      <c r="H2684" s="39"/>
      <c r="I2684" s="39"/>
      <c r="J2684" s="39"/>
      <c r="K2684" s="39"/>
    </row>
    <row r="2685" spans="1:11" x14ac:dyDescent="0.25">
      <c r="A2685" s="40">
        <v>42599</v>
      </c>
      <c r="B2685" s="39">
        <v>0</v>
      </c>
      <c r="C2685" s="39">
        <v>734.64369999999997</v>
      </c>
      <c r="D2685" s="39">
        <v>734.64369999999997</v>
      </c>
      <c r="E2685" s="39">
        <v>734.64369999999997</v>
      </c>
      <c r="F2685" s="39">
        <v>734.64369999999997</v>
      </c>
      <c r="G2685" s="39"/>
      <c r="H2685" s="39"/>
      <c r="I2685" s="39"/>
      <c r="J2685" s="39"/>
      <c r="K2685" s="39"/>
    </row>
    <row r="2686" spans="1:11" x14ac:dyDescent="0.25">
      <c r="A2686" s="40">
        <v>42600</v>
      </c>
      <c r="B2686" s="39">
        <v>0</v>
      </c>
      <c r="C2686" s="39">
        <v>744.17399999999998</v>
      </c>
      <c r="D2686" s="39">
        <v>744.17399999999998</v>
      </c>
      <c r="E2686" s="39">
        <v>744.17399999999998</v>
      </c>
      <c r="F2686" s="39">
        <v>744.17399999999998</v>
      </c>
      <c r="G2686" s="39"/>
      <c r="H2686" s="39"/>
      <c r="I2686" s="39"/>
      <c r="J2686" s="39"/>
      <c r="K2686" s="39"/>
    </row>
    <row r="2687" spans="1:11" x14ac:dyDescent="0.25">
      <c r="A2687" s="40">
        <v>42601</v>
      </c>
      <c r="B2687" s="39">
        <v>0</v>
      </c>
      <c r="C2687" s="39">
        <v>743.50459999999998</v>
      </c>
      <c r="D2687" s="39">
        <v>743.50459999999998</v>
      </c>
      <c r="E2687" s="39">
        <v>743.50459999999998</v>
      </c>
      <c r="F2687" s="39">
        <v>743.50459999999998</v>
      </c>
      <c r="G2687" s="39"/>
      <c r="H2687" s="39"/>
      <c r="I2687" s="39"/>
      <c r="J2687" s="39"/>
      <c r="K2687" s="39"/>
    </row>
    <row r="2688" spans="1:11" x14ac:dyDescent="0.25">
      <c r="A2688" s="40">
        <v>42604</v>
      </c>
      <c r="B2688" s="39">
        <v>0</v>
      </c>
      <c r="C2688" s="39">
        <v>739.89170000000001</v>
      </c>
      <c r="D2688" s="39">
        <v>739.89170000000001</v>
      </c>
      <c r="E2688" s="39">
        <v>739.89170000000001</v>
      </c>
      <c r="F2688" s="39">
        <v>739.89170000000001</v>
      </c>
      <c r="G2688" s="39"/>
      <c r="H2688" s="39"/>
      <c r="I2688" s="39"/>
      <c r="J2688" s="39"/>
      <c r="K2688" s="39"/>
    </row>
    <row r="2689" spans="1:11" x14ac:dyDescent="0.25">
      <c r="A2689" s="40">
        <v>42605</v>
      </c>
      <c r="B2689" s="39">
        <v>0</v>
      </c>
      <c r="C2689" s="39">
        <v>743.57230000000004</v>
      </c>
      <c r="D2689" s="39">
        <v>743.57230000000004</v>
      </c>
      <c r="E2689" s="39">
        <v>743.57230000000004</v>
      </c>
      <c r="F2689" s="39">
        <v>743.57230000000004</v>
      </c>
      <c r="G2689" s="39"/>
      <c r="H2689" s="39"/>
      <c r="I2689" s="39"/>
      <c r="J2689" s="39"/>
      <c r="K2689" s="39"/>
    </row>
    <row r="2690" spans="1:11" x14ac:dyDescent="0.25">
      <c r="A2690" s="40">
        <v>42606</v>
      </c>
      <c r="B2690" s="39">
        <v>0</v>
      </c>
      <c r="C2690" s="39">
        <v>720.19010000000003</v>
      </c>
      <c r="D2690" s="39">
        <v>720.19010000000003</v>
      </c>
      <c r="E2690" s="39">
        <v>720.19010000000003</v>
      </c>
      <c r="F2690" s="39">
        <v>720.19010000000003</v>
      </c>
      <c r="G2690" s="39"/>
      <c r="H2690" s="39"/>
      <c r="I2690" s="39"/>
      <c r="J2690" s="39"/>
      <c r="K2690" s="39"/>
    </row>
    <row r="2691" spans="1:11" x14ac:dyDescent="0.25">
      <c r="A2691" s="40">
        <v>42607</v>
      </c>
      <c r="B2691" s="39">
        <v>0</v>
      </c>
      <c r="C2691" s="39">
        <v>724.33169999999996</v>
      </c>
      <c r="D2691" s="39">
        <v>724.33169999999996</v>
      </c>
      <c r="E2691" s="39">
        <v>724.33169999999996</v>
      </c>
      <c r="F2691" s="39">
        <v>724.33169999999996</v>
      </c>
      <c r="G2691" s="39"/>
      <c r="H2691" s="39"/>
      <c r="I2691" s="39"/>
      <c r="J2691" s="39"/>
      <c r="K2691" s="39"/>
    </row>
    <row r="2692" spans="1:11" x14ac:dyDescent="0.25">
      <c r="A2692" s="40">
        <v>42608</v>
      </c>
      <c r="B2692" s="39">
        <v>0</v>
      </c>
      <c r="C2692" s="39">
        <v>719.37130000000002</v>
      </c>
      <c r="D2692" s="39">
        <v>719.37130000000002</v>
      </c>
      <c r="E2692" s="39">
        <v>719.37130000000002</v>
      </c>
      <c r="F2692" s="39">
        <v>719.37130000000002</v>
      </c>
      <c r="G2692" s="39"/>
      <c r="H2692" s="39"/>
      <c r="I2692" s="39"/>
      <c r="J2692" s="39"/>
      <c r="K2692" s="39"/>
    </row>
    <row r="2693" spans="1:11" x14ac:dyDescent="0.25">
      <c r="A2693" s="40">
        <v>42611</v>
      </c>
      <c r="B2693" s="39">
        <v>0</v>
      </c>
      <c r="C2693" s="39">
        <v>737.86339999999996</v>
      </c>
      <c r="D2693" s="39">
        <v>737.86339999999996</v>
      </c>
      <c r="E2693" s="39">
        <v>737.86339999999996</v>
      </c>
      <c r="F2693" s="39">
        <v>737.86339999999996</v>
      </c>
      <c r="G2693" s="39"/>
      <c r="H2693" s="39"/>
      <c r="I2693" s="39"/>
      <c r="J2693" s="39"/>
      <c r="K2693" s="39"/>
    </row>
    <row r="2694" spans="1:11" x14ac:dyDescent="0.25">
      <c r="A2694" s="40">
        <v>42612</v>
      </c>
      <c r="B2694" s="39">
        <v>0</v>
      </c>
      <c r="C2694" s="39">
        <v>741.31449999999995</v>
      </c>
      <c r="D2694" s="39">
        <v>741.31449999999995</v>
      </c>
      <c r="E2694" s="39">
        <v>741.31449999999995</v>
      </c>
      <c r="F2694" s="39">
        <v>741.31449999999995</v>
      </c>
      <c r="G2694" s="39"/>
      <c r="H2694" s="39"/>
      <c r="I2694" s="39"/>
      <c r="J2694" s="39"/>
      <c r="K2694" s="39"/>
    </row>
    <row r="2695" spans="1:11" x14ac:dyDescent="0.25">
      <c r="A2695" s="40">
        <v>42613</v>
      </c>
      <c r="B2695" s="39">
        <v>0</v>
      </c>
      <c r="C2695" s="39">
        <v>740.19979999999998</v>
      </c>
      <c r="D2695" s="39">
        <v>740.19979999999998</v>
      </c>
      <c r="E2695" s="39">
        <v>740.19979999999998</v>
      </c>
      <c r="F2695" s="39">
        <v>740.19979999999998</v>
      </c>
      <c r="G2695" s="39"/>
      <c r="H2695" s="39"/>
      <c r="I2695" s="39"/>
      <c r="J2695" s="39"/>
      <c r="K2695" s="39"/>
    </row>
    <row r="2696" spans="1:11" x14ac:dyDescent="0.25">
      <c r="A2696" s="40">
        <v>42614</v>
      </c>
      <c r="B2696" s="39">
        <v>0</v>
      </c>
      <c r="C2696" s="39">
        <v>741.54169999999999</v>
      </c>
      <c r="D2696" s="39">
        <v>741.54169999999999</v>
      </c>
      <c r="E2696" s="39">
        <v>741.54169999999999</v>
      </c>
      <c r="F2696" s="39">
        <v>741.54169999999999</v>
      </c>
      <c r="G2696" s="39"/>
      <c r="H2696" s="39"/>
      <c r="I2696" s="39"/>
      <c r="J2696" s="39"/>
      <c r="K2696" s="39"/>
    </row>
    <row r="2697" spans="1:11" x14ac:dyDescent="0.25">
      <c r="A2697" s="40">
        <v>42615</v>
      </c>
      <c r="B2697" s="39">
        <v>0</v>
      </c>
      <c r="C2697" s="39">
        <v>768.48969999999997</v>
      </c>
      <c r="D2697" s="39">
        <v>768.48969999999997</v>
      </c>
      <c r="E2697" s="39">
        <v>768.48969999999997</v>
      </c>
      <c r="F2697" s="39">
        <v>768.48969999999997</v>
      </c>
      <c r="G2697" s="39"/>
      <c r="H2697" s="39"/>
      <c r="I2697" s="39"/>
      <c r="J2697" s="39"/>
      <c r="K2697" s="39"/>
    </row>
    <row r="2698" spans="1:11" x14ac:dyDescent="0.25">
      <c r="A2698" s="40">
        <v>42619</v>
      </c>
      <c r="B2698" s="39">
        <v>0</v>
      </c>
      <c r="C2698" s="39">
        <v>788.37699999999995</v>
      </c>
      <c r="D2698" s="39">
        <v>788.37699999999995</v>
      </c>
      <c r="E2698" s="39">
        <v>788.37699999999995</v>
      </c>
      <c r="F2698" s="39">
        <v>788.37699999999995</v>
      </c>
      <c r="G2698" s="39"/>
      <c r="H2698" s="39"/>
      <c r="I2698" s="39"/>
      <c r="J2698" s="39"/>
      <c r="K2698" s="39"/>
    </row>
    <row r="2699" spans="1:11" x14ac:dyDescent="0.25">
      <c r="A2699" s="40">
        <v>42620</v>
      </c>
      <c r="B2699" s="39">
        <v>0</v>
      </c>
      <c r="C2699" s="39">
        <v>798.89859999999999</v>
      </c>
      <c r="D2699" s="39">
        <v>798.89859999999999</v>
      </c>
      <c r="E2699" s="39">
        <v>798.89859999999999</v>
      </c>
      <c r="F2699" s="39">
        <v>798.89859999999999</v>
      </c>
      <c r="G2699" s="39"/>
      <c r="H2699" s="39"/>
      <c r="I2699" s="39"/>
      <c r="J2699" s="39"/>
      <c r="K2699" s="39"/>
    </row>
    <row r="2700" spans="1:11" x14ac:dyDescent="0.25">
      <c r="A2700" s="40">
        <v>42621</v>
      </c>
      <c r="B2700" s="39">
        <v>0</v>
      </c>
      <c r="C2700" s="39">
        <v>797.14760000000001</v>
      </c>
      <c r="D2700" s="39">
        <v>797.14760000000001</v>
      </c>
      <c r="E2700" s="39">
        <v>797.14760000000001</v>
      </c>
      <c r="F2700" s="39">
        <v>797.14760000000001</v>
      </c>
      <c r="G2700" s="39"/>
      <c r="H2700" s="39"/>
      <c r="I2700" s="39"/>
      <c r="J2700" s="39"/>
      <c r="K2700" s="39"/>
    </row>
    <row r="2701" spans="1:11" x14ac:dyDescent="0.25">
      <c r="A2701" s="40">
        <v>42622</v>
      </c>
      <c r="B2701" s="39">
        <v>0</v>
      </c>
      <c r="C2701" s="39">
        <v>674.46860000000004</v>
      </c>
      <c r="D2701" s="39">
        <v>674.46860000000004</v>
      </c>
      <c r="E2701" s="39">
        <v>674.46860000000004</v>
      </c>
      <c r="F2701" s="39">
        <v>674.46860000000004</v>
      </c>
      <c r="G2701" s="39"/>
      <c r="H2701" s="39"/>
      <c r="I2701" s="39"/>
      <c r="J2701" s="39"/>
      <c r="K2701" s="39"/>
    </row>
    <row r="2702" spans="1:11" x14ac:dyDescent="0.25">
      <c r="A2702" s="40">
        <v>42625</v>
      </c>
      <c r="B2702" s="39">
        <v>0</v>
      </c>
      <c r="C2702" s="39">
        <v>716.14570000000003</v>
      </c>
      <c r="D2702" s="39">
        <v>716.14570000000003</v>
      </c>
      <c r="E2702" s="39">
        <v>716.14570000000003</v>
      </c>
      <c r="F2702" s="39">
        <v>716.14570000000003</v>
      </c>
      <c r="G2702" s="39"/>
      <c r="H2702" s="39"/>
      <c r="I2702" s="39"/>
      <c r="J2702" s="39"/>
      <c r="K2702" s="39"/>
    </row>
    <row r="2703" spans="1:11" x14ac:dyDescent="0.25">
      <c r="A2703" s="40">
        <v>42626</v>
      </c>
      <c r="B2703" s="39">
        <v>0</v>
      </c>
      <c r="C2703" s="39">
        <v>619.33669999999995</v>
      </c>
      <c r="D2703" s="39">
        <v>619.33669999999995</v>
      </c>
      <c r="E2703" s="39">
        <v>619.33669999999995</v>
      </c>
      <c r="F2703" s="39">
        <v>619.33669999999995</v>
      </c>
      <c r="G2703" s="39"/>
      <c r="H2703" s="39"/>
      <c r="I2703" s="39"/>
      <c r="J2703" s="39"/>
      <c r="K2703" s="39"/>
    </row>
    <row r="2704" spans="1:11" x14ac:dyDescent="0.25">
      <c r="A2704" s="40">
        <v>42627</v>
      </c>
      <c r="B2704" s="39">
        <v>0</v>
      </c>
      <c r="C2704" s="39">
        <v>621.61739999999998</v>
      </c>
      <c r="D2704" s="39">
        <v>621.61739999999998</v>
      </c>
      <c r="E2704" s="39">
        <v>621.61739999999998</v>
      </c>
      <c r="F2704" s="39">
        <v>621.61739999999998</v>
      </c>
      <c r="G2704" s="39"/>
      <c r="H2704" s="39"/>
      <c r="I2704" s="39"/>
      <c r="J2704" s="39"/>
      <c r="K2704" s="39"/>
    </row>
    <row r="2705" spans="1:11" x14ac:dyDescent="0.25">
      <c r="A2705" s="40">
        <v>42628</v>
      </c>
      <c r="B2705" s="39">
        <v>0</v>
      </c>
      <c r="C2705" s="39">
        <v>646.52689999999996</v>
      </c>
      <c r="D2705" s="39">
        <v>646.52689999999996</v>
      </c>
      <c r="E2705" s="39">
        <v>646.52689999999996</v>
      </c>
      <c r="F2705" s="39">
        <v>646.52689999999996</v>
      </c>
      <c r="G2705" s="39"/>
      <c r="H2705" s="39"/>
      <c r="I2705" s="39"/>
      <c r="J2705" s="39"/>
      <c r="K2705" s="39"/>
    </row>
    <row r="2706" spans="1:11" x14ac:dyDescent="0.25">
      <c r="A2706" s="40">
        <v>42629</v>
      </c>
      <c r="B2706" s="39">
        <v>0</v>
      </c>
      <c r="C2706" s="39">
        <v>656.14400000000001</v>
      </c>
      <c r="D2706" s="39">
        <v>656.14400000000001</v>
      </c>
      <c r="E2706" s="39">
        <v>656.14400000000001</v>
      </c>
      <c r="F2706" s="39">
        <v>656.14400000000001</v>
      </c>
      <c r="G2706" s="39"/>
      <c r="H2706" s="39"/>
      <c r="I2706" s="39"/>
      <c r="J2706" s="39"/>
      <c r="K2706" s="39"/>
    </row>
    <row r="2707" spans="1:11" x14ac:dyDescent="0.25">
      <c r="A2707" s="40">
        <v>42632</v>
      </c>
      <c r="B2707" s="39">
        <v>0</v>
      </c>
      <c r="C2707" s="39">
        <v>673.84230000000002</v>
      </c>
      <c r="D2707" s="39">
        <v>673.84230000000002</v>
      </c>
      <c r="E2707" s="39">
        <v>673.84230000000002</v>
      </c>
      <c r="F2707" s="39">
        <v>673.84230000000002</v>
      </c>
      <c r="G2707" s="39"/>
      <c r="H2707" s="39"/>
      <c r="I2707" s="39"/>
      <c r="J2707" s="39"/>
      <c r="K2707" s="39"/>
    </row>
    <row r="2708" spans="1:11" x14ac:dyDescent="0.25">
      <c r="A2708" s="40">
        <v>42633</v>
      </c>
      <c r="B2708" s="39">
        <v>0</v>
      </c>
      <c r="C2708" s="39">
        <v>680.35829999999999</v>
      </c>
      <c r="D2708" s="39">
        <v>680.35829999999999</v>
      </c>
      <c r="E2708" s="39">
        <v>680.35829999999999</v>
      </c>
      <c r="F2708" s="39">
        <v>680.35829999999999</v>
      </c>
      <c r="G2708" s="39"/>
      <c r="H2708" s="39"/>
      <c r="I2708" s="39"/>
      <c r="J2708" s="39"/>
      <c r="K2708" s="39"/>
    </row>
    <row r="2709" spans="1:11" x14ac:dyDescent="0.25">
      <c r="A2709" s="40">
        <v>42634</v>
      </c>
      <c r="B2709" s="39">
        <v>0</v>
      </c>
      <c r="C2709" s="39">
        <v>728.55709999999999</v>
      </c>
      <c r="D2709" s="39">
        <v>728.55709999999999</v>
      </c>
      <c r="E2709" s="39">
        <v>728.55709999999999</v>
      </c>
      <c r="F2709" s="39">
        <v>728.55709999999999</v>
      </c>
      <c r="G2709" s="39"/>
      <c r="H2709" s="39"/>
      <c r="I2709" s="39"/>
      <c r="J2709" s="39"/>
      <c r="K2709" s="39"/>
    </row>
    <row r="2710" spans="1:11" x14ac:dyDescent="0.25">
      <c r="A2710" s="40">
        <v>42635</v>
      </c>
      <c r="B2710" s="39">
        <v>0</v>
      </c>
      <c r="C2710" s="39">
        <v>752.41719999999998</v>
      </c>
      <c r="D2710" s="39">
        <v>752.41719999999998</v>
      </c>
      <c r="E2710" s="39">
        <v>752.41719999999998</v>
      </c>
      <c r="F2710" s="39">
        <v>752.41719999999998</v>
      </c>
      <c r="G2710" s="39"/>
      <c r="H2710" s="39"/>
      <c r="I2710" s="39"/>
      <c r="J2710" s="39"/>
      <c r="K2710" s="39"/>
    </row>
    <row r="2711" spans="1:11" x14ac:dyDescent="0.25">
      <c r="A2711" s="40">
        <v>42636</v>
      </c>
      <c r="B2711" s="39">
        <v>0</v>
      </c>
      <c r="C2711" s="39">
        <v>746.88120000000004</v>
      </c>
      <c r="D2711" s="39">
        <v>746.88120000000004</v>
      </c>
      <c r="E2711" s="39">
        <v>746.88120000000004</v>
      </c>
      <c r="F2711" s="39">
        <v>746.88120000000004</v>
      </c>
      <c r="G2711" s="39"/>
      <c r="H2711" s="39"/>
      <c r="I2711" s="39"/>
      <c r="J2711" s="39"/>
      <c r="K2711" s="39"/>
    </row>
    <row r="2712" spans="1:11" x14ac:dyDescent="0.25">
      <c r="A2712" s="40">
        <v>42639</v>
      </c>
      <c r="B2712" s="39">
        <v>0</v>
      </c>
      <c r="C2712" s="39">
        <v>707.43370000000004</v>
      </c>
      <c r="D2712" s="39">
        <v>707.43370000000004</v>
      </c>
      <c r="E2712" s="39">
        <v>707.43370000000004</v>
      </c>
      <c r="F2712" s="39">
        <v>707.43370000000004</v>
      </c>
      <c r="G2712" s="39"/>
      <c r="H2712" s="39"/>
      <c r="I2712" s="39"/>
      <c r="J2712" s="39"/>
      <c r="K2712" s="39"/>
    </row>
    <row r="2713" spans="1:11" x14ac:dyDescent="0.25">
      <c r="A2713" s="40">
        <v>42640</v>
      </c>
      <c r="B2713" s="39">
        <v>0</v>
      </c>
      <c r="C2713" s="39">
        <v>743.31799999999998</v>
      </c>
      <c r="D2713" s="39">
        <v>743.31799999999998</v>
      </c>
      <c r="E2713" s="39">
        <v>743.31799999999998</v>
      </c>
      <c r="F2713" s="39">
        <v>743.31799999999998</v>
      </c>
      <c r="G2713" s="39"/>
      <c r="H2713" s="39"/>
      <c r="I2713" s="39"/>
      <c r="J2713" s="39"/>
      <c r="K2713" s="39"/>
    </row>
    <row r="2714" spans="1:11" x14ac:dyDescent="0.25">
      <c r="A2714" s="40">
        <v>42641</v>
      </c>
      <c r="B2714" s="39">
        <v>0</v>
      </c>
      <c r="C2714" s="39">
        <v>750.96889999999996</v>
      </c>
      <c r="D2714" s="39">
        <v>750.96889999999996</v>
      </c>
      <c r="E2714" s="39">
        <v>750.96889999999996</v>
      </c>
      <c r="F2714" s="39">
        <v>750.96889999999996</v>
      </c>
      <c r="G2714" s="39"/>
      <c r="H2714" s="39"/>
      <c r="I2714" s="39"/>
      <c r="J2714" s="39"/>
      <c r="K2714" s="39"/>
    </row>
    <row r="2715" spans="1:11" x14ac:dyDescent="0.25">
      <c r="A2715" s="40">
        <v>42642</v>
      </c>
      <c r="B2715" s="39">
        <v>0</v>
      </c>
      <c r="C2715" s="39">
        <v>705.27149999999995</v>
      </c>
      <c r="D2715" s="39">
        <v>705.27149999999995</v>
      </c>
      <c r="E2715" s="39">
        <v>705.27149999999995</v>
      </c>
      <c r="F2715" s="39">
        <v>705.27149999999995</v>
      </c>
      <c r="G2715" s="39"/>
      <c r="H2715" s="39"/>
      <c r="I2715" s="39"/>
      <c r="J2715" s="39"/>
      <c r="K2715" s="39"/>
    </row>
    <row r="2716" spans="1:11" x14ac:dyDescent="0.25">
      <c r="A2716" s="40">
        <v>42643</v>
      </c>
      <c r="B2716" s="39">
        <v>0</v>
      </c>
      <c r="C2716" s="39">
        <v>737.79880000000003</v>
      </c>
      <c r="D2716" s="39">
        <v>737.79880000000003</v>
      </c>
      <c r="E2716" s="39">
        <v>737.79880000000003</v>
      </c>
      <c r="F2716" s="39">
        <v>737.79880000000003</v>
      </c>
      <c r="G2716" s="39"/>
      <c r="H2716" s="39"/>
      <c r="I2716" s="39"/>
      <c r="J2716" s="39"/>
      <c r="K2716" s="39"/>
    </row>
    <row r="2717" spans="1:11" x14ac:dyDescent="0.25">
      <c r="A2717" s="40">
        <v>42646</v>
      </c>
      <c r="B2717" s="39">
        <v>0</v>
      </c>
      <c r="C2717" s="39">
        <v>735.76890000000003</v>
      </c>
      <c r="D2717" s="39">
        <v>735.76890000000003</v>
      </c>
      <c r="E2717" s="39">
        <v>735.76890000000003</v>
      </c>
      <c r="F2717" s="39">
        <v>735.76890000000003</v>
      </c>
      <c r="G2717" s="39"/>
      <c r="H2717" s="39"/>
      <c r="I2717" s="39"/>
      <c r="J2717" s="39"/>
      <c r="K2717" s="39"/>
    </row>
    <row r="2718" spans="1:11" x14ac:dyDescent="0.25">
      <c r="A2718" s="40">
        <v>42647</v>
      </c>
      <c r="B2718" s="39">
        <v>0</v>
      </c>
      <c r="C2718" s="39">
        <v>736.18020000000001</v>
      </c>
      <c r="D2718" s="39">
        <v>736.18020000000001</v>
      </c>
      <c r="E2718" s="39">
        <v>736.18020000000001</v>
      </c>
      <c r="F2718" s="39">
        <v>736.18020000000001</v>
      </c>
      <c r="G2718" s="39"/>
      <c r="H2718" s="39"/>
      <c r="I2718" s="39"/>
      <c r="J2718" s="39"/>
      <c r="K2718" s="39"/>
    </row>
    <row r="2719" spans="1:11" x14ac:dyDescent="0.25">
      <c r="A2719" s="40">
        <v>42648</v>
      </c>
      <c r="B2719" s="39">
        <v>0</v>
      </c>
      <c r="C2719" s="39">
        <v>743.24789999999996</v>
      </c>
      <c r="D2719" s="39">
        <v>743.24789999999996</v>
      </c>
      <c r="E2719" s="39">
        <v>743.24789999999996</v>
      </c>
      <c r="F2719" s="39">
        <v>743.24789999999996</v>
      </c>
      <c r="G2719" s="39"/>
      <c r="H2719" s="39"/>
      <c r="I2719" s="39"/>
      <c r="J2719" s="39"/>
      <c r="K2719" s="39"/>
    </row>
    <row r="2720" spans="1:11" x14ac:dyDescent="0.25">
      <c r="A2720" s="40">
        <v>42649</v>
      </c>
      <c r="B2720" s="39">
        <v>0</v>
      </c>
      <c r="C2720" s="39">
        <v>750.00429999999994</v>
      </c>
      <c r="D2720" s="39">
        <v>750.00429999999994</v>
      </c>
      <c r="E2720" s="39">
        <v>750.00429999999994</v>
      </c>
      <c r="F2720" s="39">
        <v>750.00429999999994</v>
      </c>
      <c r="G2720" s="39"/>
      <c r="H2720" s="39"/>
      <c r="I2720" s="39"/>
      <c r="J2720" s="39"/>
      <c r="K2720" s="39"/>
    </row>
    <row r="2721" spans="1:11" x14ac:dyDescent="0.25">
      <c r="A2721" s="40">
        <v>42650</v>
      </c>
      <c r="B2721" s="39">
        <v>0</v>
      </c>
      <c r="C2721" s="39">
        <v>748.78480000000002</v>
      </c>
      <c r="D2721" s="39">
        <v>748.78480000000002</v>
      </c>
      <c r="E2721" s="39">
        <v>748.78480000000002</v>
      </c>
      <c r="F2721" s="39">
        <v>748.78480000000002</v>
      </c>
      <c r="G2721" s="39"/>
      <c r="H2721" s="39"/>
      <c r="I2721" s="39"/>
      <c r="J2721" s="39"/>
      <c r="K2721" s="39"/>
    </row>
    <row r="2722" spans="1:11" x14ac:dyDescent="0.25">
      <c r="A2722" s="40">
        <v>42653</v>
      </c>
      <c r="B2722" s="39">
        <v>0</v>
      </c>
      <c r="C2722" s="39">
        <v>766.58640000000003</v>
      </c>
      <c r="D2722" s="39">
        <v>766.58640000000003</v>
      </c>
      <c r="E2722" s="39">
        <v>766.58640000000003</v>
      </c>
      <c r="F2722" s="39">
        <v>766.58640000000003</v>
      </c>
      <c r="G2722" s="39"/>
      <c r="H2722" s="39"/>
      <c r="I2722" s="39"/>
      <c r="J2722" s="39"/>
      <c r="K2722" s="39"/>
    </row>
    <row r="2723" spans="1:11" x14ac:dyDescent="0.25">
      <c r="A2723" s="40">
        <v>42654</v>
      </c>
      <c r="B2723" s="39">
        <v>0</v>
      </c>
      <c r="C2723" s="39">
        <v>723.90390000000002</v>
      </c>
      <c r="D2723" s="39">
        <v>723.90390000000002</v>
      </c>
      <c r="E2723" s="39">
        <v>723.90390000000002</v>
      </c>
      <c r="F2723" s="39">
        <v>723.90390000000002</v>
      </c>
      <c r="G2723" s="39"/>
      <c r="H2723" s="39"/>
      <c r="I2723" s="39"/>
      <c r="J2723" s="39"/>
      <c r="K2723" s="39"/>
    </row>
    <row r="2724" spans="1:11" x14ac:dyDescent="0.25">
      <c r="A2724" s="40">
        <v>42655</v>
      </c>
      <c r="B2724" s="39">
        <v>0</v>
      </c>
      <c r="C2724" s="39">
        <v>725.74400000000003</v>
      </c>
      <c r="D2724" s="39">
        <v>725.74400000000003</v>
      </c>
      <c r="E2724" s="39">
        <v>725.74400000000003</v>
      </c>
      <c r="F2724" s="39">
        <v>725.74400000000003</v>
      </c>
      <c r="G2724" s="39"/>
      <c r="H2724" s="39"/>
      <c r="I2724" s="39"/>
      <c r="J2724" s="39"/>
      <c r="K2724" s="39"/>
    </row>
    <row r="2725" spans="1:11" x14ac:dyDescent="0.25">
      <c r="A2725" s="40">
        <v>42656</v>
      </c>
      <c r="B2725" s="39">
        <v>0</v>
      </c>
      <c r="C2725" s="39">
        <v>699.44320000000005</v>
      </c>
      <c r="D2725" s="39">
        <v>699.44320000000005</v>
      </c>
      <c r="E2725" s="39">
        <v>699.44320000000005</v>
      </c>
      <c r="F2725" s="39">
        <v>699.44320000000005</v>
      </c>
      <c r="G2725" s="39"/>
      <c r="H2725" s="39"/>
      <c r="I2725" s="39"/>
      <c r="J2725" s="39"/>
      <c r="K2725" s="39"/>
    </row>
    <row r="2726" spans="1:11" x14ac:dyDescent="0.25">
      <c r="A2726" s="40">
        <v>42657</v>
      </c>
      <c r="B2726" s="39">
        <v>0</v>
      </c>
      <c r="C2726" s="39">
        <v>709.88390000000004</v>
      </c>
      <c r="D2726" s="39">
        <v>709.88390000000004</v>
      </c>
      <c r="E2726" s="39">
        <v>709.88390000000004</v>
      </c>
      <c r="F2726" s="39">
        <v>709.88390000000004</v>
      </c>
      <c r="G2726" s="39"/>
      <c r="H2726" s="39"/>
      <c r="I2726" s="39"/>
      <c r="J2726" s="39"/>
      <c r="K2726" s="39"/>
    </row>
    <row r="2727" spans="1:11" x14ac:dyDescent="0.25">
      <c r="A2727" s="40">
        <v>42660</v>
      </c>
      <c r="B2727" s="39">
        <v>0</v>
      </c>
      <c r="C2727" s="39">
        <v>709.96669999999995</v>
      </c>
      <c r="D2727" s="39">
        <v>709.96669999999995</v>
      </c>
      <c r="E2727" s="39">
        <v>709.96669999999995</v>
      </c>
      <c r="F2727" s="39">
        <v>709.96669999999995</v>
      </c>
      <c r="G2727" s="39"/>
      <c r="H2727" s="39"/>
      <c r="I2727" s="39"/>
      <c r="J2727" s="39"/>
      <c r="K2727" s="39"/>
    </row>
    <row r="2728" spans="1:11" x14ac:dyDescent="0.25">
      <c r="A2728" s="40">
        <v>42661</v>
      </c>
      <c r="B2728" s="39">
        <v>0</v>
      </c>
      <c r="C2728" s="39">
        <v>738.04190000000006</v>
      </c>
      <c r="D2728" s="39">
        <v>738.04190000000006</v>
      </c>
      <c r="E2728" s="39">
        <v>738.04190000000006</v>
      </c>
      <c r="F2728" s="39">
        <v>738.04190000000006</v>
      </c>
      <c r="G2728" s="39"/>
      <c r="H2728" s="39"/>
      <c r="I2728" s="39"/>
      <c r="J2728" s="39"/>
      <c r="K2728" s="39"/>
    </row>
    <row r="2729" spans="1:11" x14ac:dyDescent="0.25">
      <c r="A2729" s="40">
        <v>42662</v>
      </c>
      <c r="B2729" s="39">
        <v>0</v>
      </c>
      <c r="C2729" s="39">
        <v>757.68730000000005</v>
      </c>
      <c r="D2729" s="39">
        <v>757.68730000000005</v>
      </c>
      <c r="E2729" s="39">
        <v>757.68730000000005</v>
      </c>
      <c r="F2729" s="39">
        <v>757.68730000000005</v>
      </c>
      <c r="G2729" s="39"/>
      <c r="H2729" s="39"/>
      <c r="I2729" s="39"/>
      <c r="J2729" s="39"/>
      <c r="K2729" s="39"/>
    </row>
    <row r="2730" spans="1:11" x14ac:dyDescent="0.25">
      <c r="A2730" s="40">
        <v>42663</v>
      </c>
      <c r="B2730" s="39">
        <v>0</v>
      </c>
      <c r="C2730" s="39">
        <v>766.00369999999998</v>
      </c>
      <c r="D2730" s="39">
        <v>766.00369999999998</v>
      </c>
      <c r="E2730" s="39">
        <v>766.00369999999998</v>
      </c>
      <c r="F2730" s="39">
        <v>766.00369999999998</v>
      </c>
      <c r="G2730" s="39"/>
      <c r="H2730" s="39"/>
      <c r="I2730" s="39"/>
      <c r="J2730" s="39"/>
      <c r="K2730" s="39"/>
    </row>
    <row r="2731" spans="1:11" x14ac:dyDescent="0.25">
      <c r="A2731" s="40">
        <v>42664</v>
      </c>
      <c r="B2731" s="39">
        <v>0</v>
      </c>
      <c r="C2731" s="39">
        <v>780.80820000000006</v>
      </c>
      <c r="D2731" s="39">
        <v>780.80820000000006</v>
      </c>
      <c r="E2731" s="39">
        <v>780.80820000000006</v>
      </c>
      <c r="F2731" s="39">
        <v>780.80820000000006</v>
      </c>
      <c r="G2731" s="39"/>
      <c r="H2731" s="39"/>
      <c r="I2731" s="39"/>
      <c r="J2731" s="39"/>
      <c r="K2731" s="39"/>
    </row>
    <row r="2732" spans="1:11" x14ac:dyDescent="0.25">
      <c r="A2732" s="40">
        <v>42667</v>
      </c>
      <c r="B2732" s="39">
        <v>0</v>
      </c>
      <c r="C2732" s="39">
        <v>809.61019999999996</v>
      </c>
      <c r="D2732" s="39">
        <v>809.61019999999996</v>
      </c>
      <c r="E2732" s="39">
        <v>809.61019999999996</v>
      </c>
      <c r="F2732" s="39">
        <v>809.61019999999996</v>
      </c>
      <c r="G2732" s="39"/>
      <c r="H2732" s="39"/>
      <c r="I2732" s="39"/>
      <c r="J2732" s="39"/>
      <c r="K2732" s="39"/>
    </row>
    <row r="2733" spans="1:11" x14ac:dyDescent="0.25">
      <c r="A2733" s="40">
        <v>42668</v>
      </c>
      <c r="B2733" s="39">
        <v>0</v>
      </c>
      <c r="C2733" s="39">
        <v>798.42330000000004</v>
      </c>
      <c r="D2733" s="39">
        <v>798.42330000000004</v>
      </c>
      <c r="E2733" s="39">
        <v>798.42330000000004</v>
      </c>
      <c r="F2733" s="39">
        <v>798.42330000000004</v>
      </c>
      <c r="G2733" s="39"/>
      <c r="H2733" s="39"/>
      <c r="I2733" s="39"/>
      <c r="J2733" s="39"/>
      <c r="K2733" s="39"/>
    </row>
    <row r="2734" spans="1:11" x14ac:dyDescent="0.25">
      <c r="A2734" s="40">
        <v>42669</v>
      </c>
      <c r="B2734" s="39">
        <v>0</v>
      </c>
      <c r="C2734" s="39">
        <v>781.50429999999994</v>
      </c>
      <c r="D2734" s="39">
        <v>781.50429999999994</v>
      </c>
      <c r="E2734" s="39">
        <v>781.50429999999994</v>
      </c>
      <c r="F2734" s="39">
        <v>781.50429999999994</v>
      </c>
      <c r="G2734" s="39"/>
      <c r="H2734" s="39"/>
      <c r="I2734" s="39"/>
      <c r="J2734" s="39"/>
      <c r="K2734" s="39"/>
    </row>
    <row r="2735" spans="1:11" x14ac:dyDescent="0.25">
      <c r="A2735" s="40">
        <v>42670</v>
      </c>
      <c r="B2735" s="39">
        <v>0</v>
      </c>
      <c r="C2735" s="39">
        <v>767.27809999999999</v>
      </c>
      <c r="D2735" s="39">
        <v>767.27809999999999</v>
      </c>
      <c r="E2735" s="39">
        <v>767.27809999999999</v>
      </c>
      <c r="F2735" s="39">
        <v>767.27809999999999</v>
      </c>
      <c r="G2735" s="39"/>
      <c r="H2735" s="39"/>
      <c r="I2735" s="39"/>
      <c r="J2735" s="39"/>
      <c r="K2735" s="39"/>
    </row>
    <row r="2736" spans="1:11" x14ac:dyDescent="0.25">
      <c r="A2736" s="40">
        <v>42671</v>
      </c>
      <c r="B2736" s="39">
        <v>0</v>
      </c>
      <c r="C2736" s="39">
        <v>733.60829999999999</v>
      </c>
      <c r="D2736" s="39">
        <v>733.60829999999999</v>
      </c>
      <c r="E2736" s="39">
        <v>733.60829999999999</v>
      </c>
      <c r="F2736" s="39">
        <v>733.60829999999999</v>
      </c>
      <c r="G2736" s="39"/>
      <c r="H2736" s="39"/>
      <c r="I2736" s="39"/>
      <c r="J2736" s="39"/>
      <c r="K2736" s="39"/>
    </row>
    <row r="2737" spans="1:11" x14ac:dyDescent="0.25">
      <c r="A2737" s="40">
        <v>42674</v>
      </c>
      <c r="B2737" s="39">
        <v>0</v>
      </c>
      <c r="C2737" s="39">
        <v>719.95849999999996</v>
      </c>
      <c r="D2737" s="39">
        <v>719.95849999999996</v>
      </c>
      <c r="E2737" s="39">
        <v>719.95849999999996</v>
      </c>
      <c r="F2737" s="39">
        <v>719.95849999999996</v>
      </c>
      <c r="G2737" s="39"/>
      <c r="H2737" s="39"/>
      <c r="I2737" s="39"/>
      <c r="J2737" s="39"/>
      <c r="K2737" s="39"/>
    </row>
    <row r="2738" spans="1:11" x14ac:dyDescent="0.25">
      <c r="A2738" s="40">
        <v>42675</v>
      </c>
      <c r="B2738" s="39">
        <v>0</v>
      </c>
      <c r="C2738" s="39">
        <v>694.74270000000001</v>
      </c>
      <c r="D2738" s="39">
        <v>694.74270000000001</v>
      </c>
      <c r="E2738" s="39">
        <v>694.74270000000001</v>
      </c>
      <c r="F2738" s="39">
        <v>694.74270000000001</v>
      </c>
      <c r="G2738" s="39"/>
      <c r="H2738" s="39"/>
      <c r="I2738" s="39"/>
      <c r="J2738" s="39"/>
      <c r="K2738" s="39"/>
    </row>
    <row r="2739" spans="1:11" x14ac:dyDescent="0.25">
      <c r="A2739" s="40">
        <v>42676</v>
      </c>
      <c r="B2739" s="39">
        <v>0</v>
      </c>
      <c r="C2739" s="39">
        <v>684.00930000000005</v>
      </c>
      <c r="D2739" s="39">
        <v>684.00930000000005</v>
      </c>
      <c r="E2739" s="39">
        <v>684.00930000000005</v>
      </c>
      <c r="F2739" s="39">
        <v>684.00930000000005</v>
      </c>
      <c r="G2739" s="39"/>
      <c r="H2739" s="39"/>
      <c r="I2739" s="39"/>
      <c r="J2739" s="39"/>
      <c r="K2739" s="39"/>
    </row>
    <row r="2740" spans="1:11" x14ac:dyDescent="0.25">
      <c r="A2740" s="40">
        <v>42677</v>
      </c>
      <c r="B2740" s="39">
        <v>0</v>
      </c>
      <c r="C2740" s="39">
        <v>640.31330000000003</v>
      </c>
      <c r="D2740" s="39">
        <v>640.31330000000003</v>
      </c>
      <c r="E2740" s="39">
        <v>640.31330000000003</v>
      </c>
      <c r="F2740" s="39">
        <v>640.31330000000003</v>
      </c>
      <c r="G2740" s="39"/>
      <c r="H2740" s="39"/>
      <c r="I2740" s="39"/>
      <c r="J2740" s="39"/>
      <c r="K2740" s="39"/>
    </row>
    <row r="2741" spans="1:11" x14ac:dyDescent="0.25">
      <c r="A2741" s="40">
        <v>42678</v>
      </c>
      <c r="B2741" s="39">
        <v>0</v>
      </c>
      <c r="C2741" s="39">
        <v>641.38149999999996</v>
      </c>
      <c r="D2741" s="39">
        <v>641.38149999999996</v>
      </c>
      <c r="E2741" s="39">
        <v>641.38149999999996</v>
      </c>
      <c r="F2741" s="39">
        <v>641.38149999999996</v>
      </c>
      <c r="G2741" s="39"/>
      <c r="H2741" s="39"/>
      <c r="I2741" s="39"/>
      <c r="J2741" s="39"/>
      <c r="K2741" s="39"/>
    </row>
    <row r="2742" spans="1:11" x14ac:dyDescent="0.25">
      <c r="A2742" s="40">
        <v>42681</v>
      </c>
      <c r="B2742" s="39">
        <v>0</v>
      </c>
      <c r="C2742" s="39">
        <v>720.96950000000004</v>
      </c>
      <c r="D2742" s="39">
        <v>720.96950000000004</v>
      </c>
      <c r="E2742" s="39">
        <v>720.96950000000004</v>
      </c>
      <c r="F2742" s="39">
        <v>720.96950000000004</v>
      </c>
      <c r="G2742" s="39"/>
      <c r="H2742" s="39"/>
      <c r="I2742" s="39"/>
      <c r="J2742" s="39"/>
      <c r="K2742" s="39"/>
    </row>
    <row r="2743" spans="1:11" x14ac:dyDescent="0.25">
      <c r="A2743" s="40">
        <v>42682</v>
      </c>
      <c r="B2743" s="39">
        <v>0</v>
      </c>
      <c r="C2743" s="39">
        <v>745.45719999999994</v>
      </c>
      <c r="D2743" s="39">
        <v>745.45719999999994</v>
      </c>
      <c r="E2743" s="39">
        <v>745.45719999999994</v>
      </c>
      <c r="F2743" s="39">
        <v>745.45719999999994</v>
      </c>
      <c r="G2743" s="39"/>
      <c r="H2743" s="39"/>
      <c r="I2743" s="39"/>
      <c r="J2743" s="39"/>
      <c r="K2743" s="39"/>
    </row>
    <row r="2744" spans="1:11" x14ac:dyDescent="0.25">
      <c r="A2744" s="40">
        <v>42683</v>
      </c>
      <c r="B2744" s="39">
        <v>0</v>
      </c>
      <c r="C2744" s="39">
        <v>762.21669999999995</v>
      </c>
      <c r="D2744" s="39">
        <v>762.21669999999995</v>
      </c>
      <c r="E2744" s="39">
        <v>762.21669999999995</v>
      </c>
      <c r="F2744" s="39">
        <v>762.21669999999995</v>
      </c>
      <c r="G2744" s="39"/>
      <c r="H2744" s="39"/>
      <c r="I2744" s="39"/>
      <c r="J2744" s="39"/>
      <c r="K2744" s="39"/>
    </row>
    <row r="2745" spans="1:11" x14ac:dyDescent="0.25">
      <c r="A2745" s="40">
        <v>42684</v>
      </c>
      <c r="B2745" s="39">
        <v>0</v>
      </c>
      <c r="C2745" s="39">
        <v>745.73220000000003</v>
      </c>
      <c r="D2745" s="39">
        <v>745.73220000000003</v>
      </c>
      <c r="E2745" s="39">
        <v>745.73220000000003</v>
      </c>
      <c r="F2745" s="39">
        <v>745.73220000000003</v>
      </c>
      <c r="G2745" s="39"/>
      <c r="H2745" s="39"/>
      <c r="I2745" s="39"/>
      <c r="J2745" s="39"/>
      <c r="K2745" s="39"/>
    </row>
    <row r="2746" spans="1:11" x14ac:dyDescent="0.25">
      <c r="A2746" s="40">
        <v>42685</v>
      </c>
      <c r="B2746" s="39">
        <v>0</v>
      </c>
      <c r="C2746" s="39">
        <v>761.68359999999996</v>
      </c>
      <c r="D2746" s="39">
        <v>761.68359999999996</v>
      </c>
      <c r="E2746" s="39">
        <v>761.68359999999996</v>
      </c>
      <c r="F2746" s="39">
        <v>761.68359999999996</v>
      </c>
      <c r="G2746" s="39"/>
      <c r="H2746" s="39"/>
      <c r="I2746" s="39"/>
      <c r="J2746" s="39"/>
      <c r="K2746" s="39"/>
    </row>
    <row r="2747" spans="1:11" x14ac:dyDescent="0.25">
      <c r="A2747" s="40">
        <v>42688</v>
      </c>
      <c r="B2747" s="39">
        <v>0</v>
      </c>
      <c r="C2747" s="39">
        <v>762.01689999999996</v>
      </c>
      <c r="D2747" s="39">
        <v>762.01689999999996</v>
      </c>
      <c r="E2747" s="39">
        <v>762.01689999999996</v>
      </c>
      <c r="F2747" s="39">
        <v>762.01689999999996</v>
      </c>
      <c r="G2747" s="39"/>
      <c r="H2747" s="39"/>
      <c r="I2747" s="39"/>
      <c r="J2747" s="39"/>
      <c r="K2747" s="39"/>
    </row>
    <row r="2748" spans="1:11" x14ac:dyDescent="0.25">
      <c r="A2748" s="40">
        <v>42689</v>
      </c>
      <c r="B2748" s="39">
        <v>0</v>
      </c>
      <c r="C2748" s="39">
        <v>794.37760000000003</v>
      </c>
      <c r="D2748" s="39">
        <v>794.37760000000003</v>
      </c>
      <c r="E2748" s="39">
        <v>794.37760000000003</v>
      </c>
      <c r="F2748" s="39">
        <v>794.37760000000003</v>
      </c>
      <c r="G2748" s="39"/>
      <c r="H2748" s="39"/>
      <c r="I2748" s="39"/>
      <c r="J2748" s="39"/>
      <c r="K2748" s="39"/>
    </row>
    <row r="2749" spans="1:11" x14ac:dyDescent="0.25">
      <c r="A2749" s="40">
        <v>42690</v>
      </c>
      <c r="B2749" s="39">
        <v>0</v>
      </c>
      <c r="C2749" s="39">
        <v>793.35130000000004</v>
      </c>
      <c r="D2749" s="39">
        <v>793.35130000000004</v>
      </c>
      <c r="E2749" s="39">
        <v>793.35130000000004</v>
      </c>
      <c r="F2749" s="39">
        <v>793.35130000000004</v>
      </c>
      <c r="G2749" s="39"/>
      <c r="H2749" s="39"/>
      <c r="I2749" s="39"/>
      <c r="J2749" s="39"/>
      <c r="K2749" s="39"/>
    </row>
    <row r="2750" spans="1:11" x14ac:dyDescent="0.25">
      <c r="A2750" s="40">
        <v>42691</v>
      </c>
      <c r="B2750" s="39">
        <v>0</v>
      </c>
      <c r="C2750" s="39">
        <v>812.95830000000001</v>
      </c>
      <c r="D2750" s="39">
        <v>812.95830000000001</v>
      </c>
      <c r="E2750" s="39">
        <v>812.95830000000001</v>
      </c>
      <c r="F2750" s="39">
        <v>812.95830000000001</v>
      </c>
      <c r="G2750" s="39"/>
      <c r="H2750" s="39"/>
      <c r="I2750" s="39"/>
      <c r="J2750" s="39"/>
      <c r="K2750" s="39"/>
    </row>
    <row r="2751" spans="1:11" x14ac:dyDescent="0.25">
      <c r="A2751" s="40">
        <v>42692</v>
      </c>
      <c r="B2751" s="39">
        <v>0</v>
      </c>
      <c r="C2751" s="39">
        <v>817.53589999999997</v>
      </c>
      <c r="D2751" s="39">
        <v>817.53589999999997</v>
      </c>
      <c r="E2751" s="39">
        <v>817.53589999999997</v>
      </c>
      <c r="F2751" s="39">
        <v>817.53589999999997</v>
      </c>
      <c r="G2751" s="39"/>
      <c r="H2751" s="39"/>
      <c r="I2751" s="39"/>
      <c r="J2751" s="39"/>
      <c r="K2751" s="39"/>
    </row>
    <row r="2752" spans="1:11" x14ac:dyDescent="0.25">
      <c r="A2752" s="40">
        <v>42695</v>
      </c>
      <c r="B2752" s="39">
        <v>0</v>
      </c>
      <c r="C2752" s="39">
        <v>855.38919999999996</v>
      </c>
      <c r="D2752" s="39">
        <v>855.38919999999996</v>
      </c>
      <c r="E2752" s="39">
        <v>855.38919999999996</v>
      </c>
      <c r="F2752" s="39">
        <v>855.38919999999996</v>
      </c>
      <c r="G2752" s="39"/>
      <c r="H2752" s="39"/>
      <c r="I2752" s="39"/>
      <c r="J2752" s="39"/>
      <c r="K2752" s="39"/>
    </row>
    <row r="2753" spans="1:11" x14ac:dyDescent="0.25">
      <c r="A2753" s="40">
        <v>42696</v>
      </c>
      <c r="B2753" s="39">
        <v>0</v>
      </c>
      <c r="C2753" s="39">
        <v>853.14300000000003</v>
      </c>
      <c r="D2753" s="39">
        <v>853.14300000000003</v>
      </c>
      <c r="E2753" s="39">
        <v>853.14300000000003</v>
      </c>
      <c r="F2753" s="39">
        <v>853.14300000000003</v>
      </c>
      <c r="G2753" s="39"/>
      <c r="H2753" s="39"/>
      <c r="I2753" s="39"/>
      <c r="J2753" s="39"/>
      <c r="K2753" s="39"/>
    </row>
    <row r="2754" spans="1:11" x14ac:dyDescent="0.25">
      <c r="A2754" s="40">
        <v>42697</v>
      </c>
      <c r="B2754" s="39">
        <v>0</v>
      </c>
      <c r="C2754" s="39">
        <v>851.1377</v>
      </c>
      <c r="D2754" s="39">
        <v>851.1377</v>
      </c>
      <c r="E2754" s="39">
        <v>851.1377</v>
      </c>
      <c r="F2754" s="39">
        <v>851.1377</v>
      </c>
      <c r="G2754" s="39"/>
      <c r="H2754" s="39"/>
      <c r="I2754" s="39"/>
      <c r="J2754" s="39"/>
      <c r="K2754" s="39"/>
    </row>
    <row r="2755" spans="1:11" x14ac:dyDescent="0.25">
      <c r="A2755" s="40">
        <v>42699</v>
      </c>
      <c r="B2755" s="39">
        <v>0</v>
      </c>
      <c r="C2755" s="39">
        <v>857.02149999999995</v>
      </c>
      <c r="D2755" s="39">
        <v>857.02149999999995</v>
      </c>
      <c r="E2755" s="39">
        <v>857.02149999999995</v>
      </c>
      <c r="F2755" s="39">
        <v>857.02149999999995</v>
      </c>
      <c r="G2755" s="39"/>
      <c r="H2755" s="39"/>
      <c r="I2755" s="39"/>
      <c r="J2755" s="39"/>
      <c r="K2755" s="39"/>
    </row>
    <row r="2756" spans="1:11" x14ac:dyDescent="0.25">
      <c r="A2756" s="40">
        <v>42702</v>
      </c>
      <c r="B2756" s="39">
        <v>0</v>
      </c>
      <c r="C2756" s="39">
        <v>843.89970000000005</v>
      </c>
      <c r="D2756" s="39">
        <v>843.89970000000005</v>
      </c>
      <c r="E2756" s="39">
        <v>843.89970000000005</v>
      </c>
      <c r="F2756" s="39">
        <v>843.89970000000005</v>
      </c>
      <c r="G2756" s="39"/>
      <c r="H2756" s="39"/>
      <c r="I2756" s="39"/>
      <c r="J2756" s="39"/>
      <c r="K2756" s="39"/>
    </row>
    <row r="2757" spans="1:11" x14ac:dyDescent="0.25">
      <c r="A2757" s="40">
        <v>42703</v>
      </c>
      <c r="B2757" s="39">
        <v>0</v>
      </c>
      <c r="C2757" s="39">
        <v>853.02390000000003</v>
      </c>
      <c r="D2757" s="39">
        <v>853.02390000000003</v>
      </c>
      <c r="E2757" s="39">
        <v>853.02390000000003</v>
      </c>
      <c r="F2757" s="39">
        <v>853.02390000000003</v>
      </c>
      <c r="G2757" s="39"/>
      <c r="H2757" s="39"/>
      <c r="I2757" s="39"/>
      <c r="J2757" s="39"/>
      <c r="K2757" s="39"/>
    </row>
    <row r="2758" spans="1:11" x14ac:dyDescent="0.25">
      <c r="A2758" s="40">
        <v>42704</v>
      </c>
      <c r="B2758" s="39">
        <v>0</v>
      </c>
      <c r="C2758" s="39">
        <v>856.28890000000001</v>
      </c>
      <c r="D2758" s="39">
        <v>856.28890000000001</v>
      </c>
      <c r="E2758" s="39">
        <v>856.28890000000001</v>
      </c>
      <c r="F2758" s="39">
        <v>856.28890000000001</v>
      </c>
      <c r="G2758" s="39"/>
      <c r="H2758" s="39"/>
      <c r="I2758" s="39"/>
      <c r="J2758" s="39"/>
      <c r="K2758" s="39"/>
    </row>
    <row r="2759" spans="1:11" x14ac:dyDescent="0.25">
      <c r="A2759" s="40">
        <v>42705</v>
      </c>
      <c r="B2759" s="39">
        <v>0</v>
      </c>
      <c r="C2759" s="39">
        <v>813.50289999999995</v>
      </c>
      <c r="D2759" s="39">
        <v>813.50289999999995</v>
      </c>
      <c r="E2759" s="39">
        <v>813.50289999999995</v>
      </c>
      <c r="F2759" s="39">
        <v>813.50289999999995</v>
      </c>
      <c r="G2759" s="39"/>
      <c r="H2759" s="39"/>
      <c r="I2759" s="39"/>
      <c r="J2759" s="39"/>
      <c r="K2759" s="39"/>
    </row>
    <row r="2760" spans="1:11" x14ac:dyDescent="0.25">
      <c r="A2760" s="40">
        <v>42706</v>
      </c>
      <c r="B2760" s="39">
        <v>0</v>
      </c>
      <c r="C2760" s="39">
        <v>818.56730000000005</v>
      </c>
      <c r="D2760" s="39">
        <v>818.56730000000005</v>
      </c>
      <c r="E2760" s="39">
        <v>818.56730000000005</v>
      </c>
      <c r="F2760" s="39">
        <v>818.56730000000005</v>
      </c>
      <c r="G2760" s="39"/>
      <c r="H2760" s="39"/>
      <c r="I2760" s="39"/>
      <c r="J2760" s="39"/>
      <c r="K2760" s="39"/>
    </row>
    <row r="2761" spans="1:11" x14ac:dyDescent="0.25">
      <c r="A2761" s="40">
        <v>42709</v>
      </c>
      <c r="B2761" s="39">
        <v>0</v>
      </c>
      <c r="C2761" s="39">
        <v>872.07010000000002</v>
      </c>
      <c r="D2761" s="39">
        <v>872.07010000000002</v>
      </c>
      <c r="E2761" s="39">
        <v>872.07010000000002</v>
      </c>
      <c r="F2761" s="39">
        <v>872.07010000000002</v>
      </c>
      <c r="G2761" s="39"/>
      <c r="H2761" s="39"/>
      <c r="I2761" s="39"/>
      <c r="J2761" s="39"/>
      <c r="K2761" s="39"/>
    </row>
    <row r="2762" spans="1:11" x14ac:dyDescent="0.25">
      <c r="A2762" s="40">
        <v>42710</v>
      </c>
      <c r="B2762" s="39">
        <v>0</v>
      </c>
      <c r="C2762" s="39">
        <v>900.93899999999996</v>
      </c>
      <c r="D2762" s="39">
        <v>900.93899999999996</v>
      </c>
      <c r="E2762" s="39">
        <v>900.93899999999996</v>
      </c>
      <c r="F2762" s="39">
        <v>900.93899999999996</v>
      </c>
      <c r="G2762" s="39"/>
      <c r="H2762" s="39"/>
      <c r="I2762" s="39"/>
      <c r="J2762" s="39"/>
      <c r="K2762" s="39"/>
    </row>
    <row r="2763" spans="1:11" x14ac:dyDescent="0.25">
      <c r="A2763" s="40">
        <v>42711</v>
      </c>
      <c r="B2763" s="39">
        <v>0</v>
      </c>
      <c r="C2763" s="39">
        <v>899.07360000000006</v>
      </c>
      <c r="D2763" s="39">
        <v>899.07360000000006</v>
      </c>
      <c r="E2763" s="39">
        <v>899.07360000000006</v>
      </c>
      <c r="F2763" s="39">
        <v>899.07360000000006</v>
      </c>
      <c r="G2763" s="39"/>
      <c r="H2763" s="39"/>
      <c r="I2763" s="39"/>
      <c r="J2763" s="39"/>
      <c r="K2763" s="39"/>
    </row>
    <row r="2764" spans="1:11" x14ac:dyDescent="0.25">
      <c r="A2764" s="40">
        <v>42712</v>
      </c>
      <c r="B2764" s="39">
        <v>0</v>
      </c>
      <c r="C2764" s="39">
        <v>899.07360000000006</v>
      </c>
      <c r="D2764" s="39">
        <v>899.07360000000006</v>
      </c>
      <c r="E2764" s="39">
        <v>899.07360000000006</v>
      </c>
      <c r="F2764" s="39">
        <v>899.07360000000006</v>
      </c>
      <c r="G2764" s="39"/>
      <c r="H2764" s="39"/>
      <c r="I2764" s="39"/>
      <c r="J2764" s="39"/>
      <c r="K2764" s="39"/>
    </row>
    <row r="2765" spans="1:11" x14ac:dyDescent="0.25">
      <c r="A2765" s="40">
        <v>42713</v>
      </c>
      <c r="B2765" s="39">
        <v>0</v>
      </c>
      <c r="C2765" s="39">
        <v>903.35580000000004</v>
      </c>
      <c r="D2765" s="39">
        <v>903.35580000000004</v>
      </c>
      <c r="E2765" s="39">
        <v>903.35580000000004</v>
      </c>
      <c r="F2765" s="39">
        <v>903.35580000000004</v>
      </c>
      <c r="G2765" s="39"/>
      <c r="H2765" s="39"/>
      <c r="I2765" s="39"/>
      <c r="J2765" s="39"/>
      <c r="K2765" s="39"/>
    </row>
    <row r="2766" spans="1:11" x14ac:dyDescent="0.25">
      <c r="A2766" s="40">
        <v>42716</v>
      </c>
      <c r="B2766" s="39">
        <v>0</v>
      </c>
      <c r="C2766" s="39">
        <v>901.23310000000004</v>
      </c>
      <c r="D2766" s="39">
        <v>901.23310000000004</v>
      </c>
      <c r="E2766" s="39">
        <v>901.23310000000004</v>
      </c>
      <c r="F2766" s="39">
        <v>901.23310000000004</v>
      </c>
      <c r="G2766" s="39"/>
      <c r="H2766" s="39"/>
      <c r="I2766" s="39"/>
      <c r="J2766" s="39"/>
      <c r="K2766" s="39"/>
    </row>
    <row r="2767" spans="1:11" x14ac:dyDescent="0.25">
      <c r="A2767" s="40">
        <v>42717</v>
      </c>
      <c r="B2767" s="39">
        <v>0</v>
      </c>
      <c r="C2767" s="39">
        <v>894.2491</v>
      </c>
      <c r="D2767" s="39">
        <v>894.2491</v>
      </c>
      <c r="E2767" s="39">
        <v>894.2491</v>
      </c>
      <c r="F2767" s="39">
        <v>894.2491</v>
      </c>
      <c r="G2767" s="39"/>
      <c r="H2767" s="39"/>
      <c r="I2767" s="39"/>
      <c r="J2767" s="39"/>
      <c r="K2767" s="39"/>
    </row>
    <row r="2768" spans="1:11" x14ac:dyDescent="0.25">
      <c r="A2768" s="40">
        <v>42718</v>
      </c>
      <c r="B2768" s="39">
        <v>0</v>
      </c>
      <c r="C2768" s="39">
        <v>898.08810000000005</v>
      </c>
      <c r="D2768" s="39">
        <v>898.08810000000005</v>
      </c>
      <c r="E2768" s="39">
        <v>898.08810000000005</v>
      </c>
      <c r="F2768" s="39">
        <v>898.08810000000005</v>
      </c>
      <c r="G2768" s="39"/>
      <c r="H2768" s="39"/>
      <c r="I2768" s="39"/>
      <c r="J2768" s="39"/>
      <c r="K2768" s="39"/>
    </row>
    <row r="2769" spans="1:11" x14ac:dyDescent="0.25">
      <c r="A2769" s="40">
        <v>42719</v>
      </c>
      <c r="B2769" s="39">
        <v>0</v>
      </c>
      <c r="C2769" s="39">
        <v>908.72159999999997</v>
      </c>
      <c r="D2769" s="39">
        <v>908.72159999999997</v>
      </c>
      <c r="E2769" s="39">
        <v>908.72159999999997</v>
      </c>
      <c r="F2769" s="39">
        <v>908.72159999999997</v>
      </c>
      <c r="G2769" s="39"/>
      <c r="H2769" s="39"/>
      <c r="I2769" s="39"/>
      <c r="J2769" s="39"/>
      <c r="K2769" s="39"/>
    </row>
    <row r="2770" spans="1:11" x14ac:dyDescent="0.25">
      <c r="A2770" s="40">
        <v>42720</v>
      </c>
      <c r="B2770" s="39">
        <v>0</v>
      </c>
      <c r="C2770" s="39">
        <v>920.71249999999998</v>
      </c>
      <c r="D2770" s="39">
        <v>920.71249999999998</v>
      </c>
      <c r="E2770" s="39">
        <v>920.71249999999998</v>
      </c>
      <c r="F2770" s="39">
        <v>920.71249999999998</v>
      </c>
      <c r="G2770" s="39"/>
      <c r="H2770" s="39"/>
      <c r="I2770" s="39"/>
      <c r="J2770" s="39"/>
      <c r="K2770" s="39"/>
    </row>
    <row r="2771" spans="1:11" x14ac:dyDescent="0.25">
      <c r="A2771" s="40">
        <v>42723</v>
      </c>
      <c r="B2771" s="39">
        <v>0</v>
      </c>
      <c r="C2771" s="39">
        <v>950.71100000000001</v>
      </c>
      <c r="D2771" s="39">
        <v>950.71100000000001</v>
      </c>
      <c r="E2771" s="39">
        <v>950.71100000000001</v>
      </c>
      <c r="F2771" s="39">
        <v>950.71100000000001</v>
      </c>
      <c r="G2771" s="39"/>
      <c r="H2771" s="39"/>
      <c r="I2771" s="39"/>
      <c r="J2771" s="39"/>
      <c r="K2771" s="39"/>
    </row>
    <row r="2772" spans="1:11" x14ac:dyDescent="0.25">
      <c r="A2772" s="40">
        <v>42724</v>
      </c>
      <c r="B2772" s="39">
        <v>0</v>
      </c>
      <c r="C2772" s="39">
        <v>970.00040000000001</v>
      </c>
      <c r="D2772" s="39">
        <v>970.00040000000001</v>
      </c>
      <c r="E2772" s="39">
        <v>970.00040000000001</v>
      </c>
      <c r="F2772" s="39">
        <v>970.00040000000001</v>
      </c>
      <c r="G2772" s="39"/>
      <c r="H2772" s="39"/>
      <c r="I2772" s="39"/>
      <c r="J2772" s="39"/>
      <c r="K2772" s="39"/>
    </row>
    <row r="2773" spans="1:11" x14ac:dyDescent="0.25">
      <c r="A2773" s="40">
        <v>42725</v>
      </c>
      <c r="B2773" s="39">
        <v>0</v>
      </c>
      <c r="C2773" s="39">
        <v>983.56690000000003</v>
      </c>
      <c r="D2773" s="39">
        <v>983.56690000000003</v>
      </c>
      <c r="E2773" s="39">
        <v>983.56690000000003</v>
      </c>
      <c r="F2773" s="39">
        <v>983.56690000000003</v>
      </c>
      <c r="G2773" s="39"/>
      <c r="H2773" s="39"/>
      <c r="I2773" s="39"/>
      <c r="J2773" s="39"/>
      <c r="K2773" s="39"/>
    </row>
    <row r="2774" spans="1:11" x14ac:dyDescent="0.25">
      <c r="A2774" s="40">
        <v>42726</v>
      </c>
      <c r="B2774" s="39">
        <v>0</v>
      </c>
      <c r="C2774" s="39">
        <v>965.22130000000004</v>
      </c>
      <c r="D2774" s="39">
        <v>965.22130000000004</v>
      </c>
      <c r="E2774" s="39">
        <v>965.22130000000004</v>
      </c>
      <c r="F2774" s="39">
        <v>965.22130000000004</v>
      </c>
      <c r="G2774" s="39"/>
      <c r="H2774" s="39"/>
      <c r="I2774" s="39"/>
      <c r="J2774" s="39"/>
      <c r="K2774" s="39"/>
    </row>
    <row r="2775" spans="1:11" x14ac:dyDescent="0.25">
      <c r="A2775" s="40">
        <v>42727</v>
      </c>
      <c r="B2775" s="39">
        <v>0</v>
      </c>
      <c r="C2775" s="39">
        <v>972.8682</v>
      </c>
      <c r="D2775" s="39">
        <v>972.8682</v>
      </c>
      <c r="E2775" s="39">
        <v>972.8682</v>
      </c>
      <c r="F2775" s="39">
        <v>972.8682</v>
      </c>
      <c r="G2775" s="39"/>
      <c r="H2775" s="39"/>
      <c r="I2775" s="39"/>
      <c r="J2775" s="39"/>
      <c r="K2775" s="39"/>
    </row>
    <row r="2776" spans="1:11" x14ac:dyDescent="0.25">
      <c r="A2776" s="40">
        <v>42731</v>
      </c>
      <c r="B2776" s="39">
        <v>0</v>
      </c>
      <c r="C2776" s="39">
        <v>987.86749999999995</v>
      </c>
      <c r="D2776" s="39">
        <v>987.86749999999995</v>
      </c>
      <c r="E2776" s="39">
        <v>987.86749999999995</v>
      </c>
      <c r="F2776" s="39">
        <v>987.86749999999995</v>
      </c>
      <c r="G2776" s="39"/>
      <c r="H2776" s="39"/>
      <c r="I2776" s="39"/>
      <c r="J2776" s="39"/>
      <c r="K2776" s="39"/>
    </row>
    <row r="2777" spans="1:11" x14ac:dyDescent="0.25">
      <c r="A2777" s="40">
        <v>42732</v>
      </c>
      <c r="B2777" s="39">
        <v>0</v>
      </c>
      <c r="C2777" s="39">
        <v>952.92049999999995</v>
      </c>
      <c r="D2777" s="39">
        <v>952.92049999999995</v>
      </c>
      <c r="E2777" s="39">
        <v>952.92049999999995</v>
      </c>
      <c r="F2777" s="39">
        <v>952.92049999999995</v>
      </c>
      <c r="G2777" s="39"/>
      <c r="H2777" s="39"/>
      <c r="I2777" s="39"/>
      <c r="J2777" s="39"/>
      <c r="K2777" s="39"/>
    </row>
    <row r="2778" spans="1:11" x14ac:dyDescent="0.25">
      <c r="A2778" s="40">
        <v>42733</v>
      </c>
      <c r="B2778" s="39">
        <v>0</v>
      </c>
      <c r="C2778" s="39">
        <v>938.553</v>
      </c>
      <c r="D2778" s="39">
        <v>938.553</v>
      </c>
      <c r="E2778" s="39">
        <v>938.553</v>
      </c>
      <c r="F2778" s="39">
        <v>938.553</v>
      </c>
      <c r="G2778" s="39"/>
      <c r="H2778" s="39"/>
      <c r="I2778" s="39"/>
      <c r="J2778" s="39"/>
      <c r="K2778" s="39"/>
    </row>
    <row r="2779" spans="1:11" x14ac:dyDescent="0.25">
      <c r="A2779" s="40">
        <v>42734</v>
      </c>
      <c r="B2779" s="39">
        <v>0</v>
      </c>
      <c r="C2779" s="39">
        <v>913.13810000000001</v>
      </c>
      <c r="D2779" s="39">
        <v>913.13810000000001</v>
      </c>
      <c r="E2779" s="39">
        <v>913.13810000000001</v>
      </c>
      <c r="F2779" s="39">
        <v>913.13810000000001</v>
      </c>
      <c r="G2779" s="39"/>
      <c r="H2779" s="39"/>
      <c r="I2779" s="39"/>
      <c r="J2779" s="39"/>
      <c r="K2779" s="39"/>
    </row>
    <row r="2780" spans="1:11" x14ac:dyDescent="0.25">
      <c r="A2780" s="40">
        <v>42738</v>
      </c>
      <c r="B2780" s="39">
        <v>0</v>
      </c>
      <c r="C2780" s="39">
        <v>982.59939999999995</v>
      </c>
      <c r="D2780" s="39">
        <v>982.59939999999995</v>
      </c>
      <c r="E2780" s="39">
        <v>982.59939999999995</v>
      </c>
      <c r="F2780" s="39">
        <v>982.59939999999995</v>
      </c>
      <c r="G2780" s="39"/>
      <c r="H2780" s="39"/>
      <c r="I2780" s="39"/>
      <c r="J2780" s="39"/>
      <c r="K2780" s="39"/>
    </row>
    <row r="2781" spans="1:11" x14ac:dyDescent="0.25">
      <c r="A2781" s="40">
        <v>42739</v>
      </c>
      <c r="B2781" s="39">
        <v>0</v>
      </c>
      <c r="C2781" s="39">
        <v>1034.3420000000001</v>
      </c>
      <c r="D2781" s="39">
        <v>1034.3420000000001</v>
      </c>
      <c r="E2781" s="39">
        <v>1034.3420000000001</v>
      </c>
      <c r="F2781" s="39">
        <v>1034.3420000000001</v>
      </c>
      <c r="G2781" s="39"/>
      <c r="H2781" s="39"/>
      <c r="I2781" s="39"/>
      <c r="J2781" s="39"/>
      <c r="K2781" s="39"/>
    </row>
    <row r="2782" spans="1:11" x14ac:dyDescent="0.25">
      <c r="A2782" s="40">
        <v>42740</v>
      </c>
      <c r="B2782" s="39">
        <v>0</v>
      </c>
      <c r="C2782" s="39">
        <v>1034.6880000000001</v>
      </c>
      <c r="D2782" s="39">
        <v>1034.6880000000001</v>
      </c>
      <c r="E2782" s="39">
        <v>1034.6880000000001</v>
      </c>
      <c r="F2782" s="39">
        <v>1034.6880000000001</v>
      </c>
      <c r="G2782" s="39"/>
      <c r="H2782" s="39"/>
      <c r="I2782" s="39"/>
      <c r="J2782" s="39"/>
      <c r="K2782" s="39"/>
    </row>
    <row r="2783" spans="1:11" x14ac:dyDescent="0.25">
      <c r="A2783" s="40">
        <v>42741</v>
      </c>
      <c r="B2783" s="39">
        <v>0</v>
      </c>
      <c r="C2783" s="39">
        <v>1052.3530000000001</v>
      </c>
      <c r="D2783" s="39">
        <v>1052.3530000000001</v>
      </c>
      <c r="E2783" s="39">
        <v>1052.3530000000001</v>
      </c>
      <c r="F2783" s="39">
        <v>1052.3530000000001</v>
      </c>
      <c r="G2783" s="39"/>
      <c r="H2783" s="39"/>
      <c r="I2783" s="39"/>
      <c r="J2783" s="39"/>
      <c r="K2783" s="39"/>
    </row>
    <row r="2784" spans="1:11" x14ac:dyDescent="0.25">
      <c r="A2784" s="40">
        <v>42744</v>
      </c>
      <c r="B2784" s="39">
        <v>0</v>
      </c>
      <c r="C2784" s="39">
        <v>1053.809</v>
      </c>
      <c r="D2784" s="39">
        <v>1053.809</v>
      </c>
      <c r="E2784" s="39">
        <v>1053.809</v>
      </c>
      <c r="F2784" s="39">
        <v>1053.809</v>
      </c>
      <c r="G2784" s="39"/>
      <c r="H2784" s="39"/>
      <c r="I2784" s="39"/>
      <c r="J2784" s="39"/>
      <c r="K2784" s="39"/>
    </row>
    <row r="2785" spans="1:11" x14ac:dyDescent="0.25">
      <c r="A2785" s="40">
        <v>42745</v>
      </c>
      <c r="B2785" s="39">
        <v>0</v>
      </c>
      <c r="C2785" s="39">
        <v>1061.242</v>
      </c>
      <c r="D2785" s="39">
        <v>1061.242</v>
      </c>
      <c r="E2785" s="39">
        <v>1061.242</v>
      </c>
      <c r="F2785" s="39">
        <v>1061.242</v>
      </c>
      <c r="G2785" s="39"/>
      <c r="H2785" s="39"/>
      <c r="I2785" s="39"/>
      <c r="J2785" s="39"/>
      <c r="K2785" s="39"/>
    </row>
    <row r="2786" spans="1:11" x14ac:dyDescent="0.25">
      <c r="A2786" s="40">
        <v>42746</v>
      </c>
      <c r="B2786" s="39">
        <v>0</v>
      </c>
      <c r="C2786" s="39">
        <v>1081.191</v>
      </c>
      <c r="D2786" s="39">
        <v>1081.191</v>
      </c>
      <c r="E2786" s="39">
        <v>1081.191</v>
      </c>
      <c r="F2786" s="39">
        <v>1081.191</v>
      </c>
      <c r="G2786" s="39"/>
      <c r="H2786" s="39"/>
      <c r="I2786" s="39"/>
      <c r="J2786" s="39"/>
      <c r="K2786" s="39"/>
    </row>
    <row r="2787" spans="1:11" x14ac:dyDescent="0.25">
      <c r="A2787" s="40">
        <v>42747</v>
      </c>
      <c r="B2787" s="39">
        <v>0</v>
      </c>
      <c r="C2787" s="39">
        <v>1082.5630000000001</v>
      </c>
      <c r="D2787" s="39">
        <v>1082.5630000000001</v>
      </c>
      <c r="E2787" s="39">
        <v>1082.5630000000001</v>
      </c>
      <c r="F2787" s="39">
        <v>1082.5630000000001</v>
      </c>
      <c r="G2787" s="39"/>
      <c r="H2787" s="39"/>
      <c r="I2787" s="39"/>
      <c r="J2787" s="39"/>
      <c r="K2787" s="39"/>
    </row>
    <row r="2788" spans="1:11" x14ac:dyDescent="0.25">
      <c r="A2788" s="40">
        <v>42748</v>
      </c>
      <c r="B2788" s="39">
        <v>0</v>
      </c>
      <c r="C2788" s="39">
        <v>1078.1510000000001</v>
      </c>
      <c r="D2788" s="39">
        <v>1078.1510000000001</v>
      </c>
      <c r="E2788" s="39">
        <v>1078.1510000000001</v>
      </c>
      <c r="F2788" s="39">
        <v>1078.1510000000001</v>
      </c>
      <c r="G2788" s="39"/>
      <c r="H2788" s="39"/>
      <c r="I2788" s="39"/>
      <c r="J2788" s="39"/>
      <c r="K2788" s="39"/>
    </row>
    <row r="2789" spans="1:11" x14ac:dyDescent="0.25">
      <c r="A2789" s="40">
        <v>42752</v>
      </c>
      <c r="B2789" s="39">
        <v>0</v>
      </c>
      <c r="C2789" s="39">
        <v>1082.0419999999999</v>
      </c>
      <c r="D2789" s="39">
        <v>1082.0419999999999</v>
      </c>
      <c r="E2789" s="39">
        <v>1082.0419999999999</v>
      </c>
      <c r="F2789" s="39">
        <v>1082.0419999999999</v>
      </c>
      <c r="G2789" s="39"/>
      <c r="H2789" s="39"/>
      <c r="I2789" s="39"/>
      <c r="J2789" s="39"/>
      <c r="K2789" s="39"/>
    </row>
    <row r="2790" spans="1:11" x14ac:dyDescent="0.25">
      <c r="A2790" s="40">
        <v>42753</v>
      </c>
      <c r="B2790" s="39">
        <v>0</v>
      </c>
      <c r="C2790" s="39">
        <v>1090.3889999999999</v>
      </c>
      <c r="D2790" s="39">
        <v>1090.3889999999999</v>
      </c>
      <c r="E2790" s="39">
        <v>1090.3889999999999</v>
      </c>
      <c r="F2790" s="39">
        <v>1090.3889999999999</v>
      </c>
      <c r="G2790" s="39"/>
      <c r="H2790" s="39"/>
      <c r="I2790" s="39"/>
      <c r="J2790" s="39"/>
      <c r="K2790" s="39"/>
    </row>
    <row r="2791" spans="1:11" x14ac:dyDescent="0.25">
      <c r="A2791" s="40">
        <v>42754</v>
      </c>
      <c r="B2791" s="39">
        <v>0</v>
      </c>
      <c r="C2791" s="39">
        <v>1074.8230000000001</v>
      </c>
      <c r="D2791" s="39">
        <v>1074.8230000000001</v>
      </c>
      <c r="E2791" s="39">
        <v>1074.8230000000001</v>
      </c>
      <c r="F2791" s="39">
        <v>1074.8230000000001</v>
      </c>
      <c r="G2791" s="39"/>
      <c r="H2791" s="39"/>
      <c r="I2791" s="39"/>
      <c r="J2791" s="39"/>
      <c r="K2791" s="39"/>
    </row>
    <row r="2792" spans="1:11" x14ac:dyDescent="0.25">
      <c r="A2792" s="40">
        <v>42755</v>
      </c>
      <c r="B2792" s="39">
        <v>0</v>
      </c>
      <c r="C2792" s="39">
        <v>1114.1479999999999</v>
      </c>
      <c r="D2792" s="39">
        <v>1114.1479999999999</v>
      </c>
      <c r="E2792" s="39">
        <v>1114.1479999999999</v>
      </c>
      <c r="F2792" s="39">
        <v>1114.1479999999999</v>
      </c>
      <c r="G2792" s="39"/>
      <c r="H2792" s="39"/>
      <c r="I2792" s="39"/>
      <c r="J2792" s="39"/>
      <c r="K2792" s="39"/>
    </row>
    <row r="2793" spans="1:11" x14ac:dyDescent="0.25">
      <c r="A2793" s="40">
        <v>42758</v>
      </c>
      <c r="B2793" s="39">
        <v>0</v>
      </c>
      <c r="C2793" s="39">
        <v>1123.9190000000001</v>
      </c>
      <c r="D2793" s="39">
        <v>1123.9190000000001</v>
      </c>
      <c r="E2793" s="39">
        <v>1123.9190000000001</v>
      </c>
      <c r="F2793" s="39">
        <v>1123.9190000000001</v>
      </c>
      <c r="G2793" s="39"/>
      <c r="H2793" s="39"/>
      <c r="I2793" s="39"/>
      <c r="J2793" s="39"/>
      <c r="K2793" s="39"/>
    </row>
    <row r="2794" spans="1:11" x14ac:dyDescent="0.25">
      <c r="A2794" s="40">
        <v>42759</v>
      </c>
      <c r="B2794" s="39">
        <v>0</v>
      </c>
      <c r="C2794" s="39">
        <v>1181.5319999999999</v>
      </c>
      <c r="D2794" s="39">
        <v>1181.5319999999999</v>
      </c>
      <c r="E2794" s="39">
        <v>1181.5319999999999</v>
      </c>
      <c r="F2794" s="39">
        <v>1181.5319999999999</v>
      </c>
      <c r="G2794" s="39"/>
      <c r="H2794" s="39"/>
      <c r="I2794" s="39"/>
      <c r="J2794" s="39"/>
      <c r="K2794" s="39"/>
    </row>
    <row r="2795" spans="1:11" x14ac:dyDescent="0.25">
      <c r="A2795" s="40">
        <v>42760</v>
      </c>
      <c r="B2795" s="39">
        <v>0</v>
      </c>
      <c r="C2795" s="39">
        <v>1206.3689999999999</v>
      </c>
      <c r="D2795" s="39">
        <v>1206.3689999999999</v>
      </c>
      <c r="E2795" s="39">
        <v>1206.3689999999999</v>
      </c>
      <c r="F2795" s="39">
        <v>1206.3689999999999</v>
      </c>
      <c r="G2795" s="39"/>
      <c r="H2795" s="39"/>
      <c r="I2795" s="39"/>
      <c r="J2795" s="39"/>
      <c r="K2795" s="39"/>
    </row>
    <row r="2796" spans="1:11" x14ac:dyDescent="0.25">
      <c r="A2796" s="40">
        <v>42761</v>
      </c>
      <c r="B2796" s="39">
        <v>0</v>
      </c>
      <c r="C2796" s="39">
        <v>1200.204</v>
      </c>
      <c r="D2796" s="39">
        <v>1200.204</v>
      </c>
      <c r="E2796" s="39">
        <v>1200.204</v>
      </c>
      <c r="F2796" s="39">
        <v>1200.204</v>
      </c>
      <c r="G2796" s="39"/>
      <c r="H2796" s="39"/>
      <c r="I2796" s="39"/>
      <c r="J2796" s="39"/>
      <c r="K2796" s="39"/>
    </row>
    <row r="2797" spans="1:11" x14ac:dyDescent="0.25">
      <c r="A2797" s="40">
        <v>42762</v>
      </c>
      <c r="B2797" s="39">
        <v>0</v>
      </c>
      <c r="C2797" s="39">
        <v>1212.3869999999999</v>
      </c>
      <c r="D2797" s="39">
        <v>1212.3869999999999</v>
      </c>
      <c r="E2797" s="39">
        <v>1212.3869999999999</v>
      </c>
      <c r="F2797" s="39">
        <v>1212.3869999999999</v>
      </c>
      <c r="G2797" s="39"/>
      <c r="H2797" s="39"/>
      <c r="I2797" s="39"/>
      <c r="J2797" s="39"/>
      <c r="K2797" s="39"/>
    </row>
    <row r="2798" spans="1:11" x14ac:dyDescent="0.25">
      <c r="A2798" s="40">
        <v>42765</v>
      </c>
      <c r="B2798" s="39">
        <v>0</v>
      </c>
      <c r="C2798" s="39">
        <v>1184.085</v>
      </c>
      <c r="D2798" s="39">
        <v>1184.085</v>
      </c>
      <c r="E2798" s="39">
        <v>1184.085</v>
      </c>
      <c r="F2798" s="39">
        <v>1184.085</v>
      </c>
      <c r="G2798" s="39"/>
      <c r="H2798" s="39"/>
      <c r="I2798" s="39"/>
      <c r="J2798" s="39"/>
      <c r="K2798" s="39"/>
    </row>
    <row r="2799" spans="1:11" x14ac:dyDescent="0.25">
      <c r="A2799" s="40">
        <v>42766</v>
      </c>
      <c r="B2799" s="39">
        <v>0</v>
      </c>
      <c r="C2799" s="39">
        <v>1183.8230000000001</v>
      </c>
      <c r="D2799" s="39">
        <v>1183.8230000000001</v>
      </c>
      <c r="E2799" s="39">
        <v>1183.8230000000001</v>
      </c>
      <c r="F2799" s="39">
        <v>1183.8230000000001</v>
      </c>
      <c r="G2799" s="39"/>
      <c r="H2799" s="39"/>
      <c r="I2799" s="39"/>
      <c r="J2799" s="39"/>
      <c r="K2799" s="39"/>
    </row>
    <row r="2800" spans="1:11" x14ac:dyDescent="0.25">
      <c r="A2800" s="40">
        <v>42767</v>
      </c>
      <c r="B2800" s="39">
        <v>0</v>
      </c>
      <c r="C2800" s="39">
        <v>1210.2850000000001</v>
      </c>
      <c r="D2800" s="39">
        <v>1210.2850000000001</v>
      </c>
      <c r="E2800" s="39">
        <v>1210.2850000000001</v>
      </c>
      <c r="F2800" s="39">
        <v>1210.2850000000001</v>
      </c>
      <c r="G2800" s="39"/>
      <c r="H2800" s="39"/>
      <c r="I2800" s="39"/>
      <c r="J2800" s="39"/>
      <c r="K2800" s="39"/>
    </row>
    <row r="2801" spans="1:11" x14ac:dyDescent="0.25">
      <c r="A2801" s="40">
        <v>42768</v>
      </c>
      <c r="B2801" s="39">
        <v>0</v>
      </c>
      <c r="C2801" s="39">
        <v>1197.6020000000001</v>
      </c>
      <c r="D2801" s="39">
        <v>1197.6020000000001</v>
      </c>
      <c r="E2801" s="39">
        <v>1197.6020000000001</v>
      </c>
      <c r="F2801" s="39">
        <v>1197.6020000000001</v>
      </c>
      <c r="G2801" s="39"/>
      <c r="H2801" s="39"/>
      <c r="I2801" s="39"/>
      <c r="J2801" s="39"/>
      <c r="K2801" s="39"/>
    </row>
    <row r="2802" spans="1:11" x14ac:dyDescent="0.25">
      <c r="A2802" s="40">
        <v>42769</v>
      </c>
      <c r="B2802" s="39">
        <v>0</v>
      </c>
      <c r="C2802" s="39">
        <v>1225.932</v>
      </c>
      <c r="D2802" s="39">
        <v>1225.932</v>
      </c>
      <c r="E2802" s="39">
        <v>1225.932</v>
      </c>
      <c r="F2802" s="39">
        <v>1225.932</v>
      </c>
      <c r="G2802" s="39"/>
      <c r="H2802" s="39"/>
      <c r="I2802" s="39"/>
      <c r="J2802" s="39"/>
      <c r="K2802" s="39"/>
    </row>
    <row r="2803" spans="1:11" x14ac:dyDescent="0.25">
      <c r="A2803" s="40">
        <v>42772</v>
      </c>
      <c r="B2803" s="39">
        <v>0</v>
      </c>
      <c r="C2803" s="39">
        <v>1221.576</v>
      </c>
      <c r="D2803" s="39">
        <v>1221.576</v>
      </c>
      <c r="E2803" s="39">
        <v>1221.576</v>
      </c>
      <c r="F2803" s="39">
        <v>1221.576</v>
      </c>
      <c r="G2803" s="39"/>
      <c r="H2803" s="39"/>
      <c r="I2803" s="39"/>
      <c r="J2803" s="39"/>
      <c r="K2803" s="39"/>
    </row>
    <row r="2804" spans="1:11" x14ac:dyDescent="0.25">
      <c r="A2804" s="40">
        <v>42773</v>
      </c>
      <c r="B2804" s="39">
        <v>0</v>
      </c>
      <c r="C2804" s="39">
        <v>1214.7850000000001</v>
      </c>
      <c r="D2804" s="39">
        <v>1214.7850000000001</v>
      </c>
      <c r="E2804" s="39">
        <v>1214.7850000000001</v>
      </c>
      <c r="F2804" s="39">
        <v>1214.7850000000001</v>
      </c>
      <c r="G2804" s="39"/>
      <c r="H2804" s="39"/>
      <c r="I2804" s="39"/>
      <c r="J2804" s="39"/>
      <c r="K2804" s="39"/>
    </row>
    <row r="2805" spans="1:11" x14ac:dyDescent="0.25">
      <c r="A2805" s="40">
        <v>42774</v>
      </c>
      <c r="B2805" s="39">
        <v>0</v>
      </c>
      <c r="C2805" s="39">
        <v>1223.2470000000001</v>
      </c>
      <c r="D2805" s="39">
        <v>1223.2470000000001</v>
      </c>
      <c r="E2805" s="39">
        <v>1223.2470000000001</v>
      </c>
      <c r="F2805" s="39">
        <v>1223.2470000000001</v>
      </c>
      <c r="G2805" s="39"/>
      <c r="H2805" s="39"/>
      <c r="I2805" s="39"/>
      <c r="J2805" s="39"/>
      <c r="K2805" s="39"/>
    </row>
    <row r="2806" spans="1:11" x14ac:dyDescent="0.25">
      <c r="A2806" s="40">
        <v>42775</v>
      </c>
      <c r="B2806" s="39">
        <v>0</v>
      </c>
      <c r="C2806" s="39">
        <v>1245.9000000000001</v>
      </c>
      <c r="D2806" s="39">
        <v>1245.9000000000001</v>
      </c>
      <c r="E2806" s="39">
        <v>1245.9000000000001</v>
      </c>
      <c r="F2806" s="39">
        <v>1245.9000000000001</v>
      </c>
      <c r="G2806" s="39"/>
      <c r="H2806" s="39"/>
      <c r="I2806" s="39"/>
      <c r="J2806" s="39"/>
      <c r="K2806" s="39"/>
    </row>
    <row r="2807" spans="1:11" x14ac:dyDescent="0.25">
      <c r="A2807" s="40">
        <v>42776</v>
      </c>
      <c r="B2807" s="39">
        <v>0</v>
      </c>
      <c r="C2807" s="39">
        <v>1265.6030000000001</v>
      </c>
      <c r="D2807" s="39">
        <v>1265.6030000000001</v>
      </c>
      <c r="E2807" s="39">
        <v>1265.6030000000001</v>
      </c>
      <c r="F2807" s="39">
        <v>1265.6030000000001</v>
      </c>
      <c r="G2807" s="39"/>
      <c r="H2807" s="39"/>
      <c r="I2807" s="39"/>
      <c r="J2807" s="39"/>
      <c r="K2807" s="39"/>
    </row>
    <row r="2808" spans="1:11" x14ac:dyDescent="0.25">
      <c r="A2808" s="40">
        <v>42779</v>
      </c>
      <c r="B2808" s="39">
        <v>0</v>
      </c>
      <c r="C2808" s="39">
        <v>1303.277</v>
      </c>
      <c r="D2808" s="39">
        <v>1303.277</v>
      </c>
      <c r="E2808" s="39">
        <v>1303.277</v>
      </c>
      <c r="F2808" s="39">
        <v>1303.277</v>
      </c>
      <c r="G2808" s="39"/>
      <c r="H2808" s="39"/>
      <c r="I2808" s="39"/>
      <c r="J2808" s="39"/>
      <c r="K2808" s="39"/>
    </row>
    <row r="2809" spans="1:11" x14ac:dyDescent="0.25">
      <c r="A2809" s="40">
        <v>42780</v>
      </c>
      <c r="B2809" s="39">
        <v>0</v>
      </c>
      <c r="C2809" s="39">
        <v>1357.7829999999999</v>
      </c>
      <c r="D2809" s="39">
        <v>1357.7829999999999</v>
      </c>
      <c r="E2809" s="39">
        <v>1357.7829999999999</v>
      </c>
      <c r="F2809" s="39">
        <v>1357.7829999999999</v>
      </c>
      <c r="G2809" s="39"/>
      <c r="H2809" s="39"/>
      <c r="I2809" s="39"/>
      <c r="J2809" s="39"/>
      <c r="K2809" s="39"/>
    </row>
    <row r="2810" spans="1:11" x14ac:dyDescent="0.25">
      <c r="A2810" s="40">
        <v>42781</v>
      </c>
      <c r="B2810" s="39">
        <v>0</v>
      </c>
      <c r="C2810" s="39">
        <v>1315.454</v>
      </c>
      <c r="D2810" s="39">
        <v>1315.454</v>
      </c>
      <c r="E2810" s="39">
        <v>1315.454</v>
      </c>
      <c r="F2810" s="39">
        <v>1315.454</v>
      </c>
      <c r="G2810" s="39"/>
      <c r="H2810" s="39"/>
      <c r="I2810" s="39"/>
      <c r="J2810" s="39"/>
      <c r="K2810" s="39"/>
    </row>
    <row r="2811" spans="1:11" x14ac:dyDescent="0.25">
      <c r="A2811" s="40">
        <v>42782</v>
      </c>
      <c r="B2811" s="39">
        <v>0</v>
      </c>
      <c r="C2811" s="39">
        <v>1304.1130000000001</v>
      </c>
      <c r="D2811" s="39">
        <v>1304.1130000000001</v>
      </c>
      <c r="E2811" s="39">
        <v>1304.1130000000001</v>
      </c>
      <c r="F2811" s="39">
        <v>1304.1130000000001</v>
      </c>
      <c r="G2811" s="39"/>
      <c r="H2811" s="39"/>
      <c r="I2811" s="39"/>
      <c r="J2811" s="39"/>
      <c r="K2811" s="39"/>
    </row>
    <row r="2812" spans="1:11" x14ac:dyDescent="0.25">
      <c r="A2812" s="40">
        <v>42783</v>
      </c>
      <c r="B2812" s="39">
        <v>0</v>
      </c>
      <c r="C2812" s="39">
        <v>1301.9590000000001</v>
      </c>
      <c r="D2812" s="39">
        <v>1301.9590000000001</v>
      </c>
      <c r="E2812" s="39">
        <v>1301.9590000000001</v>
      </c>
      <c r="F2812" s="39">
        <v>1301.9590000000001</v>
      </c>
      <c r="G2812" s="39"/>
      <c r="H2812" s="39"/>
      <c r="I2812" s="39"/>
      <c r="J2812" s="39"/>
      <c r="K2812" s="39"/>
    </row>
    <row r="2813" spans="1:11" x14ac:dyDescent="0.25">
      <c r="A2813" s="40">
        <v>42787</v>
      </c>
      <c r="B2813" s="39">
        <v>0</v>
      </c>
      <c r="C2813" s="39">
        <v>1290.7360000000001</v>
      </c>
      <c r="D2813" s="39">
        <v>1290.7360000000001</v>
      </c>
      <c r="E2813" s="39">
        <v>1290.7360000000001</v>
      </c>
      <c r="F2813" s="39">
        <v>1290.7360000000001</v>
      </c>
      <c r="G2813" s="39"/>
      <c r="H2813" s="39"/>
      <c r="I2813" s="39"/>
      <c r="J2813" s="39"/>
      <c r="K2813" s="39"/>
    </row>
    <row r="2814" spans="1:11" x14ac:dyDescent="0.25">
      <c r="A2814" s="40">
        <v>42788</v>
      </c>
      <c r="B2814" s="39">
        <v>0</v>
      </c>
      <c r="C2814" s="39">
        <v>1288.482</v>
      </c>
      <c r="D2814" s="39">
        <v>1288.482</v>
      </c>
      <c r="E2814" s="39">
        <v>1288.482</v>
      </c>
      <c r="F2814" s="39">
        <v>1288.482</v>
      </c>
      <c r="G2814" s="39"/>
      <c r="H2814" s="39"/>
      <c r="I2814" s="39"/>
      <c r="J2814" s="39"/>
      <c r="K2814" s="39"/>
    </row>
    <row r="2815" spans="1:11" x14ac:dyDescent="0.25">
      <c r="A2815" s="40">
        <v>42789</v>
      </c>
      <c r="B2815" s="39">
        <v>0</v>
      </c>
      <c r="C2815" s="39">
        <v>1246.931</v>
      </c>
      <c r="D2815" s="39">
        <v>1246.931</v>
      </c>
      <c r="E2815" s="39">
        <v>1246.931</v>
      </c>
      <c r="F2815" s="39">
        <v>1246.931</v>
      </c>
      <c r="G2815" s="39"/>
      <c r="H2815" s="39"/>
      <c r="I2815" s="39"/>
      <c r="J2815" s="39"/>
      <c r="K2815" s="39"/>
    </row>
    <row r="2816" spans="1:11" x14ac:dyDescent="0.25">
      <c r="A2816" s="40">
        <v>42790</v>
      </c>
      <c r="B2816" s="39">
        <v>0</v>
      </c>
      <c r="C2816" s="39">
        <v>1268.5989999999999</v>
      </c>
      <c r="D2816" s="39">
        <v>1268.5989999999999</v>
      </c>
      <c r="E2816" s="39">
        <v>1268.5989999999999</v>
      </c>
      <c r="F2816" s="39">
        <v>1268.5989999999999</v>
      </c>
      <c r="G2816" s="39"/>
      <c r="H2816" s="39"/>
      <c r="I2816" s="39"/>
      <c r="J2816" s="39"/>
      <c r="K2816" s="39"/>
    </row>
    <row r="2817" spans="1:11" x14ac:dyDescent="0.25">
      <c r="A2817" s="40">
        <v>42793</v>
      </c>
      <c r="B2817" s="39">
        <v>0</v>
      </c>
      <c r="C2817" s="39">
        <v>1271.97</v>
      </c>
      <c r="D2817" s="39">
        <v>1271.97</v>
      </c>
      <c r="E2817" s="39">
        <v>1271.97</v>
      </c>
      <c r="F2817" s="39">
        <v>1271.97</v>
      </c>
      <c r="G2817" s="39"/>
      <c r="H2817" s="39"/>
      <c r="I2817" s="39"/>
      <c r="J2817" s="39"/>
      <c r="K2817" s="39"/>
    </row>
    <row r="2818" spans="1:11" x14ac:dyDescent="0.25">
      <c r="A2818" s="40">
        <v>42794</v>
      </c>
      <c r="B2818" s="39">
        <v>0</v>
      </c>
      <c r="C2818" s="39">
        <v>1248.3920000000001</v>
      </c>
      <c r="D2818" s="39">
        <v>1248.3920000000001</v>
      </c>
      <c r="E2818" s="39">
        <v>1248.3920000000001</v>
      </c>
      <c r="F2818" s="39">
        <v>1248.3920000000001</v>
      </c>
      <c r="G2818" s="39"/>
      <c r="H2818" s="39"/>
      <c r="I2818" s="39"/>
      <c r="J2818" s="39"/>
      <c r="K2818" s="39"/>
    </row>
    <row r="2819" spans="1:11" x14ac:dyDescent="0.25">
      <c r="A2819" s="40">
        <v>42795</v>
      </c>
      <c r="B2819" s="39">
        <v>0</v>
      </c>
      <c r="C2819" s="39">
        <v>1278.325</v>
      </c>
      <c r="D2819" s="39">
        <v>1278.325</v>
      </c>
      <c r="E2819" s="39">
        <v>1278.325</v>
      </c>
      <c r="F2819" s="39">
        <v>1278.325</v>
      </c>
      <c r="G2819" s="39"/>
      <c r="H2819" s="39"/>
      <c r="I2819" s="39"/>
      <c r="J2819" s="39"/>
      <c r="K2819" s="39"/>
    </row>
    <row r="2820" spans="1:11" x14ac:dyDescent="0.25">
      <c r="A2820" s="40">
        <v>42796</v>
      </c>
      <c r="B2820" s="39">
        <v>0</v>
      </c>
      <c r="C2820" s="39">
        <v>1261.7149999999999</v>
      </c>
      <c r="D2820" s="39">
        <v>1261.7149999999999</v>
      </c>
      <c r="E2820" s="39">
        <v>1261.7149999999999</v>
      </c>
      <c r="F2820" s="39">
        <v>1261.7149999999999</v>
      </c>
      <c r="G2820" s="39"/>
      <c r="H2820" s="39"/>
      <c r="I2820" s="39"/>
      <c r="J2820" s="39"/>
      <c r="K2820" s="39"/>
    </row>
    <row r="2821" spans="1:11" x14ac:dyDescent="0.25">
      <c r="A2821" s="40">
        <v>42797</v>
      </c>
      <c r="B2821" s="39">
        <v>0</v>
      </c>
      <c r="C2821" s="39">
        <v>1301.4459999999999</v>
      </c>
      <c r="D2821" s="39">
        <v>1301.4459999999999</v>
      </c>
      <c r="E2821" s="39">
        <v>1301.4459999999999</v>
      </c>
      <c r="F2821" s="39">
        <v>1301.4459999999999</v>
      </c>
      <c r="G2821" s="39"/>
      <c r="H2821" s="39"/>
      <c r="I2821" s="39"/>
      <c r="J2821" s="39"/>
      <c r="K2821" s="39"/>
    </row>
    <row r="2822" spans="1:11" x14ac:dyDescent="0.25">
      <c r="A2822" s="40">
        <v>42800</v>
      </c>
      <c r="B2822" s="39">
        <v>0</v>
      </c>
      <c r="C2822" s="39">
        <v>1330.681</v>
      </c>
      <c r="D2822" s="39">
        <v>1330.681</v>
      </c>
      <c r="E2822" s="39">
        <v>1330.681</v>
      </c>
      <c r="F2822" s="39">
        <v>1330.681</v>
      </c>
      <c r="G2822" s="39"/>
      <c r="H2822" s="39"/>
      <c r="I2822" s="39"/>
      <c r="J2822" s="39"/>
      <c r="K2822" s="39"/>
    </row>
    <row r="2823" spans="1:11" x14ac:dyDescent="0.25">
      <c r="A2823" s="40">
        <v>42801</v>
      </c>
      <c r="B2823" s="39">
        <v>0</v>
      </c>
      <c r="C2823" s="39">
        <v>1332.316</v>
      </c>
      <c r="D2823" s="39">
        <v>1332.316</v>
      </c>
      <c r="E2823" s="39">
        <v>1332.316</v>
      </c>
      <c r="F2823" s="39">
        <v>1332.316</v>
      </c>
      <c r="G2823" s="39"/>
      <c r="H2823" s="39"/>
      <c r="I2823" s="39"/>
      <c r="J2823" s="39"/>
      <c r="K2823" s="39"/>
    </row>
    <row r="2824" spans="1:11" x14ac:dyDescent="0.25">
      <c r="A2824" s="40">
        <v>42802</v>
      </c>
      <c r="B2824" s="39">
        <v>0</v>
      </c>
      <c r="C2824" s="39">
        <v>1320.258</v>
      </c>
      <c r="D2824" s="39">
        <v>1320.258</v>
      </c>
      <c r="E2824" s="39">
        <v>1320.258</v>
      </c>
      <c r="F2824" s="39">
        <v>1320.258</v>
      </c>
      <c r="G2824" s="39"/>
      <c r="H2824" s="39"/>
      <c r="I2824" s="39"/>
      <c r="J2824" s="39"/>
      <c r="K2824" s="39"/>
    </row>
    <row r="2825" spans="1:11" x14ac:dyDescent="0.25">
      <c r="A2825" s="40">
        <v>42803</v>
      </c>
      <c r="B2825" s="39">
        <v>0</v>
      </c>
      <c r="C2825" s="39">
        <v>1326.943</v>
      </c>
      <c r="D2825" s="39">
        <v>1326.943</v>
      </c>
      <c r="E2825" s="39">
        <v>1326.943</v>
      </c>
      <c r="F2825" s="39">
        <v>1326.943</v>
      </c>
      <c r="G2825" s="39"/>
      <c r="H2825" s="39"/>
      <c r="I2825" s="39"/>
      <c r="J2825" s="39"/>
      <c r="K2825" s="39"/>
    </row>
    <row r="2826" spans="1:11" x14ac:dyDescent="0.25">
      <c r="A2826" s="40">
        <v>42804</v>
      </c>
      <c r="B2826" s="39">
        <v>0</v>
      </c>
      <c r="C2826" s="39">
        <v>1343.5809999999999</v>
      </c>
      <c r="D2826" s="39">
        <v>1343.5809999999999</v>
      </c>
      <c r="E2826" s="39">
        <v>1343.5809999999999</v>
      </c>
      <c r="F2826" s="39">
        <v>1343.5809999999999</v>
      </c>
      <c r="G2826" s="39"/>
      <c r="H2826" s="39"/>
      <c r="I2826" s="39"/>
      <c r="J2826" s="39"/>
      <c r="K2826" s="39"/>
    </row>
    <row r="2827" spans="1:11" x14ac:dyDescent="0.25">
      <c r="A2827" s="40">
        <v>42807</v>
      </c>
      <c r="B2827" s="39">
        <v>0</v>
      </c>
      <c r="C2827" s="39">
        <v>1373.403</v>
      </c>
      <c r="D2827" s="39">
        <v>1373.403</v>
      </c>
      <c r="E2827" s="39">
        <v>1373.403</v>
      </c>
      <c r="F2827" s="39">
        <v>1373.403</v>
      </c>
      <c r="G2827" s="39"/>
      <c r="H2827" s="39"/>
      <c r="I2827" s="39"/>
      <c r="J2827" s="39"/>
      <c r="K2827" s="39"/>
    </row>
    <row r="2828" spans="1:11" x14ac:dyDescent="0.25">
      <c r="A2828" s="40">
        <v>42808</v>
      </c>
      <c r="B2828" s="39">
        <v>0</v>
      </c>
      <c r="C2828" s="39">
        <v>1353.5540000000001</v>
      </c>
      <c r="D2828" s="39">
        <v>1353.5540000000001</v>
      </c>
      <c r="E2828" s="39">
        <v>1353.5540000000001</v>
      </c>
      <c r="F2828" s="39">
        <v>1353.5540000000001</v>
      </c>
      <c r="G2828" s="39"/>
      <c r="H2828" s="39"/>
      <c r="I2828" s="39"/>
      <c r="J2828" s="39"/>
      <c r="K2828" s="39"/>
    </row>
    <row r="2829" spans="1:11" x14ac:dyDescent="0.25">
      <c r="A2829" s="40">
        <v>42809</v>
      </c>
      <c r="B2829" s="39">
        <v>0</v>
      </c>
      <c r="C2829" s="39">
        <v>1398.521</v>
      </c>
      <c r="D2829" s="39">
        <v>1398.521</v>
      </c>
      <c r="E2829" s="39">
        <v>1398.521</v>
      </c>
      <c r="F2829" s="39">
        <v>1398.521</v>
      </c>
      <c r="G2829" s="39"/>
      <c r="H2829" s="39"/>
      <c r="I2829" s="39"/>
      <c r="J2829" s="39"/>
      <c r="K2829" s="39"/>
    </row>
    <row r="2830" spans="1:11" x14ac:dyDescent="0.25">
      <c r="A2830" s="40">
        <v>42810</v>
      </c>
      <c r="B2830" s="39">
        <v>0</v>
      </c>
      <c r="C2830" s="39">
        <v>1426.104</v>
      </c>
      <c r="D2830" s="39">
        <v>1426.104</v>
      </c>
      <c r="E2830" s="39">
        <v>1426.104</v>
      </c>
      <c r="F2830" s="39">
        <v>1426.104</v>
      </c>
      <c r="G2830" s="39"/>
      <c r="H2830" s="39"/>
      <c r="I2830" s="39"/>
      <c r="J2830" s="39"/>
      <c r="K2830" s="39"/>
    </row>
    <row r="2831" spans="1:11" x14ac:dyDescent="0.25">
      <c r="A2831" s="40">
        <v>42811</v>
      </c>
      <c r="B2831" s="39">
        <v>0</v>
      </c>
      <c r="C2831" s="39">
        <v>1444.0060000000001</v>
      </c>
      <c r="D2831" s="39">
        <v>1444.0060000000001</v>
      </c>
      <c r="E2831" s="39">
        <v>1444.0060000000001</v>
      </c>
      <c r="F2831" s="39">
        <v>1444.0060000000001</v>
      </c>
      <c r="G2831" s="39"/>
      <c r="H2831" s="39"/>
      <c r="I2831" s="39"/>
      <c r="J2831" s="39"/>
      <c r="K2831" s="39"/>
    </row>
    <row r="2832" spans="1:11" x14ac:dyDescent="0.25">
      <c r="A2832" s="40">
        <v>42814</v>
      </c>
      <c r="B2832" s="39">
        <v>0</v>
      </c>
      <c r="C2832" s="39">
        <v>1445.576</v>
      </c>
      <c r="D2832" s="39">
        <v>1445.576</v>
      </c>
      <c r="E2832" s="39">
        <v>1445.576</v>
      </c>
      <c r="F2832" s="39">
        <v>1445.576</v>
      </c>
      <c r="G2832" s="39"/>
      <c r="H2832" s="39"/>
      <c r="I2832" s="39"/>
      <c r="J2832" s="39"/>
      <c r="K2832" s="39"/>
    </row>
    <row r="2833" spans="1:11" x14ac:dyDescent="0.25">
      <c r="A2833" s="40">
        <v>42815</v>
      </c>
      <c r="B2833" s="39">
        <v>0</v>
      </c>
      <c r="C2833" s="39">
        <v>1386.7750000000001</v>
      </c>
      <c r="D2833" s="39">
        <v>1386.7750000000001</v>
      </c>
      <c r="E2833" s="39">
        <v>1386.7750000000001</v>
      </c>
      <c r="F2833" s="39">
        <v>1386.7750000000001</v>
      </c>
      <c r="G2833" s="39"/>
      <c r="H2833" s="39"/>
      <c r="I2833" s="39"/>
      <c r="J2833" s="39"/>
      <c r="K2833" s="39"/>
    </row>
    <row r="2834" spans="1:11" x14ac:dyDescent="0.25">
      <c r="A2834" s="40">
        <v>42816</v>
      </c>
      <c r="B2834" s="39">
        <v>0</v>
      </c>
      <c r="C2834" s="39">
        <v>1377.644</v>
      </c>
      <c r="D2834" s="39">
        <v>1377.644</v>
      </c>
      <c r="E2834" s="39">
        <v>1377.644</v>
      </c>
      <c r="F2834" s="39">
        <v>1377.644</v>
      </c>
      <c r="G2834" s="39"/>
      <c r="H2834" s="39"/>
      <c r="I2834" s="39"/>
      <c r="J2834" s="39"/>
      <c r="K2834" s="39"/>
    </row>
    <row r="2835" spans="1:11" x14ac:dyDescent="0.25">
      <c r="A2835" s="40">
        <v>42817</v>
      </c>
      <c r="B2835" s="39">
        <v>0</v>
      </c>
      <c r="C2835" s="39">
        <v>1334.345</v>
      </c>
      <c r="D2835" s="39">
        <v>1334.345</v>
      </c>
      <c r="E2835" s="39">
        <v>1334.345</v>
      </c>
      <c r="F2835" s="39">
        <v>1334.345</v>
      </c>
      <c r="G2835" s="39"/>
      <c r="H2835" s="39"/>
      <c r="I2835" s="39"/>
      <c r="J2835" s="39"/>
      <c r="K2835" s="39"/>
    </row>
    <row r="2836" spans="1:11" x14ac:dyDescent="0.25">
      <c r="A2836" s="40">
        <v>42818</v>
      </c>
      <c r="B2836" s="39">
        <v>0</v>
      </c>
      <c r="C2836" s="39">
        <v>1355.319</v>
      </c>
      <c r="D2836" s="39">
        <v>1355.319</v>
      </c>
      <c r="E2836" s="39">
        <v>1355.319</v>
      </c>
      <c r="F2836" s="39">
        <v>1355.319</v>
      </c>
      <c r="G2836" s="39"/>
      <c r="H2836" s="39"/>
      <c r="I2836" s="39"/>
      <c r="J2836" s="39"/>
      <c r="K2836" s="39"/>
    </row>
    <row r="2837" spans="1:11" x14ac:dyDescent="0.25">
      <c r="A2837" s="40">
        <v>42821</v>
      </c>
      <c r="B2837" s="39">
        <v>0</v>
      </c>
      <c r="C2837" s="39">
        <v>1391.6690000000001</v>
      </c>
      <c r="D2837" s="39">
        <v>1391.6690000000001</v>
      </c>
      <c r="E2837" s="39">
        <v>1391.6690000000001</v>
      </c>
      <c r="F2837" s="39">
        <v>1391.6690000000001</v>
      </c>
      <c r="G2837" s="39"/>
      <c r="H2837" s="39"/>
      <c r="I2837" s="39"/>
      <c r="J2837" s="39"/>
      <c r="K2837" s="39"/>
    </row>
    <row r="2838" spans="1:11" x14ac:dyDescent="0.25">
      <c r="A2838" s="40">
        <v>42822</v>
      </c>
      <c r="B2838" s="39">
        <v>0</v>
      </c>
      <c r="C2838" s="39">
        <v>1456.549</v>
      </c>
      <c r="D2838" s="39">
        <v>1456.549</v>
      </c>
      <c r="E2838" s="39">
        <v>1456.549</v>
      </c>
      <c r="F2838" s="39">
        <v>1456.549</v>
      </c>
      <c r="G2838" s="39"/>
      <c r="H2838" s="39"/>
      <c r="I2838" s="39"/>
      <c r="J2838" s="39"/>
      <c r="K2838" s="39"/>
    </row>
    <row r="2839" spans="1:11" x14ac:dyDescent="0.25">
      <c r="A2839" s="40">
        <v>42823</v>
      </c>
      <c r="B2839" s="39">
        <v>0</v>
      </c>
      <c r="C2839" s="39">
        <v>1467.8309999999999</v>
      </c>
      <c r="D2839" s="39">
        <v>1467.8309999999999</v>
      </c>
      <c r="E2839" s="39">
        <v>1467.8309999999999</v>
      </c>
      <c r="F2839" s="39">
        <v>1467.8309999999999</v>
      </c>
      <c r="G2839" s="39"/>
      <c r="H2839" s="39"/>
      <c r="I2839" s="39"/>
      <c r="J2839" s="39"/>
      <c r="K2839" s="39"/>
    </row>
    <row r="2840" spans="1:11" x14ac:dyDescent="0.25">
      <c r="A2840" s="40">
        <v>42824</v>
      </c>
      <c r="B2840" s="39">
        <v>0</v>
      </c>
      <c r="C2840" s="39">
        <v>1459.3610000000001</v>
      </c>
      <c r="D2840" s="39">
        <v>1459.3610000000001</v>
      </c>
      <c r="E2840" s="39">
        <v>1459.3610000000001</v>
      </c>
      <c r="F2840" s="39">
        <v>1459.3610000000001</v>
      </c>
      <c r="G2840" s="39"/>
      <c r="H2840" s="39"/>
      <c r="I2840" s="39"/>
      <c r="J2840" s="39"/>
      <c r="K2840" s="39"/>
    </row>
    <row r="2841" spans="1:11" x14ac:dyDescent="0.25">
      <c r="A2841" s="40">
        <v>42825</v>
      </c>
      <c r="B2841" s="39">
        <v>0</v>
      </c>
      <c r="C2841" s="39">
        <v>1439.7249999999999</v>
      </c>
      <c r="D2841" s="39">
        <v>1439.7249999999999</v>
      </c>
      <c r="E2841" s="39">
        <v>1439.7249999999999</v>
      </c>
      <c r="F2841" s="39">
        <v>1439.7249999999999</v>
      </c>
      <c r="G2841" s="39"/>
      <c r="H2841" s="39"/>
      <c r="I2841" s="39"/>
      <c r="J2841" s="39"/>
      <c r="K2841" s="39"/>
    </row>
    <row r="2842" spans="1:11" x14ac:dyDescent="0.25">
      <c r="A2842" s="40">
        <v>42828</v>
      </c>
      <c r="B2842" s="39">
        <v>0</v>
      </c>
      <c r="C2842" s="39">
        <v>1425.0129999999999</v>
      </c>
      <c r="D2842" s="39">
        <v>1425.0129999999999</v>
      </c>
      <c r="E2842" s="39">
        <v>1425.0129999999999</v>
      </c>
      <c r="F2842" s="39">
        <v>1425.0129999999999</v>
      </c>
      <c r="G2842" s="39"/>
      <c r="H2842" s="39"/>
      <c r="I2842" s="39"/>
      <c r="J2842" s="39"/>
      <c r="K2842" s="39"/>
    </row>
    <row r="2843" spans="1:11" x14ac:dyDescent="0.25">
      <c r="A2843" s="40">
        <v>42829</v>
      </c>
      <c r="B2843" s="39">
        <v>0</v>
      </c>
      <c r="C2843" s="39">
        <v>1446.0260000000001</v>
      </c>
      <c r="D2843" s="39">
        <v>1446.0260000000001</v>
      </c>
      <c r="E2843" s="39">
        <v>1446.0260000000001</v>
      </c>
      <c r="F2843" s="39">
        <v>1446.0260000000001</v>
      </c>
      <c r="G2843" s="39"/>
      <c r="H2843" s="39"/>
      <c r="I2843" s="39"/>
      <c r="J2843" s="39"/>
      <c r="K2843" s="39"/>
    </row>
    <row r="2844" spans="1:11" x14ac:dyDescent="0.25">
      <c r="A2844" s="40">
        <v>42830</v>
      </c>
      <c r="B2844" s="39">
        <v>0</v>
      </c>
      <c r="C2844" s="39">
        <v>1403.7280000000001</v>
      </c>
      <c r="D2844" s="39">
        <v>1403.7280000000001</v>
      </c>
      <c r="E2844" s="39">
        <v>1403.7280000000001</v>
      </c>
      <c r="F2844" s="39">
        <v>1403.7280000000001</v>
      </c>
      <c r="G2844" s="39"/>
      <c r="H2844" s="39"/>
      <c r="I2844" s="39"/>
      <c r="J2844" s="39"/>
      <c r="K2844" s="39"/>
    </row>
    <row r="2845" spans="1:11" x14ac:dyDescent="0.25">
      <c r="A2845" s="40">
        <v>42831</v>
      </c>
      <c r="B2845" s="39">
        <v>0</v>
      </c>
      <c r="C2845" s="39">
        <v>1419.9749999999999</v>
      </c>
      <c r="D2845" s="39">
        <v>1419.9749999999999</v>
      </c>
      <c r="E2845" s="39">
        <v>1419.9749999999999</v>
      </c>
      <c r="F2845" s="39">
        <v>1419.9749999999999</v>
      </c>
      <c r="G2845" s="39"/>
      <c r="H2845" s="39"/>
      <c r="I2845" s="39"/>
      <c r="J2845" s="39"/>
      <c r="K2845" s="39"/>
    </row>
    <row r="2846" spans="1:11" x14ac:dyDescent="0.25">
      <c r="A2846" s="40">
        <v>42832</v>
      </c>
      <c r="B2846" s="39">
        <v>0</v>
      </c>
      <c r="C2846" s="39">
        <v>1374.299</v>
      </c>
      <c r="D2846" s="39">
        <v>1374.299</v>
      </c>
      <c r="E2846" s="39">
        <v>1374.299</v>
      </c>
      <c r="F2846" s="39">
        <v>1374.299</v>
      </c>
      <c r="G2846" s="39"/>
      <c r="H2846" s="39"/>
      <c r="I2846" s="39"/>
      <c r="J2846" s="39"/>
      <c r="K2846" s="39"/>
    </row>
    <row r="2847" spans="1:11" x14ac:dyDescent="0.25">
      <c r="A2847" s="40">
        <v>42835</v>
      </c>
      <c r="B2847" s="39">
        <v>0</v>
      </c>
      <c r="C2847" s="39">
        <v>1328.4680000000001</v>
      </c>
      <c r="D2847" s="39">
        <v>1328.4680000000001</v>
      </c>
      <c r="E2847" s="39">
        <v>1328.4680000000001</v>
      </c>
      <c r="F2847" s="39">
        <v>1328.4680000000001</v>
      </c>
      <c r="G2847" s="39"/>
      <c r="H2847" s="39"/>
      <c r="I2847" s="39"/>
      <c r="J2847" s="39"/>
      <c r="K2847" s="39"/>
    </row>
    <row r="2848" spans="1:11" x14ac:dyDescent="0.25">
      <c r="A2848" s="40">
        <v>42836</v>
      </c>
      <c r="B2848" s="39">
        <v>0</v>
      </c>
      <c r="C2848" s="39">
        <v>1256.252</v>
      </c>
      <c r="D2848" s="39">
        <v>1256.252</v>
      </c>
      <c r="E2848" s="39">
        <v>1256.252</v>
      </c>
      <c r="F2848" s="39">
        <v>1256.252</v>
      </c>
      <c r="G2848" s="39"/>
      <c r="H2848" s="39"/>
      <c r="I2848" s="39"/>
      <c r="J2848" s="39"/>
      <c r="K2848" s="39"/>
    </row>
    <row r="2849" spans="1:11" x14ac:dyDescent="0.25">
      <c r="A2849" s="40">
        <v>42837</v>
      </c>
      <c r="B2849" s="39">
        <v>0</v>
      </c>
      <c r="C2849" s="39">
        <v>1252.0899999999999</v>
      </c>
      <c r="D2849" s="39">
        <v>1252.0899999999999</v>
      </c>
      <c r="E2849" s="39">
        <v>1252.0899999999999</v>
      </c>
      <c r="F2849" s="39">
        <v>1252.0899999999999</v>
      </c>
      <c r="G2849" s="39"/>
      <c r="H2849" s="39"/>
      <c r="I2849" s="39"/>
      <c r="J2849" s="39"/>
      <c r="K2849" s="39"/>
    </row>
    <row r="2850" spans="1:11" x14ac:dyDescent="0.25">
      <c r="A2850" s="40">
        <v>42838</v>
      </c>
      <c r="B2850" s="39">
        <v>0</v>
      </c>
      <c r="C2850" s="39">
        <v>1235.1600000000001</v>
      </c>
      <c r="D2850" s="39">
        <v>1235.1600000000001</v>
      </c>
      <c r="E2850" s="39">
        <v>1235.1600000000001</v>
      </c>
      <c r="F2850" s="39">
        <v>1235.1600000000001</v>
      </c>
      <c r="G2850" s="39"/>
      <c r="H2850" s="39"/>
      <c r="I2850" s="39"/>
      <c r="J2850" s="39"/>
      <c r="K2850" s="39"/>
    </row>
    <row r="2851" spans="1:11" x14ac:dyDescent="0.25">
      <c r="A2851" s="40">
        <v>42842</v>
      </c>
      <c r="B2851" s="39">
        <v>0</v>
      </c>
      <c r="C2851" s="39">
        <v>1291.309</v>
      </c>
      <c r="D2851" s="39">
        <v>1291.309</v>
      </c>
      <c r="E2851" s="39">
        <v>1291.309</v>
      </c>
      <c r="F2851" s="39">
        <v>1291.309</v>
      </c>
      <c r="G2851" s="39"/>
      <c r="H2851" s="39"/>
      <c r="I2851" s="39"/>
      <c r="J2851" s="39"/>
      <c r="K2851" s="39"/>
    </row>
    <row r="2852" spans="1:11" x14ac:dyDescent="0.25">
      <c r="A2852" s="40">
        <v>42843</v>
      </c>
      <c r="B2852" s="39">
        <v>0</v>
      </c>
      <c r="C2852" s="39">
        <v>1302.5309999999999</v>
      </c>
      <c r="D2852" s="39">
        <v>1302.5309999999999</v>
      </c>
      <c r="E2852" s="39">
        <v>1302.5309999999999</v>
      </c>
      <c r="F2852" s="39">
        <v>1302.5309999999999</v>
      </c>
      <c r="G2852" s="39"/>
      <c r="H2852" s="39"/>
      <c r="I2852" s="39"/>
      <c r="J2852" s="39"/>
      <c r="K2852" s="39"/>
    </row>
    <row r="2853" spans="1:11" x14ac:dyDescent="0.25">
      <c r="A2853" s="40">
        <v>42844</v>
      </c>
      <c r="B2853" s="39">
        <v>0</v>
      </c>
      <c r="C2853" s="39">
        <v>1269.808</v>
      </c>
      <c r="D2853" s="39">
        <v>1269.808</v>
      </c>
      <c r="E2853" s="39">
        <v>1269.808</v>
      </c>
      <c r="F2853" s="39">
        <v>1269.808</v>
      </c>
      <c r="G2853" s="39"/>
      <c r="H2853" s="39"/>
      <c r="I2853" s="39"/>
      <c r="J2853" s="39"/>
      <c r="K2853" s="39"/>
    </row>
    <row r="2854" spans="1:11" x14ac:dyDescent="0.25">
      <c r="A2854" s="40">
        <v>42845</v>
      </c>
      <c r="B2854" s="39">
        <v>0</v>
      </c>
      <c r="C2854" s="39">
        <v>1309.059</v>
      </c>
      <c r="D2854" s="39">
        <v>1309.059</v>
      </c>
      <c r="E2854" s="39">
        <v>1309.059</v>
      </c>
      <c r="F2854" s="39">
        <v>1309.059</v>
      </c>
      <c r="G2854" s="39"/>
      <c r="H2854" s="39"/>
      <c r="I2854" s="39"/>
      <c r="J2854" s="39"/>
      <c r="K2854" s="39"/>
    </row>
    <row r="2855" spans="1:11" x14ac:dyDescent="0.25">
      <c r="A2855" s="40">
        <v>42846</v>
      </c>
      <c r="B2855" s="39">
        <v>0</v>
      </c>
      <c r="C2855" s="39">
        <v>1301.7950000000001</v>
      </c>
      <c r="D2855" s="39">
        <v>1301.7950000000001</v>
      </c>
      <c r="E2855" s="39">
        <v>1301.7950000000001</v>
      </c>
      <c r="F2855" s="39">
        <v>1301.7950000000001</v>
      </c>
      <c r="G2855" s="39"/>
      <c r="H2855" s="39"/>
      <c r="I2855" s="39"/>
      <c r="J2855" s="39"/>
      <c r="K2855" s="39"/>
    </row>
    <row r="2856" spans="1:11" x14ac:dyDescent="0.25">
      <c r="A2856" s="40">
        <v>42849</v>
      </c>
      <c r="B2856" s="39">
        <v>0</v>
      </c>
      <c r="C2856" s="39">
        <v>1446.126</v>
      </c>
      <c r="D2856" s="39">
        <v>1446.126</v>
      </c>
      <c r="E2856" s="39">
        <v>1446.126</v>
      </c>
      <c r="F2856" s="39">
        <v>1446.126</v>
      </c>
      <c r="G2856" s="39"/>
      <c r="H2856" s="39"/>
      <c r="I2856" s="39"/>
      <c r="J2856" s="39"/>
      <c r="K2856" s="39"/>
    </row>
    <row r="2857" spans="1:11" x14ac:dyDescent="0.25">
      <c r="A2857" s="40">
        <v>42850</v>
      </c>
      <c r="B2857" s="39">
        <v>0</v>
      </c>
      <c r="C2857" s="39">
        <v>1475.3520000000001</v>
      </c>
      <c r="D2857" s="39">
        <v>1475.3520000000001</v>
      </c>
      <c r="E2857" s="39">
        <v>1475.3520000000001</v>
      </c>
      <c r="F2857" s="39">
        <v>1475.3520000000001</v>
      </c>
      <c r="G2857" s="39"/>
      <c r="H2857" s="39"/>
      <c r="I2857" s="39"/>
      <c r="J2857" s="39"/>
      <c r="K2857" s="39"/>
    </row>
    <row r="2858" spans="1:11" x14ac:dyDescent="0.25">
      <c r="A2858" s="40">
        <v>42851</v>
      </c>
      <c r="B2858" s="39">
        <v>0</v>
      </c>
      <c r="C2858" s="39">
        <v>1465.355</v>
      </c>
      <c r="D2858" s="39">
        <v>1465.355</v>
      </c>
      <c r="E2858" s="39">
        <v>1465.355</v>
      </c>
      <c r="F2858" s="39">
        <v>1465.355</v>
      </c>
      <c r="G2858" s="39"/>
      <c r="H2858" s="39"/>
      <c r="I2858" s="39"/>
      <c r="J2858" s="39"/>
      <c r="K2858" s="39"/>
    </row>
    <row r="2859" spans="1:11" x14ac:dyDescent="0.25">
      <c r="A2859" s="40">
        <v>42852</v>
      </c>
      <c r="B2859" s="39">
        <v>0</v>
      </c>
      <c r="C2859" s="39">
        <v>1479.1210000000001</v>
      </c>
      <c r="D2859" s="39">
        <v>1479.1210000000001</v>
      </c>
      <c r="E2859" s="39">
        <v>1479.1210000000001</v>
      </c>
      <c r="F2859" s="39">
        <v>1479.1210000000001</v>
      </c>
      <c r="G2859" s="39"/>
      <c r="H2859" s="39"/>
      <c r="I2859" s="39"/>
      <c r="J2859" s="39"/>
      <c r="K2859" s="39"/>
    </row>
    <row r="2860" spans="1:11" x14ac:dyDescent="0.25">
      <c r="A2860" s="40">
        <v>42853</v>
      </c>
      <c r="B2860" s="39">
        <v>0</v>
      </c>
      <c r="C2860" s="39">
        <v>1477.182</v>
      </c>
      <c r="D2860" s="39">
        <v>1477.182</v>
      </c>
      <c r="E2860" s="39">
        <v>1477.182</v>
      </c>
      <c r="F2860" s="39">
        <v>1477.182</v>
      </c>
      <c r="G2860" s="39"/>
      <c r="H2860" s="39"/>
      <c r="I2860" s="39"/>
      <c r="J2860" s="39"/>
      <c r="K2860" s="39"/>
    </row>
    <row r="2861" spans="1:11" x14ac:dyDescent="0.25">
      <c r="A2861" s="40">
        <v>42856</v>
      </c>
      <c r="B2861" s="39">
        <v>0</v>
      </c>
      <c r="C2861" s="39">
        <v>1538.848</v>
      </c>
      <c r="D2861" s="39">
        <v>1538.848</v>
      </c>
      <c r="E2861" s="39">
        <v>1538.848</v>
      </c>
      <c r="F2861" s="39">
        <v>1538.848</v>
      </c>
      <c r="G2861" s="39"/>
      <c r="H2861" s="39"/>
      <c r="I2861" s="39"/>
      <c r="J2861" s="39"/>
      <c r="K2861" s="39"/>
    </row>
    <row r="2862" spans="1:11" x14ac:dyDescent="0.25">
      <c r="A2862" s="40">
        <v>42857</v>
      </c>
      <c r="B2862" s="39">
        <v>0</v>
      </c>
      <c r="C2862" s="39">
        <v>1530.12</v>
      </c>
      <c r="D2862" s="39">
        <v>1530.12</v>
      </c>
      <c r="E2862" s="39">
        <v>1530.12</v>
      </c>
      <c r="F2862" s="39">
        <v>1530.12</v>
      </c>
      <c r="G2862" s="39"/>
      <c r="H2862" s="39"/>
      <c r="I2862" s="39"/>
      <c r="J2862" s="39"/>
      <c r="K2862" s="39"/>
    </row>
    <row r="2863" spans="1:11" x14ac:dyDescent="0.25">
      <c r="A2863" s="40">
        <v>42858</v>
      </c>
      <c r="B2863" s="39">
        <v>0</v>
      </c>
      <c r="C2863" s="39">
        <v>1508.9380000000001</v>
      </c>
      <c r="D2863" s="39">
        <v>1508.9380000000001</v>
      </c>
      <c r="E2863" s="39">
        <v>1508.9380000000001</v>
      </c>
      <c r="F2863" s="39">
        <v>1508.9380000000001</v>
      </c>
      <c r="G2863" s="39"/>
      <c r="H2863" s="39"/>
      <c r="I2863" s="39"/>
      <c r="J2863" s="39"/>
      <c r="K2863" s="39"/>
    </row>
    <row r="2864" spans="1:11" x14ac:dyDescent="0.25">
      <c r="A2864" s="40">
        <v>42859</v>
      </c>
      <c r="B2864" s="39">
        <v>0</v>
      </c>
      <c r="C2864" s="39">
        <v>1539.259</v>
      </c>
      <c r="D2864" s="39">
        <v>1539.259</v>
      </c>
      <c r="E2864" s="39">
        <v>1539.259</v>
      </c>
      <c r="F2864" s="39">
        <v>1539.259</v>
      </c>
      <c r="G2864" s="39"/>
      <c r="H2864" s="39"/>
      <c r="I2864" s="39"/>
      <c r="J2864" s="39"/>
      <c r="K2864" s="39"/>
    </row>
    <row r="2865" spans="1:11" x14ac:dyDescent="0.25">
      <c r="A2865" s="40">
        <v>42860</v>
      </c>
      <c r="B2865" s="39">
        <v>0</v>
      </c>
      <c r="C2865" s="39">
        <v>1526.4839999999999</v>
      </c>
      <c r="D2865" s="39">
        <v>1526.4839999999999</v>
      </c>
      <c r="E2865" s="39">
        <v>1526.4839999999999</v>
      </c>
      <c r="F2865" s="39">
        <v>1526.4839999999999</v>
      </c>
      <c r="G2865" s="39"/>
      <c r="H2865" s="39"/>
      <c r="I2865" s="39"/>
      <c r="J2865" s="39"/>
      <c r="K2865" s="39"/>
    </row>
    <row r="2866" spans="1:11" x14ac:dyDescent="0.25">
      <c r="A2866" s="40">
        <v>42863</v>
      </c>
      <c r="B2866" s="39">
        <v>0</v>
      </c>
      <c r="C2866" s="39">
        <v>1567.299</v>
      </c>
      <c r="D2866" s="39">
        <v>1567.299</v>
      </c>
      <c r="E2866" s="39">
        <v>1567.299</v>
      </c>
      <c r="F2866" s="39">
        <v>1567.299</v>
      </c>
      <c r="G2866" s="39"/>
      <c r="H2866" s="39"/>
      <c r="I2866" s="39"/>
      <c r="J2866" s="39"/>
      <c r="K2866" s="39"/>
    </row>
    <row r="2867" spans="1:11" x14ac:dyDescent="0.25">
      <c r="A2867" s="40">
        <v>42864</v>
      </c>
      <c r="B2867" s="39">
        <v>0</v>
      </c>
      <c r="C2867" s="39">
        <v>1568.3309999999999</v>
      </c>
      <c r="D2867" s="39">
        <v>1568.3309999999999</v>
      </c>
      <c r="E2867" s="39">
        <v>1568.3309999999999</v>
      </c>
      <c r="F2867" s="39">
        <v>1568.3309999999999</v>
      </c>
      <c r="G2867" s="39"/>
      <c r="H2867" s="39"/>
      <c r="I2867" s="39"/>
      <c r="J2867" s="39"/>
      <c r="K2867" s="39"/>
    </row>
    <row r="2868" spans="1:11" x14ac:dyDescent="0.25">
      <c r="A2868" s="40">
        <v>42865</v>
      </c>
      <c r="B2868" s="39">
        <v>0</v>
      </c>
      <c r="C2868" s="39">
        <v>1565.115</v>
      </c>
      <c r="D2868" s="39">
        <v>1565.115</v>
      </c>
      <c r="E2868" s="39">
        <v>1565.115</v>
      </c>
      <c r="F2868" s="39">
        <v>1565.115</v>
      </c>
      <c r="G2868" s="39"/>
      <c r="H2868" s="39"/>
      <c r="I2868" s="39"/>
      <c r="J2868" s="39"/>
      <c r="K2868" s="39"/>
    </row>
    <row r="2869" spans="1:11" x14ac:dyDescent="0.25">
      <c r="A2869" s="40">
        <v>42866</v>
      </c>
      <c r="B2869" s="39">
        <v>0</v>
      </c>
      <c r="C2869" s="39">
        <v>1565.3710000000001</v>
      </c>
      <c r="D2869" s="39">
        <v>1565.3710000000001</v>
      </c>
      <c r="E2869" s="39">
        <v>1565.3710000000001</v>
      </c>
      <c r="F2869" s="39">
        <v>1565.3710000000001</v>
      </c>
      <c r="G2869" s="39"/>
      <c r="H2869" s="39"/>
      <c r="I2869" s="39"/>
      <c r="J2869" s="39"/>
      <c r="K2869" s="39"/>
    </row>
    <row r="2870" spans="1:11" x14ac:dyDescent="0.25">
      <c r="A2870" s="40">
        <v>42867</v>
      </c>
      <c r="B2870" s="39">
        <v>0</v>
      </c>
      <c r="C2870" s="39">
        <v>1565.498</v>
      </c>
      <c r="D2870" s="39">
        <v>1565.498</v>
      </c>
      <c r="E2870" s="39">
        <v>1565.498</v>
      </c>
      <c r="F2870" s="39">
        <v>1565.498</v>
      </c>
      <c r="G2870" s="39"/>
      <c r="H2870" s="39"/>
      <c r="I2870" s="39"/>
      <c r="J2870" s="39"/>
      <c r="K2870" s="39"/>
    </row>
    <row r="2871" spans="1:11" x14ac:dyDescent="0.25">
      <c r="A2871" s="40">
        <v>42870</v>
      </c>
      <c r="B2871" s="39">
        <v>0</v>
      </c>
      <c r="C2871" s="39">
        <v>1607.501</v>
      </c>
      <c r="D2871" s="39">
        <v>1607.501</v>
      </c>
      <c r="E2871" s="39">
        <v>1607.501</v>
      </c>
      <c r="F2871" s="39">
        <v>1607.501</v>
      </c>
      <c r="G2871" s="39"/>
      <c r="H2871" s="39"/>
      <c r="I2871" s="39"/>
      <c r="J2871" s="39"/>
      <c r="K2871" s="39"/>
    </row>
    <row r="2872" spans="1:11" x14ac:dyDescent="0.25">
      <c r="A2872" s="40">
        <v>42871</v>
      </c>
      <c r="B2872" s="39">
        <v>0</v>
      </c>
      <c r="C2872" s="39">
        <v>1617.327</v>
      </c>
      <c r="D2872" s="39">
        <v>1617.327</v>
      </c>
      <c r="E2872" s="39">
        <v>1617.327</v>
      </c>
      <c r="F2872" s="39">
        <v>1617.327</v>
      </c>
      <c r="G2872" s="39"/>
      <c r="H2872" s="39"/>
      <c r="I2872" s="39"/>
      <c r="J2872" s="39"/>
      <c r="K2872" s="39"/>
    </row>
    <row r="2873" spans="1:11" x14ac:dyDescent="0.25">
      <c r="A2873" s="40">
        <v>42872</v>
      </c>
      <c r="B2873" s="39">
        <v>0</v>
      </c>
      <c r="C2873" s="39">
        <v>1349.779</v>
      </c>
      <c r="D2873" s="39">
        <v>1349.779</v>
      </c>
      <c r="E2873" s="39">
        <v>1349.779</v>
      </c>
      <c r="F2873" s="39">
        <v>1349.779</v>
      </c>
      <c r="G2873" s="39"/>
      <c r="H2873" s="39"/>
      <c r="I2873" s="39"/>
      <c r="J2873" s="39"/>
      <c r="K2873" s="39"/>
    </row>
    <row r="2874" spans="1:11" x14ac:dyDescent="0.25">
      <c r="A2874" s="40">
        <v>42873</v>
      </c>
      <c r="B2874" s="39">
        <v>0</v>
      </c>
      <c r="C2874" s="39">
        <v>1375.883</v>
      </c>
      <c r="D2874" s="39">
        <v>1375.883</v>
      </c>
      <c r="E2874" s="39">
        <v>1375.883</v>
      </c>
      <c r="F2874" s="39">
        <v>1375.883</v>
      </c>
      <c r="G2874" s="39"/>
      <c r="H2874" s="39"/>
      <c r="I2874" s="39"/>
      <c r="J2874" s="39"/>
      <c r="K2874" s="39"/>
    </row>
    <row r="2875" spans="1:11" x14ac:dyDescent="0.25">
      <c r="A2875" s="40">
        <v>42874</v>
      </c>
      <c r="B2875" s="39">
        <v>0</v>
      </c>
      <c r="C2875" s="39">
        <v>1458.7059999999999</v>
      </c>
      <c r="D2875" s="39">
        <v>1458.7059999999999</v>
      </c>
      <c r="E2875" s="39">
        <v>1458.7059999999999</v>
      </c>
      <c r="F2875" s="39">
        <v>1458.7059999999999</v>
      </c>
      <c r="G2875" s="39"/>
      <c r="H2875" s="39"/>
      <c r="I2875" s="39"/>
      <c r="J2875" s="39"/>
      <c r="K2875" s="39"/>
    </row>
    <row r="2876" spans="1:11" x14ac:dyDescent="0.25">
      <c r="A2876" s="40">
        <v>42877</v>
      </c>
      <c r="B2876" s="39">
        <v>0</v>
      </c>
      <c r="C2876" s="39">
        <v>1532.0319999999999</v>
      </c>
      <c r="D2876" s="39">
        <v>1532.0319999999999</v>
      </c>
      <c r="E2876" s="39">
        <v>1532.0319999999999</v>
      </c>
      <c r="F2876" s="39">
        <v>1532.0319999999999</v>
      </c>
      <c r="G2876" s="39"/>
      <c r="H2876" s="39"/>
      <c r="I2876" s="39"/>
      <c r="J2876" s="39"/>
      <c r="K2876" s="39"/>
    </row>
    <row r="2877" spans="1:11" x14ac:dyDescent="0.25">
      <c r="A2877" s="40">
        <v>42878</v>
      </c>
      <c r="B2877" s="39">
        <v>0</v>
      </c>
      <c r="C2877" s="39">
        <v>1523.2049999999999</v>
      </c>
      <c r="D2877" s="39">
        <v>1523.2049999999999</v>
      </c>
      <c r="E2877" s="39">
        <v>1523.2049999999999</v>
      </c>
      <c r="F2877" s="39">
        <v>1523.2049999999999</v>
      </c>
      <c r="G2877" s="39"/>
      <c r="H2877" s="39"/>
      <c r="I2877" s="39"/>
      <c r="J2877" s="39"/>
      <c r="K2877" s="39"/>
    </row>
    <row r="2878" spans="1:11" x14ac:dyDescent="0.25">
      <c r="A2878" s="40">
        <v>42879</v>
      </c>
      <c r="B2878" s="39">
        <v>0</v>
      </c>
      <c r="C2878" s="39">
        <v>1574.2819999999999</v>
      </c>
      <c r="D2878" s="39">
        <v>1574.2819999999999</v>
      </c>
      <c r="E2878" s="39">
        <v>1574.2819999999999</v>
      </c>
      <c r="F2878" s="39">
        <v>1574.2819999999999</v>
      </c>
      <c r="G2878" s="39"/>
      <c r="H2878" s="39"/>
      <c r="I2878" s="39"/>
      <c r="J2878" s="39"/>
      <c r="K2878" s="39"/>
    </row>
    <row r="2879" spans="1:11" x14ac:dyDescent="0.25">
      <c r="A2879" s="40">
        <v>42880</v>
      </c>
      <c r="B2879" s="39">
        <v>0</v>
      </c>
      <c r="C2879" s="39">
        <v>1552.9469999999999</v>
      </c>
      <c r="D2879" s="39">
        <v>1552.9469999999999</v>
      </c>
      <c r="E2879" s="39">
        <v>1552.9469999999999</v>
      </c>
      <c r="F2879" s="39">
        <v>1552.9469999999999</v>
      </c>
      <c r="G2879" s="39"/>
      <c r="H2879" s="39"/>
      <c r="I2879" s="39"/>
      <c r="J2879" s="39"/>
      <c r="K2879" s="39"/>
    </row>
    <row r="2880" spans="1:11" x14ac:dyDescent="0.25">
      <c r="A2880" s="40">
        <v>42881</v>
      </c>
      <c r="B2880" s="39">
        <v>0</v>
      </c>
      <c r="C2880" s="39">
        <v>1579.9649999999999</v>
      </c>
      <c r="D2880" s="39">
        <v>1579.9649999999999</v>
      </c>
      <c r="E2880" s="39">
        <v>1579.9649999999999</v>
      </c>
      <c r="F2880" s="39">
        <v>1579.9649999999999</v>
      </c>
      <c r="G2880" s="39"/>
      <c r="H2880" s="39"/>
      <c r="I2880" s="39"/>
      <c r="J2880" s="39"/>
      <c r="K2880" s="39"/>
    </row>
    <row r="2881" spans="1:11" x14ac:dyDescent="0.25">
      <c r="A2881" s="40">
        <v>42885</v>
      </c>
      <c r="B2881" s="39">
        <v>0</v>
      </c>
      <c r="C2881" s="39">
        <v>1591.18</v>
      </c>
      <c r="D2881" s="39">
        <v>1591.18</v>
      </c>
      <c r="E2881" s="39">
        <v>1591.18</v>
      </c>
      <c r="F2881" s="39">
        <v>1591.18</v>
      </c>
      <c r="G2881" s="39"/>
      <c r="H2881" s="39"/>
      <c r="I2881" s="39"/>
      <c r="J2881" s="39"/>
      <c r="K2881" s="39"/>
    </row>
    <row r="2882" spans="1:11" x14ac:dyDescent="0.25">
      <c r="A2882" s="40">
        <v>42886</v>
      </c>
      <c r="B2882" s="39">
        <v>0</v>
      </c>
      <c r="C2882" s="39">
        <v>1574.498</v>
      </c>
      <c r="D2882" s="39">
        <v>1574.498</v>
      </c>
      <c r="E2882" s="39">
        <v>1574.498</v>
      </c>
      <c r="F2882" s="39">
        <v>1574.498</v>
      </c>
      <c r="G2882" s="39"/>
      <c r="H2882" s="39"/>
      <c r="I2882" s="39"/>
      <c r="J2882" s="39"/>
      <c r="K2882" s="39"/>
    </row>
    <row r="2883" spans="1:11" x14ac:dyDescent="0.25">
      <c r="A2883" s="40">
        <v>42887</v>
      </c>
      <c r="B2883" s="39">
        <v>0</v>
      </c>
      <c r="C2883" s="39">
        <v>1619.0119999999999</v>
      </c>
      <c r="D2883" s="39">
        <v>1619.0119999999999</v>
      </c>
      <c r="E2883" s="39">
        <v>1619.0119999999999</v>
      </c>
      <c r="F2883" s="39">
        <v>1619.0119999999999</v>
      </c>
      <c r="G2883" s="39"/>
      <c r="H2883" s="39"/>
      <c r="I2883" s="39"/>
      <c r="J2883" s="39"/>
      <c r="K2883" s="39"/>
    </row>
    <row r="2884" spans="1:11" x14ac:dyDescent="0.25">
      <c r="A2884" s="40">
        <v>42888</v>
      </c>
      <c r="B2884" s="39">
        <v>0</v>
      </c>
      <c r="C2884" s="39">
        <v>1612.8889999999999</v>
      </c>
      <c r="D2884" s="39">
        <v>1612.8889999999999</v>
      </c>
      <c r="E2884" s="39">
        <v>1612.8889999999999</v>
      </c>
      <c r="F2884" s="39">
        <v>1612.8889999999999</v>
      </c>
      <c r="G2884" s="39"/>
      <c r="H2884" s="39"/>
      <c r="I2884" s="39"/>
      <c r="J2884" s="39"/>
      <c r="K2884" s="39"/>
    </row>
    <row r="2885" spans="1:11" x14ac:dyDescent="0.25">
      <c r="A2885" s="40">
        <v>42891</v>
      </c>
      <c r="B2885" s="39">
        <v>0</v>
      </c>
      <c r="C2885" s="39">
        <v>1612.222</v>
      </c>
      <c r="D2885" s="39">
        <v>1612.222</v>
      </c>
      <c r="E2885" s="39">
        <v>1612.222</v>
      </c>
      <c r="F2885" s="39">
        <v>1612.222</v>
      </c>
      <c r="G2885" s="39"/>
      <c r="H2885" s="39"/>
      <c r="I2885" s="39"/>
      <c r="J2885" s="39"/>
      <c r="K2885" s="39"/>
    </row>
    <row r="2886" spans="1:11" x14ac:dyDescent="0.25">
      <c r="A2886" s="40">
        <v>42892</v>
      </c>
      <c r="B2886" s="39">
        <v>0</v>
      </c>
      <c r="C2886" s="39">
        <v>1563.375</v>
      </c>
      <c r="D2886" s="39">
        <v>1563.375</v>
      </c>
      <c r="E2886" s="39">
        <v>1563.375</v>
      </c>
      <c r="F2886" s="39">
        <v>1563.375</v>
      </c>
      <c r="G2886" s="39"/>
      <c r="H2886" s="39"/>
      <c r="I2886" s="39"/>
      <c r="J2886" s="39"/>
      <c r="K2886" s="39"/>
    </row>
    <row r="2887" spans="1:11" x14ac:dyDescent="0.25">
      <c r="A2887" s="40">
        <v>42893</v>
      </c>
      <c r="B2887" s="39">
        <v>0</v>
      </c>
      <c r="C2887" s="39">
        <v>1583.028</v>
      </c>
      <c r="D2887" s="39">
        <v>1583.028</v>
      </c>
      <c r="E2887" s="39">
        <v>1583.028</v>
      </c>
      <c r="F2887" s="39">
        <v>1583.028</v>
      </c>
      <c r="G2887" s="39"/>
      <c r="H2887" s="39"/>
      <c r="I2887" s="39"/>
      <c r="J2887" s="39"/>
      <c r="K2887" s="39"/>
    </row>
    <row r="2888" spans="1:11" x14ac:dyDescent="0.25">
      <c r="A2888" s="40">
        <v>42894</v>
      </c>
      <c r="B2888" s="39">
        <v>0</v>
      </c>
      <c r="C2888" s="39">
        <v>1619.39</v>
      </c>
      <c r="D2888" s="39">
        <v>1619.39</v>
      </c>
      <c r="E2888" s="39">
        <v>1619.39</v>
      </c>
      <c r="F2888" s="39">
        <v>1619.39</v>
      </c>
      <c r="G2888" s="39"/>
      <c r="H2888" s="39"/>
      <c r="I2888" s="39"/>
      <c r="J2888" s="39"/>
      <c r="K2888" s="39"/>
    </row>
    <row r="2889" spans="1:11" x14ac:dyDescent="0.25">
      <c r="A2889" s="40">
        <v>42895</v>
      </c>
      <c r="B2889" s="39">
        <v>0</v>
      </c>
      <c r="C2889" s="39">
        <v>1582.5450000000001</v>
      </c>
      <c r="D2889" s="39">
        <v>1582.5450000000001</v>
      </c>
      <c r="E2889" s="39">
        <v>1582.5450000000001</v>
      </c>
      <c r="F2889" s="39">
        <v>1582.5450000000001</v>
      </c>
      <c r="G2889" s="39"/>
      <c r="H2889" s="39"/>
      <c r="I2889" s="39"/>
      <c r="J2889" s="39"/>
      <c r="K2889" s="39"/>
    </row>
    <row r="2890" spans="1:11" x14ac:dyDescent="0.25">
      <c r="A2890" s="40">
        <v>42898</v>
      </c>
      <c r="B2890" s="39">
        <v>0</v>
      </c>
      <c r="C2890" s="39">
        <v>1572.393</v>
      </c>
      <c r="D2890" s="39">
        <v>1572.393</v>
      </c>
      <c r="E2890" s="39">
        <v>1572.393</v>
      </c>
      <c r="F2890" s="39">
        <v>1572.393</v>
      </c>
      <c r="G2890" s="39"/>
      <c r="H2890" s="39"/>
      <c r="I2890" s="39"/>
      <c r="J2890" s="39"/>
      <c r="K2890" s="39"/>
    </row>
    <row r="2891" spans="1:11" x14ac:dyDescent="0.25">
      <c r="A2891" s="40">
        <v>42899</v>
      </c>
      <c r="B2891" s="39">
        <v>0</v>
      </c>
      <c r="C2891" s="39">
        <v>1627.992</v>
      </c>
      <c r="D2891" s="39">
        <v>1627.992</v>
      </c>
      <c r="E2891" s="39">
        <v>1627.992</v>
      </c>
      <c r="F2891" s="39">
        <v>1627.992</v>
      </c>
      <c r="G2891" s="39"/>
      <c r="H2891" s="39"/>
      <c r="I2891" s="39"/>
      <c r="J2891" s="39"/>
      <c r="K2891" s="39"/>
    </row>
    <row r="2892" spans="1:11" x14ac:dyDescent="0.25">
      <c r="A2892" s="40">
        <v>42900</v>
      </c>
      <c r="B2892" s="39">
        <v>0</v>
      </c>
      <c r="C2892" s="39">
        <v>1637.74</v>
      </c>
      <c r="D2892" s="39">
        <v>1637.74</v>
      </c>
      <c r="E2892" s="39">
        <v>1637.74</v>
      </c>
      <c r="F2892" s="39">
        <v>1637.74</v>
      </c>
      <c r="G2892" s="39"/>
      <c r="H2892" s="39"/>
      <c r="I2892" s="39"/>
      <c r="J2892" s="39"/>
      <c r="K2892" s="39"/>
    </row>
    <row r="2893" spans="1:11" x14ac:dyDescent="0.25">
      <c r="A2893" s="40">
        <v>42901</v>
      </c>
      <c r="B2893" s="39">
        <v>0</v>
      </c>
      <c r="C2893" s="39">
        <v>1620.2</v>
      </c>
      <c r="D2893" s="39">
        <v>1620.2</v>
      </c>
      <c r="E2893" s="39">
        <v>1620.2</v>
      </c>
      <c r="F2893" s="39">
        <v>1620.2</v>
      </c>
      <c r="G2893" s="39"/>
      <c r="H2893" s="39"/>
      <c r="I2893" s="39"/>
      <c r="J2893" s="39"/>
      <c r="K2893" s="39"/>
    </row>
    <row r="2894" spans="1:11" x14ac:dyDescent="0.25">
      <c r="A2894" s="40">
        <v>42902</v>
      </c>
      <c r="B2894" s="39">
        <v>0</v>
      </c>
      <c r="C2894" s="39">
        <v>1634.8520000000001</v>
      </c>
      <c r="D2894" s="39">
        <v>1634.8520000000001</v>
      </c>
      <c r="E2894" s="39">
        <v>1634.8520000000001</v>
      </c>
      <c r="F2894" s="39">
        <v>1634.8520000000001</v>
      </c>
      <c r="G2894" s="39"/>
      <c r="H2894" s="39"/>
      <c r="I2894" s="39"/>
      <c r="J2894" s="39"/>
      <c r="K2894" s="39"/>
    </row>
    <row r="2895" spans="1:11" x14ac:dyDescent="0.25">
      <c r="A2895" s="40">
        <v>42905</v>
      </c>
      <c r="B2895" s="39">
        <v>0</v>
      </c>
      <c r="C2895" s="39">
        <v>1690.885</v>
      </c>
      <c r="D2895" s="39">
        <v>1690.885</v>
      </c>
      <c r="E2895" s="39">
        <v>1690.885</v>
      </c>
      <c r="F2895" s="39">
        <v>1690.885</v>
      </c>
      <c r="G2895" s="39"/>
      <c r="H2895" s="39"/>
      <c r="I2895" s="39"/>
      <c r="J2895" s="39"/>
      <c r="K2895" s="39"/>
    </row>
    <row r="2896" spans="1:11" x14ac:dyDescent="0.25">
      <c r="A2896" s="40">
        <v>42906</v>
      </c>
      <c r="B2896" s="39">
        <v>0</v>
      </c>
      <c r="C2896" s="39">
        <v>1640.2739999999999</v>
      </c>
      <c r="D2896" s="39">
        <v>1640.2739999999999</v>
      </c>
      <c r="E2896" s="39">
        <v>1640.2739999999999</v>
      </c>
      <c r="F2896" s="39">
        <v>1640.2739999999999</v>
      </c>
      <c r="G2896" s="39"/>
      <c r="H2896" s="39"/>
      <c r="I2896" s="39"/>
      <c r="J2896" s="39"/>
      <c r="K2896" s="39"/>
    </row>
    <row r="2897" spans="1:11" x14ac:dyDescent="0.25">
      <c r="A2897" s="40">
        <v>42907</v>
      </c>
      <c r="B2897" s="39">
        <v>0</v>
      </c>
      <c r="C2897" s="39">
        <v>1652.3150000000001</v>
      </c>
      <c r="D2897" s="39">
        <v>1652.3150000000001</v>
      </c>
      <c r="E2897" s="39">
        <v>1652.3150000000001</v>
      </c>
      <c r="F2897" s="39">
        <v>1652.3150000000001</v>
      </c>
      <c r="G2897" s="39"/>
      <c r="H2897" s="39"/>
      <c r="I2897" s="39"/>
      <c r="J2897" s="39"/>
      <c r="K2897" s="39"/>
    </row>
    <row r="2898" spans="1:11" x14ac:dyDescent="0.25">
      <c r="A2898" s="40">
        <v>42908</v>
      </c>
      <c r="B2898" s="39">
        <v>0</v>
      </c>
      <c r="C2898" s="39">
        <v>1672.277</v>
      </c>
      <c r="D2898" s="39">
        <v>1672.277</v>
      </c>
      <c r="E2898" s="39">
        <v>1672.277</v>
      </c>
      <c r="F2898" s="39">
        <v>1672.277</v>
      </c>
      <c r="G2898" s="39"/>
      <c r="H2898" s="39"/>
      <c r="I2898" s="39"/>
      <c r="J2898" s="39"/>
      <c r="K2898" s="39"/>
    </row>
    <row r="2899" spans="1:11" x14ac:dyDescent="0.25">
      <c r="A2899" s="40">
        <v>42909</v>
      </c>
      <c r="B2899" s="39">
        <v>0</v>
      </c>
      <c r="C2899" s="39">
        <v>1686.8340000000001</v>
      </c>
      <c r="D2899" s="39">
        <v>1686.8340000000001</v>
      </c>
      <c r="E2899" s="39">
        <v>1686.8340000000001</v>
      </c>
      <c r="F2899" s="39">
        <v>1686.8340000000001</v>
      </c>
      <c r="G2899" s="39"/>
      <c r="H2899" s="39"/>
      <c r="I2899" s="39"/>
      <c r="J2899" s="39"/>
      <c r="K2899" s="39"/>
    </row>
    <row r="2900" spans="1:11" x14ac:dyDescent="0.25">
      <c r="A2900" s="40">
        <v>42912</v>
      </c>
      <c r="B2900" s="39">
        <v>0</v>
      </c>
      <c r="C2900" s="39">
        <v>1724.7080000000001</v>
      </c>
      <c r="D2900" s="39">
        <v>1724.7080000000001</v>
      </c>
      <c r="E2900" s="39">
        <v>1724.7080000000001</v>
      </c>
      <c r="F2900" s="39">
        <v>1724.7080000000001</v>
      </c>
      <c r="G2900" s="39"/>
      <c r="H2900" s="39"/>
      <c r="I2900" s="39"/>
      <c r="J2900" s="39"/>
      <c r="K2900" s="39"/>
    </row>
    <row r="2901" spans="1:11" x14ac:dyDescent="0.25">
      <c r="A2901" s="40">
        <v>42913</v>
      </c>
      <c r="B2901" s="39">
        <v>0</v>
      </c>
      <c r="C2901" s="39">
        <v>1669.5989999999999</v>
      </c>
      <c r="D2901" s="39">
        <v>1669.5989999999999</v>
      </c>
      <c r="E2901" s="39">
        <v>1669.5989999999999</v>
      </c>
      <c r="F2901" s="39">
        <v>1669.5989999999999</v>
      </c>
      <c r="G2901" s="39"/>
      <c r="H2901" s="39"/>
      <c r="I2901" s="39"/>
      <c r="J2901" s="39"/>
      <c r="K2901" s="39"/>
    </row>
    <row r="2902" spans="1:11" x14ac:dyDescent="0.25">
      <c r="A2902" s="40">
        <v>42914</v>
      </c>
      <c r="B2902" s="39">
        <v>0</v>
      </c>
      <c r="C2902" s="39">
        <v>1712.444</v>
      </c>
      <c r="D2902" s="39">
        <v>1712.444</v>
      </c>
      <c r="E2902" s="39">
        <v>1712.444</v>
      </c>
      <c r="F2902" s="39">
        <v>1712.444</v>
      </c>
      <c r="G2902" s="39"/>
      <c r="H2902" s="39"/>
      <c r="I2902" s="39"/>
      <c r="J2902" s="39"/>
      <c r="K2902" s="39"/>
    </row>
    <row r="2903" spans="1:11" x14ac:dyDescent="0.25">
      <c r="A2903" s="40">
        <v>42915</v>
      </c>
      <c r="B2903" s="39">
        <v>0</v>
      </c>
      <c r="C2903" s="39">
        <v>1630.3989999999999</v>
      </c>
      <c r="D2903" s="39">
        <v>1630.3989999999999</v>
      </c>
      <c r="E2903" s="39">
        <v>1630.3989999999999</v>
      </c>
      <c r="F2903" s="39">
        <v>1630.3989999999999</v>
      </c>
      <c r="G2903" s="39"/>
      <c r="H2903" s="39"/>
      <c r="I2903" s="39"/>
      <c r="J2903" s="39"/>
      <c r="K2903" s="39"/>
    </row>
    <row r="2904" spans="1:11" x14ac:dyDescent="0.25">
      <c r="A2904" s="40">
        <v>42916</v>
      </c>
      <c r="B2904" s="39">
        <v>0</v>
      </c>
      <c r="C2904" s="39">
        <v>1658.6210000000001</v>
      </c>
      <c r="D2904" s="39">
        <v>1658.6210000000001</v>
      </c>
      <c r="E2904" s="39">
        <v>1658.6210000000001</v>
      </c>
      <c r="F2904" s="39">
        <v>1658.6210000000001</v>
      </c>
      <c r="G2904" s="39"/>
      <c r="H2904" s="39"/>
      <c r="I2904" s="39"/>
      <c r="J2904" s="39"/>
      <c r="K2904" s="39"/>
    </row>
    <row r="2905" spans="1:11" x14ac:dyDescent="0.25">
      <c r="A2905" s="40">
        <v>42919</v>
      </c>
      <c r="B2905" s="39">
        <v>0</v>
      </c>
      <c r="C2905" s="39">
        <v>1607.97</v>
      </c>
      <c r="D2905" s="39">
        <v>1607.97</v>
      </c>
      <c r="E2905" s="39">
        <v>1607.97</v>
      </c>
      <c r="F2905" s="39">
        <v>1607.97</v>
      </c>
      <c r="G2905" s="39"/>
      <c r="H2905" s="39"/>
      <c r="I2905" s="39"/>
      <c r="J2905" s="39"/>
      <c r="K2905" s="39"/>
    </row>
    <row r="2906" spans="1:11" x14ac:dyDescent="0.25">
      <c r="A2906" s="40">
        <v>42921</v>
      </c>
      <c r="B2906" s="39">
        <v>0</v>
      </c>
      <c r="C2906" s="39">
        <v>1635.74</v>
      </c>
      <c r="D2906" s="39">
        <v>1635.74</v>
      </c>
      <c r="E2906" s="39">
        <v>1635.74</v>
      </c>
      <c r="F2906" s="39">
        <v>1635.74</v>
      </c>
      <c r="G2906" s="39"/>
      <c r="H2906" s="39"/>
      <c r="I2906" s="39"/>
      <c r="J2906" s="39"/>
      <c r="K2906" s="39"/>
    </row>
    <row r="2907" spans="1:11" x14ac:dyDescent="0.25">
      <c r="A2907" s="40">
        <v>42922</v>
      </c>
      <c r="B2907" s="39">
        <v>0</v>
      </c>
      <c r="C2907" s="39">
        <v>1543.413</v>
      </c>
      <c r="D2907" s="39">
        <v>1543.413</v>
      </c>
      <c r="E2907" s="39">
        <v>1543.413</v>
      </c>
      <c r="F2907" s="39">
        <v>1543.413</v>
      </c>
      <c r="G2907" s="39"/>
      <c r="H2907" s="39"/>
      <c r="I2907" s="39"/>
      <c r="J2907" s="39"/>
      <c r="K2907" s="39"/>
    </row>
    <row r="2908" spans="1:11" x14ac:dyDescent="0.25">
      <c r="A2908" s="40">
        <v>42923</v>
      </c>
      <c r="B2908" s="39">
        <v>0</v>
      </c>
      <c r="C2908" s="39">
        <v>1597.1869999999999</v>
      </c>
      <c r="D2908" s="39">
        <v>1597.1869999999999</v>
      </c>
      <c r="E2908" s="39">
        <v>1597.1869999999999</v>
      </c>
      <c r="F2908" s="39">
        <v>1597.1869999999999</v>
      </c>
      <c r="G2908" s="39"/>
      <c r="H2908" s="39"/>
      <c r="I2908" s="39"/>
      <c r="J2908" s="39"/>
      <c r="K2908" s="39"/>
    </row>
    <row r="2909" spans="1:11" x14ac:dyDescent="0.25">
      <c r="A2909" s="40">
        <v>42926</v>
      </c>
      <c r="B2909" s="39">
        <v>0</v>
      </c>
      <c r="C2909" s="39">
        <v>1639.721</v>
      </c>
      <c r="D2909" s="39">
        <v>1639.721</v>
      </c>
      <c r="E2909" s="39">
        <v>1639.721</v>
      </c>
      <c r="F2909" s="39">
        <v>1639.721</v>
      </c>
      <c r="G2909" s="39"/>
      <c r="H2909" s="39"/>
      <c r="I2909" s="39"/>
      <c r="J2909" s="39"/>
      <c r="K2909" s="39"/>
    </row>
    <row r="2910" spans="1:11" x14ac:dyDescent="0.25">
      <c r="A2910" s="40">
        <v>42927</v>
      </c>
      <c r="B2910" s="39">
        <v>0</v>
      </c>
      <c r="C2910" s="39">
        <v>1642.6120000000001</v>
      </c>
      <c r="D2910" s="39">
        <v>1642.6120000000001</v>
      </c>
      <c r="E2910" s="39">
        <v>1642.6120000000001</v>
      </c>
      <c r="F2910" s="39">
        <v>1642.6120000000001</v>
      </c>
      <c r="G2910" s="39"/>
      <c r="H2910" s="39"/>
      <c r="I2910" s="39"/>
      <c r="J2910" s="39"/>
      <c r="K2910" s="39"/>
    </row>
    <row r="2911" spans="1:11" x14ac:dyDescent="0.25">
      <c r="A2911" s="40">
        <v>42928</v>
      </c>
      <c r="B2911" s="39">
        <v>0</v>
      </c>
      <c r="C2911" s="39">
        <v>1690.1010000000001</v>
      </c>
      <c r="D2911" s="39">
        <v>1690.1010000000001</v>
      </c>
      <c r="E2911" s="39">
        <v>1690.1010000000001</v>
      </c>
      <c r="F2911" s="39">
        <v>1690.1010000000001</v>
      </c>
      <c r="G2911" s="39"/>
      <c r="H2911" s="39"/>
      <c r="I2911" s="39"/>
      <c r="J2911" s="39"/>
      <c r="K2911" s="39"/>
    </row>
    <row r="2912" spans="1:11" x14ac:dyDescent="0.25">
      <c r="A2912" s="40">
        <v>42929</v>
      </c>
      <c r="B2912" s="39">
        <v>0</v>
      </c>
      <c r="C2912" s="39">
        <v>1709.8140000000001</v>
      </c>
      <c r="D2912" s="39">
        <v>1709.8140000000001</v>
      </c>
      <c r="E2912" s="39">
        <v>1709.8140000000001</v>
      </c>
      <c r="F2912" s="39">
        <v>1709.8140000000001</v>
      </c>
      <c r="G2912" s="39"/>
      <c r="H2912" s="39"/>
      <c r="I2912" s="39"/>
      <c r="J2912" s="39"/>
      <c r="K2912" s="39"/>
    </row>
    <row r="2913" spans="1:11" x14ac:dyDescent="0.25">
      <c r="A2913" s="40">
        <v>42930</v>
      </c>
      <c r="B2913" s="39">
        <v>0</v>
      </c>
      <c r="C2913" s="39">
        <v>1745.079</v>
      </c>
      <c r="D2913" s="39">
        <v>1745.079</v>
      </c>
      <c r="E2913" s="39">
        <v>1745.079</v>
      </c>
      <c r="F2913" s="39">
        <v>1745.079</v>
      </c>
      <c r="G2913" s="39"/>
      <c r="H2913" s="39"/>
      <c r="I2913" s="39"/>
      <c r="J2913" s="39"/>
      <c r="K2913" s="39"/>
    </row>
    <row r="2914" spans="1:11" x14ac:dyDescent="0.25">
      <c r="A2914" s="40">
        <v>42933</v>
      </c>
      <c r="B2914" s="39">
        <v>0</v>
      </c>
      <c r="C2914" s="39">
        <v>1778.0119999999999</v>
      </c>
      <c r="D2914" s="39">
        <v>1778.0119999999999</v>
      </c>
      <c r="E2914" s="39">
        <v>1778.0119999999999</v>
      </c>
      <c r="F2914" s="39">
        <v>1778.0119999999999</v>
      </c>
      <c r="G2914" s="39"/>
      <c r="H2914" s="39"/>
      <c r="I2914" s="39"/>
      <c r="J2914" s="39"/>
      <c r="K2914" s="39"/>
    </row>
    <row r="2915" spans="1:11" x14ac:dyDescent="0.25">
      <c r="A2915" s="40">
        <v>42934</v>
      </c>
      <c r="B2915" s="39">
        <v>0</v>
      </c>
      <c r="C2915" s="39">
        <v>1802.884</v>
      </c>
      <c r="D2915" s="39">
        <v>1802.884</v>
      </c>
      <c r="E2915" s="39">
        <v>1802.884</v>
      </c>
      <c r="F2915" s="39">
        <v>1802.884</v>
      </c>
      <c r="G2915" s="39"/>
      <c r="H2915" s="39"/>
      <c r="I2915" s="39"/>
      <c r="J2915" s="39"/>
      <c r="K2915" s="39"/>
    </row>
    <row r="2916" spans="1:11" x14ac:dyDescent="0.25">
      <c r="A2916" s="40">
        <v>42935</v>
      </c>
      <c r="B2916" s="39">
        <v>0</v>
      </c>
      <c r="C2916" s="39">
        <v>1827.4760000000001</v>
      </c>
      <c r="D2916" s="39">
        <v>1827.4760000000001</v>
      </c>
      <c r="E2916" s="39">
        <v>1827.4760000000001</v>
      </c>
      <c r="F2916" s="39">
        <v>1827.4760000000001</v>
      </c>
      <c r="G2916" s="39"/>
      <c r="H2916" s="39"/>
      <c r="I2916" s="39"/>
      <c r="J2916" s="39"/>
      <c r="K2916" s="39"/>
    </row>
    <row r="2917" spans="1:11" x14ac:dyDescent="0.25">
      <c r="A2917" s="40">
        <v>42936</v>
      </c>
      <c r="B2917" s="39">
        <v>0</v>
      </c>
      <c r="C2917" s="39">
        <v>1836.67</v>
      </c>
      <c r="D2917" s="39">
        <v>1836.67</v>
      </c>
      <c r="E2917" s="39">
        <v>1836.67</v>
      </c>
      <c r="F2917" s="39">
        <v>1836.67</v>
      </c>
      <c r="G2917" s="39"/>
      <c r="H2917" s="39"/>
      <c r="I2917" s="39"/>
      <c r="J2917" s="39"/>
      <c r="K2917" s="39"/>
    </row>
    <row r="2918" spans="1:11" x14ac:dyDescent="0.25">
      <c r="A2918" s="40">
        <v>42937</v>
      </c>
      <c r="B2918" s="39">
        <v>0</v>
      </c>
      <c r="C2918" s="39">
        <v>1851.36</v>
      </c>
      <c r="D2918" s="39">
        <v>1851.36</v>
      </c>
      <c r="E2918" s="39">
        <v>1851.36</v>
      </c>
      <c r="F2918" s="39">
        <v>1851.36</v>
      </c>
      <c r="G2918" s="39"/>
      <c r="H2918" s="39"/>
      <c r="I2918" s="39"/>
      <c r="J2918" s="39"/>
      <c r="K2918" s="39"/>
    </row>
    <row r="2919" spans="1:11" x14ac:dyDescent="0.25">
      <c r="A2919" s="40">
        <v>42940</v>
      </c>
      <c r="B2919" s="39">
        <v>0</v>
      </c>
      <c r="C2919" s="39">
        <v>1890.3109999999999</v>
      </c>
      <c r="D2919" s="39">
        <v>1890.3109999999999</v>
      </c>
      <c r="E2919" s="39">
        <v>1890.3109999999999</v>
      </c>
      <c r="F2919" s="39">
        <v>1890.3109999999999</v>
      </c>
      <c r="G2919" s="39"/>
      <c r="H2919" s="39"/>
      <c r="I2919" s="39"/>
      <c r="J2919" s="39"/>
      <c r="K2919" s="39"/>
    </row>
    <row r="2920" spans="1:11" x14ac:dyDescent="0.25">
      <c r="A2920" s="40">
        <v>42941</v>
      </c>
      <c r="B2920" s="39">
        <v>0</v>
      </c>
      <c r="C2920" s="39">
        <v>1877.7280000000001</v>
      </c>
      <c r="D2920" s="39">
        <v>1877.7280000000001</v>
      </c>
      <c r="E2920" s="39">
        <v>1877.7280000000001</v>
      </c>
      <c r="F2920" s="39">
        <v>1877.7280000000001</v>
      </c>
      <c r="G2920" s="39"/>
      <c r="H2920" s="39"/>
      <c r="I2920" s="39"/>
      <c r="J2920" s="39"/>
      <c r="K2920" s="39"/>
    </row>
    <row r="2921" spans="1:11" x14ac:dyDescent="0.25">
      <c r="A2921" s="40">
        <v>42942</v>
      </c>
      <c r="B2921" s="39">
        <v>0</v>
      </c>
      <c r="C2921" s="39">
        <v>1874.48</v>
      </c>
      <c r="D2921" s="39">
        <v>1874.48</v>
      </c>
      <c r="E2921" s="39">
        <v>1874.48</v>
      </c>
      <c r="F2921" s="39">
        <v>1874.48</v>
      </c>
      <c r="G2921" s="39"/>
      <c r="H2921" s="39"/>
      <c r="I2921" s="39"/>
      <c r="J2921" s="39"/>
      <c r="K2921" s="39"/>
    </row>
    <row r="2922" spans="1:11" x14ac:dyDescent="0.25">
      <c r="A2922" s="40">
        <v>42943</v>
      </c>
      <c r="B2922" s="39">
        <v>0</v>
      </c>
      <c r="C2922" s="39">
        <v>1852.59</v>
      </c>
      <c r="D2922" s="39">
        <v>1852.59</v>
      </c>
      <c r="E2922" s="39">
        <v>1852.59</v>
      </c>
      <c r="F2922" s="39">
        <v>1852.59</v>
      </c>
      <c r="G2922" s="39"/>
      <c r="H2922" s="39"/>
      <c r="I2922" s="39"/>
      <c r="J2922" s="39"/>
      <c r="K2922" s="39"/>
    </row>
    <row r="2923" spans="1:11" x14ac:dyDescent="0.25">
      <c r="A2923" s="40">
        <v>42944</v>
      </c>
      <c r="B2923" s="39">
        <v>0</v>
      </c>
      <c r="C2923" s="39">
        <v>1844.3779999999999</v>
      </c>
      <c r="D2923" s="39">
        <v>1844.3779999999999</v>
      </c>
      <c r="E2923" s="39">
        <v>1844.3779999999999</v>
      </c>
      <c r="F2923" s="39">
        <v>1844.3779999999999</v>
      </c>
      <c r="G2923" s="39"/>
      <c r="H2923" s="39"/>
      <c r="I2923" s="39"/>
      <c r="J2923" s="39"/>
      <c r="K2923" s="39"/>
    </row>
    <row r="2924" spans="1:11" x14ac:dyDescent="0.25">
      <c r="A2924" s="40">
        <v>42947</v>
      </c>
      <c r="B2924" s="39">
        <v>0</v>
      </c>
      <c r="C2924" s="39">
        <v>1858.57</v>
      </c>
      <c r="D2924" s="39">
        <v>1858.57</v>
      </c>
      <c r="E2924" s="39">
        <v>1858.57</v>
      </c>
      <c r="F2924" s="39">
        <v>1858.57</v>
      </c>
      <c r="G2924" s="39"/>
      <c r="H2924" s="39"/>
      <c r="I2924" s="39"/>
      <c r="J2924" s="39"/>
      <c r="K2924" s="39"/>
    </row>
    <row r="2925" spans="1:11" x14ac:dyDescent="0.25">
      <c r="A2925" s="40">
        <v>42948</v>
      </c>
      <c r="B2925" s="39">
        <v>0</v>
      </c>
      <c r="C2925" s="39">
        <v>1881.6379999999999</v>
      </c>
      <c r="D2925" s="39">
        <v>1881.6379999999999</v>
      </c>
      <c r="E2925" s="39">
        <v>1881.6379999999999</v>
      </c>
      <c r="F2925" s="39">
        <v>1881.6379999999999</v>
      </c>
      <c r="G2925" s="39"/>
      <c r="H2925" s="39"/>
      <c r="I2925" s="39"/>
      <c r="J2925" s="39"/>
      <c r="K2925" s="39"/>
    </row>
    <row r="2926" spans="1:11" x14ac:dyDescent="0.25">
      <c r="A2926" s="40">
        <v>42949</v>
      </c>
      <c r="B2926" s="39">
        <v>0</v>
      </c>
      <c r="C2926" s="39">
        <v>1870.508</v>
      </c>
      <c r="D2926" s="39">
        <v>1870.508</v>
      </c>
      <c r="E2926" s="39">
        <v>1870.508</v>
      </c>
      <c r="F2926" s="39">
        <v>1870.508</v>
      </c>
      <c r="G2926" s="39"/>
      <c r="H2926" s="39"/>
      <c r="I2926" s="39"/>
      <c r="J2926" s="39"/>
      <c r="K2926" s="39"/>
    </row>
    <row r="2927" spans="1:11" x14ac:dyDescent="0.25">
      <c r="A2927" s="40">
        <v>42950</v>
      </c>
      <c r="B2927" s="39">
        <v>0</v>
      </c>
      <c r="C2927" s="39">
        <v>1846.527</v>
      </c>
      <c r="D2927" s="39">
        <v>1846.527</v>
      </c>
      <c r="E2927" s="39">
        <v>1846.527</v>
      </c>
      <c r="F2927" s="39">
        <v>1846.527</v>
      </c>
      <c r="G2927" s="39"/>
      <c r="H2927" s="39"/>
      <c r="I2927" s="39"/>
      <c r="J2927" s="39"/>
      <c r="K2927" s="39"/>
    </row>
    <row r="2928" spans="1:11" x14ac:dyDescent="0.25">
      <c r="A2928" s="40">
        <v>42951</v>
      </c>
      <c r="B2928" s="39">
        <v>0</v>
      </c>
      <c r="C2928" s="39">
        <v>1852.585</v>
      </c>
      <c r="D2928" s="39">
        <v>1852.585</v>
      </c>
      <c r="E2928" s="39">
        <v>1852.585</v>
      </c>
      <c r="F2928" s="39">
        <v>1852.585</v>
      </c>
      <c r="G2928" s="39"/>
      <c r="H2928" s="39"/>
      <c r="I2928" s="39"/>
      <c r="J2928" s="39"/>
      <c r="K2928" s="39"/>
    </row>
    <row r="2929" spans="1:11" x14ac:dyDescent="0.25">
      <c r="A2929" s="40">
        <v>42954</v>
      </c>
      <c r="B2929" s="39">
        <v>0</v>
      </c>
      <c r="C2929" s="39">
        <v>1874.7850000000001</v>
      </c>
      <c r="D2929" s="39">
        <v>1874.7850000000001</v>
      </c>
      <c r="E2929" s="39">
        <v>1874.7850000000001</v>
      </c>
      <c r="F2929" s="39">
        <v>1874.7850000000001</v>
      </c>
      <c r="G2929" s="39"/>
      <c r="H2929" s="39"/>
      <c r="I2929" s="39"/>
      <c r="J2929" s="39"/>
      <c r="K2929" s="39"/>
    </row>
    <row r="2930" spans="1:11" x14ac:dyDescent="0.25">
      <c r="A2930" s="40">
        <v>42955</v>
      </c>
      <c r="B2930" s="39">
        <v>0</v>
      </c>
      <c r="C2930" s="39">
        <v>1821.404</v>
      </c>
      <c r="D2930" s="39">
        <v>1821.404</v>
      </c>
      <c r="E2930" s="39">
        <v>1821.404</v>
      </c>
      <c r="F2930" s="39">
        <v>1821.404</v>
      </c>
      <c r="G2930" s="39"/>
      <c r="H2930" s="39"/>
      <c r="I2930" s="39"/>
      <c r="J2930" s="39"/>
      <c r="K2930" s="39"/>
    </row>
    <row r="2931" spans="1:11" x14ac:dyDescent="0.25">
      <c r="A2931" s="40">
        <v>42956</v>
      </c>
      <c r="B2931" s="39">
        <v>0</v>
      </c>
      <c r="C2931" s="39">
        <v>1768.1110000000001</v>
      </c>
      <c r="D2931" s="39">
        <v>1768.1110000000001</v>
      </c>
      <c r="E2931" s="39">
        <v>1768.1110000000001</v>
      </c>
      <c r="F2931" s="39">
        <v>1768.1110000000001</v>
      </c>
      <c r="G2931" s="39"/>
      <c r="H2931" s="39"/>
      <c r="I2931" s="39"/>
      <c r="J2931" s="39"/>
      <c r="K2931" s="39"/>
    </row>
    <row r="2932" spans="1:11" x14ac:dyDescent="0.25">
      <c r="A2932" s="40">
        <v>42957</v>
      </c>
      <c r="B2932" s="39">
        <v>0</v>
      </c>
      <c r="C2932" s="39">
        <v>1541.039</v>
      </c>
      <c r="D2932" s="39">
        <v>1541.039</v>
      </c>
      <c r="E2932" s="39">
        <v>1541.039</v>
      </c>
      <c r="F2932" s="39">
        <v>1541.039</v>
      </c>
      <c r="G2932" s="39"/>
      <c r="H2932" s="39"/>
      <c r="I2932" s="39"/>
      <c r="J2932" s="39"/>
      <c r="K2932" s="39"/>
    </row>
    <row r="2933" spans="1:11" x14ac:dyDescent="0.25">
      <c r="A2933" s="40">
        <v>42958</v>
      </c>
      <c r="B2933" s="39">
        <v>0</v>
      </c>
      <c r="C2933" s="39">
        <v>1485.7840000000001</v>
      </c>
      <c r="D2933" s="39">
        <v>1485.7840000000001</v>
      </c>
      <c r="E2933" s="39">
        <v>1485.7840000000001</v>
      </c>
      <c r="F2933" s="39">
        <v>1485.7840000000001</v>
      </c>
      <c r="G2933" s="39"/>
      <c r="H2933" s="39"/>
      <c r="I2933" s="39"/>
      <c r="J2933" s="39"/>
      <c r="K2933" s="39"/>
    </row>
    <row r="2934" spans="1:11" x14ac:dyDescent="0.25">
      <c r="A2934" s="40">
        <v>42961</v>
      </c>
      <c r="B2934" s="39">
        <v>0</v>
      </c>
      <c r="C2934" s="39">
        <v>1675.327</v>
      </c>
      <c r="D2934" s="39">
        <v>1675.327</v>
      </c>
      <c r="E2934" s="39">
        <v>1675.327</v>
      </c>
      <c r="F2934" s="39">
        <v>1675.327</v>
      </c>
      <c r="G2934" s="39"/>
      <c r="H2934" s="39"/>
      <c r="I2934" s="39"/>
      <c r="J2934" s="39"/>
      <c r="K2934" s="39"/>
    </row>
    <row r="2935" spans="1:11" x14ac:dyDescent="0.25">
      <c r="A2935" s="40">
        <v>42962</v>
      </c>
      <c r="B2935" s="39">
        <v>0</v>
      </c>
      <c r="C2935" s="39">
        <v>1699.42</v>
      </c>
      <c r="D2935" s="39">
        <v>1699.42</v>
      </c>
      <c r="E2935" s="39">
        <v>1699.42</v>
      </c>
      <c r="F2935" s="39">
        <v>1699.42</v>
      </c>
      <c r="G2935" s="39"/>
      <c r="H2935" s="39"/>
      <c r="I2935" s="39"/>
      <c r="J2935" s="39"/>
      <c r="K2935" s="39"/>
    </row>
    <row r="2936" spans="1:11" x14ac:dyDescent="0.25">
      <c r="A2936" s="40">
        <v>42963</v>
      </c>
      <c r="B2936" s="39">
        <v>0</v>
      </c>
      <c r="C2936" s="39">
        <v>1704.5930000000001</v>
      </c>
      <c r="D2936" s="39">
        <v>1704.5930000000001</v>
      </c>
      <c r="E2936" s="39">
        <v>1704.5930000000001</v>
      </c>
      <c r="F2936" s="39">
        <v>1704.5930000000001</v>
      </c>
      <c r="G2936" s="39"/>
      <c r="H2936" s="39"/>
      <c r="I2936" s="39"/>
      <c r="J2936" s="39"/>
      <c r="K2936" s="39"/>
    </row>
    <row r="2937" spans="1:11" x14ac:dyDescent="0.25">
      <c r="A2937" s="40">
        <v>42964</v>
      </c>
      <c r="B2937" s="39">
        <v>0</v>
      </c>
      <c r="C2937" s="39">
        <v>1430.538</v>
      </c>
      <c r="D2937" s="39">
        <v>1430.538</v>
      </c>
      <c r="E2937" s="39">
        <v>1430.538</v>
      </c>
      <c r="F2937" s="39">
        <v>1430.538</v>
      </c>
      <c r="G2937" s="39"/>
      <c r="H2937" s="39"/>
      <c r="I2937" s="39"/>
      <c r="J2937" s="39"/>
      <c r="K2937" s="39"/>
    </row>
    <row r="2938" spans="1:11" x14ac:dyDescent="0.25">
      <c r="A2938" s="40">
        <v>42965</v>
      </c>
      <c r="B2938" s="39">
        <v>0</v>
      </c>
      <c r="C2938" s="39">
        <v>1467.8510000000001</v>
      </c>
      <c r="D2938" s="39">
        <v>1467.8510000000001</v>
      </c>
      <c r="E2938" s="39">
        <v>1467.8510000000001</v>
      </c>
      <c r="F2938" s="39">
        <v>1467.8510000000001</v>
      </c>
      <c r="G2938" s="39"/>
      <c r="H2938" s="39"/>
      <c r="I2938" s="39"/>
      <c r="J2938" s="39"/>
      <c r="K2938" s="39"/>
    </row>
    <row r="2939" spans="1:11" x14ac:dyDescent="0.25">
      <c r="A2939" s="40">
        <v>42968</v>
      </c>
      <c r="B2939" s="39">
        <v>0</v>
      </c>
      <c r="C2939" s="39">
        <v>1525.8030000000001</v>
      </c>
      <c r="D2939" s="39">
        <v>1525.8030000000001</v>
      </c>
      <c r="E2939" s="39">
        <v>1525.8030000000001</v>
      </c>
      <c r="F2939" s="39">
        <v>1525.8030000000001</v>
      </c>
      <c r="G2939" s="39"/>
      <c r="H2939" s="39"/>
      <c r="I2939" s="39"/>
      <c r="J2939" s="39"/>
      <c r="K2939" s="39"/>
    </row>
    <row r="2940" spans="1:11" x14ac:dyDescent="0.25">
      <c r="A2940" s="40">
        <v>42969</v>
      </c>
      <c r="B2940" s="39">
        <v>0</v>
      </c>
      <c r="C2940" s="39">
        <v>1639.5709999999999</v>
      </c>
      <c r="D2940" s="39">
        <v>1639.5709999999999</v>
      </c>
      <c r="E2940" s="39">
        <v>1639.5709999999999</v>
      </c>
      <c r="F2940" s="39">
        <v>1639.5709999999999</v>
      </c>
      <c r="G2940" s="39"/>
      <c r="H2940" s="39"/>
      <c r="I2940" s="39"/>
      <c r="J2940" s="39"/>
      <c r="K2940" s="39"/>
    </row>
    <row r="2941" spans="1:11" x14ac:dyDescent="0.25">
      <c r="A2941" s="40">
        <v>42970</v>
      </c>
      <c r="B2941" s="39">
        <v>0</v>
      </c>
      <c r="C2941" s="39">
        <v>1622.299</v>
      </c>
      <c r="D2941" s="39">
        <v>1622.299</v>
      </c>
      <c r="E2941" s="39">
        <v>1622.299</v>
      </c>
      <c r="F2941" s="39">
        <v>1622.299</v>
      </c>
      <c r="G2941" s="39"/>
      <c r="H2941" s="39"/>
      <c r="I2941" s="39"/>
      <c r="J2941" s="39"/>
      <c r="K2941" s="39"/>
    </row>
    <row r="2942" spans="1:11" x14ac:dyDescent="0.25">
      <c r="A2942" s="40">
        <v>42971</v>
      </c>
      <c r="B2942" s="39">
        <v>0</v>
      </c>
      <c r="C2942" s="39">
        <v>1575.4559999999999</v>
      </c>
      <c r="D2942" s="39">
        <v>1575.4559999999999</v>
      </c>
      <c r="E2942" s="39">
        <v>1575.4559999999999</v>
      </c>
      <c r="F2942" s="39">
        <v>1575.4559999999999</v>
      </c>
      <c r="G2942" s="39"/>
      <c r="H2942" s="39"/>
      <c r="I2942" s="39"/>
      <c r="J2942" s="39"/>
      <c r="K2942" s="39"/>
    </row>
    <row r="2943" spans="1:11" x14ac:dyDescent="0.25">
      <c r="A2943" s="40">
        <v>42972</v>
      </c>
      <c r="B2943" s="39">
        <v>0</v>
      </c>
      <c r="C2943" s="39">
        <v>1624.7470000000001</v>
      </c>
      <c r="D2943" s="39">
        <v>1624.7470000000001</v>
      </c>
      <c r="E2943" s="39">
        <v>1624.7470000000001</v>
      </c>
      <c r="F2943" s="39">
        <v>1624.7470000000001</v>
      </c>
      <c r="G2943" s="39"/>
      <c r="H2943" s="39"/>
      <c r="I2943" s="39"/>
      <c r="J2943" s="39"/>
      <c r="K2943" s="39"/>
    </row>
    <row r="2944" spans="1:11" x14ac:dyDescent="0.25">
      <c r="A2944" s="40">
        <v>42975</v>
      </c>
      <c r="B2944" s="39">
        <v>0</v>
      </c>
      <c r="C2944" s="39">
        <v>1634.415</v>
      </c>
      <c r="D2944" s="39">
        <v>1634.415</v>
      </c>
      <c r="E2944" s="39">
        <v>1634.415</v>
      </c>
      <c r="F2944" s="39">
        <v>1634.415</v>
      </c>
      <c r="G2944" s="39"/>
      <c r="H2944" s="39"/>
      <c r="I2944" s="39"/>
      <c r="J2944" s="39"/>
      <c r="K2944" s="39"/>
    </row>
    <row r="2945" spans="1:11" x14ac:dyDescent="0.25">
      <c r="A2945" s="40">
        <v>42976</v>
      </c>
      <c r="B2945" s="39">
        <v>0</v>
      </c>
      <c r="C2945" s="39">
        <v>1614.597</v>
      </c>
      <c r="D2945" s="39">
        <v>1614.597</v>
      </c>
      <c r="E2945" s="39">
        <v>1614.597</v>
      </c>
      <c r="F2945" s="39">
        <v>1614.597</v>
      </c>
      <c r="G2945" s="39"/>
      <c r="H2945" s="39"/>
      <c r="I2945" s="39"/>
      <c r="J2945" s="39"/>
      <c r="K2945" s="39"/>
    </row>
    <row r="2946" spans="1:11" x14ac:dyDescent="0.25">
      <c r="A2946" s="40">
        <v>42977</v>
      </c>
      <c r="B2946" s="39">
        <v>0</v>
      </c>
      <c r="C2946" s="39">
        <v>1620.4349999999999</v>
      </c>
      <c r="D2946" s="39">
        <v>1620.4349999999999</v>
      </c>
      <c r="E2946" s="39">
        <v>1620.4349999999999</v>
      </c>
      <c r="F2946" s="39">
        <v>1620.4349999999999</v>
      </c>
      <c r="G2946" s="39"/>
      <c r="H2946" s="39"/>
      <c r="I2946" s="39"/>
      <c r="J2946" s="39"/>
      <c r="K2946" s="39"/>
    </row>
    <row r="2947" spans="1:11" x14ac:dyDescent="0.25">
      <c r="A2947" s="40">
        <v>42978</v>
      </c>
      <c r="B2947" s="39">
        <v>0</v>
      </c>
      <c r="C2947" s="39">
        <v>1669.989</v>
      </c>
      <c r="D2947" s="39">
        <v>1669.989</v>
      </c>
      <c r="E2947" s="39">
        <v>1669.989</v>
      </c>
      <c r="F2947" s="39">
        <v>1669.989</v>
      </c>
      <c r="G2947" s="39"/>
      <c r="H2947" s="39"/>
      <c r="I2947" s="39"/>
      <c r="J2947" s="39"/>
      <c r="K2947" s="39"/>
    </row>
    <row r="2948" spans="1:11" x14ac:dyDescent="0.25">
      <c r="A2948" s="40">
        <v>42979</v>
      </c>
      <c r="B2948" s="39">
        <v>0</v>
      </c>
      <c r="C2948" s="39">
        <v>1679.4670000000001</v>
      </c>
      <c r="D2948" s="39">
        <v>1679.4670000000001</v>
      </c>
      <c r="E2948" s="39">
        <v>1679.4670000000001</v>
      </c>
      <c r="F2948" s="39">
        <v>1679.4670000000001</v>
      </c>
      <c r="G2948" s="39"/>
      <c r="H2948" s="39"/>
      <c r="I2948" s="39"/>
      <c r="J2948" s="39"/>
      <c r="K2948" s="39"/>
    </row>
    <row r="2949" spans="1:11" x14ac:dyDescent="0.25">
      <c r="A2949" s="40">
        <v>42983</v>
      </c>
      <c r="B2949" s="39">
        <v>0</v>
      </c>
      <c r="C2949" s="39">
        <v>1574.567</v>
      </c>
      <c r="D2949" s="39">
        <v>1574.567</v>
      </c>
      <c r="E2949" s="39">
        <v>1574.567</v>
      </c>
      <c r="F2949" s="39">
        <v>1574.567</v>
      </c>
      <c r="G2949" s="39"/>
      <c r="H2949" s="39"/>
      <c r="I2949" s="39"/>
      <c r="J2949" s="39"/>
      <c r="K2949" s="39"/>
    </row>
    <row r="2950" spans="1:11" x14ac:dyDescent="0.25">
      <c r="A2950" s="40">
        <v>42984</v>
      </c>
      <c r="B2950" s="39">
        <v>0</v>
      </c>
      <c r="C2950" s="39">
        <v>1615.317</v>
      </c>
      <c r="D2950" s="39">
        <v>1615.317</v>
      </c>
      <c r="E2950" s="39">
        <v>1615.317</v>
      </c>
      <c r="F2950" s="39">
        <v>1615.317</v>
      </c>
      <c r="G2950" s="39"/>
      <c r="H2950" s="39"/>
      <c r="I2950" s="39"/>
      <c r="J2950" s="39"/>
      <c r="K2950" s="39"/>
    </row>
    <row r="2951" spans="1:11" x14ac:dyDescent="0.25">
      <c r="A2951" s="40">
        <v>42985</v>
      </c>
      <c r="B2951" s="39">
        <v>0</v>
      </c>
      <c r="C2951" s="39">
        <v>1621.941</v>
      </c>
      <c r="D2951" s="39">
        <v>1621.941</v>
      </c>
      <c r="E2951" s="39">
        <v>1621.941</v>
      </c>
      <c r="F2951" s="39">
        <v>1621.941</v>
      </c>
      <c r="G2951" s="39"/>
      <c r="H2951" s="39"/>
      <c r="I2951" s="39"/>
      <c r="J2951" s="39"/>
      <c r="K2951" s="39"/>
    </row>
    <row r="2952" spans="1:11" x14ac:dyDescent="0.25">
      <c r="A2952" s="40">
        <v>42986</v>
      </c>
      <c r="B2952" s="39">
        <v>0</v>
      </c>
      <c r="C2952" s="39">
        <v>1589.597</v>
      </c>
      <c r="D2952" s="39">
        <v>1589.597</v>
      </c>
      <c r="E2952" s="39">
        <v>1589.597</v>
      </c>
      <c r="F2952" s="39">
        <v>1589.597</v>
      </c>
      <c r="G2952" s="39"/>
      <c r="H2952" s="39"/>
      <c r="I2952" s="39"/>
      <c r="J2952" s="39"/>
      <c r="K2952" s="39"/>
    </row>
    <row r="2953" spans="1:11" x14ac:dyDescent="0.25">
      <c r="A2953" s="40">
        <v>42989</v>
      </c>
      <c r="B2953" s="39">
        <v>0</v>
      </c>
      <c r="C2953" s="39">
        <v>1677.4829999999999</v>
      </c>
      <c r="D2953" s="39">
        <v>1677.4829999999999</v>
      </c>
      <c r="E2953" s="39">
        <v>1677.4829999999999</v>
      </c>
      <c r="F2953" s="39">
        <v>1677.4829999999999</v>
      </c>
      <c r="G2953" s="39"/>
      <c r="H2953" s="39"/>
      <c r="I2953" s="39"/>
      <c r="J2953" s="39"/>
      <c r="K2953" s="39"/>
    </row>
    <row r="2954" spans="1:11" x14ac:dyDescent="0.25">
      <c r="A2954" s="40">
        <v>42990</v>
      </c>
      <c r="B2954" s="39">
        <v>0</v>
      </c>
      <c r="C2954" s="39">
        <v>1716.23</v>
      </c>
      <c r="D2954" s="39">
        <v>1716.23</v>
      </c>
      <c r="E2954" s="39">
        <v>1716.23</v>
      </c>
      <c r="F2954" s="39">
        <v>1716.23</v>
      </c>
      <c r="G2954" s="39"/>
      <c r="H2954" s="39"/>
      <c r="I2954" s="39"/>
      <c r="J2954" s="39"/>
      <c r="K2954" s="39"/>
    </row>
    <row r="2955" spans="1:11" x14ac:dyDescent="0.25">
      <c r="A2955" s="40">
        <v>42991</v>
      </c>
      <c r="B2955" s="39">
        <v>0</v>
      </c>
      <c r="C2955" s="39">
        <v>1777.09</v>
      </c>
      <c r="D2955" s="39">
        <v>1777.09</v>
      </c>
      <c r="E2955" s="39">
        <v>1777.09</v>
      </c>
      <c r="F2955" s="39">
        <v>1777.09</v>
      </c>
      <c r="G2955" s="39"/>
      <c r="H2955" s="39"/>
      <c r="I2955" s="39"/>
      <c r="J2955" s="39"/>
      <c r="K2955" s="39"/>
    </row>
    <row r="2956" spans="1:11" x14ac:dyDescent="0.25">
      <c r="A2956" s="40">
        <v>42992</v>
      </c>
      <c r="B2956" s="39">
        <v>0</v>
      </c>
      <c r="C2956" s="39">
        <v>1761.65</v>
      </c>
      <c r="D2956" s="39">
        <v>1761.65</v>
      </c>
      <c r="E2956" s="39">
        <v>1761.65</v>
      </c>
      <c r="F2956" s="39">
        <v>1761.65</v>
      </c>
      <c r="G2956" s="39"/>
      <c r="H2956" s="39"/>
      <c r="I2956" s="39"/>
      <c r="J2956" s="39"/>
      <c r="K2956" s="39"/>
    </row>
    <row r="2957" spans="1:11" x14ac:dyDescent="0.25">
      <c r="A2957" s="40">
        <v>42993</v>
      </c>
      <c r="B2957" s="39">
        <v>0</v>
      </c>
      <c r="C2957" s="39">
        <v>1783.6189999999999</v>
      </c>
      <c r="D2957" s="39">
        <v>1783.6189999999999</v>
      </c>
      <c r="E2957" s="39">
        <v>1783.6189999999999</v>
      </c>
      <c r="F2957" s="39">
        <v>1783.6189999999999</v>
      </c>
      <c r="G2957" s="39"/>
      <c r="H2957" s="39"/>
      <c r="I2957" s="39"/>
      <c r="J2957" s="39"/>
      <c r="K2957" s="39"/>
    </row>
    <row r="2958" spans="1:11" x14ac:dyDescent="0.25">
      <c r="A2958" s="40">
        <v>42996</v>
      </c>
      <c r="B2958" s="39">
        <v>0</v>
      </c>
      <c r="C2958" s="39">
        <v>1868.414</v>
      </c>
      <c r="D2958" s="39">
        <v>1868.414</v>
      </c>
      <c r="E2958" s="39">
        <v>1868.414</v>
      </c>
      <c r="F2958" s="39">
        <v>1868.414</v>
      </c>
      <c r="G2958" s="39"/>
      <c r="H2958" s="39"/>
      <c r="I2958" s="39"/>
      <c r="J2958" s="39"/>
      <c r="K2958" s="39"/>
    </row>
    <row r="2959" spans="1:11" x14ac:dyDescent="0.25">
      <c r="A2959" s="40">
        <v>42997</v>
      </c>
      <c r="B2959" s="39">
        <v>0</v>
      </c>
      <c r="C2959" s="39">
        <v>1856.298</v>
      </c>
      <c r="D2959" s="39">
        <v>1856.298</v>
      </c>
      <c r="E2959" s="39">
        <v>1856.298</v>
      </c>
      <c r="F2959" s="39">
        <v>1856.298</v>
      </c>
      <c r="G2959" s="39"/>
      <c r="H2959" s="39"/>
      <c r="I2959" s="39"/>
      <c r="J2959" s="39"/>
      <c r="K2959" s="39"/>
    </row>
    <row r="2960" spans="1:11" x14ac:dyDescent="0.25">
      <c r="A2960" s="40">
        <v>42998</v>
      </c>
      <c r="B2960" s="39">
        <v>0</v>
      </c>
      <c r="C2960" s="39">
        <v>1860.8040000000001</v>
      </c>
      <c r="D2960" s="39">
        <v>1860.8040000000001</v>
      </c>
      <c r="E2960" s="39">
        <v>1860.8040000000001</v>
      </c>
      <c r="F2960" s="39">
        <v>1860.8040000000001</v>
      </c>
      <c r="G2960" s="39"/>
      <c r="H2960" s="39"/>
      <c r="I2960" s="39"/>
      <c r="J2960" s="39"/>
      <c r="K2960" s="39"/>
    </row>
    <row r="2961" spans="1:11" x14ac:dyDescent="0.25">
      <c r="A2961" s="40">
        <v>42999</v>
      </c>
      <c r="B2961" s="39">
        <v>0</v>
      </c>
      <c r="C2961" s="39">
        <v>1854.5619999999999</v>
      </c>
      <c r="D2961" s="39">
        <v>1854.5619999999999</v>
      </c>
      <c r="E2961" s="39">
        <v>1854.5619999999999</v>
      </c>
      <c r="F2961" s="39">
        <v>1854.5619999999999</v>
      </c>
      <c r="G2961" s="39"/>
      <c r="H2961" s="39"/>
      <c r="I2961" s="39"/>
      <c r="J2961" s="39"/>
      <c r="K2961" s="39"/>
    </row>
    <row r="2962" spans="1:11" x14ac:dyDescent="0.25">
      <c r="A2962" s="40">
        <v>43000</v>
      </c>
      <c r="B2962" s="39">
        <v>0</v>
      </c>
      <c r="C2962" s="39">
        <v>1853.0730000000001</v>
      </c>
      <c r="D2962" s="39">
        <v>1853.0730000000001</v>
      </c>
      <c r="E2962" s="39">
        <v>1853.0730000000001</v>
      </c>
      <c r="F2962" s="39">
        <v>1853.0730000000001</v>
      </c>
      <c r="G2962" s="39"/>
      <c r="H2962" s="39"/>
      <c r="I2962" s="39"/>
      <c r="J2962" s="39"/>
      <c r="K2962" s="39"/>
    </row>
    <row r="2963" spans="1:11" x14ac:dyDescent="0.25">
      <c r="A2963" s="40">
        <v>43003</v>
      </c>
      <c r="B2963" s="39">
        <v>0</v>
      </c>
      <c r="C2963" s="39">
        <v>1842.2629999999999</v>
      </c>
      <c r="D2963" s="39">
        <v>1842.2629999999999</v>
      </c>
      <c r="E2963" s="39">
        <v>1842.2629999999999</v>
      </c>
      <c r="F2963" s="39">
        <v>1842.2629999999999</v>
      </c>
      <c r="G2963" s="39"/>
      <c r="H2963" s="39"/>
      <c r="I2963" s="39"/>
      <c r="J2963" s="39"/>
      <c r="K2963" s="39"/>
    </row>
    <row r="2964" spans="1:11" x14ac:dyDescent="0.25">
      <c r="A2964" s="40">
        <v>43004</v>
      </c>
      <c r="B2964" s="39">
        <v>0</v>
      </c>
      <c r="C2964" s="39">
        <v>1866.4649999999999</v>
      </c>
      <c r="D2964" s="39">
        <v>1866.4649999999999</v>
      </c>
      <c r="E2964" s="39">
        <v>1866.4649999999999</v>
      </c>
      <c r="F2964" s="39">
        <v>1866.4649999999999</v>
      </c>
      <c r="G2964" s="39"/>
      <c r="H2964" s="39"/>
      <c r="I2964" s="39"/>
      <c r="J2964" s="39"/>
      <c r="K2964" s="39"/>
    </row>
    <row r="2965" spans="1:11" x14ac:dyDescent="0.25">
      <c r="A2965" s="40">
        <v>43005</v>
      </c>
      <c r="B2965" s="39">
        <v>0</v>
      </c>
      <c r="C2965" s="39">
        <v>1882.1220000000001</v>
      </c>
      <c r="D2965" s="39">
        <v>1882.1220000000001</v>
      </c>
      <c r="E2965" s="39">
        <v>1882.1220000000001</v>
      </c>
      <c r="F2965" s="39">
        <v>1882.1220000000001</v>
      </c>
      <c r="G2965" s="39"/>
      <c r="H2965" s="39"/>
      <c r="I2965" s="39"/>
      <c r="J2965" s="39"/>
      <c r="K2965" s="39"/>
    </row>
    <row r="2966" spans="1:11" x14ac:dyDescent="0.25">
      <c r="A2966" s="40">
        <v>43006</v>
      </c>
      <c r="B2966" s="39">
        <v>0</v>
      </c>
      <c r="C2966" s="39">
        <v>1906.7370000000001</v>
      </c>
      <c r="D2966" s="39">
        <v>1906.7370000000001</v>
      </c>
      <c r="E2966" s="39">
        <v>1906.7370000000001</v>
      </c>
      <c r="F2966" s="39">
        <v>1906.7370000000001</v>
      </c>
      <c r="G2966" s="39"/>
      <c r="H2966" s="39"/>
      <c r="I2966" s="39"/>
      <c r="J2966" s="39"/>
      <c r="K2966" s="39"/>
    </row>
    <row r="2967" spans="1:11" x14ac:dyDescent="0.25">
      <c r="A2967" s="40">
        <v>43007</v>
      </c>
      <c r="B2967" s="39">
        <v>0</v>
      </c>
      <c r="C2967" s="39">
        <v>1942.9269999999999</v>
      </c>
      <c r="D2967" s="39">
        <v>1942.9269999999999</v>
      </c>
      <c r="E2967" s="39">
        <v>1942.9269999999999</v>
      </c>
      <c r="F2967" s="39">
        <v>1942.9269999999999</v>
      </c>
      <c r="G2967" s="39"/>
      <c r="H2967" s="39"/>
      <c r="I2967" s="39"/>
      <c r="J2967" s="39"/>
      <c r="K2967" s="39"/>
    </row>
    <row r="2968" spans="1:11" x14ac:dyDescent="0.25">
      <c r="A2968" s="40">
        <v>43010</v>
      </c>
      <c r="B2968" s="39">
        <v>0</v>
      </c>
      <c r="C2968" s="39">
        <v>1983.1189999999999</v>
      </c>
      <c r="D2968" s="39">
        <v>1983.1189999999999</v>
      </c>
      <c r="E2968" s="39">
        <v>1983.1189999999999</v>
      </c>
      <c r="F2968" s="39">
        <v>1983.1189999999999</v>
      </c>
      <c r="G2968" s="39"/>
      <c r="H2968" s="39"/>
      <c r="I2968" s="39"/>
      <c r="J2968" s="39"/>
      <c r="K2968" s="39"/>
    </row>
    <row r="2969" spans="1:11" x14ac:dyDescent="0.25">
      <c r="A2969" s="40">
        <v>43011</v>
      </c>
      <c r="B2969" s="39">
        <v>0</v>
      </c>
      <c r="C2969" s="39">
        <v>1981.962</v>
      </c>
      <c r="D2969" s="39">
        <v>1981.962</v>
      </c>
      <c r="E2969" s="39">
        <v>1981.962</v>
      </c>
      <c r="F2969" s="39">
        <v>1981.962</v>
      </c>
      <c r="G2969" s="39"/>
      <c r="H2969" s="39"/>
      <c r="I2969" s="39"/>
      <c r="J2969" s="39"/>
      <c r="K2969" s="39"/>
    </row>
    <row r="2970" spans="1:11" x14ac:dyDescent="0.25">
      <c r="A2970" s="40">
        <v>43012</v>
      </c>
      <c r="B2970" s="39">
        <v>0</v>
      </c>
      <c r="C2970" s="39">
        <v>1980.319</v>
      </c>
      <c r="D2970" s="39">
        <v>1980.319</v>
      </c>
      <c r="E2970" s="39">
        <v>1980.319</v>
      </c>
      <c r="F2970" s="39">
        <v>1980.319</v>
      </c>
      <c r="G2970" s="39"/>
      <c r="H2970" s="39"/>
      <c r="I2970" s="39"/>
      <c r="J2970" s="39"/>
      <c r="K2970" s="39"/>
    </row>
    <row r="2971" spans="1:11" x14ac:dyDescent="0.25">
      <c r="A2971" s="40">
        <v>43013</v>
      </c>
      <c r="B2971" s="39">
        <v>0</v>
      </c>
      <c r="C2971" s="39">
        <v>2047.4949999999999</v>
      </c>
      <c r="D2971" s="39">
        <v>2047.4949999999999</v>
      </c>
      <c r="E2971" s="39">
        <v>2047.4949999999999</v>
      </c>
      <c r="F2971" s="39">
        <v>2047.4949999999999</v>
      </c>
      <c r="G2971" s="39"/>
      <c r="H2971" s="39"/>
      <c r="I2971" s="39"/>
      <c r="J2971" s="39"/>
      <c r="K2971" s="39"/>
    </row>
    <row r="2972" spans="1:11" x14ac:dyDescent="0.25">
      <c r="A2972" s="40">
        <v>43014</v>
      </c>
      <c r="B2972" s="39">
        <v>0</v>
      </c>
      <c r="C2972" s="39">
        <v>2036.402</v>
      </c>
      <c r="D2972" s="39">
        <v>2036.402</v>
      </c>
      <c r="E2972" s="39">
        <v>2036.402</v>
      </c>
      <c r="F2972" s="39">
        <v>2036.402</v>
      </c>
      <c r="G2972" s="39"/>
      <c r="H2972" s="39"/>
      <c r="I2972" s="39"/>
      <c r="J2972" s="39"/>
      <c r="K2972" s="39"/>
    </row>
    <row r="2973" spans="1:11" x14ac:dyDescent="0.25">
      <c r="A2973" s="40">
        <v>43017</v>
      </c>
      <c r="B2973" s="39">
        <v>0</v>
      </c>
      <c r="C2973" s="39">
        <v>1993.558</v>
      </c>
      <c r="D2973" s="39">
        <v>1993.558</v>
      </c>
      <c r="E2973" s="39">
        <v>1993.558</v>
      </c>
      <c r="F2973" s="39">
        <v>1993.558</v>
      </c>
      <c r="G2973" s="39"/>
      <c r="H2973" s="39"/>
      <c r="I2973" s="39"/>
      <c r="J2973" s="39"/>
      <c r="K2973" s="39"/>
    </row>
    <row r="2974" spans="1:11" x14ac:dyDescent="0.25">
      <c r="A2974" s="40">
        <v>43018</v>
      </c>
      <c r="B2974" s="39">
        <v>0</v>
      </c>
      <c r="C2974" s="39">
        <v>2047.135</v>
      </c>
      <c r="D2974" s="39">
        <v>2047.135</v>
      </c>
      <c r="E2974" s="39">
        <v>2047.135</v>
      </c>
      <c r="F2974" s="39">
        <v>2047.135</v>
      </c>
      <c r="G2974" s="39"/>
      <c r="H2974" s="39"/>
      <c r="I2974" s="39"/>
      <c r="J2974" s="39"/>
      <c r="K2974" s="39"/>
    </row>
    <row r="2975" spans="1:11" x14ac:dyDescent="0.25">
      <c r="A2975" s="40">
        <v>43019</v>
      </c>
      <c r="B2975" s="39">
        <v>0</v>
      </c>
      <c r="C2975" s="39">
        <v>2090.5729999999999</v>
      </c>
      <c r="D2975" s="39">
        <v>2090.5729999999999</v>
      </c>
      <c r="E2975" s="39">
        <v>2090.5729999999999</v>
      </c>
      <c r="F2975" s="39">
        <v>2090.5729999999999</v>
      </c>
      <c r="G2975" s="39"/>
      <c r="H2975" s="39"/>
      <c r="I2975" s="39"/>
      <c r="J2975" s="39"/>
      <c r="K2975" s="39"/>
    </row>
    <row r="2976" spans="1:11" x14ac:dyDescent="0.25">
      <c r="A2976" s="40">
        <v>43020</v>
      </c>
      <c r="B2976" s="39">
        <v>0</v>
      </c>
      <c r="C2976" s="39">
        <v>2098.35</v>
      </c>
      <c r="D2976" s="39">
        <v>2098.35</v>
      </c>
      <c r="E2976" s="39">
        <v>2098.35</v>
      </c>
      <c r="F2976" s="39">
        <v>2098.35</v>
      </c>
      <c r="G2976" s="39"/>
      <c r="H2976" s="39"/>
      <c r="I2976" s="39"/>
      <c r="J2976" s="39"/>
      <c r="K2976" s="39"/>
    </row>
    <row r="2977" spans="1:11" x14ac:dyDescent="0.25">
      <c r="A2977" s="40">
        <v>43021</v>
      </c>
      <c r="B2977" s="39">
        <v>0</v>
      </c>
      <c r="C2977" s="39">
        <v>2136.2350000000001</v>
      </c>
      <c r="D2977" s="39">
        <v>2136.2350000000001</v>
      </c>
      <c r="E2977" s="39">
        <v>2136.2350000000001</v>
      </c>
      <c r="F2977" s="39">
        <v>2136.2350000000001</v>
      </c>
      <c r="G2977" s="39"/>
      <c r="H2977" s="39"/>
      <c r="I2977" s="39"/>
      <c r="J2977" s="39"/>
      <c r="K2977" s="39"/>
    </row>
    <row r="2978" spans="1:11" x14ac:dyDescent="0.25">
      <c r="A2978" s="40">
        <v>43024</v>
      </c>
      <c r="B2978" s="39">
        <v>0</v>
      </c>
      <c r="C2978" s="39">
        <v>2176.5309999999999</v>
      </c>
      <c r="D2978" s="39">
        <v>2176.5309999999999</v>
      </c>
      <c r="E2978" s="39">
        <v>2176.5309999999999</v>
      </c>
      <c r="F2978" s="39">
        <v>2176.5309999999999</v>
      </c>
      <c r="G2978" s="39"/>
      <c r="H2978" s="39"/>
      <c r="I2978" s="39"/>
      <c r="J2978" s="39"/>
      <c r="K2978" s="39"/>
    </row>
    <row r="2979" spans="1:11" x14ac:dyDescent="0.25">
      <c r="A2979" s="40">
        <v>43025</v>
      </c>
      <c r="B2979" s="39">
        <v>0</v>
      </c>
      <c r="C2979" s="39">
        <v>2167.4949999999999</v>
      </c>
      <c r="D2979" s="39">
        <v>2167.4949999999999</v>
      </c>
      <c r="E2979" s="39">
        <v>2167.4949999999999</v>
      </c>
      <c r="F2979" s="39">
        <v>2167.4949999999999</v>
      </c>
      <c r="G2979" s="39"/>
      <c r="H2979" s="39"/>
      <c r="I2979" s="39"/>
      <c r="J2979" s="39"/>
      <c r="K2979" s="39"/>
    </row>
    <row r="2980" spans="1:11" x14ac:dyDescent="0.25">
      <c r="A2980" s="40">
        <v>43026</v>
      </c>
      <c r="B2980" s="39">
        <v>0</v>
      </c>
      <c r="C2980" s="39">
        <v>2174.9250000000002</v>
      </c>
      <c r="D2980" s="39">
        <v>2174.9250000000002</v>
      </c>
      <c r="E2980" s="39">
        <v>2174.9250000000002</v>
      </c>
      <c r="F2980" s="39">
        <v>2174.9250000000002</v>
      </c>
      <c r="G2980" s="39"/>
      <c r="H2980" s="39"/>
      <c r="I2980" s="39"/>
      <c r="J2980" s="39"/>
      <c r="K2980" s="39"/>
    </row>
    <row r="2981" spans="1:11" x14ac:dyDescent="0.25">
      <c r="A2981" s="40">
        <v>43027</v>
      </c>
      <c r="B2981" s="39">
        <v>0</v>
      </c>
      <c r="C2981" s="39">
        <v>2189.8409999999999</v>
      </c>
      <c r="D2981" s="39">
        <v>2189.8409999999999</v>
      </c>
      <c r="E2981" s="39">
        <v>2189.8409999999999</v>
      </c>
      <c r="F2981" s="39">
        <v>2189.8409999999999</v>
      </c>
      <c r="G2981" s="39"/>
      <c r="H2981" s="39"/>
      <c r="I2981" s="39"/>
      <c r="J2981" s="39"/>
      <c r="K2981" s="39"/>
    </row>
    <row r="2982" spans="1:11" x14ac:dyDescent="0.25">
      <c r="A2982" s="40">
        <v>43028</v>
      </c>
      <c r="B2982" s="39">
        <v>0</v>
      </c>
      <c r="C2982" s="39">
        <v>2225.085</v>
      </c>
      <c r="D2982" s="39">
        <v>2225.085</v>
      </c>
      <c r="E2982" s="39">
        <v>2225.085</v>
      </c>
      <c r="F2982" s="39">
        <v>2225.085</v>
      </c>
      <c r="G2982" s="39"/>
      <c r="H2982" s="39"/>
      <c r="I2982" s="39"/>
      <c r="J2982" s="39"/>
      <c r="K2982" s="39"/>
    </row>
    <row r="2983" spans="1:11" x14ac:dyDescent="0.25">
      <c r="A2983" s="40">
        <v>43031</v>
      </c>
      <c r="B2983" s="39">
        <v>0</v>
      </c>
      <c r="C2983" s="39">
        <v>2161.0569999999998</v>
      </c>
      <c r="D2983" s="39">
        <v>2161.0569999999998</v>
      </c>
      <c r="E2983" s="39">
        <v>2161.0569999999998</v>
      </c>
      <c r="F2983" s="39">
        <v>2161.0569999999998</v>
      </c>
      <c r="G2983" s="39"/>
      <c r="H2983" s="39"/>
      <c r="I2983" s="39"/>
      <c r="J2983" s="39"/>
      <c r="K2983" s="39"/>
    </row>
    <row r="2984" spans="1:11" x14ac:dyDescent="0.25">
      <c r="A2984" s="40">
        <v>43032</v>
      </c>
      <c r="B2984" s="39">
        <v>0</v>
      </c>
      <c r="C2984" s="39">
        <v>2130.3780000000002</v>
      </c>
      <c r="D2984" s="39">
        <v>2130.3780000000002</v>
      </c>
      <c r="E2984" s="39">
        <v>2130.3780000000002</v>
      </c>
      <c r="F2984" s="39">
        <v>2130.3780000000002</v>
      </c>
      <c r="G2984" s="39"/>
      <c r="H2984" s="39"/>
      <c r="I2984" s="39"/>
      <c r="J2984" s="39"/>
      <c r="K2984" s="39"/>
    </row>
    <row r="2985" spans="1:11" x14ac:dyDescent="0.25">
      <c r="A2985" s="40">
        <v>43033</v>
      </c>
      <c r="B2985" s="39">
        <v>0</v>
      </c>
      <c r="C2985" s="39">
        <v>2038.3109999999999</v>
      </c>
      <c r="D2985" s="39">
        <v>2038.3109999999999</v>
      </c>
      <c r="E2985" s="39">
        <v>2038.3109999999999</v>
      </c>
      <c r="F2985" s="39">
        <v>2038.3109999999999</v>
      </c>
      <c r="G2985" s="39"/>
      <c r="H2985" s="39"/>
      <c r="I2985" s="39"/>
      <c r="J2985" s="39"/>
      <c r="K2985" s="39"/>
    </row>
    <row r="2986" spans="1:11" x14ac:dyDescent="0.25">
      <c r="A2986" s="40">
        <v>43034</v>
      </c>
      <c r="B2986" s="39">
        <v>0</v>
      </c>
      <c r="C2986" s="39">
        <v>2075.268</v>
      </c>
      <c r="D2986" s="39">
        <v>2075.268</v>
      </c>
      <c r="E2986" s="39">
        <v>2075.268</v>
      </c>
      <c r="F2986" s="39">
        <v>2075.268</v>
      </c>
      <c r="G2986" s="39"/>
      <c r="H2986" s="39"/>
      <c r="I2986" s="39"/>
      <c r="J2986" s="39"/>
      <c r="K2986" s="39"/>
    </row>
    <row r="2987" spans="1:11" x14ac:dyDescent="0.25">
      <c r="A2987" s="40">
        <v>43035</v>
      </c>
      <c r="B2987" s="39">
        <v>0</v>
      </c>
      <c r="C2987" s="39">
        <v>2181.5349999999999</v>
      </c>
      <c r="D2987" s="39">
        <v>2181.5349999999999</v>
      </c>
      <c r="E2987" s="39">
        <v>2181.5349999999999</v>
      </c>
      <c r="F2987" s="39">
        <v>2181.5349999999999</v>
      </c>
      <c r="G2987" s="39"/>
      <c r="H2987" s="39"/>
      <c r="I2987" s="39"/>
      <c r="J2987" s="39"/>
      <c r="K2987" s="39"/>
    </row>
    <row r="2988" spans="1:11" x14ac:dyDescent="0.25">
      <c r="A2988" s="40">
        <v>43038</v>
      </c>
      <c r="B2988" s="39">
        <v>0</v>
      </c>
      <c r="C2988" s="39">
        <v>2167.8209999999999</v>
      </c>
      <c r="D2988" s="39">
        <v>2167.8209999999999</v>
      </c>
      <c r="E2988" s="39">
        <v>2167.8209999999999</v>
      </c>
      <c r="F2988" s="39">
        <v>2167.8209999999999</v>
      </c>
      <c r="G2988" s="39"/>
      <c r="H2988" s="39"/>
      <c r="I2988" s="39"/>
      <c r="J2988" s="39"/>
      <c r="K2988" s="39"/>
    </row>
    <row r="2989" spans="1:11" x14ac:dyDescent="0.25">
      <c r="A2989" s="40">
        <v>43039</v>
      </c>
      <c r="B2989" s="39">
        <v>0</v>
      </c>
      <c r="C2989" s="39">
        <v>2202.9389999999999</v>
      </c>
      <c r="D2989" s="39">
        <v>2202.9389999999999</v>
      </c>
      <c r="E2989" s="39">
        <v>2202.9389999999999</v>
      </c>
      <c r="F2989" s="39">
        <v>2202.9389999999999</v>
      </c>
      <c r="G2989" s="39"/>
      <c r="H2989" s="39"/>
      <c r="I2989" s="39"/>
      <c r="J2989" s="39"/>
      <c r="K2989" s="39"/>
    </row>
    <row r="2990" spans="1:11" x14ac:dyDescent="0.25">
      <c r="A2990" s="40">
        <v>43040</v>
      </c>
      <c r="B2990" s="39">
        <v>0</v>
      </c>
      <c r="C2990" s="39">
        <v>2194.491</v>
      </c>
      <c r="D2990" s="39">
        <v>2194.491</v>
      </c>
      <c r="E2990" s="39">
        <v>2194.491</v>
      </c>
      <c r="F2990" s="39">
        <v>2194.491</v>
      </c>
      <c r="G2990" s="39"/>
      <c r="H2990" s="39"/>
      <c r="I2990" s="39"/>
      <c r="J2990" s="39"/>
      <c r="K2990" s="39"/>
    </row>
    <row r="2991" spans="1:11" x14ac:dyDescent="0.25">
      <c r="A2991" s="40">
        <v>43041</v>
      </c>
      <c r="B2991" s="39">
        <v>0</v>
      </c>
      <c r="C2991" s="39">
        <v>2213.0509999999999</v>
      </c>
      <c r="D2991" s="39">
        <v>2213.0509999999999</v>
      </c>
      <c r="E2991" s="39">
        <v>2213.0509999999999</v>
      </c>
      <c r="F2991" s="39">
        <v>2213.0509999999999</v>
      </c>
      <c r="G2991" s="39"/>
      <c r="H2991" s="39"/>
      <c r="I2991" s="39"/>
      <c r="J2991" s="39"/>
      <c r="K2991" s="39"/>
    </row>
    <row r="2992" spans="1:11" x14ac:dyDescent="0.25">
      <c r="A2992" s="40">
        <v>43042</v>
      </c>
      <c r="B2992" s="39">
        <v>0</v>
      </c>
      <c r="C2992" s="39">
        <v>2228.8339999999998</v>
      </c>
      <c r="D2992" s="39">
        <v>2228.8339999999998</v>
      </c>
      <c r="E2992" s="39">
        <v>2228.8339999999998</v>
      </c>
      <c r="F2992" s="39">
        <v>2228.8339999999998</v>
      </c>
      <c r="G2992" s="39"/>
      <c r="H2992" s="39"/>
      <c r="I2992" s="39"/>
      <c r="J2992" s="39"/>
      <c r="K2992" s="39"/>
    </row>
    <row r="2993" spans="1:11" x14ac:dyDescent="0.25">
      <c r="A2993" s="40">
        <v>43045</v>
      </c>
      <c r="B2993" s="39">
        <v>0</v>
      </c>
      <c r="C2993" s="39">
        <v>2242.1030000000001</v>
      </c>
      <c r="D2993" s="39">
        <v>2242.1030000000001</v>
      </c>
      <c r="E2993" s="39">
        <v>2242.1030000000001</v>
      </c>
      <c r="F2993" s="39">
        <v>2242.1030000000001</v>
      </c>
      <c r="G2993" s="39"/>
      <c r="H2993" s="39"/>
      <c r="I2993" s="39"/>
      <c r="J2993" s="39"/>
      <c r="K2993" s="39"/>
    </row>
    <row r="2994" spans="1:11" x14ac:dyDescent="0.25">
      <c r="A2994" s="40">
        <v>43046</v>
      </c>
      <c r="B2994" s="39">
        <v>0</v>
      </c>
      <c r="C2994" s="39">
        <v>2212.3679999999999</v>
      </c>
      <c r="D2994" s="39">
        <v>2212.3679999999999</v>
      </c>
      <c r="E2994" s="39">
        <v>2212.3679999999999</v>
      </c>
      <c r="F2994" s="39">
        <v>2212.3679999999999</v>
      </c>
      <c r="G2994" s="39"/>
      <c r="H2994" s="39"/>
      <c r="I2994" s="39"/>
      <c r="J2994" s="39"/>
      <c r="K2994" s="39"/>
    </row>
    <row r="2995" spans="1:11" x14ac:dyDescent="0.25">
      <c r="A2995" s="40">
        <v>43047</v>
      </c>
      <c r="B2995" s="39">
        <v>0</v>
      </c>
      <c r="C2995" s="39">
        <v>2226.21</v>
      </c>
      <c r="D2995" s="39">
        <v>2226.21</v>
      </c>
      <c r="E2995" s="39">
        <v>2226.21</v>
      </c>
      <c r="F2995" s="39">
        <v>2226.21</v>
      </c>
      <c r="G2995" s="39"/>
      <c r="H2995" s="39"/>
      <c r="I2995" s="39"/>
      <c r="J2995" s="39"/>
      <c r="K2995" s="39"/>
    </row>
    <row r="2996" spans="1:11" x14ac:dyDescent="0.25">
      <c r="A2996" s="40">
        <v>43048</v>
      </c>
      <c r="B2996" s="39">
        <v>0</v>
      </c>
      <c r="C2996" s="39">
        <v>2189.0509999999999</v>
      </c>
      <c r="D2996" s="39">
        <v>2189.0509999999999</v>
      </c>
      <c r="E2996" s="39">
        <v>2189.0509999999999</v>
      </c>
      <c r="F2996" s="39">
        <v>2189.0509999999999</v>
      </c>
      <c r="G2996" s="39"/>
      <c r="H2996" s="39"/>
      <c r="I2996" s="39"/>
      <c r="J2996" s="39"/>
      <c r="K2996" s="39"/>
    </row>
    <row r="2997" spans="1:11" x14ac:dyDescent="0.25">
      <c r="A2997" s="40">
        <v>43049</v>
      </c>
      <c r="B2997" s="39">
        <v>0</v>
      </c>
      <c r="C2997" s="39">
        <v>2146.8580000000002</v>
      </c>
      <c r="D2997" s="39">
        <v>2146.8580000000002</v>
      </c>
      <c r="E2997" s="39">
        <v>2146.8580000000002</v>
      </c>
      <c r="F2997" s="39">
        <v>2146.8580000000002</v>
      </c>
      <c r="G2997" s="39"/>
      <c r="H2997" s="39"/>
      <c r="I2997" s="39"/>
      <c r="J2997" s="39"/>
      <c r="K2997" s="39"/>
    </row>
    <row r="2998" spans="1:11" x14ac:dyDescent="0.25">
      <c r="A2998" s="40">
        <v>43052</v>
      </c>
      <c r="B2998" s="39">
        <v>0</v>
      </c>
      <c r="C2998" s="39">
        <v>2137.605</v>
      </c>
      <c r="D2998" s="39">
        <v>2137.605</v>
      </c>
      <c r="E2998" s="39">
        <v>2137.605</v>
      </c>
      <c r="F2998" s="39">
        <v>2137.605</v>
      </c>
      <c r="G2998" s="39"/>
      <c r="H2998" s="39"/>
      <c r="I2998" s="39"/>
      <c r="J2998" s="39"/>
      <c r="K2998" s="39"/>
    </row>
    <row r="2999" spans="1:11" x14ac:dyDescent="0.25">
      <c r="A2999" s="40">
        <v>43053</v>
      </c>
      <c r="B2999" s="39">
        <v>0</v>
      </c>
      <c r="C2999" s="39">
        <v>2108.8490000000002</v>
      </c>
      <c r="D2999" s="39">
        <v>2108.8490000000002</v>
      </c>
      <c r="E2999" s="39">
        <v>2108.8490000000002</v>
      </c>
      <c r="F2999" s="39">
        <v>2108.8490000000002</v>
      </c>
      <c r="G2999" s="39"/>
      <c r="H2999" s="39"/>
      <c r="I2999" s="39"/>
      <c r="J2999" s="39"/>
      <c r="K2999" s="39"/>
    </row>
    <row r="3000" spans="1:11" x14ac:dyDescent="0.25">
      <c r="A3000" s="40">
        <v>43054</v>
      </c>
      <c r="B3000" s="39">
        <v>0</v>
      </c>
      <c r="C3000" s="39">
        <v>2048.127</v>
      </c>
      <c r="D3000" s="39">
        <v>2048.127</v>
      </c>
      <c r="E3000" s="39">
        <v>2048.127</v>
      </c>
      <c r="F3000" s="39">
        <v>2048.127</v>
      </c>
      <c r="G3000" s="39"/>
      <c r="H3000" s="39"/>
      <c r="I3000" s="39"/>
      <c r="J3000" s="39"/>
      <c r="K3000" s="39"/>
    </row>
    <row r="3001" spans="1:11" x14ac:dyDescent="0.25">
      <c r="A3001" s="40">
        <v>43055</v>
      </c>
      <c r="B3001" s="39">
        <v>0</v>
      </c>
      <c r="C3001" s="39">
        <v>2121.3229999999999</v>
      </c>
      <c r="D3001" s="39">
        <v>2121.3229999999999</v>
      </c>
      <c r="E3001" s="39">
        <v>2121.3229999999999</v>
      </c>
      <c r="F3001" s="39">
        <v>2121.3229999999999</v>
      </c>
      <c r="G3001" s="39"/>
      <c r="H3001" s="39"/>
      <c r="I3001" s="39"/>
      <c r="J3001" s="39"/>
      <c r="K3001" s="39"/>
    </row>
    <row r="3002" spans="1:11" x14ac:dyDescent="0.25">
      <c r="A3002" s="40">
        <v>43056</v>
      </c>
      <c r="B3002" s="39">
        <v>0</v>
      </c>
      <c r="C3002" s="39">
        <v>2162.3270000000002</v>
      </c>
      <c r="D3002" s="39">
        <v>2162.3270000000002</v>
      </c>
      <c r="E3002" s="39">
        <v>2162.3270000000002</v>
      </c>
      <c r="F3002" s="39">
        <v>2162.3270000000002</v>
      </c>
      <c r="G3002" s="39"/>
      <c r="H3002" s="39"/>
      <c r="I3002" s="39"/>
      <c r="J3002" s="39"/>
      <c r="K3002" s="39"/>
    </row>
    <row r="3003" spans="1:11" x14ac:dyDescent="0.25">
      <c r="A3003" s="40">
        <v>43059</v>
      </c>
      <c r="B3003" s="39">
        <v>0</v>
      </c>
      <c r="C3003" s="39">
        <v>2223.2040000000002</v>
      </c>
      <c r="D3003" s="39">
        <v>2223.2040000000002</v>
      </c>
      <c r="E3003" s="39">
        <v>2223.2040000000002</v>
      </c>
      <c r="F3003" s="39">
        <v>2223.2040000000002</v>
      </c>
      <c r="G3003" s="39"/>
      <c r="H3003" s="39"/>
      <c r="I3003" s="39"/>
      <c r="J3003" s="39"/>
      <c r="K3003" s="39"/>
    </row>
    <row r="3004" spans="1:11" x14ac:dyDescent="0.25">
      <c r="A3004" s="40">
        <v>43060</v>
      </c>
      <c r="B3004" s="39">
        <v>0</v>
      </c>
      <c r="C3004" s="39">
        <v>2323.9859999999999</v>
      </c>
      <c r="D3004" s="39">
        <v>2323.9859999999999</v>
      </c>
      <c r="E3004" s="39">
        <v>2323.9859999999999</v>
      </c>
      <c r="F3004" s="39">
        <v>2323.9859999999999</v>
      </c>
      <c r="G3004" s="39"/>
      <c r="H3004" s="39"/>
      <c r="I3004" s="39"/>
      <c r="J3004" s="39"/>
      <c r="K3004" s="39"/>
    </row>
    <row r="3005" spans="1:11" x14ac:dyDescent="0.25">
      <c r="A3005" s="40">
        <v>43061</v>
      </c>
      <c r="B3005" s="39">
        <v>0</v>
      </c>
      <c r="C3005" s="39">
        <v>2340.4090000000001</v>
      </c>
      <c r="D3005" s="39">
        <v>2340.4090000000001</v>
      </c>
      <c r="E3005" s="39">
        <v>2340.4090000000001</v>
      </c>
      <c r="F3005" s="39">
        <v>2340.4090000000001</v>
      </c>
      <c r="G3005" s="39"/>
      <c r="H3005" s="39"/>
      <c r="I3005" s="39"/>
      <c r="J3005" s="39"/>
      <c r="K3005" s="39"/>
    </row>
    <row r="3006" spans="1:11" x14ac:dyDescent="0.25">
      <c r="A3006" s="40">
        <v>43063</v>
      </c>
      <c r="B3006" s="39">
        <v>0</v>
      </c>
      <c r="C3006" s="39">
        <v>2354.7550000000001</v>
      </c>
      <c r="D3006" s="39">
        <v>2354.7550000000001</v>
      </c>
      <c r="E3006" s="39">
        <v>2354.7550000000001</v>
      </c>
      <c r="F3006" s="39">
        <v>2354.7550000000001</v>
      </c>
      <c r="G3006" s="39"/>
      <c r="H3006" s="39"/>
      <c r="I3006" s="39"/>
      <c r="J3006" s="39"/>
      <c r="K3006" s="39"/>
    </row>
    <row r="3007" spans="1:11" x14ac:dyDescent="0.25">
      <c r="A3007" s="40">
        <v>43066</v>
      </c>
      <c r="B3007" s="39">
        <v>0</v>
      </c>
      <c r="C3007" s="39">
        <v>2358.6590000000001</v>
      </c>
      <c r="D3007" s="39">
        <v>2358.6590000000001</v>
      </c>
      <c r="E3007" s="39">
        <v>2358.6590000000001</v>
      </c>
      <c r="F3007" s="39">
        <v>2358.6590000000001</v>
      </c>
      <c r="G3007" s="39"/>
      <c r="H3007" s="39"/>
      <c r="I3007" s="39"/>
      <c r="J3007" s="39"/>
      <c r="K3007" s="39"/>
    </row>
    <row r="3008" spans="1:11" x14ac:dyDescent="0.25">
      <c r="A3008" s="40">
        <v>43067</v>
      </c>
      <c r="B3008" s="39">
        <v>0</v>
      </c>
      <c r="C3008" s="39">
        <v>2383.864</v>
      </c>
      <c r="D3008" s="39">
        <v>2383.864</v>
      </c>
      <c r="E3008" s="39">
        <v>2383.864</v>
      </c>
      <c r="F3008" s="39">
        <v>2383.864</v>
      </c>
      <c r="G3008" s="39"/>
      <c r="H3008" s="39"/>
      <c r="I3008" s="39"/>
      <c r="J3008" s="39"/>
      <c r="K3008" s="39"/>
    </row>
    <row r="3009" spans="1:11" x14ac:dyDescent="0.25">
      <c r="A3009" s="40">
        <v>43068</v>
      </c>
      <c r="B3009" s="39">
        <v>0</v>
      </c>
      <c r="C3009" s="39">
        <v>2329.5239999999999</v>
      </c>
      <c r="D3009" s="39">
        <v>2329.5239999999999</v>
      </c>
      <c r="E3009" s="39">
        <v>2329.5239999999999</v>
      </c>
      <c r="F3009" s="39">
        <v>2329.5239999999999</v>
      </c>
      <c r="G3009" s="39"/>
      <c r="H3009" s="39"/>
      <c r="I3009" s="39"/>
      <c r="J3009" s="39"/>
      <c r="K3009" s="39"/>
    </row>
    <row r="3010" spans="1:11" x14ac:dyDescent="0.25">
      <c r="A3010" s="40">
        <v>43069</v>
      </c>
      <c r="B3010" s="39">
        <v>0</v>
      </c>
      <c r="C3010" s="39">
        <v>2327.7620000000002</v>
      </c>
      <c r="D3010" s="39">
        <v>2327.7620000000002</v>
      </c>
      <c r="E3010" s="39">
        <v>2327.7620000000002</v>
      </c>
      <c r="F3010" s="39">
        <v>2327.7620000000002</v>
      </c>
      <c r="G3010" s="39"/>
      <c r="H3010" s="39"/>
      <c r="I3010" s="39"/>
      <c r="J3010" s="39"/>
      <c r="K3010" s="39"/>
    </row>
    <row r="3011" spans="1:11" x14ac:dyDescent="0.25">
      <c r="A3011" s="40">
        <v>43070</v>
      </c>
      <c r="B3011" s="39">
        <v>0</v>
      </c>
      <c r="C3011" s="39">
        <v>2256.7510000000002</v>
      </c>
      <c r="D3011" s="39">
        <v>2256.7510000000002</v>
      </c>
      <c r="E3011" s="39">
        <v>2256.7510000000002</v>
      </c>
      <c r="F3011" s="39">
        <v>2256.7510000000002</v>
      </c>
      <c r="G3011" s="39"/>
      <c r="H3011" s="39"/>
      <c r="I3011" s="39"/>
      <c r="J3011" s="39"/>
      <c r="K3011" s="39"/>
    </row>
    <row r="3012" spans="1:11" x14ac:dyDescent="0.25">
      <c r="A3012" s="40">
        <v>43073</v>
      </c>
      <c r="B3012" s="39">
        <v>0</v>
      </c>
      <c r="C3012" s="39">
        <v>2289.86</v>
      </c>
      <c r="D3012" s="39">
        <v>2289.86</v>
      </c>
      <c r="E3012" s="39">
        <v>2289.86</v>
      </c>
      <c r="F3012" s="39">
        <v>2289.86</v>
      </c>
      <c r="G3012" s="39"/>
      <c r="H3012" s="39"/>
      <c r="I3012" s="39"/>
      <c r="J3012" s="39"/>
      <c r="K3012" s="39"/>
    </row>
    <row r="3013" spans="1:11" x14ac:dyDescent="0.25">
      <c r="A3013" s="40">
        <v>43074</v>
      </c>
      <c r="B3013" s="39">
        <v>0</v>
      </c>
      <c r="C3013" s="39">
        <v>2270.1320000000001</v>
      </c>
      <c r="D3013" s="39">
        <v>2270.1320000000001</v>
      </c>
      <c r="E3013" s="39">
        <v>2270.1320000000001</v>
      </c>
      <c r="F3013" s="39">
        <v>2270.1320000000001</v>
      </c>
      <c r="G3013" s="39"/>
      <c r="H3013" s="39"/>
      <c r="I3013" s="39"/>
      <c r="J3013" s="39"/>
      <c r="K3013" s="39"/>
    </row>
    <row r="3014" spans="1:11" x14ac:dyDescent="0.25">
      <c r="A3014" s="40">
        <v>43075</v>
      </c>
      <c r="B3014" s="39">
        <v>0</v>
      </c>
      <c r="C3014" s="39">
        <v>2290.4929999999999</v>
      </c>
      <c r="D3014" s="39">
        <v>2290.4929999999999</v>
      </c>
      <c r="E3014" s="39">
        <v>2290.4929999999999</v>
      </c>
      <c r="F3014" s="39">
        <v>2290.4929999999999</v>
      </c>
      <c r="G3014" s="39"/>
      <c r="H3014" s="39"/>
      <c r="I3014" s="39"/>
      <c r="J3014" s="39"/>
      <c r="K3014" s="39"/>
    </row>
    <row r="3015" spans="1:11" x14ac:dyDescent="0.25">
      <c r="A3015" s="40">
        <v>43076</v>
      </c>
      <c r="B3015" s="39">
        <v>0</v>
      </c>
      <c r="C3015" s="39">
        <v>2356.0590000000002</v>
      </c>
      <c r="D3015" s="39">
        <v>2356.0590000000002</v>
      </c>
      <c r="E3015" s="39">
        <v>2356.0590000000002</v>
      </c>
      <c r="F3015" s="39">
        <v>2356.0590000000002</v>
      </c>
      <c r="G3015" s="39"/>
      <c r="H3015" s="39"/>
      <c r="I3015" s="39"/>
      <c r="J3015" s="39"/>
      <c r="K3015" s="39"/>
    </row>
    <row r="3016" spans="1:11" x14ac:dyDescent="0.25">
      <c r="A3016" s="40">
        <v>43077</v>
      </c>
      <c r="B3016" s="39">
        <v>0</v>
      </c>
      <c r="C3016" s="39">
        <v>2430.2660000000001</v>
      </c>
      <c r="D3016" s="39">
        <v>2430.2660000000001</v>
      </c>
      <c r="E3016" s="39">
        <v>2430.2660000000001</v>
      </c>
      <c r="F3016" s="39">
        <v>2430.2660000000001</v>
      </c>
      <c r="G3016" s="39"/>
      <c r="H3016" s="39"/>
      <c r="I3016" s="39"/>
      <c r="J3016" s="39"/>
      <c r="K3016" s="39"/>
    </row>
    <row r="3017" spans="1:11" x14ac:dyDescent="0.25">
      <c r="A3017" s="40">
        <v>43080</v>
      </c>
      <c r="B3017" s="39">
        <v>0</v>
      </c>
      <c r="C3017" s="39">
        <v>2516.4169999999999</v>
      </c>
      <c r="D3017" s="39">
        <v>2516.4169999999999</v>
      </c>
      <c r="E3017" s="39">
        <v>2516.4169999999999</v>
      </c>
      <c r="F3017" s="39">
        <v>2516.4169999999999</v>
      </c>
      <c r="G3017" s="39"/>
      <c r="H3017" s="39"/>
      <c r="I3017" s="39"/>
      <c r="J3017" s="39"/>
      <c r="K3017" s="39"/>
    </row>
    <row r="3018" spans="1:11" x14ac:dyDescent="0.25">
      <c r="A3018" s="40">
        <v>43081</v>
      </c>
      <c r="B3018" s="39">
        <v>0</v>
      </c>
      <c r="C3018" s="39">
        <v>2513.163</v>
      </c>
      <c r="D3018" s="39">
        <v>2513.163</v>
      </c>
      <c r="E3018" s="39">
        <v>2513.163</v>
      </c>
      <c r="F3018" s="39">
        <v>2513.163</v>
      </c>
      <c r="G3018" s="39"/>
      <c r="H3018" s="39"/>
      <c r="I3018" s="39"/>
      <c r="J3018" s="39"/>
      <c r="K3018" s="39"/>
    </row>
    <row r="3019" spans="1:11" x14ac:dyDescent="0.25">
      <c r="A3019" s="40">
        <v>43082</v>
      </c>
      <c r="B3019" s="39">
        <v>0</v>
      </c>
      <c r="C3019" s="39">
        <v>2521.232</v>
      </c>
      <c r="D3019" s="39">
        <v>2521.232</v>
      </c>
      <c r="E3019" s="39">
        <v>2521.232</v>
      </c>
      <c r="F3019" s="39">
        <v>2521.232</v>
      </c>
      <c r="G3019" s="39"/>
      <c r="H3019" s="39"/>
      <c r="I3019" s="39"/>
      <c r="J3019" s="39"/>
      <c r="K3019" s="39"/>
    </row>
    <row r="3020" spans="1:11" x14ac:dyDescent="0.25">
      <c r="A3020" s="40">
        <v>43083</v>
      </c>
      <c r="B3020" s="39">
        <v>0</v>
      </c>
      <c r="C3020" s="39">
        <v>2533.0810000000001</v>
      </c>
      <c r="D3020" s="39">
        <v>2533.0810000000001</v>
      </c>
      <c r="E3020" s="39">
        <v>2533.0810000000001</v>
      </c>
      <c r="F3020" s="39">
        <v>2533.0810000000001</v>
      </c>
      <c r="G3020" s="39"/>
      <c r="H3020" s="39"/>
      <c r="I3020" s="39"/>
      <c r="J3020" s="39"/>
      <c r="K3020" s="39"/>
    </row>
    <row r="3021" spans="1:11" x14ac:dyDescent="0.25">
      <c r="A3021" s="40">
        <v>43084</v>
      </c>
      <c r="B3021" s="39">
        <v>0</v>
      </c>
      <c r="C3021" s="39">
        <v>2622.5920000000001</v>
      </c>
      <c r="D3021" s="39">
        <v>2622.5920000000001</v>
      </c>
      <c r="E3021" s="39">
        <v>2622.5920000000001</v>
      </c>
      <c r="F3021" s="39">
        <v>2622.5920000000001</v>
      </c>
      <c r="G3021" s="39"/>
      <c r="H3021" s="39"/>
      <c r="I3021" s="39"/>
      <c r="J3021" s="39"/>
      <c r="K3021" s="39"/>
    </row>
    <row r="3022" spans="1:11" x14ac:dyDescent="0.25">
      <c r="A3022" s="40">
        <v>43087</v>
      </c>
      <c r="B3022" s="39">
        <v>0</v>
      </c>
      <c r="C3022" s="39">
        <v>2657.991</v>
      </c>
      <c r="D3022" s="39">
        <v>2657.991</v>
      </c>
      <c r="E3022" s="39">
        <v>2657.991</v>
      </c>
      <c r="F3022" s="39">
        <v>2657.991</v>
      </c>
      <c r="G3022" s="39"/>
      <c r="H3022" s="39"/>
      <c r="I3022" s="39"/>
      <c r="J3022" s="39"/>
      <c r="K3022" s="39"/>
    </row>
    <row r="3023" spans="1:11" x14ac:dyDescent="0.25">
      <c r="A3023" s="40">
        <v>43088</v>
      </c>
      <c r="B3023" s="39">
        <v>0</v>
      </c>
      <c r="C3023" s="39">
        <v>2644.7159999999999</v>
      </c>
      <c r="D3023" s="39">
        <v>2644.7159999999999</v>
      </c>
      <c r="E3023" s="39">
        <v>2644.7159999999999</v>
      </c>
      <c r="F3023" s="39">
        <v>2644.7159999999999</v>
      </c>
      <c r="G3023" s="39"/>
      <c r="H3023" s="39"/>
      <c r="I3023" s="39"/>
      <c r="J3023" s="39"/>
      <c r="K3023" s="39"/>
    </row>
    <row r="3024" spans="1:11" x14ac:dyDescent="0.25">
      <c r="A3024" s="40">
        <v>43089</v>
      </c>
      <c r="B3024" s="39">
        <v>0</v>
      </c>
      <c r="C3024" s="39">
        <v>2656.3359999999998</v>
      </c>
      <c r="D3024" s="39">
        <v>2656.3359999999998</v>
      </c>
      <c r="E3024" s="39">
        <v>2656.3359999999998</v>
      </c>
      <c r="F3024" s="39">
        <v>2656.3359999999998</v>
      </c>
      <c r="G3024" s="39"/>
      <c r="H3024" s="39"/>
      <c r="I3024" s="39"/>
      <c r="J3024" s="39"/>
      <c r="K3024" s="39"/>
    </row>
    <row r="3025" spans="1:11" x14ac:dyDescent="0.25">
      <c r="A3025" s="40">
        <v>43090</v>
      </c>
      <c r="B3025" s="39">
        <v>0</v>
      </c>
      <c r="C3025" s="39">
        <v>2670.884</v>
      </c>
      <c r="D3025" s="39">
        <v>2670.884</v>
      </c>
      <c r="E3025" s="39">
        <v>2670.884</v>
      </c>
      <c r="F3025" s="39">
        <v>2670.884</v>
      </c>
      <c r="G3025" s="39"/>
      <c r="H3025" s="39"/>
      <c r="I3025" s="39"/>
      <c r="J3025" s="39"/>
      <c r="K3025" s="39"/>
    </row>
    <row r="3026" spans="1:11" x14ac:dyDescent="0.25">
      <c r="A3026" s="40">
        <v>43091</v>
      </c>
      <c r="B3026" s="39">
        <v>0</v>
      </c>
      <c r="C3026" s="39">
        <v>2654.7260000000001</v>
      </c>
      <c r="D3026" s="39">
        <v>2654.7260000000001</v>
      </c>
      <c r="E3026" s="39">
        <v>2654.7260000000001</v>
      </c>
      <c r="F3026" s="39">
        <v>2654.7260000000001</v>
      </c>
      <c r="G3026" s="39"/>
      <c r="H3026" s="39"/>
      <c r="I3026" s="39"/>
      <c r="J3026" s="39"/>
      <c r="K3026" s="39"/>
    </row>
    <row r="3027" spans="1:11" x14ac:dyDescent="0.25">
      <c r="A3027" s="40">
        <v>43095</v>
      </c>
      <c r="B3027" s="39">
        <v>0</v>
      </c>
      <c r="C3027" s="39">
        <v>2661.924</v>
      </c>
      <c r="D3027" s="39">
        <v>2661.924</v>
      </c>
      <c r="E3027" s="39">
        <v>2661.924</v>
      </c>
      <c r="F3027" s="39">
        <v>2661.924</v>
      </c>
      <c r="G3027" s="39"/>
      <c r="H3027" s="39"/>
      <c r="I3027" s="39"/>
      <c r="J3027" s="39"/>
      <c r="K3027" s="39"/>
    </row>
    <row r="3028" spans="1:11" x14ac:dyDescent="0.25">
      <c r="A3028" s="40">
        <v>43096</v>
      </c>
      <c r="B3028" s="39">
        <v>0</v>
      </c>
      <c r="C3028" s="39">
        <v>2631.8939999999998</v>
      </c>
      <c r="D3028" s="39">
        <v>2631.8939999999998</v>
      </c>
      <c r="E3028" s="39">
        <v>2631.8939999999998</v>
      </c>
      <c r="F3028" s="39">
        <v>2631.8939999999998</v>
      </c>
      <c r="G3028" s="39"/>
      <c r="H3028" s="39"/>
      <c r="I3028" s="39"/>
      <c r="J3028" s="39"/>
      <c r="K3028" s="39"/>
    </row>
    <row r="3029" spans="1:11" x14ac:dyDescent="0.25">
      <c r="A3029" s="40">
        <v>43097</v>
      </c>
      <c r="B3029" s="39">
        <v>0</v>
      </c>
      <c r="C3029" s="39">
        <v>2674.4679999999998</v>
      </c>
      <c r="D3029" s="39">
        <v>2674.4679999999998</v>
      </c>
      <c r="E3029" s="39">
        <v>2674.4679999999998</v>
      </c>
      <c r="F3029" s="39">
        <v>2674.4679999999998</v>
      </c>
      <c r="G3029" s="39"/>
      <c r="H3029" s="39"/>
      <c r="I3029" s="39"/>
      <c r="J3029" s="39"/>
      <c r="K3029" s="39"/>
    </row>
    <row r="3030" spans="1:11" x14ac:dyDescent="0.25">
      <c r="A3030" s="40">
        <v>43098</v>
      </c>
      <c r="B3030" s="39">
        <v>0</v>
      </c>
      <c r="C3030" s="39">
        <v>2641.4549999999999</v>
      </c>
      <c r="D3030" s="39">
        <v>2641.4549999999999</v>
      </c>
      <c r="E3030" s="39">
        <v>2641.4549999999999</v>
      </c>
      <c r="F3030" s="39">
        <v>2641.4549999999999</v>
      </c>
      <c r="G3030" s="39"/>
      <c r="H3030" s="39"/>
      <c r="I3030" s="39"/>
      <c r="J3030" s="39"/>
      <c r="K3030" s="39"/>
    </row>
    <row r="3031" spans="1:11" x14ac:dyDescent="0.25">
      <c r="A3031" s="40">
        <v>43102</v>
      </c>
      <c r="B3031" s="39">
        <v>0</v>
      </c>
      <c r="C3031" s="39">
        <v>2732.585</v>
      </c>
      <c r="D3031" s="39">
        <v>2732.585</v>
      </c>
      <c r="E3031" s="39">
        <v>2732.585</v>
      </c>
      <c r="F3031" s="39">
        <v>2732.585</v>
      </c>
      <c r="G3031" s="39"/>
      <c r="H3031" s="39"/>
      <c r="I3031" s="39"/>
      <c r="J3031" s="39"/>
      <c r="K3031" s="39"/>
    </row>
    <row r="3032" spans="1:11" x14ac:dyDescent="0.25">
      <c r="A3032" s="40">
        <v>43103</v>
      </c>
      <c r="B3032" s="39">
        <v>0</v>
      </c>
      <c r="C3032" s="39">
        <v>2792.2910000000002</v>
      </c>
      <c r="D3032" s="39">
        <v>2792.2910000000002</v>
      </c>
      <c r="E3032" s="39">
        <v>2792.2910000000002</v>
      </c>
      <c r="F3032" s="39">
        <v>2792.2910000000002</v>
      </c>
      <c r="G3032" s="39"/>
      <c r="H3032" s="39"/>
      <c r="I3032" s="39"/>
      <c r="J3032" s="39"/>
      <c r="K3032" s="39"/>
    </row>
    <row r="3033" spans="1:11" x14ac:dyDescent="0.25">
      <c r="A3033" s="40">
        <v>43104</v>
      </c>
      <c r="B3033" s="39">
        <v>0</v>
      </c>
      <c r="C3033" s="39">
        <v>2805.422</v>
      </c>
      <c r="D3033" s="39">
        <v>2805.422</v>
      </c>
      <c r="E3033" s="39">
        <v>2805.422</v>
      </c>
      <c r="F3033" s="39">
        <v>2805.422</v>
      </c>
      <c r="G3033" s="39"/>
      <c r="H3033" s="39"/>
      <c r="I3033" s="39"/>
      <c r="J3033" s="39"/>
      <c r="K3033" s="39"/>
    </row>
    <row r="3034" spans="1:11" x14ac:dyDescent="0.25">
      <c r="A3034" s="40">
        <v>43105</v>
      </c>
      <c r="B3034" s="39">
        <v>0</v>
      </c>
      <c r="C3034" s="39">
        <v>2801.9090000000001</v>
      </c>
      <c r="D3034" s="39">
        <v>2801.9090000000001</v>
      </c>
      <c r="E3034" s="39">
        <v>2801.9090000000001</v>
      </c>
      <c r="F3034" s="39">
        <v>2801.9090000000001</v>
      </c>
      <c r="G3034" s="39"/>
      <c r="H3034" s="39"/>
      <c r="I3034" s="39"/>
      <c r="J3034" s="39"/>
      <c r="K3034" s="39"/>
    </row>
    <row r="3035" spans="1:11" x14ac:dyDescent="0.25">
      <c r="A3035" s="40">
        <v>43108</v>
      </c>
      <c r="B3035" s="39">
        <v>0</v>
      </c>
      <c r="C3035" s="39">
        <v>2835.424</v>
      </c>
      <c r="D3035" s="39">
        <v>2835.424</v>
      </c>
      <c r="E3035" s="39">
        <v>2835.424</v>
      </c>
      <c r="F3035" s="39">
        <v>2835.424</v>
      </c>
      <c r="G3035" s="39"/>
      <c r="H3035" s="39"/>
      <c r="I3035" s="39"/>
      <c r="J3035" s="39"/>
      <c r="K3035" s="39"/>
    </row>
    <row r="3036" spans="1:11" x14ac:dyDescent="0.25">
      <c r="A3036" s="40">
        <v>43109</v>
      </c>
      <c r="B3036" s="39">
        <v>0</v>
      </c>
      <c r="C3036" s="39">
        <v>2805.1439999999998</v>
      </c>
      <c r="D3036" s="39">
        <v>2805.1439999999998</v>
      </c>
      <c r="E3036" s="39">
        <v>2805.1439999999998</v>
      </c>
      <c r="F3036" s="39">
        <v>2805.1439999999998</v>
      </c>
      <c r="G3036" s="39"/>
      <c r="H3036" s="39"/>
      <c r="I3036" s="39"/>
      <c r="J3036" s="39"/>
      <c r="K3036" s="39"/>
    </row>
    <row r="3037" spans="1:11" x14ac:dyDescent="0.25">
      <c r="A3037" s="40">
        <v>43110</v>
      </c>
      <c r="B3037" s="39">
        <v>0</v>
      </c>
      <c r="C3037" s="39">
        <v>2821.8229999999999</v>
      </c>
      <c r="D3037" s="39">
        <v>2821.8229999999999</v>
      </c>
      <c r="E3037" s="39">
        <v>2821.8229999999999</v>
      </c>
      <c r="F3037" s="39">
        <v>2821.8229999999999</v>
      </c>
      <c r="G3037" s="39"/>
      <c r="H3037" s="39"/>
      <c r="I3037" s="39"/>
      <c r="J3037" s="39"/>
      <c r="K3037" s="39"/>
    </row>
    <row r="3038" spans="1:11" x14ac:dyDescent="0.25">
      <c r="A3038" s="40">
        <v>43111</v>
      </c>
      <c r="B3038" s="39">
        <v>0</v>
      </c>
      <c r="C3038" s="39">
        <v>2837.31</v>
      </c>
      <c r="D3038" s="39">
        <v>2837.31</v>
      </c>
      <c r="E3038" s="39">
        <v>2837.31</v>
      </c>
      <c r="F3038" s="39">
        <v>2837.31</v>
      </c>
      <c r="G3038" s="39"/>
      <c r="H3038" s="39"/>
      <c r="I3038" s="39"/>
      <c r="J3038" s="39"/>
      <c r="K3038" s="39"/>
    </row>
    <row r="3039" spans="1:11" x14ac:dyDescent="0.25">
      <c r="A3039" s="40">
        <v>43112</v>
      </c>
      <c r="B3039" s="39">
        <v>0</v>
      </c>
      <c r="C3039" s="39">
        <v>2835.5630000000001</v>
      </c>
      <c r="D3039" s="39">
        <v>2835.5630000000001</v>
      </c>
      <c r="E3039" s="39">
        <v>2835.5630000000001</v>
      </c>
      <c r="F3039" s="39">
        <v>2835.5630000000001</v>
      </c>
      <c r="G3039" s="39"/>
      <c r="H3039" s="39"/>
      <c r="I3039" s="39"/>
      <c r="J3039" s="39"/>
      <c r="K3039" s="39"/>
    </row>
    <row r="3040" spans="1:11" x14ac:dyDescent="0.25">
      <c r="A3040" s="40">
        <v>43116</v>
      </c>
      <c r="B3040" s="39">
        <v>0</v>
      </c>
      <c r="C3040" s="39">
        <v>2690.116</v>
      </c>
      <c r="D3040" s="39">
        <v>2690.116</v>
      </c>
      <c r="E3040" s="39">
        <v>2690.116</v>
      </c>
      <c r="F3040" s="39">
        <v>2690.116</v>
      </c>
      <c r="G3040" s="39"/>
      <c r="H3040" s="39"/>
      <c r="I3040" s="39"/>
      <c r="J3040" s="39"/>
      <c r="K3040" s="39"/>
    </row>
    <row r="3041" spans="1:11" x14ac:dyDescent="0.25">
      <c r="A3041" s="40">
        <v>43117</v>
      </c>
      <c r="B3041" s="39">
        <v>0</v>
      </c>
      <c r="C3041" s="39">
        <v>2736.65</v>
      </c>
      <c r="D3041" s="39">
        <v>2736.65</v>
      </c>
      <c r="E3041" s="39">
        <v>2736.65</v>
      </c>
      <c r="F3041" s="39">
        <v>2736.65</v>
      </c>
      <c r="G3041" s="39"/>
      <c r="H3041" s="39"/>
      <c r="I3041" s="39"/>
      <c r="J3041" s="39"/>
      <c r="K3041" s="39"/>
    </row>
    <row r="3042" spans="1:11" x14ac:dyDescent="0.25">
      <c r="A3042" s="40">
        <v>43118</v>
      </c>
      <c r="B3042" s="39">
        <v>0</v>
      </c>
      <c r="C3042" s="39">
        <v>2716.2910000000002</v>
      </c>
      <c r="D3042" s="39">
        <v>2716.2910000000002</v>
      </c>
      <c r="E3042" s="39">
        <v>2716.2910000000002</v>
      </c>
      <c r="F3042" s="39">
        <v>2716.2910000000002</v>
      </c>
      <c r="G3042" s="39"/>
      <c r="H3042" s="39"/>
      <c r="I3042" s="39"/>
      <c r="J3042" s="39"/>
      <c r="K3042" s="39"/>
    </row>
    <row r="3043" spans="1:11" x14ac:dyDescent="0.25">
      <c r="A3043" s="40">
        <v>43119</v>
      </c>
      <c r="B3043" s="39">
        <v>0</v>
      </c>
      <c r="C3043" s="39">
        <v>2726.8560000000002</v>
      </c>
      <c r="D3043" s="39">
        <v>2726.8560000000002</v>
      </c>
      <c r="E3043" s="39">
        <v>2726.8560000000002</v>
      </c>
      <c r="F3043" s="39">
        <v>2726.8560000000002</v>
      </c>
      <c r="G3043" s="39"/>
      <c r="H3043" s="39"/>
      <c r="I3043" s="39"/>
      <c r="J3043" s="39"/>
      <c r="K3043" s="39"/>
    </row>
    <row r="3044" spans="1:11" x14ac:dyDescent="0.25">
      <c r="A3044" s="40">
        <v>43122</v>
      </c>
      <c r="B3044" s="39">
        <v>0</v>
      </c>
      <c r="C3044" s="39">
        <v>2786.7220000000002</v>
      </c>
      <c r="D3044" s="39">
        <v>2786.7220000000002</v>
      </c>
      <c r="E3044" s="39">
        <v>2786.7220000000002</v>
      </c>
      <c r="F3044" s="39">
        <v>2786.7220000000002</v>
      </c>
      <c r="G3044" s="39"/>
      <c r="H3044" s="39"/>
      <c r="I3044" s="39"/>
      <c r="J3044" s="39"/>
      <c r="K3044" s="39"/>
    </row>
    <row r="3045" spans="1:11" x14ac:dyDescent="0.25">
      <c r="A3045" s="40">
        <v>43123</v>
      </c>
      <c r="B3045" s="39">
        <v>0</v>
      </c>
      <c r="C3045" s="39">
        <v>2754.2530000000002</v>
      </c>
      <c r="D3045" s="39">
        <v>2754.2530000000002</v>
      </c>
      <c r="E3045" s="39">
        <v>2754.2530000000002</v>
      </c>
      <c r="F3045" s="39">
        <v>2754.2530000000002</v>
      </c>
      <c r="G3045" s="39"/>
      <c r="H3045" s="39"/>
      <c r="I3045" s="39"/>
      <c r="J3045" s="39"/>
      <c r="K3045" s="39"/>
    </row>
    <row r="3046" spans="1:11" x14ac:dyDescent="0.25">
      <c r="A3046" s="40">
        <v>43124</v>
      </c>
      <c r="B3046" s="39">
        <v>0</v>
      </c>
      <c r="C3046" s="39">
        <v>2693.5430000000001</v>
      </c>
      <c r="D3046" s="39">
        <v>2693.5430000000001</v>
      </c>
      <c r="E3046" s="39">
        <v>2693.5430000000001</v>
      </c>
      <c r="F3046" s="39">
        <v>2693.5430000000001</v>
      </c>
      <c r="G3046" s="39"/>
      <c r="H3046" s="39"/>
      <c r="I3046" s="39"/>
      <c r="J3046" s="39"/>
      <c r="K3046" s="39"/>
    </row>
    <row r="3047" spans="1:11" x14ac:dyDescent="0.25">
      <c r="A3047" s="40">
        <v>43125</v>
      </c>
      <c r="B3047" s="39">
        <v>0</v>
      </c>
      <c r="C3047" s="39">
        <v>2634.5459999999998</v>
      </c>
      <c r="D3047" s="39">
        <v>2634.5459999999998</v>
      </c>
      <c r="E3047" s="39">
        <v>2634.5459999999998</v>
      </c>
      <c r="F3047" s="39">
        <v>2634.5459999999998</v>
      </c>
      <c r="G3047" s="39"/>
      <c r="H3047" s="39"/>
      <c r="I3047" s="39"/>
      <c r="J3047" s="39"/>
      <c r="K3047" s="39"/>
    </row>
    <row r="3048" spans="1:11" x14ac:dyDescent="0.25">
      <c r="A3048" s="40">
        <v>43126</v>
      </c>
      <c r="B3048" s="39">
        <v>0</v>
      </c>
      <c r="C3048" s="39">
        <v>2652.4830000000002</v>
      </c>
      <c r="D3048" s="39">
        <v>2652.4830000000002</v>
      </c>
      <c r="E3048" s="39">
        <v>2652.4830000000002</v>
      </c>
      <c r="F3048" s="39">
        <v>2652.4830000000002</v>
      </c>
      <c r="G3048" s="39"/>
      <c r="H3048" s="39"/>
      <c r="I3048" s="39"/>
      <c r="J3048" s="39"/>
      <c r="K3048" s="39"/>
    </row>
    <row r="3049" spans="1:11" x14ac:dyDescent="0.25">
      <c r="A3049" s="40">
        <v>43129</v>
      </c>
      <c r="B3049" s="39">
        <v>0</v>
      </c>
      <c r="C3049" s="39">
        <v>2464.4360000000001</v>
      </c>
      <c r="D3049" s="39">
        <v>2464.4360000000001</v>
      </c>
      <c r="E3049" s="39">
        <v>2464.4360000000001</v>
      </c>
      <c r="F3049" s="39">
        <v>2464.4360000000001</v>
      </c>
      <c r="G3049" s="39"/>
      <c r="H3049" s="39"/>
      <c r="I3049" s="39"/>
      <c r="J3049" s="39"/>
      <c r="K3049" s="39"/>
    </row>
    <row r="3050" spans="1:11" x14ac:dyDescent="0.25">
      <c r="A3050" s="40">
        <v>43130</v>
      </c>
      <c r="B3050" s="39">
        <v>0</v>
      </c>
      <c r="C3050" s="39">
        <v>2388.3580000000002</v>
      </c>
      <c r="D3050" s="39">
        <v>2388.3580000000002</v>
      </c>
      <c r="E3050" s="39">
        <v>2388.3580000000002</v>
      </c>
      <c r="F3050" s="39">
        <v>2388.3580000000002</v>
      </c>
      <c r="G3050" s="39"/>
      <c r="H3050" s="39"/>
      <c r="I3050" s="39"/>
      <c r="J3050" s="39"/>
      <c r="K3050" s="39"/>
    </row>
    <row r="3051" spans="1:11" x14ac:dyDescent="0.25">
      <c r="A3051" s="40">
        <v>43131</v>
      </c>
      <c r="B3051" s="39">
        <v>0</v>
      </c>
      <c r="C3051" s="39">
        <v>2426.9769999999999</v>
      </c>
      <c r="D3051" s="39">
        <v>2426.9769999999999</v>
      </c>
      <c r="E3051" s="39">
        <v>2426.9769999999999</v>
      </c>
      <c r="F3051" s="39">
        <v>2426.9769999999999</v>
      </c>
      <c r="G3051" s="39"/>
      <c r="H3051" s="39"/>
      <c r="I3051" s="39"/>
      <c r="J3051" s="39"/>
      <c r="K3051" s="39"/>
    </row>
    <row r="3052" spans="1:11" x14ac:dyDescent="0.25">
      <c r="A3052" s="40">
        <v>43132</v>
      </c>
      <c r="B3052" s="39">
        <v>0</v>
      </c>
      <c r="C3052" s="39">
        <v>2504.5639999999999</v>
      </c>
      <c r="D3052" s="39">
        <v>2504.5639999999999</v>
      </c>
      <c r="E3052" s="39">
        <v>2504.5639999999999</v>
      </c>
      <c r="F3052" s="39">
        <v>2504.5639999999999</v>
      </c>
      <c r="G3052" s="39"/>
      <c r="H3052" s="39"/>
      <c r="I3052" s="39"/>
      <c r="J3052" s="39"/>
      <c r="K3052" s="39"/>
    </row>
    <row r="3053" spans="1:11" x14ac:dyDescent="0.25">
      <c r="A3053" s="40">
        <v>43133</v>
      </c>
      <c r="B3053" s="39">
        <v>0</v>
      </c>
      <c r="C3053" s="39">
        <v>2162.346</v>
      </c>
      <c r="D3053" s="39">
        <v>2162.346</v>
      </c>
      <c r="E3053" s="39">
        <v>2162.346</v>
      </c>
      <c r="F3053" s="39">
        <v>2162.346</v>
      </c>
      <c r="G3053" s="39"/>
      <c r="H3053" s="39"/>
      <c r="I3053" s="39"/>
      <c r="J3053" s="39"/>
      <c r="K3053" s="39"/>
    </row>
    <row r="3054" spans="1:11" x14ac:dyDescent="0.25">
      <c r="A3054" s="40">
        <v>43136</v>
      </c>
      <c r="B3054" s="39">
        <v>0</v>
      </c>
      <c r="C3054" s="39">
        <v>1511.057</v>
      </c>
      <c r="D3054" s="39">
        <v>1511.057</v>
      </c>
      <c r="E3054" s="39">
        <v>1511.057</v>
      </c>
      <c r="F3054" s="39">
        <v>1511.057</v>
      </c>
      <c r="G3054" s="39"/>
      <c r="H3054" s="39"/>
      <c r="I3054" s="39"/>
      <c r="J3054" s="39"/>
      <c r="K3054" s="39"/>
    </row>
    <row r="3055" spans="1:11" x14ac:dyDescent="0.25">
      <c r="A3055" s="40">
        <v>43137</v>
      </c>
      <c r="B3055" s="39">
        <v>0</v>
      </c>
      <c r="C3055" s="39">
        <v>1499.836</v>
      </c>
      <c r="D3055" s="39">
        <v>1499.836</v>
      </c>
      <c r="E3055" s="39">
        <v>1499.836</v>
      </c>
      <c r="F3055" s="39">
        <v>1499.836</v>
      </c>
      <c r="G3055" s="39"/>
      <c r="H3055" s="39"/>
      <c r="I3055" s="39"/>
      <c r="J3055" s="39"/>
      <c r="K3055" s="39"/>
    </row>
    <row r="3056" spans="1:11" x14ac:dyDescent="0.25">
      <c r="A3056" s="40">
        <v>43138</v>
      </c>
      <c r="B3056" s="39">
        <v>0</v>
      </c>
      <c r="C3056" s="39">
        <v>1494.614</v>
      </c>
      <c r="D3056" s="39">
        <v>1494.614</v>
      </c>
      <c r="E3056" s="39">
        <v>1494.614</v>
      </c>
      <c r="F3056" s="39">
        <v>1494.614</v>
      </c>
      <c r="G3056" s="39"/>
      <c r="H3056" s="39"/>
      <c r="I3056" s="39"/>
      <c r="J3056" s="39"/>
      <c r="K3056" s="39"/>
    </row>
    <row r="3057" spans="1:11" x14ac:dyDescent="0.25">
      <c r="A3057" s="40">
        <v>43139</v>
      </c>
      <c r="B3057" s="39">
        <v>0</v>
      </c>
      <c r="C3057" s="39">
        <v>1115.5889999999999</v>
      </c>
      <c r="D3057" s="39">
        <v>1115.5889999999999</v>
      </c>
      <c r="E3057" s="39">
        <v>1115.5889999999999</v>
      </c>
      <c r="F3057" s="39">
        <v>1115.5889999999999</v>
      </c>
      <c r="G3057" s="39"/>
      <c r="H3057" s="39"/>
      <c r="I3057" s="39"/>
      <c r="J3057" s="39"/>
      <c r="K3057" s="39"/>
    </row>
    <row r="3058" spans="1:11" x14ac:dyDescent="0.25">
      <c r="A3058" s="40">
        <v>43140</v>
      </c>
      <c r="B3058" s="39">
        <v>0</v>
      </c>
      <c r="C3058" s="39">
        <v>1219.471</v>
      </c>
      <c r="D3058" s="39">
        <v>1219.471</v>
      </c>
      <c r="E3058" s="39">
        <v>1219.471</v>
      </c>
      <c r="F3058" s="39">
        <v>1219.471</v>
      </c>
      <c r="G3058" s="39"/>
      <c r="H3058" s="39"/>
      <c r="I3058" s="39"/>
      <c r="J3058" s="39"/>
      <c r="K3058" s="39"/>
    </row>
    <row r="3059" spans="1:11" x14ac:dyDescent="0.25">
      <c r="A3059" s="40">
        <v>43143</v>
      </c>
      <c r="B3059" s="39">
        <v>0</v>
      </c>
      <c r="C3059" s="39">
        <v>1257.538</v>
      </c>
      <c r="D3059" s="39">
        <v>1257.538</v>
      </c>
      <c r="E3059" s="39">
        <v>1257.538</v>
      </c>
      <c r="F3059" s="39">
        <v>1257.538</v>
      </c>
      <c r="G3059" s="39"/>
      <c r="H3059" s="39"/>
      <c r="I3059" s="39"/>
      <c r="J3059" s="39"/>
      <c r="K3059" s="39"/>
    </row>
    <row r="3060" spans="1:11" x14ac:dyDescent="0.25">
      <c r="A3060" s="40">
        <v>43144</v>
      </c>
      <c r="B3060" s="39">
        <v>0</v>
      </c>
      <c r="C3060" s="39">
        <v>1267.4929999999999</v>
      </c>
      <c r="D3060" s="39">
        <v>1267.4929999999999</v>
      </c>
      <c r="E3060" s="39">
        <v>1267.4929999999999</v>
      </c>
      <c r="F3060" s="39">
        <v>1267.4929999999999</v>
      </c>
      <c r="G3060" s="39"/>
      <c r="H3060" s="39"/>
      <c r="I3060" s="39"/>
      <c r="J3060" s="39"/>
      <c r="K3060" s="39"/>
    </row>
    <row r="3061" spans="1:11" x14ac:dyDescent="0.25">
      <c r="A3061" s="40">
        <v>43145</v>
      </c>
      <c r="B3061" s="39">
        <v>0</v>
      </c>
      <c r="C3061" s="39">
        <v>1403.5440000000001</v>
      </c>
      <c r="D3061" s="39">
        <v>1403.5440000000001</v>
      </c>
      <c r="E3061" s="39">
        <v>1403.5440000000001</v>
      </c>
      <c r="F3061" s="39">
        <v>1403.5440000000001</v>
      </c>
      <c r="G3061" s="39"/>
      <c r="H3061" s="39"/>
      <c r="I3061" s="39"/>
      <c r="J3061" s="39"/>
      <c r="K3061" s="39"/>
    </row>
    <row r="3062" spans="1:11" x14ac:dyDescent="0.25">
      <c r="A3062" s="40">
        <v>43146</v>
      </c>
      <c r="B3062" s="39">
        <v>0</v>
      </c>
      <c r="C3062" s="39">
        <v>1428.498</v>
      </c>
      <c r="D3062" s="39">
        <v>1428.498</v>
      </c>
      <c r="E3062" s="39">
        <v>1428.498</v>
      </c>
      <c r="F3062" s="39">
        <v>1428.498</v>
      </c>
      <c r="G3062" s="39"/>
      <c r="H3062" s="39"/>
      <c r="I3062" s="39"/>
      <c r="J3062" s="39"/>
      <c r="K3062" s="39"/>
    </row>
    <row r="3063" spans="1:11" x14ac:dyDescent="0.25">
      <c r="A3063" s="40">
        <v>43147</v>
      </c>
      <c r="B3063" s="39">
        <v>0</v>
      </c>
      <c r="C3063" s="39">
        <v>1426.7349999999999</v>
      </c>
      <c r="D3063" s="39">
        <v>1426.7349999999999</v>
      </c>
      <c r="E3063" s="39">
        <v>1426.7349999999999</v>
      </c>
      <c r="F3063" s="39">
        <v>1426.7349999999999</v>
      </c>
      <c r="G3063" s="39"/>
      <c r="H3063" s="39"/>
      <c r="I3063" s="39"/>
      <c r="J3063" s="39"/>
      <c r="K3063" s="39"/>
    </row>
    <row r="3064" spans="1:11" x14ac:dyDescent="0.25">
      <c r="A3064" s="40">
        <v>43151</v>
      </c>
      <c r="B3064" s="39">
        <v>0</v>
      </c>
      <c r="C3064" s="39">
        <v>1357.403</v>
      </c>
      <c r="D3064" s="39">
        <v>1357.403</v>
      </c>
      <c r="E3064" s="39">
        <v>1357.403</v>
      </c>
      <c r="F3064" s="39">
        <v>1357.403</v>
      </c>
      <c r="G3064" s="39"/>
      <c r="H3064" s="39"/>
      <c r="I3064" s="39"/>
      <c r="J3064" s="39"/>
      <c r="K3064" s="39"/>
    </row>
    <row r="3065" spans="1:11" x14ac:dyDescent="0.25">
      <c r="A3065" s="40">
        <v>43152</v>
      </c>
      <c r="B3065" s="39">
        <v>0</v>
      </c>
      <c r="C3065" s="39">
        <v>1363.796</v>
      </c>
      <c r="D3065" s="39">
        <v>1363.796</v>
      </c>
      <c r="E3065" s="39">
        <v>1363.796</v>
      </c>
      <c r="F3065" s="39">
        <v>1363.796</v>
      </c>
      <c r="G3065" s="39"/>
      <c r="H3065" s="39"/>
      <c r="I3065" s="39"/>
      <c r="J3065" s="39"/>
      <c r="K3065" s="39"/>
    </row>
    <row r="3066" spans="1:11" x14ac:dyDescent="0.25">
      <c r="A3066" s="40">
        <v>43153</v>
      </c>
      <c r="B3066" s="39">
        <v>0</v>
      </c>
      <c r="C3066" s="39">
        <v>1352.5540000000001</v>
      </c>
      <c r="D3066" s="39">
        <v>1352.5540000000001</v>
      </c>
      <c r="E3066" s="39">
        <v>1352.5540000000001</v>
      </c>
      <c r="F3066" s="39">
        <v>1352.5540000000001</v>
      </c>
      <c r="G3066" s="39"/>
      <c r="H3066" s="39"/>
      <c r="I3066" s="39"/>
      <c r="J3066" s="39"/>
      <c r="K3066" s="39"/>
    </row>
    <row r="3067" spans="1:11" x14ac:dyDescent="0.25">
      <c r="A3067" s="40">
        <v>43154</v>
      </c>
      <c r="B3067" s="39">
        <v>0</v>
      </c>
      <c r="C3067" s="39">
        <v>1463.4010000000001</v>
      </c>
      <c r="D3067" s="39">
        <v>1463.4010000000001</v>
      </c>
      <c r="E3067" s="39">
        <v>1463.4010000000001</v>
      </c>
      <c r="F3067" s="39">
        <v>1463.4010000000001</v>
      </c>
      <c r="G3067" s="39"/>
      <c r="H3067" s="39"/>
      <c r="I3067" s="39"/>
      <c r="J3067" s="39"/>
      <c r="K3067" s="39"/>
    </row>
    <row r="3068" spans="1:11" x14ac:dyDescent="0.25">
      <c r="A3068" s="40">
        <v>43157</v>
      </c>
      <c r="B3068" s="39">
        <v>0</v>
      </c>
      <c r="C3068" s="39">
        <v>1508.566</v>
      </c>
      <c r="D3068" s="39">
        <v>1508.566</v>
      </c>
      <c r="E3068" s="39">
        <v>1508.566</v>
      </c>
      <c r="F3068" s="39">
        <v>1508.566</v>
      </c>
      <c r="G3068" s="39"/>
      <c r="H3068" s="39"/>
      <c r="I3068" s="39"/>
      <c r="J3068" s="39"/>
      <c r="K3068" s="39"/>
    </row>
    <row r="3069" spans="1:11" x14ac:dyDescent="0.25">
      <c r="A3069" s="40">
        <v>43158</v>
      </c>
      <c r="B3069" s="39">
        <v>0</v>
      </c>
      <c r="C3069" s="39">
        <v>1393.8910000000001</v>
      </c>
      <c r="D3069" s="39">
        <v>1393.8910000000001</v>
      </c>
      <c r="E3069" s="39">
        <v>1393.8910000000001</v>
      </c>
      <c r="F3069" s="39">
        <v>1393.8910000000001</v>
      </c>
      <c r="G3069" s="39"/>
      <c r="H3069" s="39"/>
      <c r="I3069" s="39"/>
      <c r="J3069" s="39"/>
      <c r="K3069" s="39"/>
    </row>
    <row r="3070" spans="1:11" x14ac:dyDescent="0.25">
      <c r="A3070" s="40">
        <v>43159</v>
      </c>
      <c r="B3070" s="39">
        <v>0</v>
      </c>
      <c r="C3070" s="39">
        <v>1335.684</v>
      </c>
      <c r="D3070" s="39">
        <v>1335.684</v>
      </c>
      <c r="E3070" s="39">
        <v>1335.684</v>
      </c>
      <c r="F3070" s="39">
        <v>1335.684</v>
      </c>
      <c r="G3070" s="39"/>
      <c r="H3070" s="39"/>
      <c r="I3070" s="39"/>
      <c r="J3070" s="39"/>
      <c r="K3070" s="39"/>
    </row>
    <row r="3071" spans="1:11" x14ac:dyDescent="0.25">
      <c r="A3071" s="40">
        <v>43160</v>
      </c>
      <c r="B3071" s="39">
        <v>0</v>
      </c>
      <c r="C3071" s="39">
        <v>1248.0550000000001</v>
      </c>
      <c r="D3071" s="39">
        <v>1248.0550000000001</v>
      </c>
      <c r="E3071" s="39">
        <v>1248.0550000000001</v>
      </c>
      <c r="F3071" s="39">
        <v>1248.0550000000001</v>
      </c>
      <c r="G3071" s="39"/>
      <c r="H3071" s="39"/>
      <c r="I3071" s="39"/>
      <c r="J3071" s="39"/>
      <c r="K3071" s="39"/>
    </row>
    <row r="3072" spans="1:11" x14ac:dyDescent="0.25">
      <c r="A3072" s="40">
        <v>43161</v>
      </c>
      <c r="B3072" s="39">
        <v>0</v>
      </c>
      <c r="C3072" s="39">
        <v>1293.5139999999999</v>
      </c>
      <c r="D3072" s="39">
        <v>1293.5139999999999</v>
      </c>
      <c r="E3072" s="39">
        <v>1293.5139999999999</v>
      </c>
      <c r="F3072" s="39">
        <v>1293.5139999999999</v>
      </c>
      <c r="G3072" s="39"/>
      <c r="H3072" s="39"/>
      <c r="I3072" s="39"/>
      <c r="J3072" s="39"/>
      <c r="K3072" s="39"/>
    </row>
    <row r="3073" spans="1:11" x14ac:dyDescent="0.25">
      <c r="A3073" s="40">
        <v>43164</v>
      </c>
      <c r="B3073" s="39">
        <v>0</v>
      </c>
      <c r="C3073" s="39">
        <v>1346.979</v>
      </c>
      <c r="D3073" s="39">
        <v>1346.979</v>
      </c>
      <c r="E3073" s="39">
        <v>1346.979</v>
      </c>
      <c r="F3073" s="39">
        <v>1346.979</v>
      </c>
      <c r="G3073" s="39"/>
      <c r="H3073" s="39"/>
      <c r="I3073" s="39"/>
      <c r="J3073" s="39"/>
      <c r="K3073" s="39"/>
    </row>
    <row r="3074" spans="1:11" x14ac:dyDescent="0.25">
      <c r="A3074" s="40">
        <v>43165</v>
      </c>
      <c r="B3074" s="39">
        <v>0</v>
      </c>
      <c r="C3074" s="39">
        <v>1335.606</v>
      </c>
      <c r="D3074" s="39">
        <v>1335.606</v>
      </c>
      <c r="E3074" s="39">
        <v>1335.606</v>
      </c>
      <c r="F3074" s="39">
        <v>1335.606</v>
      </c>
      <c r="G3074" s="39"/>
      <c r="H3074" s="39"/>
      <c r="I3074" s="39"/>
      <c r="J3074" s="39"/>
      <c r="K3074" s="39"/>
    </row>
    <row r="3075" spans="1:11" x14ac:dyDescent="0.25">
      <c r="A3075" s="40">
        <v>43166</v>
      </c>
      <c r="B3075" s="39">
        <v>0</v>
      </c>
      <c r="C3075" s="39">
        <v>1352.6969999999999</v>
      </c>
      <c r="D3075" s="39">
        <v>1352.6969999999999</v>
      </c>
      <c r="E3075" s="39">
        <v>1352.6969999999999</v>
      </c>
      <c r="F3075" s="39">
        <v>1352.6969999999999</v>
      </c>
      <c r="G3075" s="39"/>
      <c r="H3075" s="39"/>
      <c r="I3075" s="39"/>
      <c r="J3075" s="39"/>
      <c r="K3075" s="39"/>
    </row>
    <row r="3076" spans="1:11" x14ac:dyDescent="0.25">
      <c r="A3076" s="40">
        <v>43167</v>
      </c>
      <c r="B3076" s="39">
        <v>0</v>
      </c>
      <c r="C3076" s="39">
        <v>1386.001</v>
      </c>
      <c r="D3076" s="39">
        <v>1386.001</v>
      </c>
      <c r="E3076" s="39">
        <v>1386.001</v>
      </c>
      <c r="F3076" s="39">
        <v>1386.001</v>
      </c>
      <c r="G3076" s="39"/>
      <c r="H3076" s="39"/>
      <c r="I3076" s="39"/>
      <c r="J3076" s="39"/>
      <c r="K3076" s="39"/>
    </row>
    <row r="3077" spans="1:11" x14ac:dyDescent="0.25">
      <c r="A3077" s="40">
        <v>43168</v>
      </c>
      <c r="B3077" s="39">
        <v>0</v>
      </c>
      <c r="C3077" s="39">
        <v>1512.1220000000001</v>
      </c>
      <c r="D3077" s="39">
        <v>1512.1220000000001</v>
      </c>
      <c r="E3077" s="39">
        <v>1512.1220000000001</v>
      </c>
      <c r="F3077" s="39">
        <v>1512.1220000000001</v>
      </c>
      <c r="G3077" s="39"/>
      <c r="H3077" s="39"/>
      <c r="I3077" s="39"/>
      <c r="J3077" s="39"/>
      <c r="K3077" s="39"/>
    </row>
    <row r="3078" spans="1:11" x14ac:dyDescent="0.25">
      <c r="A3078" s="40">
        <v>43171</v>
      </c>
      <c r="B3078" s="39">
        <v>0</v>
      </c>
      <c r="C3078" s="39">
        <v>1463.472</v>
      </c>
      <c r="D3078" s="39">
        <v>1463.472</v>
      </c>
      <c r="E3078" s="39">
        <v>1463.472</v>
      </c>
      <c r="F3078" s="39">
        <v>1463.472</v>
      </c>
      <c r="G3078" s="39"/>
      <c r="H3078" s="39"/>
      <c r="I3078" s="39"/>
      <c r="J3078" s="39"/>
      <c r="K3078" s="39"/>
    </row>
    <row r="3079" spans="1:11" x14ac:dyDescent="0.25">
      <c r="A3079" s="40">
        <v>43172</v>
      </c>
      <c r="B3079" s="39">
        <v>0</v>
      </c>
      <c r="C3079" s="39">
        <v>1414.8679999999999</v>
      </c>
      <c r="D3079" s="39">
        <v>1414.8679999999999</v>
      </c>
      <c r="E3079" s="39">
        <v>1414.8679999999999</v>
      </c>
      <c r="F3079" s="39">
        <v>1414.8679999999999</v>
      </c>
      <c r="G3079" s="39"/>
      <c r="H3079" s="39"/>
      <c r="I3079" s="39"/>
      <c r="J3079" s="39"/>
      <c r="K3079" s="39"/>
    </row>
    <row r="3080" spans="1:11" x14ac:dyDescent="0.25">
      <c r="A3080" s="40">
        <v>43173</v>
      </c>
      <c r="B3080" s="39">
        <v>0</v>
      </c>
      <c r="C3080" s="39">
        <v>1387.299</v>
      </c>
      <c r="D3080" s="39">
        <v>1387.299</v>
      </c>
      <c r="E3080" s="39">
        <v>1387.299</v>
      </c>
      <c r="F3080" s="39">
        <v>1387.299</v>
      </c>
      <c r="G3080" s="39"/>
      <c r="H3080" s="39"/>
      <c r="I3080" s="39"/>
      <c r="J3080" s="39"/>
      <c r="K3080" s="39"/>
    </row>
    <row r="3081" spans="1:11" x14ac:dyDescent="0.25">
      <c r="A3081" s="40">
        <v>43174</v>
      </c>
      <c r="B3081" s="39">
        <v>0</v>
      </c>
      <c r="C3081" s="39">
        <v>1438.5219999999999</v>
      </c>
      <c r="D3081" s="39">
        <v>1438.5219999999999</v>
      </c>
      <c r="E3081" s="39">
        <v>1438.5219999999999</v>
      </c>
      <c r="F3081" s="39">
        <v>1438.5219999999999</v>
      </c>
      <c r="G3081" s="39"/>
      <c r="H3081" s="39"/>
      <c r="I3081" s="39"/>
      <c r="J3081" s="39"/>
      <c r="K3081" s="39"/>
    </row>
    <row r="3082" spans="1:11" x14ac:dyDescent="0.25">
      <c r="A3082" s="40">
        <v>43175</v>
      </c>
      <c r="B3082" s="39">
        <v>0</v>
      </c>
      <c r="C3082" s="39">
        <v>1476.3209999999999</v>
      </c>
      <c r="D3082" s="39">
        <v>1476.3209999999999</v>
      </c>
      <c r="E3082" s="39">
        <v>1476.3209999999999</v>
      </c>
      <c r="F3082" s="39">
        <v>1476.3209999999999</v>
      </c>
      <c r="G3082" s="39"/>
      <c r="H3082" s="39"/>
      <c r="I3082" s="39"/>
      <c r="J3082" s="39"/>
      <c r="K3082" s="39"/>
    </row>
    <row r="3083" spans="1:11" x14ac:dyDescent="0.25">
      <c r="A3083" s="40">
        <v>43178</v>
      </c>
      <c r="B3083" s="39">
        <v>0</v>
      </c>
      <c r="C3083" s="39">
        <v>1324.0640000000001</v>
      </c>
      <c r="D3083" s="39">
        <v>1324.0640000000001</v>
      </c>
      <c r="E3083" s="39">
        <v>1324.0640000000001</v>
      </c>
      <c r="F3083" s="39">
        <v>1324.0640000000001</v>
      </c>
      <c r="G3083" s="39"/>
      <c r="H3083" s="39"/>
      <c r="I3083" s="39"/>
      <c r="J3083" s="39"/>
      <c r="K3083" s="39"/>
    </row>
    <row r="3084" spans="1:11" x14ac:dyDescent="0.25">
      <c r="A3084" s="40">
        <v>43179</v>
      </c>
      <c r="B3084" s="39">
        <v>0</v>
      </c>
      <c r="C3084" s="39">
        <v>1339.9459999999999</v>
      </c>
      <c r="D3084" s="39">
        <v>1339.9459999999999</v>
      </c>
      <c r="E3084" s="39">
        <v>1339.9459999999999</v>
      </c>
      <c r="F3084" s="39">
        <v>1339.9459999999999</v>
      </c>
      <c r="G3084" s="39"/>
      <c r="H3084" s="39"/>
      <c r="I3084" s="39"/>
      <c r="J3084" s="39"/>
      <c r="K3084" s="39"/>
    </row>
    <row r="3085" spans="1:11" x14ac:dyDescent="0.25">
      <c r="A3085" s="40">
        <v>43180</v>
      </c>
      <c r="B3085" s="39">
        <v>0</v>
      </c>
      <c r="C3085" s="39">
        <v>1378.0129999999999</v>
      </c>
      <c r="D3085" s="39">
        <v>1378.0129999999999</v>
      </c>
      <c r="E3085" s="39">
        <v>1378.0129999999999</v>
      </c>
      <c r="F3085" s="39">
        <v>1378.0129999999999</v>
      </c>
      <c r="G3085" s="39"/>
      <c r="H3085" s="39"/>
      <c r="I3085" s="39"/>
      <c r="J3085" s="39"/>
      <c r="K3085" s="39"/>
    </row>
    <row r="3086" spans="1:11" x14ac:dyDescent="0.25">
      <c r="A3086" s="40">
        <v>43181</v>
      </c>
      <c r="B3086" s="39">
        <v>0</v>
      </c>
      <c r="C3086" s="39">
        <v>1181.287</v>
      </c>
      <c r="D3086" s="39">
        <v>1181.287</v>
      </c>
      <c r="E3086" s="39">
        <v>1181.287</v>
      </c>
      <c r="F3086" s="39">
        <v>1181.287</v>
      </c>
      <c r="G3086" s="39"/>
      <c r="H3086" s="39"/>
      <c r="I3086" s="39"/>
      <c r="J3086" s="39"/>
      <c r="K3086" s="39"/>
    </row>
    <row r="3087" spans="1:11" x14ac:dyDescent="0.25">
      <c r="A3087" s="40">
        <v>43182</v>
      </c>
      <c r="B3087" s="39">
        <v>0</v>
      </c>
      <c r="C3087" s="39">
        <v>1119.46</v>
      </c>
      <c r="D3087" s="39">
        <v>1119.46</v>
      </c>
      <c r="E3087" s="39">
        <v>1119.46</v>
      </c>
      <c r="F3087" s="39">
        <v>1119.46</v>
      </c>
      <c r="G3087" s="39"/>
      <c r="H3087" s="39"/>
      <c r="I3087" s="39"/>
      <c r="J3087" s="39"/>
      <c r="K3087" s="39"/>
    </row>
    <row r="3088" spans="1:11" x14ac:dyDescent="0.25">
      <c r="A3088" s="40">
        <v>43185</v>
      </c>
      <c r="B3088" s="39">
        <v>0</v>
      </c>
      <c r="C3088" s="39">
        <v>1193.5609999999999</v>
      </c>
      <c r="D3088" s="39">
        <v>1193.5609999999999</v>
      </c>
      <c r="E3088" s="39">
        <v>1193.5609999999999</v>
      </c>
      <c r="F3088" s="39">
        <v>1193.5609999999999</v>
      </c>
      <c r="G3088" s="39"/>
      <c r="H3088" s="39"/>
      <c r="I3088" s="39"/>
      <c r="J3088" s="39"/>
      <c r="K3088" s="39"/>
    </row>
    <row r="3089" spans="1:11" x14ac:dyDescent="0.25">
      <c r="A3089" s="40">
        <v>43186</v>
      </c>
      <c r="B3089" s="39">
        <v>0</v>
      </c>
      <c r="C3089" s="39">
        <v>1104.614</v>
      </c>
      <c r="D3089" s="39">
        <v>1104.614</v>
      </c>
      <c r="E3089" s="39">
        <v>1104.614</v>
      </c>
      <c r="F3089" s="39">
        <v>1104.614</v>
      </c>
      <c r="G3089" s="39"/>
      <c r="H3089" s="39"/>
      <c r="I3089" s="39"/>
      <c r="J3089" s="39"/>
      <c r="K3089" s="39"/>
    </row>
    <row r="3090" spans="1:11" x14ac:dyDescent="0.25">
      <c r="A3090" s="40">
        <v>43187</v>
      </c>
      <c r="B3090" s="39">
        <v>0</v>
      </c>
      <c r="C3090" s="39">
        <v>1094.915</v>
      </c>
      <c r="D3090" s="39">
        <v>1094.915</v>
      </c>
      <c r="E3090" s="39">
        <v>1094.915</v>
      </c>
      <c r="F3090" s="39">
        <v>1094.915</v>
      </c>
      <c r="G3090" s="39"/>
      <c r="H3090" s="39"/>
      <c r="I3090" s="39"/>
      <c r="J3090" s="39"/>
      <c r="K3090" s="39"/>
    </row>
    <row r="3091" spans="1:11" x14ac:dyDescent="0.25">
      <c r="A3091" s="40">
        <v>43188</v>
      </c>
      <c r="B3091" s="39">
        <v>0</v>
      </c>
      <c r="C3091" s="39">
        <v>1162.3</v>
      </c>
      <c r="D3091" s="39">
        <v>1162.3</v>
      </c>
      <c r="E3091" s="39">
        <v>1162.3</v>
      </c>
      <c r="F3091" s="39">
        <v>1162.3</v>
      </c>
      <c r="G3091" s="39"/>
      <c r="H3091" s="39"/>
      <c r="I3091" s="39"/>
      <c r="J3091" s="39"/>
      <c r="K3091" s="39"/>
    </row>
    <row r="3092" spans="1:11" x14ac:dyDescent="0.25">
      <c r="A3092" s="40">
        <v>43192</v>
      </c>
      <c r="B3092" s="39">
        <v>0</v>
      </c>
      <c r="C3092" s="39">
        <v>1047.3589999999999</v>
      </c>
      <c r="D3092" s="39">
        <v>1047.3589999999999</v>
      </c>
      <c r="E3092" s="39">
        <v>1047.3589999999999</v>
      </c>
      <c r="F3092" s="39">
        <v>1047.3589999999999</v>
      </c>
      <c r="G3092" s="39"/>
      <c r="H3092" s="39"/>
      <c r="I3092" s="39"/>
      <c r="J3092" s="39"/>
      <c r="K3092" s="39"/>
    </row>
    <row r="3093" spans="1:11" x14ac:dyDescent="0.25">
      <c r="A3093" s="40">
        <v>43193</v>
      </c>
      <c r="B3093" s="39">
        <v>0</v>
      </c>
      <c r="C3093" s="39">
        <v>1093.6869999999999</v>
      </c>
      <c r="D3093" s="39">
        <v>1093.6869999999999</v>
      </c>
      <c r="E3093" s="39">
        <v>1093.6869999999999</v>
      </c>
      <c r="F3093" s="39">
        <v>1093.6869999999999</v>
      </c>
      <c r="G3093" s="39"/>
      <c r="H3093" s="39"/>
      <c r="I3093" s="39"/>
      <c r="J3093" s="39"/>
      <c r="K3093" s="39"/>
    </row>
    <row r="3094" spans="1:11" x14ac:dyDescent="0.25">
      <c r="A3094" s="40">
        <v>43194</v>
      </c>
      <c r="B3094" s="39">
        <v>0</v>
      </c>
      <c r="C3094" s="39">
        <v>1119.617</v>
      </c>
      <c r="D3094" s="39">
        <v>1119.617</v>
      </c>
      <c r="E3094" s="39">
        <v>1119.617</v>
      </c>
      <c r="F3094" s="39">
        <v>1119.617</v>
      </c>
      <c r="G3094" s="39"/>
      <c r="H3094" s="39"/>
      <c r="I3094" s="39"/>
      <c r="J3094" s="39"/>
      <c r="K3094" s="39"/>
    </row>
    <row r="3095" spans="1:11" x14ac:dyDescent="0.25">
      <c r="A3095" s="40">
        <v>43195</v>
      </c>
      <c r="B3095" s="39">
        <v>0</v>
      </c>
      <c r="C3095" s="39">
        <v>1158.7170000000001</v>
      </c>
      <c r="D3095" s="39">
        <v>1158.7170000000001</v>
      </c>
      <c r="E3095" s="39">
        <v>1158.7170000000001</v>
      </c>
      <c r="F3095" s="39">
        <v>1158.7170000000001</v>
      </c>
      <c r="G3095" s="39"/>
      <c r="H3095" s="39"/>
      <c r="I3095" s="39"/>
      <c r="J3095" s="39"/>
      <c r="K3095" s="39"/>
    </row>
    <row r="3096" spans="1:11" x14ac:dyDescent="0.25">
      <c r="A3096" s="40">
        <v>43196</v>
      </c>
      <c r="B3096" s="39">
        <v>0</v>
      </c>
      <c r="C3096" s="39">
        <v>1081.43</v>
      </c>
      <c r="D3096" s="39">
        <v>1081.43</v>
      </c>
      <c r="E3096" s="39">
        <v>1081.43</v>
      </c>
      <c r="F3096" s="39">
        <v>1081.43</v>
      </c>
      <c r="G3096" s="39"/>
      <c r="H3096" s="39"/>
      <c r="I3096" s="39"/>
      <c r="J3096" s="39"/>
      <c r="K3096" s="39"/>
    </row>
    <row r="3097" spans="1:11" x14ac:dyDescent="0.25">
      <c r="A3097" s="40">
        <v>43199</v>
      </c>
      <c r="B3097" s="39">
        <v>0</v>
      </c>
      <c r="C3097" s="39">
        <v>1091.155</v>
      </c>
      <c r="D3097" s="39">
        <v>1091.155</v>
      </c>
      <c r="E3097" s="39">
        <v>1091.155</v>
      </c>
      <c r="F3097" s="39">
        <v>1091.155</v>
      </c>
      <c r="G3097" s="39"/>
      <c r="H3097" s="39"/>
      <c r="I3097" s="39"/>
      <c r="J3097" s="39"/>
      <c r="K3097" s="39"/>
    </row>
    <row r="3098" spans="1:11" x14ac:dyDescent="0.25">
      <c r="A3098" s="40">
        <v>43200</v>
      </c>
      <c r="B3098" s="39">
        <v>0</v>
      </c>
      <c r="C3098" s="39">
        <v>1112.2760000000001</v>
      </c>
      <c r="D3098" s="39">
        <v>1112.2760000000001</v>
      </c>
      <c r="E3098" s="39">
        <v>1112.2760000000001</v>
      </c>
      <c r="F3098" s="39">
        <v>1112.2760000000001</v>
      </c>
      <c r="G3098" s="39"/>
      <c r="H3098" s="39"/>
      <c r="I3098" s="39"/>
      <c r="J3098" s="39"/>
      <c r="K3098" s="39"/>
    </row>
    <row r="3099" spans="1:11" x14ac:dyDescent="0.25">
      <c r="A3099" s="40">
        <v>43201</v>
      </c>
      <c r="B3099" s="39">
        <v>0</v>
      </c>
      <c r="C3099" s="39">
        <v>1105.6659999999999</v>
      </c>
      <c r="D3099" s="39">
        <v>1105.6659999999999</v>
      </c>
      <c r="E3099" s="39">
        <v>1105.6659999999999</v>
      </c>
      <c r="F3099" s="39">
        <v>1105.6659999999999</v>
      </c>
      <c r="G3099" s="39"/>
      <c r="H3099" s="39"/>
      <c r="I3099" s="39"/>
      <c r="J3099" s="39"/>
      <c r="K3099" s="39"/>
    </row>
    <row r="3100" spans="1:11" x14ac:dyDescent="0.25">
      <c r="A3100" s="40">
        <v>43202</v>
      </c>
      <c r="B3100" s="39">
        <v>0</v>
      </c>
      <c r="C3100" s="39">
        <v>1149.2249999999999</v>
      </c>
      <c r="D3100" s="39">
        <v>1149.2249999999999</v>
      </c>
      <c r="E3100" s="39">
        <v>1149.2249999999999</v>
      </c>
      <c r="F3100" s="39">
        <v>1149.2249999999999</v>
      </c>
      <c r="G3100" s="39"/>
      <c r="H3100" s="39"/>
      <c r="I3100" s="39"/>
      <c r="J3100" s="39"/>
      <c r="K3100" s="39"/>
    </row>
    <row r="3101" spans="1:11" x14ac:dyDescent="0.25">
      <c r="A3101" s="40">
        <v>43203</v>
      </c>
      <c r="B3101" s="39">
        <v>0</v>
      </c>
      <c r="C3101" s="39">
        <v>1187.29</v>
      </c>
      <c r="D3101" s="39">
        <v>1187.29</v>
      </c>
      <c r="E3101" s="39">
        <v>1187.29</v>
      </c>
      <c r="F3101" s="39">
        <v>1187.29</v>
      </c>
      <c r="G3101" s="39"/>
      <c r="H3101" s="39"/>
      <c r="I3101" s="39"/>
      <c r="J3101" s="39"/>
      <c r="K3101" s="39"/>
    </row>
    <row r="3102" spans="1:11" x14ac:dyDescent="0.25">
      <c r="A3102" s="40">
        <v>43206</v>
      </c>
      <c r="B3102" s="39">
        <v>0</v>
      </c>
      <c r="C3102" s="39">
        <v>1255.6310000000001</v>
      </c>
      <c r="D3102" s="39">
        <v>1255.6310000000001</v>
      </c>
      <c r="E3102" s="39">
        <v>1255.6310000000001</v>
      </c>
      <c r="F3102" s="39">
        <v>1255.6310000000001</v>
      </c>
      <c r="G3102" s="39"/>
      <c r="H3102" s="39"/>
      <c r="I3102" s="39"/>
      <c r="J3102" s="39"/>
      <c r="K3102" s="39"/>
    </row>
    <row r="3103" spans="1:11" x14ac:dyDescent="0.25">
      <c r="A3103" s="40">
        <v>43207</v>
      </c>
      <c r="B3103" s="39">
        <v>0</v>
      </c>
      <c r="C3103" s="39">
        <v>1336.7660000000001</v>
      </c>
      <c r="D3103" s="39">
        <v>1336.7660000000001</v>
      </c>
      <c r="E3103" s="39">
        <v>1336.7660000000001</v>
      </c>
      <c r="F3103" s="39">
        <v>1336.7660000000001</v>
      </c>
      <c r="G3103" s="39"/>
      <c r="H3103" s="39"/>
      <c r="I3103" s="39"/>
      <c r="J3103" s="39"/>
      <c r="K3103" s="39"/>
    </row>
    <row r="3104" spans="1:11" x14ac:dyDescent="0.25">
      <c r="A3104" s="40">
        <v>43208</v>
      </c>
      <c r="B3104" s="39">
        <v>0</v>
      </c>
      <c r="C3104" s="39">
        <v>1324.327</v>
      </c>
      <c r="D3104" s="39">
        <v>1324.327</v>
      </c>
      <c r="E3104" s="39">
        <v>1324.327</v>
      </c>
      <c r="F3104" s="39">
        <v>1324.327</v>
      </c>
      <c r="G3104" s="39"/>
      <c r="H3104" s="39"/>
      <c r="I3104" s="39"/>
      <c r="J3104" s="39"/>
      <c r="K3104" s="39"/>
    </row>
    <row r="3105" spans="1:11" x14ac:dyDescent="0.25">
      <c r="A3105" s="40">
        <v>43209</v>
      </c>
      <c r="B3105" s="39">
        <v>0</v>
      </c>
      <c r="C3105" s="39">
        <v>1299.442</v>
      </c>
      <c r="D3105" s="39">
        <v>1299.442</v>
      </c>
      <c r="E3105" s="39">
        <v>1299.442</v>
      </c>
      <c r="F3105" s="39">
        <v>1299.442</v>
      </c>
      <c r="G3105" s="39"/>
      <c r="H3105" s="39"/>
      <c r="I3105" s="39"/>
      <c r="J3105" s="39"/>
      <c r="K3105" s="39"/>
    </row>
    <row r="3106" spans="1:11" x14ac:dyDescent="0.25">
      <c r="A3106" s="40">
        <v>43210</v>
      </c>
      <c r="B3106" s="39">
        <v>0</v>
      </c>
      <c r="C3106" s="39">
        <v>1258.817</v>
      </c>
      <c r="D3106" s="39">
        <v>1258.817</v>
      </c>
      <c r="E3106" s="39">
        <v>1258.817</v>
      </c>
      <c r="F3106" s="39">
        <v>1258.817</v>
      </c>
      <c r="G3106" s="39"/>
      <c r="H3106" s="39"/>
      <c r="I3106" s="39"/>
      <c r="J3106" s="39"/>
      <c r="K3106" s="39"/>
    </row>
    <row r="3107" spans="1:11" x14ac:dyDescent="0.25">
      <c r="A3107" s="40">
        <v>43213</v>
      </c>
      <c r="B3107" s="39">
        <v>0</v>
      </c>
      <c r="C3107" s="39">
        <v>1275.7660000000001</v>
      </c>
      <c r="D3107" s="39">
        <v>1275.7660000000001</v>
      </c>
      <c r="E3107" s="39">
        <v>1275.7660000000001</v>
      </c>
      <c r="F3107" s="39">
        <v>1275.7660000000001</v>
      </c>
      <c r="G3107" s="39"/>
      <c r="H3107" s="39"/>
      <c r="I3107" s="39"/>
      <c r="J3107" s="39"/>
      <c r="K3107" s="39"/>
    </row>
    <row r="3108" spans="1:11" x14ac:dyDescent="0.25">
      <c r="A3108" s="40">
        <v>43214</v>
      </c>
      <c r="B3108" s="39">
        <v>0</v>
      </c>
      <c r="C3108" s="39">
        <v>1210.377</v>
      </c>
      <c r="D3108" s="39">
        <v>1210.377</v>
      </c>
      <c r="E3108" s="39">
        <v>1210.377</v>
      </c>
      <c r="F3108" s="39">
        <v>1210.377</v>
      </c>
      <c r="G3108" s="39"/>
      <c r="H3108" s="39"/>
      <c r="I3108" s="39"/>
      <c r="J3108" s="39"/>
      <c r="K3108" s="39"/>
    </row>
    <row r="3109" spans="1:11" x14ac:dyDescent="0.25">
      <c r="A3109" s="40">
        <v>43215</v>
      </c>
      <c r="B3109" s="39">
        <v>0</v>
      </c>
      <c r="C3109" s="39">
        <v>1188.385</v>
      </c>
      <c r="D3109" s="39">
        <v>1188.385</v>
      </c>
      <c r="E3109" s="39">
        <v>1188.385</v>
      </c>
      <c r="F3109" s="39">
        <v>1188.385</v>
      </c>
      <c r="G3109" s="39"/>
      <c r="H3109" s="39"/>
      <c r="I3109" s="39"/>
      <c r="J3109" s="39"/>
      <c r="K3109" s="39"/>
    </row>
    <row r="3110" spans="1:11" x14ac:dyDescent="0.25">
      <c r="A3110" s="40">
        <v>43216</v>
      </c>
      <c r="B3110" s="39">
        <v>0</v>
      </c>
      <c r="C3110" s="39">
        <v>1254.703</v>
      </c>
      <c r="D3110" s="39">
        <v>1254.703</v>
      </c>
      <c r="E3110" s="39">
        <v>1254.703</v>
      </c>
      <c r="F3110" s="39">
        <v>1254.703</v>
      </c>
      <c r="G3110" s="39"/>
      <c r="H3110" s="39"/>
      <c r="I3110" s="39"/>
      <c r="J3110" s="39"/>
      <c r="K3110" s="39"/>
    </row>
    <row r="3111" spans="1:11" x14ac:dyDescent="0.25">
      <c r="A3111" s="40">
        <v>43217</v>
      </c>
      <c r="B3111" s="39">
        <v>0</v>
      </c>
      <c r="C3111" s="39">
        <v>1285.2940000000001</v>
      </c>
      <c r="D3111" s="39">
        <v>1285.2940000000001</v>
      </c>
      <c r="E3111" s="39">
        <v>1285.2940000000001</v>
      </c>
      <c r="F3111" s="39">
        <v>1285.2940000000001</v>
      </c>
      <c r="G3111" s="39"/>
      <c r="H3111" s="39"/>
      <c r="I3111" s="39"/>
      <c r="J3111" s="39"/>
      <c r="K3111" s="39"/>
    </row>
    <row r="3112" spans="1:11" x14ac:dyDescent="0.25">
      <c r="A3112" s="40">
        <v>43220</v>
      </c>
      <c r="B3112" s="39">
        <v>0</v>
      </c>
      <c r="C3112" s="39">
        <v>1288.5329999999999</v>
      </c>
      <c r="D3112" s="39">
        <v>1288.5329999999999</v>
      </c>
      <c r="E3112" s="39">
        <v>1288.5329999999999</v>
      </c>
      <c r="F3112" s="39">
        <v>1288.5329999999999</v>
      </c>
      <c r="G3112" s="39"/>
      <c r="H3112" s="39"/>
      <c r="I3112" s="39"/>
      <c r="J3112" s="39"/>
      <c r="K3112" s="39"/>
    </row>
    <row r="3113" spans="1:11" x14ac:dyDescent="0.25">
      <c r="A3113" s="40">
        <v>43221</v>
      </c>
      <c r="B3113" s="39">
        <v>0</v>
      </c>
      <c r="C3113" s="39">
        <v>1299.527</v>
      </c>
      <c r="D3113" s="39">
        <v>1299.527</v>
      </c>
      <c r="E3113" s="39">
        <v>1299.527</v>
      </c>
      <c r="F3113" s="39">
        <v>1299.527</v>
      </c>
      <c r="G3113" s="39"/>
      <c r="H3113" s="39"/>
      <c r="I3113" s="39"/>
      <c r="J3113" s="39"/>
      <c r="K3113" s="39"/>
    </row>
    <row r="3114" spans="1:11" x14ac:dyDescent="0.25">
      <c r="A3114" s="40">
        <v>43222</v>
      </c>
      <c r="B3114" s="39">
        <v>0</v>
      </c>
      <c r="C3114" s="39">
        <v>1305.8240000000001</v>
      </c>
      <c r="D3114" s="39">
        <v>1305.8240000000001</v>
      </c>
      <c r="E3114" s="39">
        <v>1305.8240000000001</v>
      </c>
      <c r="F3114" s="39">
        <v>1305.8240000000001</v>
      </c>
      <c r="G3114" s="39"/>
      <c r="H3114" s="39"/>
      <c r="I3114" s="39"/>
      <c r="J3114" s="39"/>
      <c r="K3114" s="39"/>
    </row>
    <row r="3115" spans="1:11" x14ac:dyDescent="0.25">
      <c r="A3115" s="40">
        <v>43223</v>
      </c>
      <c r="B3115" s="39">
        <v>0</v>
      </c>
      <c r="C3115" s="39">
        <v>1278.9010000000001</v>
      </c>
      <c r="D3115" s="39">
        <v>1278.9010000000001</v>
      </c>
      <c r="E3115" s="39">
        <v>1278.9010000000001</v>
      </c>
      <c r="F3115" s="39">
        <v>1278.9010000000001</v>
      </c>
      <c r="G3115" s="39"/>
      <c r="H3115" s="39"/>
      <c r="I3115" s="39"/>
      <c r="J3115" s="39"/>
      <c r="K3115" s="39"/>
    </row>
    <row r="3116" spans="1:11" x14ac:dyDescent="0.25">
      <c r="A3116" s="40">
        <v>43224</v>
      </c>
      <c r="B3116" s="39">
        <v>0</v>
      </c>
      <c r="C3116" s="39">
        <v>1316.8520000000001</v>
      </c>
      <c r="D3116" s="39">
        <v>1316.8520000000001</v>
      </c>
      <c r="E3116" s="39">
        <v>1316.8520000000001</v>
      </c>
      <c r="F3116" s="39">
        <v>1316.8520000000001</v>
      </c>
      <c r="G3116" s="39"/>
      <c r="H3116" s="39"/>
      <c r="I3116" s="39"/>
      <c r="J3116" s="39"/>
      <c r="K3116" s="39"/>
    </row>
    <row r="3117" spans="1:11" x14ac:dyDescent="0.25">
      <c r="A3117" s="40">
        <v>43227</v>
      </c>
      <c r="B3117" s="39">
        <v>0</v>
      </c>
      <c r="C3117" s="39">
        <v>1330.4259999999999</v>
      </c>
      <c r="D3117" s="39">
        <v>1330.4259999999999</v>
      </c>
      <c r="E3117" s="39">
        <v>1330.4259999999999</v>
      </c>
      <c r="F3117" s="39">
        <v>1330.4259999999999</v>
      </c>
      <c r="G3117" s="39"/>
      <c r="H3117" s="39"/>
      <c r="I3117" s="39"/>
      <c r="J3117" s="39"/>
      <c r="K3117" s="39"/>
    </row>
    <row r="3118" spans="1:11" x14ac:dyDescent="0.25">
      <c r="A3118" s="40">
        <v>43228</v>
      </c>
      <c r="B3118" s="39">
        <v>0</v>
      </c>
      <c r="C3118" s="39">
        <v>1333.7190000000001</v>
      </c>
      <c r="D3118" s="39">
        <v>1333.7190000000001</v>
      </c>
      <c r="E3118" s="39">
        <v>1333.7190000000001</v>
      </c>
      <c r="F3118" s="39">
        <v>1333.7190000000001</v>
      </c>
      <c r="G3118" s="39"/>
      <c r="H3118" s="39"/>
      <c r="I3118" s="39"/>
      <c r="J3118" s="39"/>
      <c r="K3118" s="39"/>
    </row>
    <row r="3119" spans="1:11" x14ac:dyDescent="0.25">
      <c r="A3119" s="40">
        <v>43229</v>
      </c>
      <c r="B3119" s="39">
        <v>0</v>
      </c>
      <c r="C3119" s="39">
        <v>1389.6949999999999</v>
      </c>
      <c r="D3119" s="39">
        <v>1389.6949999999999</v>
      </c>
      <c r="E3119" s="39">
        <v>1389.6949999999999</v>
      </c>
      <c r="F3119" s="39">
        <v>1389.6949999999999</v>
      </c>
      <c r="G3119" s="39"/>
      <c r="H3119" s="39"/>
      <c r="I3119" s="39"/>
      <c r="J3119" s="39"/>
      <c r="K3119" s="39"/>
    </row>
    <row r="3120" spans="1:11" x14ac:dyDescent="0.25">
      <c r="A3120" s="40">
        <v>43230</v>
      </c>
      <c r="B3120" s="39">
        <v>0</v>
      </c>
      <c r="C3120" s="39">
        <v>1457.0830000000001</v>
      </c>
      <c r="D3120" s="39">
        <v>1457.0830000000001</v>
      </c>
      <c r="E3120" s="39">
        <v>1457.0830000000001</v>
      </c>
      <c r="F3120" s="39">
        <v>1457.0830000000001</v>
      </c>
      <c r="G3120" s="39"/>
      <c r="H3120" s="39"/>
      <c r="I3120" s="39"/>
      <c r="J3120" s="39"/>
      <c r="K3120" s="39"/>
    </row>
    <row r="3121" spans="1:11" x14ac:dyDescent="0.25">
      <c r="A3121" s="40">
        <v>43231</v>
      </c>
      <c r="B3121" s="39">
        <v>0</v>
      </c>
      <c r="C3121" s="39">
        <v>1473.7159999999999</v>
      </c>
      <c r="D3121" s="39">
        <v>1473.7159999999999</v>
      </c>
      <c r="E3121" s="39">
        <v>1473.7159999999999</v>
      </c>
      <c r="F3121" s="39">
        <v>1473.7159999999999</v>
      </c>
      <c r="G3121" s="39"/>
      <c r="H3121" s="39"/>
      <c r="I3121" s="39"/>
      <c r="J3121" s="39"/>
      <c r="K3121" s="39"/>
    </row>
    <row r="3122" spans="1:11" x14ac:dyDescent="0.25">
      <c r="A3122" s="40">
        <v>43234</v>
      </c>
      <c r="B3122" s="39">
        <v>0</v>
      </c>
      <c r="C3122" s="39">
        <v>1522.482</v>
      </c>
      <c r="D3122" s="39">
        <v>1522.482</v>
      </c>
      <c r="E3122" s="39">
        <v>1522.482</v>
      </c>
      <c r="F3122" s="39">
        <v>1522.482</v>
      </c>
      <c r="G3122" s="39"/>
      <c r="H3122" s="39"/>
      <c r="I3122" s="39"/>
      <c r="J3122" s="39"/>
      <c r="K3122" s="39"/>
    </row>
    <row r="3123" spans="1:11" x14ac:dyDescent="0.25">
      <c r="A3123" s="40">
        <v>43235</v>
      </c>
      <c r="B3123" s="39">
        <v>0</v>
      </c>
      <c r="C3123" s="39">
        <v>1405.335</v>
      </c>
      <c r="D3123" s="39">
        <v>1405.335</v>
      </c>
      <c r="E3123" s="39">
        <v>1405.335</v>
      </c>
      <c r="F3123" s="39">
        <v>1405.335</v>
      </c>
      <c r="G3123" s="39"/>
      <c r="H3123" s="39"/>
      <c r="I3123" s="39"/>
      <c r="J3123" s="39"/>
      <c r="K3123" s="39"/>
    </row>
    <row r="3124" spans="1:11" x14ac:dyDescent="0.25">
      <c r="A3124" s="40">
        <v>43236</v>
      </c>
      <c r="B3124" s="39">
        <v>0</v>
      </c>
      <c r="C3124" s="39">
        <v>1462.9380000000001</v>
      </c>
      <c r="D3124" s="39">
        <v>1462.9380000000001</v>
      </c>
      <c r="E3124" s="39">
        <v>1462.9380000000001</v>
      </c>
      <c r="F3124" s="39">
        <v>1462.9380000000001</v>
      </c>
      <c r="G3124" s="39"/>
      <c r="H3124" s="39"/>
      <c r="I3124" s="39"/>
      <c r="J3124" s="39"/>
      <c r="K3124" s="39"/>
    </row>
    <row r="3125" spans="1:11" x14ac:dyDescent="0.25">
      <c r="A3125" s="40">
        <v>43237</v>
      </c>
      <c r="B3125" s="39">
        <v>0</v>
      </c>
      <c r="C3125" s="39">
        <v>1500.2159999999999</v>
      </c>
      <c r="D3125" s="39">
        <v>1500.2159999999999</v>
      </c>
      <c r="E3125" s="39">
        <v>1500.2159999999999</v>
      </c>
      <c r="F3125" s="39">
        <v>1500.2159999999999</v>
      </c>
      <c r="G3125" s="39"/>
      <c r="H3125" s="39"/>
      <c r="I3125" s="39"/>
      <c r="J3125" s="39"/>
      <c r="K3125" s="39"/>
    </row>
    <row r="3126" spans="1:11" x14ac:dyDescent="0.25">
      <c r="A3126" s="40">
        <v>43238</v>
      </c>
      <c r="B3126" s="39">
        <v>0</v>
      </c>
      <c r="C3126" s="39">
        <v>1477.153</v>
      </c>
      <c r="D3126" s="39">
        <v>1477.153</v>
      </c>
      <c r="E3126" s="39">
        <v>1477.153</v>
      </c>
      <c r="F3126" s="39">
        <v>1477.153</v>
      </c>
      <c r="G3126" s="39"/>
      <c r="H3126" s="39"/>
      <c r="I3126" s="39"/>
      <c r="J3126" s="39"/>
      <c r="K3126" s="39"/>
    </row>
    <row r="3127" spans="1:11" x14ac:dyDescent="0.25">
      <c r="A3127" s="40">
        <v>43241</v>
      </c>
      <c r="B3127" s="39">
        <v>0</v>
      </c>
      <c r="C3127" s="39">
        <v>1528.1410000000001</v>
      </c>
      <c r="D3127" s="39">
        <v>1528.1410000000001</v>
      </c>
      <c r="E3127" s="39">
        <v>1528.1410000000001</v>
      </c>
      <c r="F3127" s="39">
        <v>1528.1410000000001</v>
      </c>
      <c r="G3127" s="39"/>
      <c r="H3127" s="39"/>
      <c r="I3127" s="39"/>
      <c r="J3127" s="39"/>
      <c r="K3127" s="39"/>
    </row>
    <row r="3128" spans="1:11" x14ac:dyDescent="0.25">
      <c r="A3128" s="40">
        <v>43242</v>
      </c>
      <c r="B3128" s="39">
        <v>0</v>
      </c>
      <c r="C3128" s="39">
        <v>1510.5519999999999</v>
      </c>
      <c r="D3128" s="39">
        <v>1510.5519999999999</v>
      </c>
      <c r="E3128" s="39">
        <v>1510.5519999999999</v>
      </c>
      <c r="F3128" s="39">
        <v>1510.5519999999999</v>
      </c>
      <c r="G3128" s="39"/>
      <c r="H3128" s="39"/>
      <c r="I3128" s="39"/>
      <c r="J3128" s="39"/>
      <c r="K3128" s="39"/>
    </row>
    <row r="3129" spans="1:11" x14ac:dyDescent="0.25">
      <c r="A3129" s="40">
        <v>43243</v>
      </c>
      <c r="B3129" s="39">
        <v>0</v>
      </c>
      <c r="C3129" s="39">
        <v>1532.521</v>
      </c>
      <c r="D3129" s="39">
        <v>1532.521</v>
      </c>
      <c r="E3129" s="39">
        <v>1532.521</v>
      </c>
      <c r="F3129" s="39">
        <v>1532.521</v>
      </c>
      <c r="G3129" s="39"/>
      <c r="H3129" s="39"/>
      <c r="I3129" s="39"/>
      <c r="J3129" s="39"/>
      <c r="K3129" s="39"/>
    </row>
    <row r="3130" spans="1:11" x14ac:dyDescent="0.25">
      <c r="A3130" s="40">
        <v>43244</v>
      </c>
      <c r="B3130" s="39">
        <v>0</v>
      </c>
      <c r="C3130" s="39">
        <v>1543.04</v>
      </c>
      <c r="D3130" s="39">
        <v>1543.04</v>
      </c>
      <c r="E3130" s="39">
        <v>1543.04</v>
      </c>
      <c r="F3130" s="39">
        <v>1543.04</v>
      </c>
      <c r="G3130" s="39"/>
      <c r="H3130" s="39"/>
      <c r="I3130" s="39"/>
      <c r="J3130" s="39"/>
      <c r="K3130" s="39"/>
    </row>
    <row r="3131" spans="1:11" x14ac:dyDescent="0.25">
      <c r="A3131" s="40">
        <v>43245</v>
      </c>
      <c r="B3131" s="39">
        <v>0</v>
      </c>
      <c r="C3131" s="39">
        <v>1523.3520000000001</v>
      </c>
      <c r="D3131" s="39">
        <v>1523.3520000000001</v>
      </c>
      <c r="E3131" s="39">
        <v>1523.3520000000001</v>
      </c>
      <c r="F3131" s="39">
        <v>1523.3520000000001</v>
      </c>
      <c r="G3131" s="39"/>
      <c r="H3131" s="39"/>
      <c r="I3131" s="39"/>
      <c r="J3131" s="39"/>
      <c r="K3131" s="39"/>
    </row>
    <row r="3132" spans="1:11" x14ac:dyDescent="0.25">
      <c r="A3132" s="40">
        <v>43249</v>
      </c>
      <c r="B3132" s="39">
        <v>0</v>
      </c>
      <c r="C3132" s="39">
        <v>1343.9059999999999</v>
      </c>
      <c r="D3132" s="39">
        <v>1343.9059999999999</v>
      </c>
      <c r="E3132" s="39">
        <v>1343.9059999999999</v>
      </c>
      <c r="F3132" s="39">
        <v>1343.9059999999999</v>
      </c>
      <c r="G3132" s="39"/>
      <c r="H3132" s="39"/>
      <c r="I3132" s="39"/>
      <c r="J3132" s="39"/>
      <c r="K3132" s="39"/>
    </row>
    <row r="3133" spans="1:11" x14ac:dyDescent="0.25">
      <c r="A3133" s="40">
        <v>43250</v>
      </c>
      <c r="B3133" s="39">
        <v>0</v>
      </c>
      <c r="C3133" s="39">
        <v>1397.8589999999999</v>
      </c>
      <c r="D3133" s="39">
        <v>1397.8589999999999</v>
      </c>
      <c r="E3133" s="39">
        <v>1397.8589999999999</v>
      </c>
      <c r="F3133" s="39">
        <v>1397.8589999999999</v>
      </c>
      <c r="G3133" s="39"/>
      <c r="H3133" s="39"/>
      <c r="I3133" s="39"/>
      <c r="J3133" s="39"/>
      <c r="K3133" s="39"/>
    </row>
    <row r="3134" spans="1:11" x14ac:dyDescent="0.25">
      <c r="A3134" s="40">
        <v>43251</v>
      </c>
      <c r="B3134" s="39">
        <v>0</v>
      </c>
      <c r="C3134" s="39">
        <v>1389.396</v>
      </c>
      <c r="D3134" s="39">
        <v>1389.396</v>
      </c>
      <c r="E3134" s="39">
        <v>1389.396</v>
      </c>
      <c r="F3134" s="39">
        <v>1389.396</v>
      </c>
      <c r="G3134" s="39"/>
      <c r="H3134" s="39"/>
      <c r="I3134" s="39"/>
      <c r="J3134" s="39"/>
      <c r="K3134" s="39"/>
    </row>
    <row r="3135" spans="1:11" x14ac:dyDescent="0.25">
      <c r="A3135" s="40">
        <v>43252</v>
      </c>
      <c r="B3135" s="39">
        <v>0</v>
      </c>
      <c r="C3135" s="39">
        <v>1448.789</v>
      </c>
      <c r="D3135" s="39">
        <v>1448.789</v>
      </c>
      <c r="E3135" s="39">
        <v>1448.789</v>
      </c>
      <c r="F3135" s="39">
        <v>1448.789</v>
      </c>
      <c r="G3135" s="39"/>
      <c r="H3135" s="39"/>
      <c r="I3135" s="39"/>
      <c r="J3135" s="39"/>
      <c r="K3135" s="39"/>
    </row>
    <row r="3136" spans="1:11" x14ac:dyDescent="0.25">
      <c r="A3136" s="40">
        <v>43255</v>
      </c>
      <c r="B3136" s="39">
        <v>0</v>
      </c>
      <c r="C3136" s="39">
        <v>1508.6279999999999</v>
      </c>
      <c r="D3136" s="39">
        <v>1508.6279999999999</v>
      </c>
      <c r="E3136" s="39">
        <v>1508.6279999999999</v>
      </c>
      <c r="F3136" s="39">
        <v>1508.6279999999999</v>
      </c>
      <c r="G3136" s="39"/>
      <c r="H3136" s="39"/>
      <c r="I3136" s="39"/>
      <c r="J3136" s="39"/>
      <c r="K3136" s="39"/>
    </row>
    <row r="3137" spans="1:11" x14ac:dyDescent="0.25">
      <c r="A3137" s="40">
        <v>43256</v>
      </c>
      <c r="B3137" s="39">
        <v>0</v>
      </c>
      <c r="C3137" s="39">
        <v>1527.828</v>
      </c>
      <c r="D3137" s="39">
        <v>1527.828</v>
      </c>
      <c r="E3137" s="39">
        <v>1527.828</v>
      </c>
      <c r="F3137" s="39">
        <v>1527.828</v>
      </c>
      <c r="G3137" s="39"/>
      <c r="H3137" s="39"/>
      <c r="I3137" s="39"/>
      <c r="J3137" s="39"/>
      <c r="K3137" s="39"/>
    </row>
    <row r="3138" spans="1:11" x14ac:dyDescent="0.25">
      <c r="A3138" s="40">
        <v>43257</v>
      </c>
      <c r="B3138" s="39">
        <v>0</v>
      </c>
      <c r="C3138" s="39">
        <v>1584.4749999999999</v>
      </c>
      <c r="D3138" s="39">
        <v>1584.4749999999999</v>
      </c>
      <c r="E3138" s="39">
        <v>1584.4749999999999</v>
      </c>
      <c r="F3138" s="39">
        <v>1584.4749999999999</v>
      </c>
      <c r="G3138" s="39"/>
      <c r="H3138" s="39"/>
      <c r="I3138" s="39"/>
      <c r="J3138" s="39"/>
      <c r="K3138" s="39"/>
    </row>
    <row r="3139" spans="1:11" x14ac:dyDescent="0.25">
      <c r="A3139" s="40">
        <v>43258</v>
      </c>
      <c r="B3139" s="39">
        <v>0</v>
      </c>
      <c r="C3139" s="39">
        <v>1560.2919999999999</v>
      </c>
      <c r="D3139" s="39">
        <v>1560.2919999999999</v>
      </c>
      <c r="E3139" s="39">
        <v>1560.2919999999999</v>
      </c>
      <c r="F3139" s="39">
        <v>1560.2919999999999</v>
      </c>
      <c r="G3139" s="39"/>
      <c r="H3139" s="39"/>
      <c r="I3139" s="39"/>
      <c r="J3139" s="39"/>
      <c r="K3139" s="39"/>
    </row>
    <row r="3140" spans="1:11" x14ac:dyDescent="0.25">
      <c r="A3140" s="40">
        <v>43259</v>
      </c>
      <c r="B3140" s="39">
        <v>0</v>
      </c>
      <c r="C3140" s="39">
        <v>1573.7360000000001</v>
      </c>
      <c r="D3140" s="39">
        <v>1573.7360000000001</v>
      </c>
      <c r="E3140" s="39">
        <v>1573.7360000000001</v>
      </c>
      <c r="F3140" s="39">
        <v>1573.7360000000001</v>
      </c>
      <c r="G3140" s="39"/>
      <c r="H3140" s="39"/>
      <c r="I3140" s="39"/>
      <c r="J3140" s="39"/>
      <c r="K3140" s="39"/>
    </row>
    <row r="3141" spans="1:11" x14ac:dyDescent="0.25">
      <c r="A3141" s="40">
        <v>43262</v>
      </c>
      <c r="B3141" s="39">
        <v>0</v>
      </c>
      <c r="C3141" s="39">
        <v>1597.8889999999999</v>
      </c>
      <c r="D3141" s="39">
        <v>1597.8889999999999</v>
      </c>
      <c r="E3141" s="39">
        <v>1597.8889999999999</v>
      </c>
      <c r="F3141" s="39">
        <v>1597.8889999999999</v>
      </c>
      <c r="G3141" s="39"/>
      <c r="H3141" s="39"/>
      <c r="I3141" s="39"/>
      <c r="J3141" s="39"/>
      <c r="K3141" s="39"/>
    </row>
    <row r="3142" spans="1:11" x14ac:dyDescent="0.25">
      <c r="A3142" s="40">
        <v>43263</v>
      </c>
      <c r="B3142" s="39">
        <v>0</v>
      </c>
      <c r="C3142" s="39">
        <v>1603.729</v>
      </c>
      <c r="D3142" s="39">
        <v>1603.729</v>
      </c>
      <c r="E3142" s="39">
        <v>1603.729</v>
      </c>
      <c r="F3142" s="39">
        <v>1603.729</v>
      </c>
      <c r="G3142" s="39"/>
      <c r="H3142" s="39"/>
      <c r="I3142" s="39"/>
      <c r="J3142" s="39"/>
      <c r="K3142" s="39"/>
    </row>
    <row r="3143" spans="1:11" x14ac:dyDescent="0.25">
      <c r="A3143" s="40">
        <v>43264</v>
      </c>
      <c r="B3143" s="39">
        <v>0</v>
      </c>
      <c r="C3143" s="39">
        <v>1589.2670000000001</v>
      </c>
      <c r="D3143" s="39">
        <v>1589.2670000000001</v>
      </c>
      <c r="E3143" s="39">
        <v>1589.2670000000001</v>
      </c>
      <c r="F3143" s="39">
        <v>1589.2670000000001</v>
      </c>
      <c r="G3143" s="39"/>
      <c r="H3143" s="39"/>
      <c r="I3143" s="39"/>
      <c r="J3143" s="39"/>
      <c r="K3143" s="39"/>
    </row>
    <row r="3144" spans="1:11" x14ac:dyDescent="0.25">
      <c r="A3144" s="40">
        <v>43265</v>
      </c>
      <c r="B3144" s="39">
        <v>0</v>
      </c>
      <c r="C3144" s="39">
        <v>1628.884</v>
      </c>
      <c r="D3144" s="39">
        <v>1628.884</v>
      </c>
      <c r="E3144" s="39">
        <v>1628.884</v>
      </c>
      <c r="F3144" s="39">
        <v>1628.884</v>
      </c>
      <c r="G3144" s="39"/>
      <c r="H3144" s="39"/>
      <c r="I3144" s="39"/>
      <c r="J3144" s="39"/>
      <c r="K3144" s="39"/>
    </row>
    <row r="3145" spans="1:11" x14ac:dyDescent="0.25">
      <c r="A3145" s="40">
        <v>43266</v>
      </c>
      <c r="B3145" s="39">
        <v>0</v>
      </c>
      <c r="C3145" s="39">
        <v>1614.296</v>
      </c>
      <c r="D3145" s="39">
        <v>1614.296</v>
      </c>
      <c r="E3145" s="39">
        <v>1614.296</v>
      </c>
      <c r="F3145" s="39">
        <v>1614.296</v>
      </c>
      <c r="G3145" s="39"/>
      <c r="H3145" s="39"/>
      <c r="I3145" s="39"/>
      <c r="J3145" s="39"/>
      <c r="K3145" s="39"/>
    </row>
    <row r="3146" spans="1:11" x14ac:dyDescent="0.25">
      <c r="A3146" s="40">
        <v>43269</v>
      </c>
      <c r="B3146" s="39">
        <v>0</v>
      </c>
      <c r="C3146" s="39">
        <v>1633.145</v>
      </c>
      <c r="D3146" s="39">
        <v>1633.145</v>
      </c>
      <c r="E3146" s="39">
        <v>1633.145</v>
      </c>
      <c r="F3146" s="39">
        <v>1633.145</v>
      </c>
      <c r="G3146" s="39"/>
      <c r="H3146" s="39"/>
      <c r="I3146" s="39"/>
      <c r="J3146" s="39"/>
      <c r="K3146" s="39"/>
    </row>
    <row r="3147" spans="1:11" x14ac:dyDescent="0.25">
      <c r="A3147" s="40">
        <v>43270</v>
      </c>
      <c r="B3147" s="39">
        <v>0</v>
      </c>
      <c r="C3147" s="39">
        <v>1549.874</v>
      </c>
      <c r="D3147" s="39">
        <v>1549.874</v>
      </c>
      <c r="E3147" s="39">
        <v>1549.874</v>
      </c>
      <c r="F3147" s="39">
        <v>1549.874</v>
      </c>
      <c r="G3147" s="39"/>
      <c r="H3147" s="39"/>
      <c r="I3147" s="39"/>
      <c r="J3147" s="39"/>
      <c r="K3147" s="39"/>
    </row>
    <row r="3148" spans="1:11" x14ac:dyDescent="0.25">
      <c r="A3148" s="40">
        <v>43271</v>
      </c>
      <c r="B3148" s="39">
        <v>0</v>
      </c>
      <c r="C3148" s="39">
        <v>1592.144</v>
      </c>
      <c r="D3148" s="39">
        <v>1592.144</v>
      </c>
      <c r="E3148" s="39">
        <v>1592.144</v>
      </c>
      <c r="F3148" s="39">
        <v>1592.144</v>
      </c>
      <c r="G3148" s="39"/>
      <c r="H3148" s="39"/>
      <c r="I3148" s="39"/>
      <c r="J3148" s="39"/>
      <c r="K3148" s="39"/>
    </row>
    <row r="3149" spans="1:11" x14ac:dyDescent="0.25">
      <c r="A3149" s="40">
        <v>43272</v>
      </c>
      <c r="B3149" s="39">
        <v>0</v>
      </c>
      <c r="C3149" s="39">
        <v>1474.7539999999999</v>
      </c>
      <c r="D3149" s="39">
        <v>1474.7539999999999</v>
      </c>
      <c r="E3149" s="39">
        <v>1474.7539999999999</v>
      </c>
      <c r="F3149" s="39">
        <v>1474.7539999999999</v>
      </c>
      <c r="G3149" s="39"/>
      <c r="H3149" s="39"/>
      <c r="I3149" s="39"/>
      <c r="J3149" s="39"/>
      <c r="K3149" s="39"/>
    </row>
    <row r="3150" spans="1:11" x14ac:dyDescent="0.25">
      <c r="A3150" s="40">
        <v>43273</v>
      </c>
      <c r="B3150" s="39">
        <v>0</v>
      </c>
      <c r="C3150" s="39">
        <v>1529.3689999999999</v>
      </c>
      <c r="D3150" s="39">
        <v>1529.3689999999999</v>
      </c>
      <c r="E3150" s="39">
        <v>1529.3689999999999</v>
      </c>
      <c r="F3150" s="39">
        <v>1529.3689999999999</v>
      </c>
      <c r="G3150" s="39"/>
      <c r="H3150" s="39"/>
      <c r="I3150" s="39"/>
      <c r="J3150" s="39"/>
      <c r="K3150" s="39"/>
    </row>
    <row r="3151" spans="1:11" x14ac:dyDescent="0.25">
      <c r="A3151" s="40">
        <v>43276</v>
      </c>
      <c r="B3151" s="39">
        <v>0</v>
      </c>
      <c r="C3151" s="39">
        <v>1293.7180000000001</v>
      </c>
      <c r="D3151" s="39">
        <v>1293.7180000000001</v>
      </c>
      <c r="E3151" s="39">
        <v>1293.7180000000001</v>
      </c>
      <c r="F3151" s="39">
        <v>1293.7180000000001</v>
      </c>
      <c r="G3151" s="39"/>
      <c r="H3151" s="39"/>
      <c r="I3151" s="39"/>
      <c r="J3151" s="39"/>
      <c r="K3151" s="39"/>
    </row>
    <row r="3152" spans="1:11" x14ac:dyDescent="0.25">
      <c r="A3152" s="40">
        <v>43277</v>
      </c>
      <c r="B3152" s="39">
        <v>0</v>
      </c>
      <c r="C3152" s="39">
        <v>1349.4169999999999</v>
      </c>
      <c r="D3152" s="39">
        <v>1349.4169999999999</v>
      </c>
      <c r="E3152" s="39">
        <v>1349.4169999999999</v>
      </c>
      <c r="F3152" s="39">
        <v>1349.4169999999999</v>
      </c>
      <c r="G3152" s="39"/>
      <c r="H3152" s="39"/>
      <c r="I3152" s="39"/>
      <c r="J3152" s="39"/>
      <c r="K3152" s="39"/>
    </row>
    <row r="3153" spans="1:11" x14ac:dyDescent="0.25">
      <c r="A3153" s="40">
        <v>43278</v>
      </c>
      <c r="B3153" s="39">
        <v>0</v>
      </c>
      <c r="C3153" s="39">
        <v>1265.6420000000001</v>
      </c>
      <c r="D3153" s="39">
        <v>1265.6420000000001</v>
      </c>
      <c r="E3153" s="39">
        <v>1265.6420000000001</v>
      </c>
      <c r="F3153" s="39">
        <v>1265.6420000000001</v>
      </c>
      <c r="G3153" s="39"/>
      <c r="H3153" s="39"/>
      <c r="I3153" s="39"/>
      <c r="J3153" s="39"/>
      <c r="K3153" s="39"/>
    </row>
    <row r="3154" spans="1:11" x14ac:dyDescent="0.25">
      <c r="A3154" s="40">
        <v>43279</v>
      </c>
      <c r="B3154" s="39">
        <v>0</v>
      </c>
      <c r="C3154" s="39">
        <v>1287.0830000000001</v>
      </c>
      <c r="D3154" s="39">
        <v>1287.0830000000001</v>
      </c>
      <c r="E3154" s="39">
        <v>1287.0830000000001</v>
      </c>
      <c r="F3154" s="39">
        <v>1287.0830000000001</v>
      </c>
      <c r="G3154" s="39"/>
      <c r="H3154" s="39"/>
      <c r="I3154" s="39"/>
      <c r="J3154" s="39"/>
      <c r="K3154" s="39"/>
    </row>
    <row r="3155" spans="1:11" x14ac:dyDescent="0.25">
      <c r="A3155" s="40">
        <v>43280</v>
      </c>
      <c r="B3155" s="39">
        <v>0</v>
      </c>
      <c r="C3155" s="39">
        <v>1327.6579999999999</v>
      </c>
      <c r="D3155" s="39">
        <v>1327.6579999999999</v>
      </c>
      <c r="E3155" s="39">
        <v>1327.6579999999999</v>
      </c>
      <c r="F3155" s="39">
        <v>1327.6579999999999</v>
      </c>
      <c r="G3155" s="39"/>
      <c r="H3155" s="39"/>
      <c r="I3155" s="39"/>
      <c r="J3155" s="39"/>
      <c r="K3155" s="39"/>
    </row>
    <row r="3156" spans="1:11" x14ac:dyDescent="0.25">
      <c r="A3156" s="40">
        <v>43283</v>
      </c>
      <c r="B3156" s="39">
        <v>0</v>
      </c>
      <c r="C3156" s="39">
        <v>1316.8989999999999</v>
      </c>
      <c r="D3156" s="39">
        <v>1316.8989999999999</v>
      </c>
      <c r="E3156" s="39">
        <v>1316.8989999999999</v>
      </c>
      <c r="F3156" s="39">
        <v>1316.8989999999999</v>
      </c>
      <c r="G3156" s="39"/>
      <c r="H3156" s="39"/>
      <c r="I3156" s="39"/>
      <c r="J3156" s="39"/>
      <c r="K3156" s="39"/>
    </row>
    <row r="3157" spans="1:11" x14ac:dyDescent="0.25">
      <c r="A3157" s="40">
        <v>43284</v>
      </c>
      <c r="B3157" s="39">
        <v>0</v>
      </c>
      <c r="C3157" s="39">
        <v>1345.0239999999999</v>
      </c>
      <c r="D3157" s="39">
        <v>1345.0239999999999</v>
      </c>
      <c r="E3157" s="39">
        <v>1345.0239999999999</v>
      </c>
      <c r="F3157" s="39">
        <v>1345.0239999999999</v>
      </c>
      <c r="G3157" s="39"/>
      <c r="H3157" s="39"/>
      <c r="I3157" s="39"/>
      <c r="J3157" s="39"/>
      <c r="K3157" s="39"/>
    </row>
    <row r="3158" spans="1:11" x14ac:dyDescent="0.25">
      <c r="A3158" s="40">
        <v>43286</v>
      </c>
      <c r="B3158" s="39">
        <v>0</v>
      </c>
      <c r="C3158" s="39">
        <v>1351.8889999999999</v>
      </c>
      <c r="D3158" s="39">
        <v>1351.8889999999999</v>
      </c>
      <c r="E3158" s="39">
        <v>1351.8889999999999</v>
      </c>
      <c r="F3158" s="39">
        <v>1351.8889999999999</v>
      </c>
      <c r="G3158" s="39"/>
      <c r="H3158" s="39"/>
      <c r="I3158" s="39"/>
      <c r="J3158" s="39"/>
      <c r="K3158" s="39"/>
    </row>
    <row r="3159" spans="1:11" x14ac:dyDescent="0.25">
      <c r="A3159" s="40">
        <v>43287</v>
      </c>
      <c r="B3159" s="39">
        <v>0</v>
      </c>
      <c r="C3159" s="39">
        <v>1417.6</v>
      </c>
      <c r="D3159" s="39">
        <v>1417.6</v>
      </c>
      <c r="E3159" s="39">
        <v>1417.6</v>
      </c>
      <c r="F3159" s="39">
        <v>1417.6</v>
      </c>
      <c r="G3159" s="39"/>
      <c r="H3159" s="39"/>
      <c r="I3159" s="39"/>
      <c r="J3159" s="39"/>
      <c r="K3159" s="39"/>
    </row>
    <row r="3160" spans="1:11" x14ac:dyDescent="0.25">
      <c r="A3160" s="40">
        <v>43290</v>
      </c>
      <c r="B3160" s="39">
        <v>0</v>
      </c>
      <c r="C3160" s="39">
        <v>1501.933</v>
      </c>
      <c r="D3160" s="39">
        <v>1501.933</v>
      </c>
      <c r="E3160" s="39">
        <v>1501.933</v>
      </c>
      <c r="F3160" s="39">
        <v>1501.933</v>
      </c>
      <c r="G3160" s="39"/>
      <c r="H3160" s="39"/>
      <c r="I3160" s="39"/>
      <c r="J3160" s="39"/>
      <c r="K3160" s="39"/>
    </row>
    <row r="3161" spans="1:11" x14ac:dyDescent="0.25">
      <c r="A3161" s="40">
        <v>43291</v>
      </c>
      <c r="B3161" s="39">
        <v>0</v>
      </c>
      <c r="C3161" s="39">
        <v>1526.396</v>
      </c>
      <c r="D3161" s="39">
        <v>1526.396</v>
      </c>
      <c r="E3161" s="39">
        <v>1526.396</v>
      </c>
      <c r="F3161" s="39">
        <v>1526.396</v>
      </c>
      <c r="G3161" s="39"/>
      <c r="H3161" s="39"/>
      <c r="I3161" s="39"/>
      <c r="J3161" s="39"/>
      <c r="K3161" s="39"/>
    </row>
    <row r="3162" spans="1:11" x14ac:dyDescent="0.25">
      <c r="A3162" s="40">
        <v>43292</v>
      </c>
      <c r="B3162" s="39">
        <v>0</v>
      </c>
      <c r="C3162" s="39">
        <v>1482.327</v>
      </c>
      <c r="D3162" s="39">
        <v>1482.327</v>
      </c>
      <c r="E3162" s="39">
        <v>1482.327</v>
      </c>
      <c r="F3162" s="39">
        <v>1482.327</v>
      </c>
      <c r="G3162" s="39"/>
      <c r="H3162" s="39"/>
      <c r="I3162" s="39"/>
      <c r="J3162" s="39"/>
      <c r="K3162" s="39"/>
    </row>
    <row r="3163" spans="1:11" x14ac:dyDescent="0.25">
      <c r="A3163" s="40">
        <v>43293</v>
      </c>
      <c r="B3163" s="39">
        <v>0</v>
      </c>
      <c r="C3163" s="39">
        <v>1526.546</v>
      </c>
      <c r="D3163" s="39">
        <v>1526.546</v>
      </c>
      <c r="E3163" s="39">
        <v>1526.546</v>
      </c>
      <c r="F3163" s="39">
        <v>1526.546</v>
      </c>
      <c r="G3163" s="39"/>
      <c r="H3163" s="39"/>
      <c r="I3163" s="39"/>
      <c r="J3163" s="39"/>
      <c r="K3163" s="39"/>
    </row>
    <row r="3164" spans="1:11" x14ac:dyDescent="0.25">
      <c r="A3164" s="40">
        <v>43294</v>
      </c>
      <c r="B3164" s="39">
        <v>0</v>
      </c>
      <c r="C3164" s="39">
        <v>1543.374</v>
      </c>
      <c r="D3164" s="39">
        <v>1543.374</v>
      </c>
      <c r="E3164" s="39">
        <v>1543.374</v>
      </c>
      <c r="F3164" s="39">
        <v>1543.374</v>
      </c>
      <c r="G3164" s="39"/>
      <c r="H3164" s="39"/>
      <c r="I3164" s="39"/>
      <c r="J3164" s="39"/>
      <c r="K3164" s="39"/>
    </row>
    <row r="3165" spans="1:11" x14ac:dyDescent="0.25">
      <c r="A3165" s="40">
        <v>43297</v>
      </c>
      <c r="B3165" s="39">
        <v>0</v>
      </c>
      <c r="C3165" s="39">
        <v>1554.9839999999999</v>
      </c>
      <c r="D3165" s="39">
        <v>1554.9839999999999</v>
      </c>
      <c r="E3165" s="39">
        <v>1554.9839999999999</v>
      </c>
      <c r="F3165" s="39">
        <v>1554.9839999999999</v>
      </c>
      <c r="G3165" s="39"/>
      <c r="H3165" s="39"/>
      <c r="I3165" s="39"/>
      <c r="J3165" s="39"/>
      <c r="K3165" s="39"/>
    </row>
    <row r="3166" spans="1:11" x14ac:dyDescent="0.25">
      <c r="A3166" s="40">
        <v>43298</v>
      </c>
      <c r="B3166" s="39">
        <v>0</v>
      </c>
      <c r="C3166" s="39">
        <v>1581.87</v>
      </c>
      <c r="D3166" s="39">
        <v>1581.87</v>
      </c>
      <c r="E3166" s="39">
        <v>1581.87</v>
      </c>
      <c r="F3166" s="39">
        <v>1581.87</v>
      </c>
      <c r="G3166" s="39"/>
      <c r="H3166" s="39"/>
      <c r="I3166" s="39"/>
      <c r="J3166" s="39"/>
      <c r="K3166" s="39"/>
    </row>
    <row r="3167" spans="1:11" x14ac:dyDescent="0.25">
      <c r="A3167" s="40">
        <v>43299</v>
      </c>
      <c r="B3167" s="39">
        <v>0</v>
      </c>
      <c r="C3167" s="39">
        <v>1588.673</v>
      </c>
      <c r="D3167" s="39">
        <v>1588.673</v>
      </c>
      <c r="E3167" s="39">
        <v>1588.673</v>
      </c>
      <c r="F3167" s="39">
        <v>1588.673</v>
      </c>
      <c r="G3167" s="39"/>
      <c r="H3167" s="39"/>
      <c r="I3167" s="39"/>
      <c r="J3167" s="39"/>
      <c r="K3167" s="39"/>
    </row>
    <row r="3168" spans="1:11" x14ac:dyDescent="0.25">
      <c r="A3168" s="40">
        <v>43300</v>
      </c>
      <c r="B3168" s="39">
        <v>0</v>
      </c>
      <c r="C3168" s="39">
        <v>1546.9639999999999</v>
      </c>
      <c r="D3168" s="39">
        <v>1546.9639999999999</v>
      </c>
      <c r="E3168" s="39">
        <v>1546.9639999999999</v>
      </c>
      <c r="F3168" s="39">
        <v>1546.9639999999999</v>
      </c>
      <c r="G3168" s="39"/>
      <c r="H3168" s="39"/>
      <c r="I3168" s="39"/>
      <c r="J3168" s="39"/>
      <c r="K3168" s="39"/>
    </row>
    <row r="3169" spans="1:11" x14ac:dyDescent="0.25">
      <c r="A3169" s="40">
        <v>43301</v>
      </c>
      <c r="B3169" s="39">
        <v>0</v>
      </c>
      <c r="C3169" s="39">
        <v>1546.704</v>
      </c>
      <c r="D3169" s="39">
        <v>1546.704</v>
      </c>
      <c r="E3169" s="39">
        <v>1546.704</v>
      </c>
      <c r="F3169" s="39">
        <v>1546.704</v>
      </c>
      <c r="G3169" s="39"/>
      <c r="H3169" s="39"/>
      <c r="I3169" s="39"/>
      <c r="J3169" s="39"/>
      <c r="K3169" s="39"/>
    </row>
    <row r="3170" spans="1:11" x14ac:dyDescent="0.25">
      <c r="A3170" s="40">
        <v>43304</v>
      </c>
      <c r="B3170" s="39">
        <v>0</v>
      </c>
      <c r="C3170" s="39">
        <v>1558.7280000000001</v>
      </c>
      <c r="D3170" s="39">
        <v>1558.7280000000001</v>
      </c>
      <c r="E3170" s="39">
        <v>1558.7280000000001</v>
      </c>
      <c r="F3170" s="39">
        <v>1558.7280000000001</v>
      </c>
      <c r="G3170" s="39"/>
      <c r="H3170" s="39"/>
      <c r="I3170" s="39"/>
      <c r="J3170" s="39"/>
      <c r="K3170" s="39"/>
    </row>
    <row r="3171" spans="1:11" x14ac:dyDescent="0.25">
      <c r="A3171" s="40">
        <v>43305</v>
      </c>
      <c r="B3171" s="39">
        <v>0</v>
      </c>
      <c r="C3171" s="39">
        <v>1575.364</v>
      </c>
      <c r="D3171" s="39">
        <v>1575.364</v>
      </c>
      <c r="E3171" s="39">
        <v>1575.364</v>
      </c>
      <c r="F3171" s="39">
        <v>1575.364</v>
      </c>
      <c r="G3171" s="39"/>
      <c r="H3171" s="39"/>
      <c r="I3171" s="39"/>
      <c r="J3171" s="39"/>
      <c r="K3171" s="39"/>
    </row>
    <row r="3172" spans="1:11" x14ac:dyDescent="0.25">
      <c r="A3172" s="40">
        <v>43306</v>
      </c>
      <c r="B3172" s="39">
        <v>0</v>
      </c>
      <c r="C3172" s="39">
        <v>1593.38</v>
      </c>
      <c r="D3172" s="39">
        <v>1593.38</v>
      </c>
      <c r="E3172" s="39">
        <v>1593.38</v>
      </c>
      <c r="F3172" s="39">
        <v>1593.38</v>
      </c>
      <c r="G3172" s="39"/>
      <c r="H3172" s="39"/>
      <c r="I3172" s="39"/>
      <c r="J3172" s="39"/>
      <c r="K3172" s="39"/>
    </row>
    <row r="3173" spans="1:11" x14ac:dyDescent="0.25">
      <c r="A3173" s="40">
        <v>43307</v>
      </c>
      <c r="B3173" s="39">
        <v>0</v>
      </c>
      <c r="C3173" s="39">
        <v>1587.662</v>
      </c>
      <c r="D3173" s="39">
        <v>1587.662</v>
      </c>
      <c r="E3173" s="39">
        <v>1587.662</v>
      </c>
      <c r="F3173" s="39">
        <v>1587.662</v>
      </c>
      <c r="G3173" s="39"/>
      <c r="H3173" s="39"/>
      <c r="I3173" s="39"/>
      <c r="J3173" s="39"/>
      <c r="K3173" s="39"/>
    </row>
    <row r="3174" spans="1:11" x14ac:dyDescent="0.25">
      <c r="A3174" s="40">
        <v>43308</v>
      </c>
      <c r="B3174" s="39">
        <v>0</v>
      </c>
      <c r="C3174" s="39">
        <v>1537.2049999999999</v>
      </c>
      <c r="D3174" s="39">
        <v>1537.2049999999999</v>
      </c>
      <c r="E3174" s="39">
        <v>1537.2049999999999</v>
      </c>
      <c r="F3174" s="39">
        <v>1537.2049999999999</v>
      </c>
      <c r="G3174" s="39"/>
      <c r="H3174" s="39"/>
      <c r="I3174" s="39"/>
      <c r="J3174" s="39"/>
      <c r="K3174" s="39"/>
    </row>
    <row r="3175" spans="1:11" x14ac:dyDescent="0.25">
      <c r="A3175" s="40">
        <v>43311</v>
      </c>
      <c r="B3175" s="39">
        <v>0</v>
      </c>
      <c r="C3175" s="39">
        <v>1492.114</v>
      </c>
      <c r="D3175" s="39">
        <v>1492.114</v>
      </c>
      <c r="E3175" s="39">
        <v>1492.114</v>
      </c>
      <c r="F3175" s="39">
        <v>1492.114</v>
      </c>
      <c r="G3175" s="39"/>
      <c r="H3175" s="39"/>
      <c r="I3175" s="39"/>
      <c r="J3175" s="39"/>
      <c r="K3175" s="39"/>
    </row>
    <row r="3176" spans="1:11" x14ac:dyDescent="0.25">
      <c r="A3176" s="40">
        <v>43312</v>
      </c>
      <c r="B3176" s="39">
        <v>0</v>
      </c>
      <c r="C3176" s="39">
        <v>1531.586</v>
      </c>
      <c r="D3176" s="39">
        <v>1531.586</v>
      </c>
      <c r="E3176" s="39">
        <v>1531.586</v>
      </c>
      <c r="F3176" s="39">
        <v>1531.586</v>
      </c>
      <c r="G3176" s="39"/>
      <c r="H3176" s="39"/>
      <c r="I3176" s="39"/>
      <c r="J3176" s="39"/>
      <c r="K3176" s="39"/>
    </row>
    <row r="3177" spans="1:11" x14ac:dyDescent="0.25">
      <c r="A3177" s="40">
        <v>43313</v>
      </c>
      <c r="B3177" s="39">
        <v>0</v>
      </c>
      <c r="C3177" s="39">
        <v>1555.3219999999999</v>
      </c>
      <c r="D3177" s="39">
        <v>1555.3219999999999</v>
      </c>
      <c r="E3177" s="39">
        <v>1555.3219999999999</v>
      </c>
      <c r="F3177" s="39">
        <v>1555.3219999999999</v>
      </c>
      <c r="G3177" s="39"/>
      <c r="H3177" s="39"/>
      <c r="I3177" s="39"/>
      <c r="J3177" s="39"/>
      <c r="K3177" s="39"/>
    </row>
    <row r="3178" spans="1:11" x14ac:dyDescent="0.25">
      <c r="A3178" s="40">
        <v>43314</v>
      </c>
      <c r="B3178" s="39">
        <v>0</v>
      </c>
      <c r="C3178" s="39">
        <v>1572.7619999999999</v>
      </c>
      <c r="D3178" s="39">
        <v>1572.7619999999999</v>
      </c>
      <c r="E3178" s="39">
        <v>1572.7619999999999</v>
      </c>
      <c r="F3178" s="39">
        <v>1572.7619999999999</v>
      </c>
      <c r="G3178" s="39"/>
      <c r="H3178" s="39"/>
      <c r="I3178" s="39"/>
      <c r="J3178" s="39"/>
      <c r="K3178" s="39"/>
    </row>
    <row r="3179" spans="1:11" x14ac:dyDescent="0.25">
      <c r="A3179" s="40">
        <v>43315</v>
      </c>
      <c r="B3179" s="39">
        <v>0</v>
      </c>
      <c r="C3179" s="39">
        <v>1591.816</v>
      </c>
      <c r="D3179" s="39">
        <v>1591.816</v>
      </c>
      <c r="E3179" s="39">
        <v>1591.816</v>
      </c>
      <c r="F3179" s="39">
        <v>1591.816</v>
      </c>
      <c r="G3179" s="39"/>
      <c r="H3179" s="39"/>
      <c r="I3179" s="39"/>
      <c r="J3179" s="39"/>
      <c r="K3179" s="39"/>
    </row>
    <row r="3180" spans="1:11" x14ac:dyDescent="0.25">
      <c r="A3180" s="40">
        <v>43318</v>
      </c>
      <c r="B3180" s="39">
        <v>0</v>
      </c>
      <c r="C3180" s="39">
        <v>1651.2090000000001</v>
      </c>
      <c r="D3180" s="39">
        <v>1651.2090000000001</v>
      </c>
      <c r="E3180" s="39">
        <v>1651.2090000000001</v>
      </c>
      <c r="F3180" s="39">
        <v>1651.2090000000001</v>
      </c>
      <c r="G3180" s="39"/>
      <c r="H3180" s="39"/>
      <c r="I3180" s="39"/>
      <c r="J3180" s="39"/>
      <c r="K3180" s="39"/>
    </row>
    <row r="3181" spans="1:11" x14ac:dyDescent="0.25">
      <c r="A3181" s="40">
        <v>43319</v>
      </c>
      <c r="B3181" s="39">
        <v>0</v>
      </c>
      <c r="C3181" s="39">
        <v>1686.2190000000001</v>
      </c>
      <c r="D3181" s="39">
        <v>1686.2190000000001</v>
      </c>
      <c r="E3181" s="39">
        <v>1686.2190000000001</v>
      </c>
      <c r="F3181" s="39">
        <v>1686.2190000000001</v>
      </c>
      <c r="G3181" s="39"/>
      <c r="H3181" s="39"/>
      <c r="I3181" s="39"/>
      <c r="J3181" s="39"/>
      <c r="K3181" s="39"/>
    </row>
    <row r="3182" spans="1:11" x14ac:dyDescent="0.25">
      <c r="A3182" s="40">
        <v>43320</v>
      </c>
      <c r="B3182" s="39">
        <v>0</v>
      </c>
      <c r="C3182" s="39">
        <v>1713.348</v>
      </c>
      <c r="D3182" s="39">
        <v>1713.348</v>
      </c>
      <c r="E3182" s="39">
        <v>1713.348</v>
      </c>
      <c r="F3182" s="39">
        <v>1713.348</v>
      </c>
      <c r="G3182" s="39"/>
      <c r="H3182" s="39"/>
      <c r="I3182" s="39"/>
      <c r="J3182" s="39"/>
      <c r="K3182" s="39"/>
    </row>
    <row r="3183" spans="1:11" x14ac:dyDescent="0.25">
      <c r="A3183" s="40">
        <v>43321</v>
      </c>
      <c r="B3183" s="39">
        <v>0</v>
      </c>
      <c r="C3183" s="39">
        <v>1694.15</v>
      </c>
      <c r="D3183" s="39">
        <v>1694.15</v>
      </c>
      <c r="E3183" s="39">
        <v>1694.15</v>
      </c>
      <c r="F3183" s="39">
        <v>1694.15</v>
      </c>
      <c r="G3183" s="39"/>
      <c r="H3183" s="39"/>
      <c r="I3183" s="39"/>
      <c r="J3183" s="39"/>
      <c r="K3183" s="39"/>
    </row>
    <row r="3184" spans="1:11" x14ac:dyDescent="0.25">
      <c r="A3184" s="40">
        <v>43322</v>
      </c>
      <c r="B3184" s="39">
        <v>0</v>
      </c>
      <c r="C3184" s="39">
        <v>1597.125</v>
      </c>
      <c r="D3184" s="39">
        <v>1597.125</v>
      </c>
      <c r="E3184" s="39">
        <v>1597.125</v>
      </c>
      <c r="F3184" s="39">
        <v>1597.125</v>
      </c>
      <c r="G3184" s="39"/>
      <c r="H3184" s="39"/>
      <c r="I3184" s="39"/>
      <c r="J3184" s="39"/>
      <c r="K3184" s="39"/>
    </row>
    <row r="3185" spans="1:11" x14ac:dyDescent="0.25">
      <c r="A3185" s="40">
        <v>43325</v>
      </c>
      <c r="B3185" s="39">
        <v>0</v>
      </c>
      <c r="C3185" s="39">
        <v>1509.211</v>
      </c>
      <c r="D3185" s="39">
        <v>1509.211</v>
      </c>
      <c r="E3185" s="39">
        <v>1509.211</v>
      </c>
      <c r="F3185" s="39">
        <v>1509.211</v>
      </c>
      <c r="G3185" s="39"/>
      <c r="H3185" s="39"/>
      <c r="I3185" s="39"/>
      <c r="J3185" s="39"/>
      <c r="K3185" s="39"/>
    </row>
    <row r="3186" spans="1:11" x14ac:dyDescent="0.25">
      <c r="A3186" s="40">
        <v>43326</v>
      </c>
      <c r="B3186" s="39">
        <v>0</v>
      </c>
      <c r="C3186" s="39">
        <v>1582.681</v>
      </c>
      <c r="D3186" s="39">
        <v>1582.681</v>
      </c>
      <c r="E3186" s="39">
        <v>1582.681</v>
      </c>
      <c r="F3186" s="39">
        <v>1582.681</v>
      </c>
      <c r="G3186" s="39"/>
      <c r="H3186" s="39"/>
      <c r="I3186" s="39"/>
      <c r="J3186" s="39"/>
      <c r="K3186" s="39"/>
    </row>
    <row r="3187" spans="1:11" x14ac:dyDescent="0.25">
      <c r="A3187" s="40">
        <v>43327</v>
      </c>
      <c r="B3187" s="39">
        <v>0</v>
      </c>
      <c r="C3187" s="39">
        <v>1486.12</v>
      </c>
      <c r="D3187" s="39">
        <v>1486.12</v>
      </c>
      <c r="E3187" s="39">
        <v>1486.12</v>
      </c>
      <c r="F3187" s="39">
        <v>1486.12</v>
      </c>
      <c r="G3187" s="39"/>
      <c r="H3187" s="39"/>
      <c r="I3187" s="39"/>
      <c r="J3187" s="39"/>
      <c r="K3187" s="39"/>
    </row>
    <row r="3188" spans="1:11" x14ac:dyDescent="0.25">
      <c r="A3188" s="40">
        <v>43328</v>
      </c>
      <c r="B3188" s="39">
        <v>0</v>
      </c>
      <c r="C3188" s="39">
        <v>1559.095</v>
      </c>
      <c r="D3188" s="39">
        <v>1559.095</v>
      </c>
      <c r="E3188" s="39">
        <v>1559.095</v>
      </c>
      <c r="F3188" s="39">
        <v>1559.095</v>
      </c>
      <c r="G3188" s="39"/>
      <c r="H3188" s="39"/>
      <c r="I3188" s="39"/>
      <c r="J3188" s="39"/>
      <c r="K3188" s="39"/>
    </row>
    <row r="3189" spans="1:11" x14ac:dyDescent="0.25">
      <c r="A3189" s="40">
        <v>43329</v>
      </c>
      <c r="B3189" s="39">
        <v>0</v>
      </c>
      <c r="C3189" s="39">
        <v>1605.711</v>
      </c>
      <c r="D3189" s="39">
        <v>1605.711</v>
      </c>
      <c r="E3189" s="39">
        <v>1605.711</v>
      </c>
      <c r="F3189" s="39">
        <v>1605.711</v>
      </c>
      <c r="G3189" s="39"/>
      <c r="H3189" s="39"/>
      <c r="I3189" s="39"/>
      <c r="J3189" s="39"/>
      <c r="K3189" s="39"/>
    </row>
    <row r="3190" spans="1:11" x14ac:dyDescent="0.25">
      <c r="A3190" s="40">
        <v>43332</v>
      </c>
      <c r="B3190" s="39">
        <v>0</v>
      </c>
      <c r="C3190" s="39">
        <v>1641.56</v>
      </c>
      <c r="D3190" s="39">
        <v>1641.56</v>
      </c>
      <c r="E3190" s="39">
        <v>1641.56</v>
      </c>
      <c r="F3190" s="39">
        <v>1641.56</v>
      </c>
      <c r="G3190" s="39"/>
      <c r="H3190" s="39"/>
      <c r="I3190" s="39"/>
      <c r="J3190" s="39"/>
      <c r="K3190" s="39"/>
    </row>
    <row r="3191" spans="1:11" x14ac:dyDescent="0.25">
      <c r="A3191" s="40">
        <v>43333</v>
      </c>
      <c r="B3191" s="39">
        <v>0</v>
      </c>
      <c r="C3191" s="39">
        <v>1610.5809999999999</v>
      </c>
      <c r="D3191" s="39">
        <v>1610.5809999999999</v>
      </c>
      <c r="E3191" s="39">
        <v>1610.5809999999999</v>
      </c>
      <c r="F3191" s="39">
        <v>1610.5809999999999</v>
      </c>
      <c r="G3191" s="39"/>
      <c r="H3191" s="39"/>
      <c r="I3191" s="39"/>
      <c r="J3191" s="39"/>
      <c r="K3191" s="39"/>
    </row>
    <row r="3192" spans="1:11" x14ac:dyDescent="0.25">
      <c r="A3192" s="40">
        <v>43334</v>
      </c>
      <c r="B3192" s="39">
        <v>0</v>
      </c>
      <c r="C3192" s="39">
        <v>1627.3820000000001</v>
      </c>
      <c r="D3192" s="39">
        <v>1627.3820000000001</v>
      </c>
      <c r="E3192" s="39">
        <v>1627.3820000000001</v>
      </c>
      <c r="F3192" s="39">
        <v>1627.3820000000001</v>
      </c>
      <c r="G3192" s="39"/>
      <c r="H3192" s="39"/>
      <c r="I3192" s="39"/>
      <c r="J3192" s="39"/>
      <c r="K3192" s="39"/>
    </row>
    <row r="3193" spans="1:11" x14ac:dyDescent="0.25">
      <c r="A3193" s="40">
        <v>43335</v>
      </c>
      <c r="B3193" s="39">
        <v>0</v>
      </c>
      <c r="C3193" s="39">
        <v>1626.9010000000001</v>
      </c>
      <c r="D3193" s="39">
        <v>1626.9010000000001</v>
      </c>
      <c r="E3193" s="39">
        <v>1626.9010000000001</v>
      </c>
      <c r="F3193" s="39">
        <v>1626.9010000000001</v>
      </c>
      <c r="G3193" s="39"/>
      <c r="H3193" s="39"/>
      <c r="I3193" s="39"/>
      <c r="J3193" s="39"/>
      <c r="K3193" s="39"/>
    </row>
    <row r="3194" spans="1:11" x14ac:dyDescent="0.25">
      <c r="A3194" s="40">
        <v>43336</v>
      </c>
      <c r="B3194" s="39">
        <v>0</v>
      </c>
      <c r="C3194" s="39">
        <v>1639.2739999999999</v>
      </c>
      <c r="D3194" s="39">
        <v>1639.2739999999999</v>
      </c>
      <c r="E3194" s="39">
        <v>1639.2739999999999</v>
      </c>
      <c r="F3194" s="39">
        <v>1639.2739999999999</v>
      </c>
      <c r="G3194" s="39"/>
      <c r="H3194" s="39"/>
      <c r="I3194" s="39"/>
      <c r="J3194" s="39"/>
      <c r="K3194" s="39"/>
    </row>
    <row r="3195" spans="1:11" x14ac:dyDescent="0.25">
      <c r="A3195" s="40">
        <v>43339</v>
      </c>
      <c r="B3195" s="39">
        <v>0</v>
      </c>
      <c r="C3195" s="39">
        <v>1642.056</v>
      </c>
      <c r="D3195" s="39">
        <v>1642.056</v>
      </c>
      <c r="E3195" s="39">
        <v>1642.056</v>
      </c>
      <c r="F3195" s="39">
        <v>1642.056</v>
      </c>
      <c r="G3195" s="39"/>
      <c r="H3195" s="39"/>
      <c r="I3195" s="39"/>
      <c r="J3195" s="39"/>
      <c r="K3195" s="39"/>
    </row>
    <row r="3196" spans="1:11" x14ac:dyDescent="0.25">
      <c r="A3196" s="40">
        <v>43340</v>
      </c>
      <c r="B3196" s="39">
        <v>0</v>
      </c>
      <c r="C3196" s="39">
        <v>1633.35</v>
      </c>
      <c r="D3196" s="39">
        <v>1633.35</v>
      </c>
      <c r="E3196" s="39">
        <v>1633.35</v>
      </c>
      <c r="F3196" s="39">
        <v>1633.35</v>
      </c>
      <c r="G3196" s="39"/>
      <c r="H3196" s="39"/>
      <c r="I3196" s="39"/>
      <c r="J3196" s="39"/>
      <c r="K3196" s="39"/>
    </row>
    <row r="3197" spans="1:11" x14ac:dyDescent="0.25">
      <c r="A3197" s="40">
        <v>43341</v>
      </c>
      <c r="B3197" s="39">
        <v>0</v>
      </c>
      <c r="C3197" s="39">
        <v>1643.2370000000001</v>
      </c>
      <c r="D3197" s="39">
        <v>1643.2370000000001</v>
      </c>
      <c r="E3197" s="39">
        <v>1643.2370000000001</v>
      </c>
      <c r="F3197" s="39">
        <v>1643.2370000000001</v>
      </c>
      <c r="G3197" s="39"/>
      <c r="H3197" s="39"/>
      <c r="I3197" s="39"/>
      <c r="J3197" s="39"/>
      <c r="K3197" s="39"/>
    </row>
    <row r="3198" spans="1:11" x14ac:dyDescent="0.25">
      <c r="A3198" s="40">
        <v>43342</v>
      </c>
      <c r="B3198" s="39">
        <v>0</v>
      </c>
      <c r="C3198" s="39">
        <v>1597.86</v>
      </c>
      <c r="D3198" s="39">
        <v>1597.86</v>
      </c>
      <c r="E3198" s="39">
        <v>1597.86</v>
      </c>
      <c r="F3198" s="39">
        <v>1597.86</v>
      </c>
      <c r="G3198" s="39"/>
      <c r="H3198" s="39"/>
      <c r="I3198" s="39"/>
      <c r="J3198" s="39"/>
      <c r="K3198" s="39"/>
    </row>
    <row r="3199" spans="1:11" x14ac:dyDescent="0.25">
      <c r="A3199" s="40">
        <v>43343</v>
      </c>
      <c r="B3199" s="39">
        <v>0</v>
      </c>
      <c r="C3199" s="39">
        <v>1623.1469999999999</v>
      </c>
      <c r="D3199" s="39">
        <v>1623.1469999999999</v>
      </c>
      <c r="E3199" s="39">
        <v>1623.1469999999999</v>
      </c>
      <c r="F3199" s="39">
        <v>1623.1469999999999</v>
      </c>
      <c r="G3199" s="39"/>
      <c r="H3199" s="39"/>
      <c r="I3199" s="39"/>
      <c r="J3199" s="39"/>
      <c r="K3199" s="39"/>
    </row>
    <row r="3200" spans="1:11" x14ac:dyDescent="0.25">
      <c r="A3200" s="40">
        <v>43347</v>
      </c>
      <c r="B3200" s="39">
        <v>0</v>
      </c>
      <c r="C3200" s="39">
        <v>1609.425</v>
      </c>
      <c r="D3200" s="39">
        <v>1609.425</v>
      </c>
      <c r="E3200" s="39">
        <v>1609.425</v>
      </c>
      <c r="F3200" s="39">
        <v>1609.425</v>
      </c>
      <c r="G3200" s="39"/>
      <c r="H3200" s="39"/>
      <c r="I3200" s="39"/>
      <c r="J3200" s="39"/>
      <c r="K3200" s="39"/>
    </row>
    <row r="3201" spans="1:11" x14ac:dyDescent="0.25">
      <c r="A3201" s="40">
        <v>43348</v>
      </c>
      <c r="B3201" s="39">
        <v>0</v>
      </c>
      <c r="C3201" s="39">
        <v>1598.43</v>
      </c>
      <c r="D3201" s="39">
        <v>1598.43</v>
      </c>
      <c r="E3201" s="39">
        <v>1598.43</v>
      </c>
      <c r="F3201" s="39">
        <v>1598.43</v>
      </c>
      <c r="G3201" s="39"/>
      <c r="H3201" s="39"/>
      <c r="I3201" s="39"/>
      <c r="J3201" s="39"/>
      <c r="K3201" s="39"/>
    </row>
    <row r="3202" spans="1:11" x14ac:dyDescent="0.25">
      <c r="A3202" s="40">
        <v>43349</v>
      </c>
      <c r="B3202" s="39">
        <v>0</v>
      </c>
      <c r="C3202" s="39">
        <v>1558.7729999999999</v>
      </c>
      <c r="D3202" s="39">
        <v>1558.7729999999999</v>
      </c>
      <c r="E3202" s="39">
        <v>1558.7729999999999</v>
      </c>
      <c r="F3202" s="39">
        <v>1558.7729999999999</v>
      </c>
      <c r="G3202" s="39"/>
      <c r="H3202" s="39"/>
      <c r="I3202" s="39"/>
      <c r="J3202" s="39"/>
      <c r="K3202" s="39"/>
    </row>
    <row r="3203" spans="1:11" x14ac:dyDescent="0.25">
      <c r="A3203" s="40">
        <v>43350</v>
      </c>
      <c r="B3203" s="39">
        <v>0</v>
      </c>
      <c r="C3203" s="39">
        <v>1519.1780000000001</v>
      </c>
      <c r="D3203" s="39">
        <v>1519.1780000000001</v>
      </c>
      <c r="E3203" s="39">
        <v>1519.1780000000001</v>
      </c>
      <c r="F3203" s="39">
        <v>1519.1780000000001</v>
      </c>
      <c r="G3203" s="39"/>
      <c r="H3203" s="39"/>
      <c r="I3203" s="39"/>
      <c r="J3203" s="39"/>
      <c r="K3203" s="39"/>
    </row>
    <row r="3204" spans="1:11" x14ac:dyDescent="0.25">
      <c r="A3204" s="40">
        <v>43353</v>
      </c>
      <c r="B3204" s="39">
        <v>0</v>
      </c>
      <c r="C3204" s="39">
        <v>1566.646</v>
      </c>
      <c r="D3204" s="39">
        <v>1566.646</v>
      </c>
      <c r="E3204" s="39">
        <v>1566.646</v>
      </c>
      <c r="F3204" s="39">
        <v>1566.646</v>
      </c>
      <c r="G3204" s="39"/>
      <c r="H3204" s="39"/>
      <c r="I3204" s="39"/>
      <c r="J3204" s="39"/>
      <c r="K3204" s="39"/>
    </row>
    <row r="3205" spans="1:11" x14ac:dyDescent="0.25">
      <c r="A3205" s="40">
        <v>43354</v>
      </c>
      <c r="B3205" s="39">
        <v>0</v>
      </c>
      <c r="C3205" s="39">
        <v>1614.201</v>
      </c>
      <c r="D3205" s="39">
        <v>1614.201</v>
      </c>
      <c r="E3205" s="39">
        <v>1614.201</v>
      </c>
      <c r="F3205" s="39">
        <v>1614.201</v>
      </c>
      <c r="G3205" s="39"/>
      <c r="H3205" s="39"/>
      <c r="I3205" s="39"/>
      <c r="J3205" s="39"/>
      <c r="K3205" s="39"/>
    </row>
    <row r="3206" spans="1:11" x14ac:dyDescent="0.25">
      <c r="A3206" s="40">
        <v>43355</v>
      </c>
      <c r="B3206" s="39">
        <v>0</v>
      </c>
      <c r="C3206" s="39">
        <v>1638.96</v>
      </c>
      <c r="D3206" s="39">
        <v>1638.96</v>
      </c>
      <c r="E3206" s="39">
        <v>1638.96</v>
      </c>
      <c r="F3206" s="39">
        <v>1638.96</v>
      </c>
      <c r="G3206" s="39"/>
      <c r="H3206" s="39"/>
      <c r="I3206" s="39"/>
      <c r="J3206" s="39"/>
      <c r="K3206" s="39"/>
    </row>
    <row r="3207" spans="1:11" x14ac:dyDescent="0.25">
      <c r="A3207" s="40">
        <v>43356</v>
      </c>
      <c r="B3207" s="39">
        <v>0</v>
      </c>
      <c r="C3207" s="39">
        <v>1679.662</v>
      </c>
      <c r="D3207" s="39">
        <v>1679.662</v>
      </c>
      <c r="E3207" s="39">
        <v>1679.662</v>
      </c>
      <c r="F3207" s="39">
        <v>1679.662</v>
      </c>
      <c r="G3207" s="39"/>
      <c r="H3207" s="39"/>
      <c r="I3207" s="39"/>
      <c r="J3207" s="39"/>
      <c r="K3207" s="39"/>
    </row>
    <row r="3208" spans="1:11" x14ac:dyDescent="0.25">
      <c r="A3208" s="40">
        <v>43357</v>
      </c>
      <c r="B3208" s="39">
        <v>0</v>
      </c>
      <c r="C3208" s="39">
        <v>1719.068</v>
      </c>
      <c r="D3208" s="39">
        <v>1719.068</v>
      </c>
      <c r="E3208" s="39">
        <v>1719.068</v>
      </c>
      <c r="F3208" s="39">
        <v>1719.068</v>
      </c>
      <c r="G3208" s="39"/>
      <c r="H3208" s="39"/>
      <c r="I3208" s="39"/>
      <c r="J3208" s="39"/>
      <c r="K3208" s="39"/>
    </row>
    <row r="3209" spans="1:11" x14ac:dyDescent="0.25">
      <c r="A3209" s="40">
        <v>43360</v>
      </c>
      <c r="B3209" s="39">
        <v>0</v>
      </c>
      <c r="C3209" s="39">
        <v>1671.954</v>
      </c>
      <c r="D3209" s="39">
        <v>1671.954</v>
      </c>
      <c r="E3209" s="39">
        <v>1671.954</v>
      </c>
      <c r="F3209" s="39">
        <v>1671.954</v>
      </c>
      <c r="G3209" s="39"/>
      <c r="H3209" s="39"/>
      <c r="I3209" s="39"/>
      <c r="J3209" s="39"/>
      <c r="K3209" s="39"/>
    </row>
    <row r="3210" spans="1:11" x14ac:dyDescent="0.25">
      <c r="A3210" s="40">
        <v>43361</v>
      </c>
      <c r="B3210" s="39">
        <v>0</v>
      </c>
      <c r="C3210" s="39">
        <v>1670.877</v>
      </c>
      <c r="D3210" s="39">
        <v>1670.877</v>
      </c>
      <c r="E3210" s="39">
        <v>1670.877</v>
      </c>
      <c r="F3210" s="39">
        <v>1670.877</v>
      </c>
      <c r="G3210" s="39"/>
      <c r="H3210" s="39"/>
      <c r="I3210" s="39"/>
      <c r="J3210" s="39"/>
      <c r="K3210" s="39"/>
    </row>
    <row r="3211" spans="1:11" x14ac:dyDescent="0.25">
      <c r="A3211" s="40">
        <v>43362</v>
      </c>
      <c r="B3211" s="39">
        <v>0</v>
      </c>
      <c r="C3211" s="39">
        <v>1723.9380000000001</v>
      </c>
      <c r="D3211" s="39">
        <v>1723.9380000000001</v>
      </c>
      <c r="E3211" s="39">
        <v>1723.9380000000001</v>
      </c>
      <c r="F3211" s="39">
        <v>1723.9380000000001</v>
      </c>
      <c r="G3211" s="39"/>
      <c r="H3211" s="39"/>
      <c r="I3211" s="39"/>
      <c r="J3211" s="39"/>
      <c r="K3211" s="39"/>
    </row>
    <row r="3212" spans="1:11" x14ac:dyDescent="0.25">
      <c r="A3212" s="40">
        <v>43363</v>
      </c>
      <c r="B3212" s="39">
        <v>0</v>
      </c>
      <c r="C3212" s="39">
        <v>1754.9590000000001</v>
      </c>
      <c r="D3212" s="39">
        <v>1754.9590000000001</v>
      </c>
      <c r="E3212" s="39">
        <v>1754.9590000000001</v>
      </c>
      <c r="F3212" s="39">
        <v>1754.9590000000001</v>
      </c>
      <c r="G3212" s="39"/>
      <c r="H3212" s="39"/>
      <c r="I3212" s="39"/>
      <c r="J3212" s="39"/>
      <c r="K3212" s="39"/>
    </row>
    <row r="3213" spans="1:11" x14ac:dyDescent="0.25">
      <c r="A3213" s="40">
        <v>43364</v>
      </c>
      <c r="B3213" s="39">
        <v>0</v>
      </c>
      <c r="C3213" s="39">
        <v>1753.471</v>
      </c>
      <c r="D3213" s="39">
        <v>1753.471</v>
      </c>
      <c r="E3213" s="39">
        <v>1753.471</v>
      </c>
      <c r="F3213" s="39">
        <v>1753.471</v>
      </c>
      <c r="G3213" s="39"/>
      <c r="H3213" s="39"/>
      <c r="I3213" s="39"/>
      <c r="J3213" s="39"/>
      <c r="K3213" s="39"/>
    </row>
    <row r="3214" spans="1:11" x14ac:dyDescent="0.25">
      <c r="A3214" s="40">
        <v>43367</v>
      </c>
      <c r="B3214" s="39">
        <v>0</v>
      </c>
      <c r="C3214" s="39">
        <v>1754.52</v>
      </c>
      <c r="D3214" s="39">
        <v>1754.52</v>
      </c>
      <c r="E3214" s="39">
        <v>1754.52</v>
      </c>
      <c r="F3214" s="39">
        <v>1754.52</v>
      </c>
      <c r="G3214" s="39"/>
      <c r="H3214" s="39"/>
      <c r="I3214" s="39"/>
      <c r="J3214" s="39"/>
      <c r="K3214" s="39"/>
    </row>
    <row r="3215" spans="1:11" x14ac:dyDescent="0.25">
      <c r="A3215" s="40">
        <v>43368</v>
      </c>
      <c r="B3215" s="39">
        <v>0</v>
      </c>
      <c r="C3215" s="39">
        <v>1738.2629999999999</v>
      </c>
      <c r="D3215" s="39">
        <v>1738.2629999999999</v>
      </c>
      <c r="E3215" s="39">
        <v>1738.2629999999999</v>
      </c>
      <c r="F3215" s="39">
        <v>1738.2629999999999</v>
      </c>
      <c r="G3215" s="39"/>
      <c r="H3215" s="39"/>
      <c r="I3215" s="39"/>
      <c r="J3215" s="39"/>
      <c r="K3215" s="39"/>
    </row>
    <row r="3216" spans="1:11" x14ac:dyDescent="0.25">
      <c r="A3216" s="40">
        <v>43369</v>
      </c>
      <c r="B3216" s="39">
        <v>0</v>
      </c>
      <c r="C3216" s="39">
        <v>1714.7570000000001</v>
      </c>
      <c r="D3216" s="39">
        <v>1714.7570000000001</v>
      </c>
      <c r="E3216" s="39">
        <v>1714.7570000000001</v>
      </c>
      <c r="F3216" s="39">
        <v>1714.7570000000001</v>
      </c>
      <c r="G3216" s="39"/>
      <c r="H3216" s="39"/>
      <c r="I3216" s="39"/>
      <c r="J3216" s="39"/>
      <c r="K3216" s="39"/>
    </row>
    <row r="3217" spans="1:11" x14ac:dyDescent="0.25">
      <c r="A3217" s="40">
        <v>43370</v>
      </c>
      <c r="B3217" s="39">
        <v>0</v>
      </c>
      <c r="C3217" s="39">
        <v>1743.652</v>
      </c>
      <c r="D3217" s="39">
        <v>1743.652</v>
      </c>
      <c r="E3217" s="39">
        <v>1743.652</v>
      </c>
      <c r="F3217" s="39">
        <v>1743.652</v>
      </c>
      <c r="G3217" s="39"/>
      <c r="H3217" s="39"/>
      <c r="I3217" s="39"/>
      <c r="J3217" s="39"/>
      <c r="K3217" s="39"/>
    </row>
    <row r="3218" spans="1:11" x14ac:dyDescent="0.25">
      <c r="A3218" s="40">
        <v>43371</v>
      </c>
      <c r="B3218" s="39">
        <v>0</v>
      </c>
      <c r="C3218" s="39">
        <v>1744.4960000000001</v>
      </c>
      <c r="D3218" s="39">
        <v>1744.4960000000001</v>
      </c>
      <c r="E3218" s="39">
        <v>1744.4960000000001</v>
      </c>
      <c r="F3218" s="39">
        <v>1744.4960000000001</v>
      </c>
      <c r="G3218" s="39"/>
      <c r="H3218" s="39"/>
      <c r="I3218" s="39"/>
      <c r="J3218" s="39"/>
      <c r="K3218" s="39"/>
    </row>
    <row r="3219" spans="1:11" x14ac:dyDescent="0.25">
      <c r="A3219" s="40">
        <v>43374</v>
      </c>
      <c r="B3219" s="39">
        <v>0</v>
      </c>
      <c r="C3219" s="39">
        <v>1763.277</v>
      </c>
      <c r="D3219" s="39">
        <v>1763.277</v>
      </c>
      <c r="E3219" s="39">
        <v>1763.277</v>
      </c>
      <c r="F3219" s="39">
        <v>1763.277</v>
      </c>
      <c r="G3219" s="39"/>
      <c r="H3219" s="39"/>
      <c r="I3219" s="39"/>
      <c r="J3219" s="39"/>
      <c r="K3219" s="39"/>
    </row>
    <row r="3220" spans="1:11" x14ac:dyDescent="0.25">
      <c r="A3220" s="40">
        <v>43375</v>
      </c>
      <c r="B3220" s="39">
        <v>0</v>
      </c>
      <c r="C3220" s="39">
        <v>1767.325</v>
      </c>
      <c r="D3220" s="39">
        <v>1767.325</v>
      </c>
      <c r="E3220" s="39">
        <v>1767.325</v>
      </c>
      <c r="F3220" s="39">
        <v>1767.325</v>
      </c>
      <c r="G3220" s="39"/>
      <c r="H3220" s="39"/>
      <c r="I3220" s="39"/>
      <c r="J3220" s="39"/>
      <c r="K3220" s="39"/>
    </row>
    <row r="3221" spans="1:11" x14ac:dyDescent="0.25">
      <c r="A3221" s="40">
        <v>43376</v>
      </c>
      <c r="B3221" s="39">
        <v>0</v>
      </c>
      <c r="C3221" s="39">
        <v>1779.606</v>
      </c>
      <c r="D3221" s="39">
        <v>1779.606</v>
      </c>
      <c r="E3221" s="39">
        <v>1779.606</v>
      </c>
      <c r="F3221" s="39">
        <v>1779.606</v>
      </c>
      <c r="G3221" s="39"/>
      <c r="H3221" s="39"/>
      <c r="I3221" s="39"/>
      <c r="J3221" s="39"/>
      <c r="K3221" s="39"/>
    </row>
    <row r="3222" spans="1:11" x14ac:dyDescent="0.25">
      <c r="A3222" s="40">
        <v>43377</v>
      </c>
      <c r="B3222" s="39">
        <v>0</v>
      </c>
      <c r="C3222" s="39">
        <v>1669.452</v>
      </c>
      <c r="D3222" s="39">
        <v>1669.452</v>
      </c>
      <c r="E3222" s="39">
        <v>1669.452</v>
      </c>
      <c r="F3222" s="39">
        <v>1669.452</v>
      </c>
      <c r="G3222" s="39"/>
      <c r="H3222" s="39"/>
      <c r="I3222" s="39"/>
      <c r="J3222" s="39"/>
      <c r="K3222" s="39"/>
    </row>
    <row r="3223" spans="1:11" x14ac:dyDescent="0.25">
      <c r="A3223" s="40">
        <v>43378</v>
      </c>
      <c r="B3223" s="39">
        <v>0</v>
      </c>
      <c r="C3223" s="39">
        <v>1642.7329999999999</v>
      </c>
      <c r="D3223" s="39">
        <v>1642.7329999999999</v>
      </c>
      <c r="E3223" s="39">
        <v>1642.7329999999999</v>
      </c>
      <c r="F3223" s="39">
        <v>1642.7329999999999</v>
      </c>
      <c r="G3223" s="39"/>
      <c r="H3223" s="39"/>
      <c r="I3223" s="39"/>
      <c r="J3223" s="39"/>
      <c r="K3223" s="39"/>
    </row>
    <row r="3224" spans="1:11" x14ac:dyDescent="0.25">
      <c r="A3224" s="40">
        <v>43381</v>
      </c>
      <c r="B3224" s="39">
        <v>0</v>
      </c>
      <c r="C3224" s="39">
        <v>1624.6659999999999</v>
      </c>
      <c r="D3224" s="39">
        <v>1624.6659999999999</v>
      </c>
      <c r="E3224" s="39">
        <v>1624.6659999999999</v>
      </c>
      <c r="F3224" s="39">
        <v>1624.6659999999999</v>
      </c>
      <c r="G3224" s="39"/>
      <c r="H3224" s="39"/>
      <c r="I3224" s="39"/>
      <c r="J3224" s="39"/>
      <c r="K3224" s="39"/>
    </row>
    <row r="3225" spans="1:11" x14ac:dyDescent="0.25">
      <c r="A3225" s="40">
        <v>43382</v>
      </c>
      <c r="B3225" s="39">
        <v>0</v>
      </c>
      <c r="C3225" s="39">
        <v>1597.3019999999999</v>
      </c>
      <c r="D3225" s="39">
        <v>1597.3019999999999</v>
      </c>
      <c r="E3225" s="39">
        <v>1597.3019999999999</v>
      </c>
      <c r="F3225" s="39">
        <v>1597.3019999999999</v>
      </c>
      <c r="G3225" s="39"/>
      <c r="H3225" s="39"/>
      <c r="I3225" s="39"/>
      <c r="J3225" s="39"/>
      <c r="K3225" s="39"/>
    </row>
    <row r="3226" spans="1:11" x14ac:dyDescent="0.25">
      <c r="A3226" s="40">
        <v>43383</v>
      </c>
      <c r="B3226" s="39">
        <v>0</v>
      </c>
      <c r="C3226" s="39">
        <v>1358.2329999999999</v>
      </c>
      <c r="D3226" s="39">
        <v>1358.2329999999999</v>
      </c>
      <c r="E3226" s="39">
        <v>1358.2329999999999</v>
      </c>
      <c r="F3226" s="39">
        <v>1358.2329999999999</v>
      </c>
      <c r="G3226" s="39"/>
      <c r="H3226" s="39"/>
      <c r="I3226" s="39"/>
      <c r="J3226" s="39"/>
      <c r="K3226" s="39"/>
    </row>
    <row r="3227" spans="1:11" x14ac:dyDescent="0.25">
      <c r="A3227" s="40">
        <v>43384</v>
      </c>
      <c r="B3227" s="39">
        <v>0</v>
      </c>
      <c r="C3227" s="39">
        <v>1223.2280000000001</v>
      </c>
      <c r="D3227" s="39">
        <v>1223.2280000000001</v>
      </c>
      <c r="E3227" s="39">
        <v>1223.2280000000001</v>
      </c>
      <c r="F3227" s="39">
        <v>1223.2280000000001</v>
      </c>
      <c r="G3227" s="39"/>
      <c r="H3227" s="39"/>
      <c r="I3227" s="39"/>
      <c r="J3227" s="39"/>
      <c r="K3227" s="39"/>
    </row>
    <row r="3228" spans="1:11" x14ac:dyDescent="0.25">
      <c r="A3228" s="40">
        <v>43385</v>
      </c>
      <c r="B3228" s="39">
        <v>0</v>
      </c>
      <c r="C3228" s="39">
        <v>1318.19</v>
      </c>
      <c r="D3228" s="39">
        <v>1318.19</v>
      </c>
      <c r="E3228" s="39">
        <v>1318.19</v>
      </c>
      <c r="F3228" s="39">
        <v>1318.19</v>
      </c>
      <c r="G3228" s="39"/>
      <c r="H3228" s="39"/>
      <c r="I3228" s="39"/>
      <c r="J3228" s="39"/>
      <c r="K3228" s="39"/>
    </row>
    <row r="3229" spans="1:11" x14ac:dyDescent="0.25">
      <c r="A3229" s="40">
        <v>43388</v>
      </c>
      <c r="B3229" s="39">
        <v>0</v>
      </c>
      <c r="C3229" s="39">
        <v>1304.6869999999999</v>
      </c>
      <c r="D3229" s="39">
        <v>1304.6869999999999</v>
      </c>
      <c r="E3229" s="39">
        <v>1304.6869999999999</v>
      </c>
      <c r="F3229" s="39">
        <v>1304.6869999999999</v>
      </c>
      <c r="G3229" s="39"/>
      <c r="H3229" s="39"/>
      <c r="I3229" s="39"/>
      <c r="J3229" s="39"/>
      <c r="K3229" s="39"/>
    </row>
    <row r="3230" spans="1:11" x14ac:dyDescent="0.25">
      <c r="A3230" s="40">
        <v>43389</v>
      </c>
      <c r="B3230" s="39">
        <v>0</v>
      </c>
      <c r="C3230" s="39">
        <v>1387.837</v>
      </c>
      <c r="D3230" s="39">
        <v>1387.837</v>
      </c>
      <c r="E3230" s="39">
        <v>1387.837</v>
      </c>
      <c r="F3230" s="39">
        <v>1387.837</v>
      </c>
      <c r="G3230" s="39"/>
      <c r="H3230" s="39"/>
      <c r="I3230" s="39"/>
      <c r="J3230" s="39"/>
      <c r="K3230" s="39"/>
    </row>
    <row r="3231" spans="1:11" x14ac:dyDescent="0.25">
      <c r="A3231" s="40">
        <v>43390</v>
      </c>
      <c r="B3231" s="39">
        <v>0</v>
      </c>
      <c r="C3231" s="39">
        <v>1365.191</v>
      </c>
      <c r="D3231" s="39">
        <v>1365.191</v>
      </c>
      <c r="E3231" s="39">
        <v>1365.191</v>
      </c>
      <c r="F3231" s="39">
        <v>1365.191</v>
      </c>
      <c r="G3231" s="39"/>
      <c r="H3231" s="39"/>
      <c r="I3231" s="39"/>
      <c r="J3231" s="39"/>
      <c r="K3231" s="39"/>
    </row>
    <row r="3232" spans="1:11" x14ac:dyDescent="0.25">
      <c r="A3232" s="40">
        <v>43391</v>
      </c>
      <c r="B3232" s="39">
        <v>0</v>
      </c>
      <c r="C3232" s="39">
        <v>1271.615</v>
      </c>
      <c r="D3232" s="39">
        <v>1271.615</v>
      </c>
      <c r="E3232" s="39">
        <v>1271.615</v>
      </c>
      <c r="F3232" s="39">
        <v>1271.615</v>
      </c>
      <c r="G3232" s="39"/>
      <c r="H3232" s="39"/>
      <c r="I3232" s="39"/>
      <c r="J3232" s="39"/>
      <c r="K3232" s="39"/>
    </row>
    <row r="3233" spans="1:11" x14ac:dyDescent="0.25">
      <c r="A3233" s="40">
        <v>43392</v>
      </c>
      <c r="B3233" s="39">
        <v>0</v>
      </c>
      <c r="C3233" s="39">
        <v>1286.8630000000001</v>
      </c>
      <c r="D3233" s="39">
        <v>1286.8630000000001</v>
      </c>
      <c r="E3233" s="39">
        <v>1286.8630000000001</v>
      </c>
      <c r="F3233" s="39">
        <v>1286.8630000000001</v>
      </c>
      <c r="G3233" s="39"/>
      <c r="H3233" s="39"/>
      <c r="I3233" s="39"/>
      <c r="J3233" s="39"/>
      <c r="K3233" s="39"/>
    </row>
    <row r="3234" spans="1:11" x14ac:dyDescent="0.25">
      <c r="A3234" s="40">
        <v>43395</v>
      </c>
      <c r="B3234" s="39">
        <v>0</v>
      </c>
      <c r="C3234" s="39">
        <v>1280.702</v>
      </c>
      <c r="D3234" s="39">
        <v>1280.702</v>
      </c>
      <c r="E3234" s="39">
        <v>1280.702</v>
      </c>
      <c r="F3234" s="39">
        <v>1280.702</v>
      </c>
      <c r="G3234" s="39"/>
      <c r="H3234" s="39"/>
      <c r="I3234" s="39"/>
      <c r="J3234" s="39"/>
      <c r="K3234" s="39"/>
    </row>
    <row r="3235" spans="1:11" x14ac:dyDescent="0.25">
      <c r="A3235" s="40">
        <v>43396</v>
      </c>
      <c r="B3235" s="39">
        <v>0</v>
      </c>
      <c r="C3235" s="39">
        <v>1234.7909999999999</v>
      </c>
      <c r="D3235" s="39">
        <v>1234.7909999999999</v>
      </c>
      <c r="E3235" s="39">
        <v>1234.7909999999999</v>
      </c>
      <c r="F3235" s="39">
        <v>1234.7909999999999</v>
      </c>
      <c r="G3235" s="39"/>
      <c r="H3235" s="39"/>
      <c r="I3235" s="39"/>
      <c r="J3235" s="39"/>
      <c r="K3235" s="39"/>
    </row>
    <row r="3236" spans="1:11" x14ac:dyDescent="0.25">
      <c r="A3236" s="40">
        <v>43397</v>
      </c>
      <c r="B3236" s="39">
        <v>0</v>
      </c>
      <c r="C3236" s="39">
        <v>1129.51</v>
      </c>
      <c r="D3236" s="39">
        <v>1129.51</v>
      </c>
      <c r="E3236" s="39">
        <v>1129.51</v>
      </c>
      <c r="F3236" s="39">
        <v>1129.51</v>
      </c>
      <c r="G3236" s="39"/>
      <c r="H3236" s="39"/>
      <c r="I3236" s="39"/>
      <c r="J3236" s="39"/>
      <c r="K3236" s="39"/>
    </row>
    <row r="3237" spans="1:11" x14ac:dyDescent="0.25">
      <c r="A3237" s="40">
        <v>43398</v>
      </c>
      <c r="B3237" s="39">
        <v>0</v>
      </c>
      <c r="C3237" s="39">
        <v>1159.377</v>
      </c>
      <c r="D3237" s="39">
        <v>1159.377</v>
      </c>
      <c r="E3237" s="39">
        <v>1159.377</v>
      </c>
      <c r="F3237" s="39">
        <v>1159.377</v>
      </c>
      <c r="G3237" s="39"/>
      <c r="H3237" s="39"/>
      <c r="I3237" s="39"/>
      <c r="J3237" s="39"/>
      <c r="K3237" s="39"/>
    </row>
    <row r="3238" spans="1:11" x14ac:dyDescent="0.25">
      <c r="A3238" s="40">
        <v>43399</v>
      </c>
      <c r="B3238" s="39">
        <v>0</v>
      </c>
      <c r="C3238" s="39">
        <v>1094.2750000000001</v>
      </c>
      <c r="D3238" s="39">
        <v>1094.2750000000001</v>
      </c>
      <c r="E3238" s="39">
        <v>1094.2750000000001</v>
      </c>
      <c r="F3238" s="39">
        <v>1094.2750000000001</v>
      </c>
      <c r="G3238" s="39"/>
      <c r="H3238" s="39"/>
      <c r="I3238" s="39"/>
      <c r="J3238" s="39"/>
      <c r="K3238" s="39"/>
    </row>
    <row r="3239" spans="1:11" x14ac:dyDescent="0.25">
      <c r="A3239" s="40">
        <v>43402</v>
      </c>
      <c r="B3239" s="39">
        <v>0</v>
      </c>
      <c r="C3239" s="39">
        <v>1067.924</v>
      </c>
      <c r="D3239" s="39">
        <v>1067.924</v>
      </c>
      <c r="E3239" s="39">
        <v>1067.924</v>
      </c>
      <c r="F3239" s="39">
        <v>1067.924</v>
      </c>
      <c r="G3239" s="39"/>
      <c r="H3239" s="39"/>
      <c r="I3239" s="39"/>
      <c r="J3239" s="39"/>
      <c r="K3239" s="39"/>
    </row>
    <row r="3240" spans="1:11" x14ac:dyDescent="0.25">
      <c r="A3240" s="40">
        <v>43403</v>
      </c>
      <c r="B3240" s="39">
        <v>0</v>
      </c>
      <c r="C3240" s="39">
        <v>1119.7919999999999</v>
      </c>
      <c r="D3240" s="39">
        <v>1119.7919999999999</v>
      </c>
      <c r="E3240" s="39">
        <v>1119.7919999999999</v>
      </c>
      <c r="F3240" s="39">
        <v>1119.7919999999999</v>
      </c>
      <c r="G3240" s="39"/>
      <c r="H3240" s="39"/>
      <c r="I3240" s="39"/>
      <c r="J3240" s="39"/>
      <c r="K3240" s="39"/>
    </row>
    <row r="3241" spans="1:11" x14ac:dyDescent="0.25">
      <c r="A3241" s="40">
        <v>43404</v>
      </c>
      <c r="B3241" s="39">
        <v>0</v>
      </c>
      <c r="C3241" s="39">
        <v>1156.4839999999999</v>
      </c>
      <c r="D3241" s="39">
        <v>1156.4839999999999</v>
      </c>
      <c r="E3241" s="39">
        <v>1156.4839999999999</v>
      </c>
      <c r="F3241" s="39">
        <v>1156.4839999999999</v>
      </c>
      <c r="G3241" s="39"/>
      <c r="H3241" s="39"/>
      <c r="I3241" s="39"/>
      <c r="J3241" s="39"/>
      <c r="K3241" s="39"/>
    </row>
    <row r="3242" spans="1:11" x14ac:dyDescent="0.25">
      <c r="A3242" s="40">
        <v>43405</v>
      </c>
      <c r="B3242" s="39">
        <v>0</v>
      </c>
      <c r="C3242" s="39">
        <v>1192.183</v>
      </c>
      <c r="D3242" s="39">
        <v>1192.183</v>
      </c>
      <c r="E3242" s="39">
        <v>1192.183</v>
      </c>
      <c r="F3242" s="39">
        <v>1192.183</v>
      </c>
      <c r="G3242" s="39"/>
      <c r="H3242" s="39"/>
      <c r="I3242" s="39"/>
      <c r="J3242" s="39"/>
      <c r="K3242" s="39"/>
    </row>
    <row r="3243" spans="1:11" x14ac:dyDescent="0.25">
      <c r="A3243" s="40">
        <v>43406</v>
      </c>
      <c r="B3243" s="39">
        <v>0</v>
      </c>
      <c r="C3243" s="39">
        <v>1182.6690000000001</v>
      </c>
      <c r="D3243" s="39">
        <v>1182.6690000000001</v>
      </c>
      <c r="E3243" s="39">
        <v>1182.6690000000001</v>
      </c>
      <c r="F3243" s="39">
        <v>1182.6690000000001</v>
      </c>
      <c r="G3243" s="39"/>
      <c r="H3243" s="39"/>
      <c r="I3243" s="39"/>
      <c r="J3243" s="39"/>
      <c r="K3243" s="39"/>
    </row>
    <row r="3244" spans="1:11" x14ac:dyDescent="0.25">
      <c r="A3244" s="40">
        <v>43409</v>
      </c>
      <c r="B3244" s="39">
        <v>0</v>
      </c>
      <c r="C3244" s="39">
        <v>1196.3330000000001</v>
      </c>
      <c r="D3244" s="39">
        <v>1196.3330000000001</v>
      </c>
      <c r="E3244" s="39">
        <v>1196.3330000000001</v>
      </c>
      <c r="F3244" s="39">
        <v>1196.3330000000001</v>
      </c>
      <c r="G3244" s="39"/>
      <c r="H3244" s="39"/>
      <c r="I3244" s="39"/>
      <c r="J3244" s="39"/>
      <c r="K3244" s="39"/>
    </row>
    <row r="3245" spans="1:11" x14ac:dyDescent="0.25">
      <c r="A3245" s="40">
        <v>43410</v>
      </c>
      <c r="B3245" s="39">
        <v>0</v>
      </c>
      <c r="C3245" s="39">
        <v>1229.7550000000001</v>
      </c>
      <c r="D3245" s="39">
        <v>1229.7550000000001</v>
      </c>
      <c r="E3245" s="39">
        <v>1229.7550000000001</v>
      </c>
      <c r="F3245" s="39">
        <v>1229.7550000000001</v>
      </c>
      <c r="G3245" s="39"/>
      <c r="H3245" s="39"/>
      <c r="I3245" s="39"/>
      <c r="J3245" s="39"/>
      <c r="K3245" s="39"/>
    </row>
    <row r="3246" spans="1:11" x14ac:dyDescent="0.25">
      <c r="A3246" s="40">
        <v>43411</v>
      </c>
      <c r="B3246" s="39">
        <v>0</v>
      </c>
      <c r="C3246" s="39">
        <v>1322.0820000000001</v>
      </c>
      <c r="D3246" s="39">
        <v>1322.0820000000001</v>
      </c>
      <c r="E3246" s="39">
        <v>1322.0820000000001</v>
      </c>
      <c r="F3246" s="39">
        <v>1322.0820000000001</v>
      </c>
      <c r="G3246" s="39"/>
      <c r="H3246" s="39"/>
      <c r="I3246" s="39"/>
      <c r="J3246" s="39"/>
      <c r="K3246" s="39"/>
    </row>
    <row r="3247" spans="1:11" x14ac:dyDescent="0.25">
      <c r="A3247" s="40">
        <v>43412</v>
      </c>
      <c r="B3247" s="39">
        <v>0</v>
      </c>
      <c r="C3247" s="39">
        <v>1329.52</v>
      </c>
      <c r="D3247" s="39">
        <v>1329.52</v>
      </c>
      <c r="E3247" s="39">
        <v>1329.52</v>
      </c>
      <c r="F3247" s="39">
        <v>1329.52</v>
      </c>
      <c r="G3247" s="39"/>
      <c r="H3247" s="39"/>
      <c r="I3247" s="39"/>
      <c r="J3247" s="39"/>
      <c r="K3247" s="39"/>
    </row>
    <row r="3248" spans="1:11" x14ac:dyDescent="0.25">
      <c r="A3248" s="40">
        <v>43413</v>
      </c>
      <c r="B3248" s="39">
        <v>0</v>
      </c>
      <c r="C3248" s="39">
        <v>1302.3309999999999</v>
      </c>
      <c r="D3248" s="39">
        <v>1302.3309999999999</v>
      </c>
      <c r="E3248" s="39">
        <v>1302.3309999999999</v>
      </c>
      <c r="F3248" s="39">
        <v>1302.3309999999999</v>
      </c>
      <c r="G3248" s="39"/>
      <c r="H3248" s="39"/>
      <c r="I3248" s="39"/>
      <c r="J3248" s="39"/>
      <c r="K3248" s="39"/>
    </row>
    <row r="3249" spans="1:11" x14ac:dyDescent="0.25">
      <c r="A3249" s="40">
        <v>43416</v>
      </c>
      <c r="B3249" s="39">
        <v>0</v>
      </c>
      <c r="C3249" s="39">
        <v>1193.6969999999999</v>
      </c>
      <c r="D3249" s="39">
        <v>1193.6969999999999</v>
      </c>
      <c r="E3249" s="39">
        <v>1193.6969999999999</v>
      </c>
      <c r="F3249" s="39">
        <v>1193.6969999999999</v>
      </c>
      <c r="G3249" s="39"/>
      <c r="H3249" s="39"/>
      <c r="I3249" s="39"/>
      <c r="J3249" s="39"/>
      <c r="K3249" s="39"/>
    </row>
    <row r="3250" spans="1:11" x14ac:dyDescent="0.25">
      <c r="A3250" s="40">
        <v>43417</v>
      </c>
      <c r="B3250" s="39">
        <v>0</v>
      </c>
      <c r="C3250" s="39">
        <v>1182.9349999999999</v>
      </c>
      <c r="D3250" s="39">
        <v>1182.9349999999999</v>
      </c>
      <c r="E3250" s="39">
        <v>1182.9349999999999</v>
      </c>
      <c r="F3250" s="39">
        <v>1182.9349999999999</v>
      </c>
      <c r="G3250" s="39"/>
      <c r="H3250" s="39"/>
      <c r="I3250" s="39"/>
      <c r="J3250" s="39"/>
      <c r="K3250" s="39"/>
    </row>
    <row r="3251" spans="1:11" x14ac:dyDescent="0.25">
      <c r="A3251" s="40">
        <v>43418</v>
      </c>
      <c r="B3251" s="39">
        <v>0</v>
      </c>
      <c r="C3251" s="39">
        <v>1150.8900000000001</v>
      </c>
      <c r="D3251" s="39">
        <v>1150.8900000000001</v>
      </c>
      <c r="E3251" s="39">
        <v>1150.8900000000001</v>
      </c>
      <c r="F3251" s="39">
        <v>1150.8900000000001</v>
      </c>
      <c r="G3251" s="39"/>
      <c r="H3251" s="39"/>
      <c r="I3251" s="39"/>
      <c r="J3251" s="39"/>
      <c r="K3251" s="39"/>
    </row>
    <row r="3252" spans="1:11" x14ac:dyDescent="0.25">
      <c r="A3252" s="40">
        <v>43419</v>
      </c>
      <c r="B3252" s="39">
        <v>0</v>
      </c>
      <c r="C3252" s="39">
        <v>1155.296</v>
      </c>
      <c r="D3252" s="39">
        <v>1155.296</v>
      </c>
      <c r="E3252" s="39">
        <v>1155.296</v>
      </c>
      <c r="F3252" s="39">
        <v>1155.296</v>
      </c>
      <c r="G3252" s="39"/>
      <c r="H3252" s="39"/>
      <c r="I3252" s="39"/>
      <c r="J3252" s="39"/>
      <c r="K3252" s="39"/>
    </row>
    <row r="3253" spans="1:11" x14ac:dyDescent="0.25">
      <c r="A3253" s="40">
        <v>43420</v>
      </c>
      <c r="B3253" s="39">
        <v>0</v>
      </c>
      <c r="C3253" s="39">
        <v>1212.067</v>
      </c>
      <c r="D3253" s="39">
        <v>1212.067</v>
      </c>
      <c r="E3253" s="39">
        <v>1212.067</v>
      </c>
      <c r="F3253" s="39">
        <v>1212.067</v>
      </c>
      <c r="G3253" s="39"/>
      <c r="H3253" s="39"/>
      <c r="I3253" s="39"/>
      <c r="J3253" s="39"/>
      <c r="K3253" s="39"/>
    </row>
    <row r="3254" spans="1:11" x14ac:dyDescent="0.25">
      <c r="A3254" s="40">
        <v>43423</v>
      </c>
      <c r="B3254" s="39">
        <v>0</v>
      </c>
      <c r="C3254" s="39">
        <v>1139.595</v>
      </c>
      <c r="D3254" s="39">
        <v>1139.595</v>
      </c>
      <c r="E3254" s="39">
        <v>1139.595</v>
      </c>
      <c r="F3254" s="39">
        <v>1139.595</v>
      </c>
      <c r="G3254" s="39"/>
      <c r="H3254" s="39"/>
      <c r="I3254" s="39"/>
      <c r="J3254" s="39"/>
      <c r="K3254" s="39"/>
    </row>
    <row r="3255" spans="1:11" x14ac:dyDescent="0.25">
      <c r="A3255" s="40">
        <v>43424</v>
      </c>
      <c r="B3255" s="39">
        <v>0</v>
      </c>
      <c r="C3255" s="39">
        <v>1078.213</v>
      </c>
      <c r="D3255" s="39">
        <v>1078.213</v>
      </c>
      <c r="E3255" s="39">
        <v>1078.213</v>
      </c>
      <c r="F3255" s="39">
        <v>1078.213</v>
      </c>
      <c r="G3255" s="39"/>
      <c r="H3255" s="39"/>
      <c r="I3255" s="39"/>
      <c r="J3255" s="39"/>
      <c r="K3255" s="39"/>
    </row>
    <row r="3256" spans="1:11" x14ac:dyDescent="0.25">
      <c r="A3256" s="40">
        <v>43425</v>
      </c>
      <c r="B3256" s="39">
        <v>0</v>
      </c>
      <c r="C3256" s="39">
        <v>1104.422</v>
      </c>
      <c r="D3256" s="39">
        <v>1104.422</v>
      </c>
      <c r="E3256" s="39">
        <v>1104.422</v>
      </c>
      <c r="F3256" s="39">
        <v>1104.422</v>
      </c>
      <c r="G3256" s="39"/>
      <c r="H3256" s="39"/>
      <c r="I3256" s="39"/>
      <c r="J3256" s="39"/>
      <c r="K3256" s="39"/>
    </row>
    <row r="3257" spans="1:11" x14ac:dyDescent="0.25">
      <c r="A3257" s="40">
        <v>43427</v>
      </c>
      <c r="B3257" s="39">
        <v>0</v>
      </c>
      <c r="C3257" s="39">
        <v>1084.5070000000001</v>
      </c>
      <c r="D3257" s="39">
        <v>1084.5070000000001</v>
      </c>
      <c r="E3257" s="39">
        <v>1084.5070000000001</v>
      </c>
      <c r="F3257" s="39">
        <v>1084.5070000000001</v>
      </c>
      <c r="G3257" s="39"/>
      <c r="H3257" s="39"/>
      <c r="I3257" s="39"/>
      <c r="J3257" s="39"/>
      <c r="K3257" s="39"/>
    </row>
    <row r="3258" spans="1:11" x14ac:dyDescent="0.25">
      <c r="A3258" s="40">
        <v>43430</v>
      </c>
      <c r="B3258" s="39">
        <v>0</v>
      </c>
      <c r="C3258" s="39">
        <v>1155.04</v>
      </c>
      <c r="D3258" s="39">
        <v>1155.04</v>
      </c>
      <c r="E3258" s="39">
        <v>1155.04</v>
      </c>
      <c r="F3258" s="39">
        <v>1155.04</v>
      </c>
      <c r="G3258" s="39"/>
      <c r="H3258" s="39"/>
      <c r="I3258" s="39"/>
      <c r="J3258" s="39"/>
      <c r="K3258" s="39"/>
    </row>
    <row r="3259" spans="1:11" x14ac:dyDescent="0.25">
      <c r="A3259" s="40">
        <v>43431</v>
      </c>
      <c r="B3259" s="39">
        <v>0</v>
      </c>
      <c r="C3259" s="39">
        <v>1178.569</v>
      </c>
      <c r="D3259" s="39">
        <v>1178.569</v>
      </c>
      <c r="E3259" s="39">
        <v>1178.569</v>
      </c>
      <c r="F3259" s="39">
        <v>1178.569</v>
      </c>
      <c r="G3259" s="39"/>
      <c r="H3259" s="39"/>
      <c r="I3259" s="39"/>
      <c r="J3259" s="39"/>
      <c r="K3259" s="39"/>
    </row>
    <row r="3260" spans="1:11" x14ac:dyDescent="0.25">
      <c r="A3260" s="40">
        <v>43432</v>
      </c>
      <c r="B3260" s="39">
        <v>0</v>
      </c>
      <c r="C3260" s="39">
        <v>1217.9659999999999</v>
      </c>
      <c r="D3260" s="39">
        <v>1217.9659999999999</v>
      </c>
      <c r="E3260" s="39">
        <v>1217.9659999999999</v>
      </c>
      <c r="F3260" s="39">
        <v>1217.9659999999999</v>
      </c>
      <c r="G3260" s="39"/>
      <c r="H3260" s="39"/>
      <c r="I3260" s="39"/>
      <c r="J3260" s="39"/>
      <c r="K3260" s="39"/>
    </row>
    <row r="3261" spans="1:11" x14ac:dyDescent="0.25">
      <c r="A3261" s="40">
        <v>43433</v>
      </c>
      <c r="B3261" s="39">
        <v>0</v>
      </c>
      <c r="C3261" s="39">
        <v>1194.5150000000001</v>
      </c>
      <c r="D3261" s="39">
        <v>1194.5150000000001</v>
      </c>
      <c r="E3261" s="39">
        <v>1194.5150000000001</v>
      </c>
      <c r="F3261" s="39">
        <v>1194.5150000000001</v>
      </c>
      <c r="G3261" s="39"/>
      <c r="H3261" s="39"/>
      <c r="I3261" s="39"/>
      <c r="J3261" s="39"/>
      <c r="K3261" s="39"/>
    </row>
    <row r="3262" spans="1:11" x14ac:dyDescent="0.25">
      <c r="A3262" s="40">
        <v>43434</v>
      </c>
      <c r="B3262" s="39">
        <v>0</v>
      </c>
      <c r="C3262" s="39">
        <v>1224.989</v>
      </c>
      <c r="D3262" s="39">
        <v>1224.989</v>
      </c>
      <c r="E3262" s="39">
        <v>1224.989</v>
      </c>
      <c r="F3262" s="39">
        <v>1224.989</v>
      </c>
      <c r="G3262" s="39"/>
      <c r="H3262" s="39"/>
      <c r="I3262" s="39"/>
      <c r="J3262" s="39"/>
      <c r="K3262" s="39"/>
    </row>
    <row r="3263" spans="1:11" x14ac:dyDescent="0.25">
      <c r="A3263" s="40">
        <v>43437</v>
      </c>
      <c r="B3263" s="39">
        <v>0</v>
      </c>
      <c r="C3263" s="39">
        <v>1289.0229999999999</v>
      </c>
      <c r="D3263" s="39">
        <v>1289.0229999999999</v>
      </c>
      <c r="E3263" s="39">
        <v>1289.0229999999999</v>
      </c>
      <c r="F3263" s="39">
        <v>1289.0229999999999</v>
      </c>
      <c r="G3263" s="39"/>
      <c r="H3263" s="39"/>
      <c r="I3263" s="39"/>
      <c r="J3263" s="39"/>
      <c r="K3263" s="39"/>
    </row>
    <row r="3264" spans="1:11" x14ac:dyDescent="0.25">
      <c r="A3264" s="40">
        <v>43438</v>
      </c>
      <c r="B3264" s="39">
        <v>0</v>
      </c>
      <c r="C3264" s="39">
        <v>1128.4469999999999</v>
      </c>
      <c r="D3264" s="39">
        <v>1128.4469999999999</v>
      </c>
      <c r="E3264" s="39">
        <v>1128.4469999999999</v>
      </c>
      <c r="F3264" s="39">
        <v>1128.4469999999999</v>
      </c>
      <c r="G3264" s="39"/>
      <c r="H3264" s="39"/>
      <c r="I3264" s="39"/>
      <c r="J3264" s="39"/>
      <c r="K3264" s="39"/>
    </row>
    <row r="3265" spans="1:11" x14ac:dyDescent="0.25">
      <c r="A3265" s="40">
        <v>43440</v>
      </c>
      <c r="B3265" s="39">
        <v>0</v>
      </c>
      <c r="C3265" s="39">
        <v>1100.4259999999999</v>
      </c>
      <c r="D3265" s="39">
        <v>1100.4259999999999</v>
      </c>
      <c r="E3265" s="39">
        <v>1100.4259999999999</v>
      </c>
      <c r="F3265" s="39">
        <v>1100.4259999999999</v>
      </c>
      <c r="G3265" s="39"/>
      <c r="H3265" s="39"/>
      <c r="I3265" s="39"/>
      <c r="J3265" s="39"/>
      <c r="K3265" s="39"/>
    </row>
    <row r="3266" spans="1:11" x14ac:dyDescent="0.25">
      <c r="A3266" s="40">
        <v>43441</v>
      </c>
      <c r="B3266" s="39">
        <v>0</v>
      </c>
      <c r="C3266" s="39">
        <v>1025.3969999999999</v>
      </c>
      <c r="D3266" s="39">
        <v>1025.3969999999999</v>
      </c>
      <c r="E3266" s="39">
        <v>1025.3969999999999</v>
      </c>
      <c r="F3266" s="39">
        <v>1025.3969999999999</v>
      </c>
      <c r="G3266" s="39"/>
      <c r="H3266" s="39"/>
      <c r="I3266" s="39"/>
      <c r="J3266" s="39"/>
      <c r="K3266" s="39"/>
    </row>
    <row r="3267" spans="1:11" x14ac:dyDescent="0.25">
      <c r="A3267" s="40">
        <v>43444</v>
      </c>
      <c r="B3267" s="39">
        <v>0</v>
      </c>
      <c r="C3267" s="39">
        <v>1033.008</v>
      </c>
      <c r="D3267" s="39">
        <v>1033.008</v>
      </c>
      <c r="E3267" s="39">
        <v>1033.008</v>
      </c>
      <c r="F3267" s="39">
        <v>1033.008</v>
      </c>
      <c r="G3267" s="39"/>
      <c r="H3267" s="39"/>
      <c r="I3267" s="39"/>
      <c r="J3267" s="39"/>
      <c r="K3267" s="39"/>
    </row>
    <row r="3268" spans="1:11" x14ac:dyDescent="0.25">
      <c r="A3268" s="40">
        <v>43445</v>
      </c>
      <c r="B3268" s="39">
        <v>0</v>
      </c>
      <c r="C3268" s="39">
        <v>1036.961</v>
      </c>
      <c r="D3268" s="39">
        <v>1036.961</v>
      </c>
      <c r="E3268" s="39">
        <v>1036.961</v>
      </c>
      <c r="F3268" s="39">
        <v>1036.961</v>
      </c>
      <c r="G3268" s="39"/>
      <c r="H3268" s="39"/>
      <c r="I3268" s="39"/>
      <c r="J3268" s="39"/>
      <c r="K3268" s="39"/>
    </row>
    <row r="3269" spans="1:11" x14ac:dyDescent="0.25">
      <c r="A3269" s="40">
        <v>43446</v>
      </c>
      <c r="B3269" s="39">
        <v>0</v>
      </c>
      <c r="C3269" s="39">
        <v>1048.5709999999999</v>
      </c>
      <c r="D3269" s="39">
        <v>1048.5709999999999</v>
      </c>
      <c r="E3269" s="39">
        <v>1048.5709999999999</v>
      </c>
      <c r="F3269" s="39">
        <v>1048.5709999999999</v>
      </c>
      <c r="G3269" s="39"/>
      <c r="H3269" s="39"/>
      <c r="I3269" s="39"/>
      <c r="J3269" s="39"/>
      <c r="K3269" s="39"/>
    </row>
    <row r="3270" spans="1:11" x14ac:dyDescent="0.25">
      <c r="A3270" s="40">
        <v>43447</v>
      </c>
      <c r="B3270" s="39">
        <v>0</v>
      </c>
      <c r="C3270" s="39">
        <v>1058.674</v>
      </c>
      <c r="D3270" s="39">
        <v>1058.674</v>
      </c>
      <c r="E3270" s="39">
        <v>1058.674</v>
      </c>
      <c r="F3270" s="39">
        <v>1058.674</v>
      </c>
      <c r="G3270" s="39"/>
      <c r="H3270" s="39"/>
      <c r="I3270" s="39"/>
      <c r="J3270" s="39"/>
      <c r="K3270" s="39"/>
    </row>
    <row r="3271" spans="1:11" x14ac:dyDescent="0.25">
      <c r="A3271" s="40">
        <v>43448</v>
      </c>
      <c r="B3271" s="39">
        <v>0</v>
      </c>
      <c r="C3271" s="39">
        <v>1017.06</v>
      </c>
      <c r="D3271" s="39">
        <v>1017.06</v>
      </c>
      <c r="E3271" s="39">
        <v>1017.06</v>
      </c>
      <c r="F3271" s="39">
        <v>1017.06</v>
      </c>
      <c r="G3271" s="39"/>
      <c r="H3271" s="39"/>
      <c r="I3271" s="39"/>
      <c r="J3271" s="39"/>
      <c r="K3271" s="39"/>
    </row>
    <row r="3272" spans="1:11" x14ac:dyDescent="0.25">
      <c r="A3272" s="40">
        <v>43451</v>
      </c>
      <c r="B3272" s="39">
        <v>0</v>
      </c>
      <c r="C3272" s="39">
        <v>957.6653</v>
      </c>
      <c r="D3272" s="39">
        <v>957.6653</v>
      </c>
      <c r="E3272" s="39">
        <v>957.6653</v>
      </c>
      <c r="F3272" s="39">
        <v>957.6653</v>
      </c>
      <c r="G3272" s="39"/>
      <c r="H3272" s="39"/>
      <c r="I3272" s="39"/>
      <c r="J3272" s="39"/>
      <c r="K3272" s="39"/>
    </row>
    <row r="3273" spans="1:11" x14ac:dyDescent="0.25">
      <c r="A3273" s="40">
        <v>43452</v>
      </c>
      <c r="B3273" s="39">
        <v>0</v>
      </c>
      <c r="C3273" s="39">
        <v>962.26859999999999</v>
      </c>
      <c r="D3273" s="39">
        <v>962.26859999999999</v>
      </c>
      <c r="E3273" s="39">
        <v>962.26859999999999</v>
      </c>
      <c r="F3273" s="39">
        <v>962.26859999999999</v>
      </c>
      <c r="G3273" s="39"/>
      <c r="H3273" s="39"/>
      <c r="I3273" s="39"/>
      <c r="J3273" s="39"/>
      <c r="K3273" s="39"/>
    </row>
    <row r="3274" spans="1:11" x14ac:dyDescent="0.25">
      <c r="A3274" s="40">
        <v>43453</v>
      </c>
      <c r="B3274" s="39">
        <v>0</v>
      </c>
      <c r="C3274" s="39">
        <v>962.26859999999999</v>
      </c>
      <c r="D3274" s="39">
        <v>962.26859999999999</v>
      </c>
      <c r="E3274" s="39">
        <v>962.26859999999999</v>
      </c>
      <c r="F3274" s="39">
        <v>962.26859999999999</v>
      </c>
      <c r="G3274" s="39"/>
      <c r="H3274" s="39"/>
      <c r="I3274" s="39"/>
      <c r="J3274" s="39"/>
      <c r="K3274" s="39"/>
    </row>
    <row r="3275" spans="1:11" x14ac:dyDescent="0.25">
      <c r="A3275" s="40">
        <v>43454</v>
      </c>
      <c r="B3275" s="39">
        <v>0</v>
      </c>
      <c r="C3275" s="39">
        <v>911.4366</v>
      </c>
      <c r="D3275" s="39">
        <v>911.4366</v>
      </c>
      <c r="E3275" s="39">
        <v>911.4366</v>
      </c>
      <c r="F3275" s="39">
        <v>911.4366</v>
      </c>
      <c r="G3275" s="39"/>
      <c r="H3275" s="39"/>
      <c r="I3275" s="39"/>
      <c r="J3275" s="39"/>
      <c r="K3275" s="39"/>
    </row>
    <row r="3276" spans="1:11" x14ac:dyDescent="0.25">
      <c r="A3276" s="40">
        <v>43455</v>
      </c>
      <c r="B3276" s="39">
        <v>0</v>
      </c>
      <c r="C3276" s="39">
        <v>865.04020000000003</v>
      </c>
      <c r="D3276" s="39">
        <v>865.04020000000003</v>
      </c>
      <c r="E3276" s="39">
        <v>865.04020000000003</v>
      </c>
      <c r="F3276" s="39">
        <v>865.04020000000003</v>
      </c>
      <c r="G3276" s="39"/>
      <c r="H3276" s="39"/>
      <c r="I3276" s="39"/>
      <c r="J3276" s="39"/>
      <c r="K3276" s="39"/>
    </row>
    <row r="3277" spans="1:11" x14ac:dyDescent="0.25">
      <c r="A3277" s="40">
        <v>43458</v>
      </c>
      <c r="B3277" s="39">
        <v>0</v>
      </c>
      <c r="C3277" s="39">
        <v>815.12950000000001</v>
      </c>
      <c r="D3277" s="39">
        <v>815.12950000000001</v>
      </c>
      <c r="E3277" s="39">
        <v>815.12950000000001</v>
      </c>
      <c r="F3277" s="39">
        <v>815.12950000000001</v>
      </c>
      <c r="G3277" s="39"/>
      <c r="H3277" s="39"/>
      <c r="I3277" s="39"/>
      <c r="J3277" s="39"/>
      <c r="K3277" s="39"/>
    </row>
    <row r="3278" spans="1:11" x14ac:dyDescent="0.25">
      <c r="A3278" s="40">
        <v>43460</v>
      </c>
      <c r="B3278" s="39">
        <v>0</v>
      </c>
      <c r="C3278" s="39">
        <v>860.01170000000002</v>
      </c>
      <c r="D3278" s="39">
        <v>860.01170000000002</v>
      </c>
      <c r="E3278" s="39">
        <v>860.01170000000002</v>
      </c>
      <c r="F3278" s="39">
        <v>860.01170000000002</v>
      </c>
      <c r="G3278" s="39"/>
      <c r="H3278" s="39"/>
      <c r="I3278" s="39"/>
      <c r="J3278" s="39"/>
      <c r="K3278" s="39"/>
    </row>
    <row r="3279" spans="1:11" x14ac:dyDescent="0.25">
      <c r="A3279" s="40">
        <v>43461</v>
      </c>
      <c r="B3279" s="39">
        <v>0</v>
      </c>
      <c r="C3279" s="39">
        <v>828.73490000000004</v>
      </c>
      <c r="D3279" s="39">
        <v>828.73490000000004</v>
      </c>
      <c r="E3279" s="39">
        <v>828.73490000000004</v>
      </c>
      <c r="F3279" s="39">
        <v>828.73490000000004</v>
      </c>
      <c r="G3279" s="39"/>
      <c r="H3279" s="39"/>
      <c r="I3279" s="39"/>
      <c r="J3279" s="39"/>
      <c r="K3279" s="39"/>
    </row>
    <row r="3280" spans="1:11" x14ac:dyDescent="0.25">
      <c r="A3280" s="40">
        <v>43462</v>
      </c>
      <c r="B3280" s="39">
        <v>0</v>
      </c>
      <c r="C3280" s="39">
        <v>829.85709999999995</v>
      </c>
      <c r="D3280" s="39">
        <v>829.85709999999995</v>
      </c>
      <c r="E3280" s="39">
        <v>829.85709999999995</v>
      </c>
      <c r="F3280" s="39">
        <v>829.85709999999995</v>
      </c>
      <c r="G3280" s="39"/>
      <c r="H3280" s="39"/>
      <c r="I3280" s="39"/>
      <c r="J3280" s="39"/>
      <c r="K3280" s="39"/>
    </row>
    <row r="3281" spans="1:11" x14ac:dyDescent="0.25">
      <c r="A3281" s="40">
        <v>43465</v>
      </c>
      <c r="B3281" s="39">
        <v>0</v>
      </c>
      <c r="C3281" s="39">
        <v>860.32600000000002</v>
      </c>
      <c r="D3281" s="39">
        <v>860.32600000000002</v>
      </c>
      <c r="E3281" s="39">
        <v>860.32600000000002</v>
      </c>
      <c r="F3281" s="39">
        <v>860.32600000000002</v>
      </c>
      <c r="G3281" s="39"/>
      <c r="H3281" s="39"/>
      <c r="I3281" s="39"/>
      <c r="J3281" s="39"/>
      <c r="K3281" s="39"/>
    </row>
    <row r="3282" spans="1:11" x14ac:dyDescent="0.25">
      <c r="A3282" s="40">
        <v>43467</v>
      </c>
      <c r="B3282" s="39">
        <v>0</v>
      </c>
      <c r="C3282" s="39">
        <v>884.32129999999995</v>
      </c>
      <c r="D3282" s="39">
        <v>884.32129999999995</v>
      </c>
      <c r="E3282" s="39">
        <v>884.32129999999995</v>
      </c>
      <c r="F3282" s="39">
        <v>884.32129999999995</v>
      </c>
      <c r="G3282" s="39"/>
      <c r="H3282" s="39"/>
      <c r="I3282" s="39"/>
      <c r="J3282" s="39"/>
      <c r="K3282" s="39"/>
    </row>
    <row r="3283" spans="1:11" x14ac:dyDescent="0.25">
      <c r="A3283" s="40">
        <v>43468</v>
      </c>
      <c r="B3283" s="39">
        <v>0</v>
      </c>
      <c r="C3283" s="39">
        <v>853.57920000000001</v>
      </c>
      <c r="D3283" s="39">
        <v>853.57920000000001</v>
      </c>
      <c r="E3283" s="39">
        <v>853.57920000000001</v>
      </c>
      <c r="F3283" s="39">
        <v>853.57920000000001</v>
      </c>
      <c r="G3283" s="39"/>
      <c r="H3283" s="39"/>
      <c r="I3283" s="39"/>
      <c r="J3283" s="39"/>
      <c r="K3283" s="39"/>
    </row>
    <row r="3284" spans="1:11" x14ac:dyDescent="0.25">
      <c r="A3284" s="40">
        <v>43469</v>
      </c>
      <c r="B3284" s="39">
        <v>0</v>
      </c>
      <c r="C3284" s="39">
        <v>918.81880000000001</v>
      </c>
      <c r="D3284" s="39">
        <v>918.81880000000001</v>
      </c>
      <c r="E3284" s="39">
        <v>918.81880000000001</v>
      </c>
      <c r="F3284" s="39">
        <v>918.81880000000001</v>
      </c>
      <c r="G3284" s="39"/>
      <c r="H3284" s="39"/>
      <c r="I3284" s="39"/>
      <c r="J3284" s="39"/>
      <c r="K3284" s="39"/>
    </row>
    <row r="3285" spans="1:11" x14ac:dyDescent="0.25">
      <c r="A3285" s="40">
        <v>43472</v>
      </c>
      <c r="B3285" s="39">
        <v>0</v>
      </c>
      <c r="C3285" s="39">
        <v>945.76859999999999</v>
      </c>
      <c r="D3285" s="39">
        <v>945.76859999999999</v>
      </c>
      <c r="E3285" s="39">
        <v>945.76859999999999</v>
      </c>
      <c r="F3285" s="39">
        <v>945.76859999999999</v>
      </c>
      <c r="G3285" s="39"/>
      <c r="H3285" s="39"/>
      <c r="I3285" s="39"/>
      <c r="J3285" s="39"/>
      <c r="K3285" s="39"/>
    </row>
    <row r="3286" spans="1:11" x14ac:dyDescent="0.25">
      <c r="A3286" s="40">
        <v>43473</v>
      </c>
      <c r="B3286" s="39">
        <v>0</v>
      </c>
      <c r="C3286" s="39">
        <v>956.44929999999999</v>
      </c>
      <c r="D3286" s="39">
        <v>956.44929999999999</v>
      </c>
      <c r="E3286" s="39">
        <v>956.44929999999999</v>
      </c>
      <c r="F3286" s="39">
        <v>956.44929999999999</v>
      </c>
      <c r="G3286" s="39"/>
      <c r="H3286" s="39"/>
      <c r="I3286" s="39"/>
      <c r="J3286" s="39"/>
      <c r="K3286" s="39"/>
    </row>
    <row r="3287" spans="1:11" x14ac:dyDescent="0.25">
      <c r="A3287" s="40">
        <v>43474</v>
      </c>
      <c r="B3287" s="39">
        <v>0</v>
      </c>
      <c r="C3287" s="39">
        <v>980.94399999999996</v>
      </c>
      <c r="D3287" s="39">
        <v>980.94399999999996</v>
      </c>
      <c r="E3287" s="39">
        <v>980.94399999999996</v>
      </c>
      <c r="F3287" s="39">
        <v>980.94399999999996</v>
      </c>
      <c r="G3287" s="39"/>
      <c r="H3287" s="39"/>
      <c r="I3287" s="39"/>
      <c r="J3287" s="39"/>
      <c r="K3287" s="39"/>
    </row>
    <row r="3288" spans="1:11" x14ac:dyDescent="0.25">
      <c r="A3288" s="40">
        <v>43475</v>
      </c>
      <c r="B3288" s="39">
        <v>0</v>
      </c>
      <c r="C3288" s="39">
        <v>989.79790000000003</v>
      </c>
      <c r="D3288" s="39">
        <v>989.79790000000003</v>
      </c>
      <c r="E3288" s="39">
        <v>989.79790000000003</v>
      </c>
      <c r="F3288" s="39">
        <v>989.79790000000003</v>
      </c>
      <c r="G3288" s="39"/>
      <c r="H3288" s="39"/>
      <c r="I3288" s="39"/>
      <c r="J3288" s="39"/>
      <c r="K3288" s="39"/>
    </row>
    <row r="3289" spans="1:11" x14ac:dyDescent="0.25">
      <c r="A3289" s="40">
        <v>43476</v>
      </c>
      <c r="B3289" s="39">
        <v>0</v>
      </c>
      <c r="C3289" s="39">
        <v>1023.343</v>
      </c>
      <c r="D3289" s="39">
        <v>1023.343</v>
      </c>
      <c r="E3289" s="39">
        <v>1023.343</v>
      </c>
      <c r="F3289" s="39">
        <v>1023.343</v>
      </c>
      <c r="G3289" s="39"/>
      <c r="H3289" s="39"/>
      <c r="I3289" s="39"/>
      <c r="J3289" s="39"/>
      <c r="K3289" s="39"/>
    </row>
    <row r="3290" spans="1:11" x14ac:dyDescent="0.25">
      <c r="A3290" s="40">
        <v>43479</v>
      </c>
      <c r="B3290" s="39">
        <v>0</v>
      </c>
      <c r="C3290" s="39">
        <v>1022.697</v>
      </c>
      <c r="D3290" s="39">
        <v>1022.697</v>
      </c>
      <c r="E3290" s="39">
        <v>1022.697</v>
      </c>
      <c r="F3290" s="39">
        <v>1022.697</v>
      </c>
      <c r="G3290" s="39"/>
      <c r="H3290" s="39"/>
      <c r="I3290" s="39"/>
      <c r="J3290" s="39"/>
      <c r="K3290" s="39"/>
    </row>
    <row r="3291" spans="1:11" x14ac:dyDescent="0.25">
      <c r="A3291" s="40">
        <v>43480</v>
      </c>
      <c r="B3291" s="39">
        <v>0</v>
      </c>
      <c r="C3291" s="39">
        <v>1061.8520000000001</v>
      </c>
      <c r="D3291" s="39">
        <v>1061.8520000000001</v>
      </c>
      <c r="E3291" s="39">
        <v>1061.8520000000001</v>
      </c>
      <c r="F3291" s="39">
        <v>1061.8520000000001</v>
      </c>
      <c r="G3291" s="39"/>
      <c r="H3291" s="39"/>
      <c r="I3291" s="39"/>
      <c r="J3291" s="39"/>
      <c r="K3291" s="39"/>
    </row>
    <row r="3292" spans="1:11" x14ac:dyDescent="0.25">
      <c r="A3292" s="40">
        <v>43481</v>
      </c>
      <c r="B3292" s="39">
        <v>0</v>
      </c>
      <c r="C3292" s="39">
        <v>1049.895</v>
      </c>
      <c r="D3292" s="39">
        <v>1049.895</v>
      </c>
      <c r="E3292" s="39">
        <v>1049.895</v>
      </c>
      <c r="F3292" s="39">
        <v>1049.895</v>
      </c>
      <c r="G3292" s="39"/>
      <c r="H3292" s="39"/>
      <c r="I3292" s="39"/>
      <c r="J3292" s="39"/>
      <c r="K3292" s="39"/>
    </row>
    <row r="3293" spans="1:11" x14ac:dyDescent="0.25">
      <c r="A3293" s="40">
        <v>43482</v>
      </c>
      <c r="B3293" s="39">
        <v>0</v>
      </c>
      <c r="C3293" s="39">
        <v>1057.335</v>
      </c>
      <c r="D3293" s="39">
        <v>1057.335</v>
      </c>
      <c r="E3293" s="39">
        <v>1057.335</v>
      </c>
      <c r="F3293" s="39">
        <v>1057.335</v>
      </c>
      <c r="G3293" s="39"/>
      <c r="H3293" s="39"/>
      <c r="I3293" s="39"/>
      <c r="J3293" s="39"/>
      <c r="K3293" s="39"/>
    </row>
    <row r="3294" spans="1:11" x14ac:dyDescent="0.25">
      <c r="A3294" s="40">
        <v>43483</v>
      </c>
      <c r="B3294" s="39">
        <v>0</v>
      </c>
      <c r="C3294" s="39">
        <v>1079.779</v>
      </c>
      <c r="D3294" s="39">
        <v>1079.779</v>
      </c>
      <c r="E3294" s="39">
        <v>1079.779</v>
      </c>
      <c r="F3294" s="39">
        <v>1079.779</v>
      </c>
      <c r="G3294" s="39"/>
      <c r="H3294" s="39"/>
      <c r="I3294" s="39"/>
      <c r="J3294" s="39"/>
      <c r="K3294" s="39"/>
    </row>
    <row r="3295" spans="1:11" x14ac:dyDescent="0.25">
      <c r="A3295" s="40">
        <v>43487</v>
      </c>
      <c r="B3295" s="39">
        <v>0</v>
      </c>
      <c r="C3295" s="39">
        <v>977.75390000000004</v>
      </c>
      <c r="D3295" s="39">
        <v>977.75390000000004</v>
      </c>
      <c r="E3295" s="39">
        <v>977.75390000000004</v>
      </c>
      <c r="F3295" s="39">
        <v>977.75390000000004</v>
      </c>
      <c r="G3295" s="39"/>
      <c r="H3295" s="39"/>
      <c r="I3295" s="39"/>
      <c r="J3295" s="39"/>
      <c r="K3295" s="39"/>
    </row>
    <row r="3296" spans="1:11" x14ac:dyDescent="0.25">
      <c r="A3296" s="40">
        <v>43488</v>
      </c>
      <c r="B3296" s="39">
        <v>0</v>
      </c>
      <c r="C3296" s="39">
        <v>991.49800000000005</v>
      </c>
      <c r="D3296" s="39">
        <v>991.49800000000005</v>
      </c>
      <c r="E3296" s="39">
        <v>991.49800000000005</v>
      </c>
      <c r="F3296" s="39">
        <v>991.49800000000005</v>
      </c>
      <c r="G3296" s="39"/>
      <c r="H3296" s="39"/>
      <c r="I3296" s="39"/>
      <c r="J3296" s="39"/>
      <c r="K3296" s="39"/>
    </row>
    <row r="3297" spans="1:11" x14ac:dyDescent="0.25">
      <c r="A3297" s="40">
        <v>43489</v>
      </c>
      <c r="B3297" s="39">
        <v>0</v>
      </c>
      <c r="C3297" s="39">
        <v>1022.364</v>
      </c>
      <c r="D3297" s="39">
        <v>1022.364</v>
      </c>
      <c r="E3297" s="39">
        <v>1022.364</v>
      </c>
      <c r="F3297" s="39">
        <v>1022.364</v>
      </c>
      <c r="G3297" s="39"/>
      <c r="H3297" s="39"/>
      <c r="I3297" s="39"/>
      <c r="J3297" s="39"/>
      <c r="K3297" s="39"/>
    </row>
    <row r="3298" spans="1:11" x14ac:dyDescent="0.25">
      <c r="A3298" s="40">
        <v>43490</v>
      </c>
      <c r="B3298" s="39">
        <v>0</v>
      </c>
      <c r="C3298" s="39">
        <v>1066.75</v>
      </c>
      <c r="D3298" s="39">
        <v>1066.75</v>
      </c>
      <c r="E3298" s="39">
        <v>1066.75</v>
      </c>
      <c r="F3298" s="39">
        <v>1066.75</v>
      </c>
      <c r="G3298" s="39"/>
      <c r="H3298" s="39"/>
      <c r="I3298" s="39"/>
      <c r="J3298" s="39"/>
      <c r="K3298" s="39"/>
    </row>
    <row r="3299" spans="1:11" x14ac:dyDescent="0.25">
      <c r="A3299" s="40">
        <v>43493</v>
      </c>
      <c r="B3299" s="39">
        <v>0</v>
      </c>
      <c r="C3299" s="39">
        <v>1016.943</v>
      </c>
      <c r="D3299" s="39">
        <v>1016.943</v>
      </c>
      <c r="E3299" s="39">
        <v>1016.943</v>
      </c>
      <c r="F3299" s="39">
        <v>1016.943</v>
      </c>
      <c r="G3299" s="39"/>
      <c r="H3299" s="39"/>
      <c r="I3299" s="39"/>
      <c r="J3299" s="39"/>
      <c r="K3299" s="39"/>
    </row>
    <row r="3300" spans="1:11" x14ac:dyDescent="0.25">
      <c r="A3300" s="40">
        <v>43494</v>
      </c>
      <c r="B3300" s="39">
        <v>0</v>
      </c>
      <c r="C3300" s="39">
        <v>1023.716</v>
      </c>
      <c r="D3300" s="39">
        <v>1023.716</v>
      </c>
      <c r="E3300" s="39">
        <v>1023.716</v>
      </c>
      <c r="F3300" s="39">
        <v>1023.716</v>
      </c>
      <c r="G3300" s="39"/>
      <c r="H3300" s="39"/>
      <c r="I3300" s="39"/>
      <c r="J3300" s="39"/>
      <c r="K3300" s="39"/>
    </row>
    <row r="3301" spans="1:11" x14ac:dyDescent="0.25">
      <c r="A3301" s="40">
        <v>43495</v>
      </c>
      <c r="B3301" s="39">
        <v>0</v>
      </c>
      <c r="C3301" s="39">
        <v>1067.846</v>
      </c>
      <c r="D3301" s="39">
        <v>1067.846</v>
      </c>
      <c r="E3301" s="39">
        <v>1067.846</v>
      </c>
      <c r="F3301" s="39">
        <v>1067.846</v>
      </c>
      <c r="G3301" s="39"/>
      <c r="H3301" s="39"/>
      <c r="I3301" s="39"/>
      <c r="J3301" s="39"/>
      <c r="K3301" s="39"/>
    </row>
    <row r="3302" spans="1:11" x14ac:dyDescent="0.25">
      <c r="A3302" s="40">
        <v>43496</v>
      </c>
      <c r="B3302" s="39">
        <v>0</v>
      </c>
      <c r="C3302" s="39">
        <v>1109.096</v>
      </c>
      <c r="D3302" s="39">
        <v>1109.096</v>
      </c>
      <c r="E3302" s="39">
        <v>1109.096</v>
      </c>
      <c r="F3302" s="39">
        <v>1109.096</v>
      </c>
      <c r="G3302" s="39"/>
      <c r="H3302" s="39"/>
      <c r="I3302" s="39"/>
      <c r="J3302" s="39"/>
      <c r="K3302" s="39"/>
    </row>
    <row r="3303" spans="1:11" x14ac:dyDescent="0.25">
      <c r="A3303" s="40">
        <v>43497</v>
      </c>
      <c r="B3303" s="39">
        <v>0</v>
      </c>
      <c r="C3303" s="39">
        <v>1124.124</v>
      </c>
      <c r="D3303" s="39">
        <v>1124.124</v>
      </c>
      <c r="E3303" s="39">
        <v>1124.124</v>
      </c>
      <c r="F3303" s="39">
        <v>1124.124</v>
      </c>
      <c r="G3303" s="39"/>
      <c r="H3303" s="39"/>
      <c r="I3303" s="39"/>
      <c r="J3303" s="39"/>
      <c r="K3303" s="39"/>
    </row>
    <row r="3304" spans="1:11" x14ac:dyDescent="0.25">
      <c r="A3304" s="40">
        <v>43500</v>
      </c>
      <c r="B3304" s="39">
        <v>0</v>
      </c>
      <c r="C3304" s="39">
        <v>1158.3720000000001</v>
      </c>
      <c r="D3304" s="39">
        <v>1158.3720000000001</v>
      </c>
      <c r="E3304" s="39">
        <v>1158.3720000000001</v>
      </c>
      <c r="F3304" s="39">
        <v>1158.3720000000001</v>
      </c>
      <c r="G3304" s="39"/>
      <c r="H3304" s="39"/>
      <c r="I3304" s="39"/>
      <c r="J3304" s="39"/>
      <c r="K3304" s="39"/>
    </row>
    <row r="3305" spans="1:11" x14ac:dyDescent="0.25">
      <c r="A3305" s="40">
        <v>43501</v>
      </c>
      <c r="B3305" s="39">
        <v>0</v>
      </c>
      <c r="C3305" s="39">
        <v>1166.212</v>
      </c>
      <c r="D3305" s="39">
        <v>1166.212</v>
      </c>
      <c r="E3305" s="39">
        <v>1166.212</v>
      </c>
      <c r="F3305" s="39">
        <v>1166.212</v>
      </c>
      <c r="G3305" s="39"/>
      <c r="H3305" s="39"/>
      <c r="I3305" s="39"/>
      <c r="J3305" s="39"/>
      <c r="K3305" s="39"/>
    </row>
    <row r="3306" spans="1:11" x14ac:dyDescent="0.25">
      <c r="A3306" s="40">
        <v>43502</v>
      </c>
      <c r="B3306" s="39">
        <v>0</v>
      </c>
      <c r="C3306" s="39">
        <v>1175.866</v>
      </c>
      <c r="D3306" s="39">
        <v>1175.866</v>
      </c>
      <c r="E3306" s="39">
        <v>1175.866</v>
      </c>
      <c r="F3306" s="39">
        <v>1175.866</v>
      </c>
      <c r="G3306" s="39"/>
      <c r="H3306" s="39"/>
      <c r="I3306" s="39"/>
      <c r="J3306" s="39"/>
      <c r="K3306" s="39"/>
    </row>
    <row r="3307" spans="1:11" x14ac:dyDescent="0.25">
      <c r="A3307" s="40">
        <v>43503</v>
      </c>
      <c r="B3307" s="39">
        <v>0</v>
      </c>
      <c r="C3307" s="39">
        <v>1133.751</v>
      </c>
      <c r="D3307" s="39">
        <v>1133.751</v>
      </c>
      <c r="E3307" s="39">
        <v>1133.751</v>
      </c>
      <c r="F3307" s="39">
        <v>1133.751</v>
      </c>
      <c r="G3307" s="39"/>
      <c r="H3307" s="39"/>
      <c r="I3307" s="39"/>
      <c r="J3307" s="39"/>
      <c r="K3307" s="39"/>
    </row>
    <row r="3308" spans="1:11" x14ac:dyDescent="0.25">
      <c r="A3308" s="40">
        <v>43504</v>
      </c>
      <c r="B3308" s="39">
        <v>0</v>
      </c>
      <c r="C3308" s="39">
        <v>1141.5619999999999</v>
      </c>
      <c r="D3308" s="39">
        <v>1141.5619999999999</v>
      </c>
      <c r="E3308" s="39">
        <v>1141.5619999999999</v>
      </c>
      <c r="F3308" s="39">
        <v>1141.5619999999999</v>
      </c>
      <c r="G3308" s="39"/>
      <c r="H3308" s="39"/>
      <c r="I3308" s="39"/>
      <c r="J3308" s="39"/>
      <c r="K3308" s="39"/>
    </row>
    <row r="3309" spans="1:11" x14ac:dyDescent="0.25">
      <c r="A3309" s="40">
        <v>43507</v>
      </c>
      <c r="B3309" s="39">
        <v>0</v>
      </c>
      <c r="C3309" s="39">
        <v>1160.075</v>
      </c>
      <c r="D3309" s="39">
        <v>1160.075</v>
      </c>
      <c r="E3309" s="39">
        <v>1160.075</v>
      </c>
      <c r="F3309" s="39">
        <v>1160.075</v>
      </c>
      <c r="G3309" s="39"/>
      <c r="H3309" s="39"/>
      <c r="I3309" s="39"/>
      <c r="J3309" s="39"/>
      <c r="K3309" s="39"/>
    </row>
    <row r="3310" spans="1:11" x14ac:dyDescent="0.25">
      <c r="A3310" s="40">
        <v>43508</v>
      </c>
      <c r="B3310" s="39">
        <v>0</v>
      </c>
      <c r="C3310" s="39">
        <v>1179.3040000000001</v>
      </c>
      <c r="D3310" s="39">
        <v>1179.3040000000001</v>
      </c>
      <c r="E3310" s="39">
        <v>1179.3040000000001</v>
      </c>
      <c r="F3310" s="39">
        <v>1179.3040000000001</v>
      </c>
      <c r="G3310" s="39"/>
      <c r="H3310" s="39"/>
      <c r="I3310" s="39"/>
      <c r="J3310" s="39"/>
      <c r="K3310" s="39"/>
    </row>
    <row r="3311" spans="1:11" x14ac:dyDescent="0.25">
      <c r="A3311" s="40">
        <v>43509</v>
      </c>
      <c r="B3311" s="39">
        <v>0</v>
      </c>
      <c r="C3311" s="39">
        <v>1185.6590000000001</v>
      </c>
      <c r="D3311" s="39">
        <v>1185.6590000000001</v>
      </c>
      <c r="E3311" s="39">
        <v>1185.6590000000001</v>
      </c>
      <c r="F3311" s="39">
        <v>1185.6590000000001</v>
      </c>
      <c r="G3311" s="39"/>
      <c r="H3311" s="39"/>
      <c r="I3311" s="39"/>
      <c r="J3311" s="39"/>
      <c r="K3311" s="39"/>
    </row>
    <row r="3312" spans="1:11" x14ac:dyDescent="0.25">
      <c r="A3312" s="40">
        <v>43510</v>
      </c>
      <c r="B3312" s="39">
        <v>0</v>
      </c>
      <c r="C3312" s="39">
        <v>1169.8979999999999</v>
      </c>
      <c r="D3312" s="39">
        <v>1169.8979999999999</v>
      </c>
      <c r="E3312" s="39">
        <v>1169.8979999999999</v>
      </c>
      <c r="F3312" s="39">
        <v>1169.8979999999999</v>
      </c>
      <c r="G3312" s="39"/>
      <c r="H3312" s="39"/>
      <c r="I3312" s="39"/>
      <c r="J3312" s="39"/>
      <c r="K3312" s="39"/>
    </row>
    <row r="3313" spans="1:11" x14ac:dyDescent="0.25">
      <c r="A3313" s="40">
        <v>43511</v>
      </c>
      <c r="B3313" s="39">
        <v>0</v>
      </c>
      <c r="C3313" s="39">
        <v>1200.5229999999999</v>
      </c>
      <c r="D3313" s="39">
        <v>1200.5229999999999</v>
      </c>
      <c r="E3313" s="39">
        <v>1200.5229999999999</v>
      </c>
      <c r="F3313" s="39">
        <v>1200.5229999999999</v>
      </c>
      <c r="G3313" s="39"/>
      <c r="H3313" s="39"/>
      <c r="I3313" s="39"/>
      <c r="J3313" s="39"/>
      <c r="K3313" s="39"/>
    </row>
    <row r="3314" spans="1:11" x14ac:dyDescent="0.25">
      <c r="A3314" s="40">
        <v>43515</v>
      </c>
      <c r="B3314" s="39">
        <v>0</v>
      </c>
      <c r="C3314" s="39">
        <v>1207.5820000000001</v>
      </c>
      <c r="D3314" s="39">
        <v>1207.5820000000001</v>
      </c>
      <c r="E3314" s="39">
        <v>1207.5820000000001</v>
      </c>
      <c r="F3314" s="39">
        <v>1207.5820000000001</v>
      </c>
      <c r="G3314" s="39"/>
      <c r="H3314" s="39"/>
      <c r="I3314" s="39"/>
      <c r="J3314" s="39"/>
      <c r="K3314" s="39"/>
    </row>
    <row r="3315" spans="1:11" x14ac:dyDescent="0.25">
      <c r="A3315" s="40">
        <v>43516</v>
      </c>
      <c r="B3315" s="39">
        <v>0</v>
      </c>
      <c r="C3315" s="39">
        <v>1246.03</v>
      </c>
      <c r="D3315" s="39">
        <v>1246.03</v>
      </c>
      <c r="E3315" s="39">
        <v>1246.03</v>
      </c>
      <c r="F3315" s="39">
        <v>1246.03</v>
      </c>
      <c r="G3315" s="39"/>
      <c r="H3315" s="39"/>
      <c r="I3315" s="39"/>
      <c r="J3315" s="39"/>
      <c r="K3315" s="39"/>
    </row>
    <row r="3316" spans="1:11" x14ac:dyDescent="0.25">
      <c r="A3316" s="40">
        <v>43517</v>
      </c>
      <c r="B3316" s="39">
        <v>0</v>
      </c>
      <c r="C3316" s="39">
        <v>1226.8710000000001</v>
      </c>
      <c r="D3316" s="39">
        <v>1226.8710000000001</v>
      </c>
      <c r="E3316" s="39">
        <v>1226.8710000000001</v>
      </c>
      <c r="F3316" s="39">
        <v>1226.8710000000001</v>
      </c>
      <c r="G3316" s="39"/>
      <c r="H3316" s="39"/>
      <c r="I3316" s="39"/>
      <c r="J3316" s="39"/>
      <c r="K3316" s="39"/>
    </row>
    <row r="3317" spans="1:11" x14ac:dyDescent="0.25">
      <c r="A3317" s="40">
        <v>43518</v>
      </c>
      <c r="B3317" s="39">
        <v>0</v>
      </c>
      <c r="C3317" s="39">
        <v>1277.164</v>
      </c>
      <c r="D3317" s="39">
        <v>1277.164</v>
      </c>
      <c r="E3317" s="39">
        <v>1277.164</v>
      </c>
      <c r="F3317" s="39">
        <v>1277.164</v>
      </c>
      <c r="G3317" s="39"/>
      <c r="H3317" s="39"/>
      <c r="I3317" s="39"/>
      <c r="J3317" s="39"/>
      <c r="K3317" s="39"/>
    </row>
    <row r="3318" spans="1:11" x14ac:dyDescent="0.25">
      <c r="A3318" s="40">
        <v>43521</v>
      </c>
      <c r="B3318" s="39">
        <v>0</v>
      </c>
      <c r="C3318" s="39">
        <v>1260.296</v>
      </c>
      <c r="D3318" s="39">
        <v>1260.296</v>
      </c>
      <c r="E3318" s="39">
        <v>1260.296</v>
      </c>
      <c r="F3318" s="39">
        <v>1260.296</v>
      </c>
      <c r="G3318" s="39"/>
      <c r="H3318" s="39"/>
      <c r="I3318" s="39"/>
      <c r="J3318" s="39"/>
      <c r="K3318" s="39"/>
    </row>
    <row r="3319" spans="1:11" x14ac:dyDescent="0.25">
      <c r="A3319" s="40">
        <v>43522</v>
      </c>
      <c r="B3319" s="39">
        <v>0</v>
      </c>
      <c r="C3319" s="39">
        <v>1246.616</v>
      </c>
      <c r="D3319" s="39">
        <v>1246.616</v>
      </c>
      <c r="E3319" s="39">
        <v>1246.616</v>
      </c>
      <c r="F3319" s="39">
        <v>1246.616</v>
      </c>
      <c r="G3319" s="39"/>
      <c r="H3319" s="39"/>
      <c r="I3319" s="39"/>
      <c r="J3319" s="39"/>
      <c r="K3319" s="39"/>
    </row>
    <row r="3320" spans="1:11" x14ac:dyDescent="0.25">
      <c r="A3320" s="40">
        <v>43523</v>
      </c>
      <c r="B3320" s="39">
        <v>0</v>
      </c>
      <c r="C3320" s="39">
        <v>1239.355</v>
      </c>
      <c r="D3320" s="39">
        <v>1239.355</v>
      </c>
      <c r="E3320" s="39">
        <v>1239.355</v>
      </c>
      <c r="F3320" s="39">
        <v>1239.355</v>
      </c>
      <c r="G3320" s="39"/>
      <c r="H3320" s="39"/>
      <c r="I3320" s="39"/>
      <c r="J3320" s="39"/>
      <c r="K3320" s="39"/>
    </row>
    <row r="3321" spans="1:11" x14ac:dyDescent="0.25">
      <c r="A3321" s="40">
        <v>43524</v>
      </c>
      <c r="B3321" s="39">
        <v>0</v>
      </c>
      <c r="C3321" s="39">
        <v>1244.9739999999999</v>
      </c>
      <c r="D3321" s="39">
        <v>1244.9739999999999</v>
      </c>
      <c r="E3321" s="39">
        <v>1244.9739999999999</v>
      </c>
      <c r="F3321" s="39">
        <v>1244.9739999999999</v>
      </c>
      <c r="G3321" s="39"/>
      <c r="H3321" s="39"/>
      <c r="I3321" s="39"/>
      <c r="J3321" s="39"/>
      <c r="K3321" s="39"/>
    </row>
    <row r="3322" spans="1:11" x14ac:dyDescent="0.25">
      <c r="A3322" s="40">
        <v>43525</v>
      </c>
      <c r="B3322" s="39">
        <v>0</v>
      </c>
      <c r="C3322" s="39">
        <v>1299.01</v>
      </c>
      <c r="D3322" s="39">
        <v>1299.01</v>
      </c>
      <c r="E3322" s="39">
        <v>1299.01</v>
      </c>
      <c r="F3322" s="39">
        <v>1299.01</v>
      </c>
      <c r="G3322" s="39"/>
      <c r="H3322" s="39"/>
      <c r="I3322" s="39"/>
      <c r="J3322" s="39"/>
      <c r="K3322" s="39"/>
    </row>
    <row r="3323" spans="1:11" x14ac:dyDescent="0.25">
      <c r="A3323" s="40">
        <v>43528</v>
      </c>
      <c r="B3323" s="39">
        <v>0</v>
      </c>
      <c r="C3323" s="39">
        <v>1262.5889999999999</v>
      </c>
      <c r="D3323" s="39">
        <v>1262.5889999999999</v>
      </c>
      <c r="E3323" s="39">
        <v>1262.5889999999999</v>
      </c>
      <c r="F3323" s="39">
        <v>1262.5889999999999</v>
      </c>
      <c r="G3323" s="39"/>
      <c r="H3323" s="39"/>
      <c r="I3323" s="39"/>
      <c r="J3323" s="39"/>
      <c r="K3323" s="39"/>
    </row>
    <row r="3324" spans="1:11" x14ac:dyDescent="0.25">
      <c r="A3324" s="40">
        <v>43529</v>
      </c>
      <c r="B3324" s="39">
        <v>0</v>
      </c>
      <c r="C3324" s="39">
        <v>1267.2239999999999</v>
      </c>
      <c r="D3324" s="39">
        <v>1267.2239999999999</v>
      </c>
      <c r="E3324" s="39">
        <v>1267.2239999999999</v>
      </c>
      <c r="F3324" s="39">
        <v>1267.2239999999999</v>
      </c>
      <c r="G3324" s="39"/>
      <c r="H3324" s="39"/>
      <c r="I3324" s="39"/>
      <c r="J3324" s="39"/>
      <c r="K3324" s="39"/>
    </row>
    <row r="3325" spans="1:11" x14ac:dyDescent="0.25">
      <c r="A3325" s="40">
        <v>43530</v>
      </c>
      <c r="B3325" s="39">
        <v>0</v>
      </c>
      <c r="C3325" s="39">
        <v>1226.079</v>
      </c>
      <c r="D3325" s="39">
        <v>1226.079</v>
      </c>
      <c r="E3325" s="39">
        <v>1226.079</v>
      </c>
      <c r="F3325" s="39">
        <v>1226.079</v>
      </c>
      <c r="G3325" s="39"/>
      <c r="H3325" s="39"/>
      <c r="I3325" s="39"/>
      <c r="J3325" s="39"/>
      <c r="K3325" s="39"/>
    </row>
    <row r="3326" spans="1:11" x14ac:dyDescent="0.25">
      <c r="A3326" s="40">
        <v>43531</v>
      </c>
      <c r="B3326" s="39">
        <v>0</v>
      </c>
      <c r="C3326" s="39">
        <v>1173.7149999999999</v>
      </c>
      <c r="D3326" s="39">
        <v>1173.7149999999999</v>
      </c>
      <c r="E3326" s="39">
        <v>1173.7149999999999</v>
      </c>
      <c r="F3326" s="39">
        <v>1173.7149999999999</v>
      </c>
      <c r="G3326" s="39"/>
      <c r="H3326" s="39"/>
      <c r="I3326" s="39"/>
      <c r="J3326" s="39"/>
      <c r="K3326" s="39"/>
    </row>
    <row r="3327" spans="1:11" x14ac:dyDescent="0.25">
      <c r="A3327" s="40">
        <v>43532</v>
      </c>
      <c r="B3327" s="39">
        <v>0</v>
      </c>
      <c r="C3327" s="39">
        <v>1160.2249999999999</v>
      </c>
      <c r="D3327" s="39">
        <v>1160.2249999999999</v>
      </c>
      <c r="E3327" s="39">
        <v>1160.2249999999999</v>
      </c>
      <c r="F3327" s="39">
        <v>1160.2249999999999</v>
      </c>
      <c r="G3327" s="39"/>
      <c r="H3327" s="39"/>
      <c r="I3327" s="39"/>
      <c r="J3327" s="39"/>
      <c r="K3327" s="39"/>
    </row>
    <row r="3328" spans="1:11" x14ac:dyDescent="0.25">
      <c r="A3328" s="40">
        <v>43535</v>
      </c>
      <c r="B3328" s="39">
        <v>0</v>
      </c>
      <c r="C3328" s="39">
        <v>1252.5640000000001</v>
      </c>
      <c r="D3328" s="39">
        <v>1252.5640000000001</v>
      </c>
      <c r="E3328" s="39">
        <v>1252.5640000000001</v>
      </c>
      <c r="F3328" s="39">
        <v>1252.5640000000001</v>
      </c>
      <c r="G3328" s="39"/>
      <c r="H3328" s="39"/>
      <c r="I3328" s="39"/>
      <c r="J3328" s="39"/>
      <c r="K3328" s="39"/>
    </row>
    <row r="3329" spans="1:11" x14ac:dyDescent="0.25">
      <c r="A3329" s="40">
        <v>43536</v>
      </c>
      <c r="B3329" s="39">
        <v>0</v>
      </c>
      <c r="C3329" s="39">
        <v>1283.925</v>
      </c>
      <c r="D3329" s="39">
        <v>1283.925</v>
      </c>
      <c r="E3329" s="39">
        <v>1283.925</v>
      </c>
      <c r="F3329" s="39">
        <v>1283.925</v>
      </c>
      <c r="G3329" s="39"/>
      <c r="H3329" s="39"/>
      <c r="I3329" s="39"/>
      <c r="J3329" s="39"/>
      <c r="K3329" s="39"/>
    </row>
    <row r="3330" spans="1:11" x14ac:dyDescent="0.25">
      <c r="A3330" s="40">
        <v>43537</v>
      </c>
      <c r="B3330" s="39">
        <v>0</v>
      </c>
      <c r="C3330" s="39">
        <v>1299.761</v>
      </c>
      <c r="D3330" s="39">
        <v>1299.761</v>
      </c>
      <c r="E3330" s="39">
        <v>1299.761</v>
      </c>
      <c r="F3330" s="39">
        <v>1299.761</v>
      </c>
      <c r="G3330" s="39"/>
      <c r="H3330" s="39"/>
      <c r="I3330" s="39"/>
      <c r="J3330" s="39"/>
      <c r="K3330" s="39"/>
    </row>
    <row r="3331" spans="1:11" x14ac:dyDescent="0.25">
      <c r="A3331" s="40">
        <v>43538</v>
      </c>
      <c r="B3331" s="39">
        <v>0</v>
      </c>
      <c r="C3331" s="39">
        <v>1323.19</v>
      </c>
      <c r="D3331" s="39">
        <v>1323.19</v>
      </c>
      <c r="E3331" s="39">
        <v>1323.19</v>
      </c>
      <c r="F3331" s="39">
        <v>1323.19</v>
      </c>
      <c r="G3331" s="39"/>
      <c r="H3331" s="39"/>
      <c r="I3331" s="39"/>
      <c r="J3331" s="39"/>
      <c r="K3331" s="39"/>
    </row>
    <row r="3332" spans="1:11" x14ac:dyDescent="0.25">
      <c r="A3332" s="40">
        <v>43539</v>
      </c>
      <c r="B3332" s="39">
        <v>0</v>
      </c>
      <c r="C3332" s="39">
        <v>1345.826</v>
      </c>
      <c r="D3332" s="39">
        <v>1345.826</v>
      </c>
      <c r="E3332" s="39">
        <v>1345.826</v>
      </c>
      <c r="F3332" s="39">
        <v>1345.826</v>
      </c>
      <c r="G3332" s="39"/>
      <c r="H3332" s="39"/>
      <c r="I3332" s="39"/>
      <c r="J3332" s="39"/>
      <c r="K3332" s="39"/>
    </row>
    <row r="3333" spans="1:11" x14ac:dyDescent="0.25">
      <c r="A3333" s="40">
        <v>43542</v>
      </c>
      <c r="B3333" s="39">
        <v>0</v>
      </c>
      <c r="C3333" s="39">
        <v>1346.7270000000001</v>
      </c>
      <c r="D3333" s="39">
        <v>1346.7270000000001</v>
      </c>
      <c r="E3333" s="39">
        <v>1346.7270000000001</v>
      </c>
      <c r="F3333" s="39">
        <v>1346.7270000000001</v>
      </c>
      <c r="G3333" s="39"/>
      <c r="H3333" s="39"/>
      <c r="I3333" s="39"/>
      <c r="J3333" s="39"/>
      <c r="K3333" s="39"/>
    </row>
    <row r="3334" spans="1:11" x14ac:dyDescent="0.25">
      <c r="A3334" s="40">
        <v>43543</v>
      </c>
      <c r="B3334" s="39">
        <v>0</v>
      </c>
      <c r="C3334" s="39">
        <v>1327.86</v>
      </c>
      <c r="D3334" s="39">
        <v>1327.86</v>
      </c>
      <c r="E3334" s="39">
        <v>1327.86</v>
      </c>
      <c r="F3334" s="39">
        <v>1327.86</v>
      </c>
      <c r="G3334" s="39"/>
      <c r="H3334" s="39"/>
      <c r="I3334" s="39"/>
      <c r="J3334" s="39"/>
      <c r="K3334" s="39"/>
    </row>
    <row r="3335" spans="1:11" x14ac:dyDescent="0.25">
      <c r="A3335" s="40">
        <v>43544</v>
      </c>
      <c r="B3335" s="39">
        <v>0</v>
      </c>
      <c r="C3335" s="39">
        <v>1323.2950000000001</v>
      </c>
      <c r="D3335" s="39">
        <v>1323.2950000000001</v>
      </c>
      <c r="E3335" s="39">
        <v>1323.2950000000001</v>
      </c>
      <c r="F3335" s="39">
        <v>1323.2950000000001</v>
      </c>
      <c r="G3335" s="39"/>
      <c r="H3335" s="39"/>
      <c r="I3335" s="39"/>
      <c r="J3335" s="39"/>
      <c r="K3335" s="39"/>
    </row>
    <row r="3336" spans="1:11" x14ac:dyDescent="0.25">
      <c r="A3336" s="40">
        <v>43545</v>
      </c>
      <c r="B3336" s="39">
        <v>0</v>
      </c>
      <c r="C3336" s="39">
        <v>1335.5920000000001</v>
      </c>
      <c r="D3336" s="39">
        <v>1335.5920000000001</v>
      </c>
      <c r="E3336" s="39">
        <v>1335.5920000000001</v>
      </c>
      <c r="F3336" s="39">
        <v>1335.5920000000001</v>
      </c>
      <c r="G3336" s="39"/>
      <c r="H3336" s="39"/>
      <c r="I3336" s="39"/>
      <c r="J3336" s="39"/>
      <c r="K3336" s="39"/>
    </row>
    <row r="3337" spans="1:11" x14ac:dyDescent="0.25">
      <c r="A3337" s="40">
        <v>43546</v>
      </c>
      <c r="B3337" s="39">
        <v>0</v>
      </c>
      <c r="C3337" s="39">
        <v>1188.029</v>
      </c>
      <c r="D3337" s="39">
        <v>1188.029</v>
      </c>
      <c r="E3337" s="39">
        <v>1188.029</v>
      </c>
      <c r="F3337" s="39">
        <v>1188.029</v>
      </c>
      <c r="G3337" s="39"/>
      <c r="H3337" s="39"/>
      <c r="I3337" s="39"/>
      <c r="J3337" s="39"/>
      <c r="K3337" s="39"/>
    </row>
    <row r="3338" spans="1:11" x14ac:dyDescent="0.25">
      <c r="A3338" s="40">
        <v>43549</v>
      </c>
      <c r="B3338" s="39">
        <v>0</v>
      </c>
      <c r="C3338" s="39">
        <v>1185.319</v>
      </c>
      <c r="D3338" s="39">
        <v>1185.319</v>
      </c>
      <c r="E3338" s="39">
        <v>1185.319</v>
      </c>
      <c r="F3338" s="39">
        <v>1185.319</v>
      </c>
      <c r="G3338" s="39"/>
      <c r="H3338" s="39"/>
      <c r="I3338" s="39"/>
      <c r="J3338" s="39"/>
      <c r="K3338" s="39"/>
    </row>
    <row r="3339" spans="1:11" x14ac:dyDescent="0.25">
      <c r="A3339" s="40">
        <v>43550</v>
      </c>
      <c r="B3339" s="39">
        <v>0</v>
      </c>
      <c r="C3339" s="39">
        <v>1238.8489999999999</v>
      </c>
      <c r="D3339" s="39">
        <v>1238.8489999999999</v>
      </c>
      <c r="E3339" s="39">
        <v>1238.8489999999999</v>
      </c>
      <c r="F3339" s="39">
        <v>1238.8489999999999</v>
      </c>
      <c r="G3339" s="39"/>
      <c r="H3339" s="39"/>
      <c r="I3339" s="39"/>
      <c r="J3339" s="39"/>
      <c r="K3339" s="39"/>
    </row>
    <row r="3340" spans="1:11" x14ac:dyDescent="0.25">
      <c r="A3340" s="40">
        <v>43551</v>
      </c>
      <c r="B3340" s="39">
        <v>0</v>
      </c>
      <c r="C3340" s="39">
        <v>1230.2349999999999</v>
      </c>
      <c r="D3340" s="39">
        <v>1230.2349999999999</v>
      </c>
      <c r="E3340" s="39">
        <v>1230.2349999999999</v>
      </c>
      <c r="F3340" s="39">
        <v>1230.2349999999999</v>
      </c>
      <c r="G3340" s="39"/>
      <c r="H3340" s="39"/>
      <c r="I3340" s="39"/>
      <c r="J3340" s="39"/>
      <c r="K3340" s="39"/>
    </row>
    <row r="3341" spans="1:11" x14ac:dyDescent="0.25">
      <c r="A3341" s="40">
        <v>43552</v>
      </c>
      <c r="B3341" s="39">
        <v>0</v>
      </c>
      <c r="C3341" s="39">
        <v>1251.7660000000001</v>
      </c>
      <c r="D3341" s="39">
        <v>1251.7660000000001</v>
      </c>
      <c r="E3341" s="39">
        <v>1251.7660000000001</v>
      </c>
      <c r="F3341" s="39">
        <v>1251.7660000000001</v>
      </c>
      <c r="G3341" s="39"/>
      <c r="H3341" s="39"/>
      <c r="I3341" s="39"/>
      <c r="J3341" s="39"/>
      <c r="K3341" s="39"/>
    </row>
    <row r="3342" spans="1:11" x14ac:dyDescent="0.25">
      <c r="A3342" s="40">
        <v>43553</v>
      </c>
      <c r="B3342" s="39">
        <v>0</v>
      </c>
      <c r="C3342" s="39">
        <v>1291.7339999999999</v>
      </c>
      <c r="D3342" s="39">
        <v>1291.7339999999999</v>
      </c>
      <c r="E3342" s="39">
        <v>1291.7339999999999</v>
      </c>
      <c r="F3342" s="39">
        <v>1291.7339999999999</v>
      </c>
      <c r="G3342" s="39"/>
      <c r="H3342" s="39"/>
      <c r="I3342" s="39"/>
      <c r="J3342" s="39"/>
      <c r="K3342" s="39"/>
    </row>
    <row r="3343" spans="1:11" x14ac:dyDescent="0.25">
      <c r="A3343" s="40">
        <v>43556</v>
      </c>
      <c r="B3343" s="39">
        <v>0</v>
      </c>
      <c r="C3343" s="39">
        <v>1316.46</v>
      </c>
      <c r="D3343" s="39">
        <v>1316.46</v>
      </c>
      <c r="E3343" s="39">
        <v>1316.46</v>
      </c>
      <c r="F3343" s="39">
        <v>1316.46</v>
      </c>
      <c r="G3343" s="39"/>
      <c r="H3343" s="39"/>
      <c r="I3343" s="39"/>
      <c r="J3343" s="39"/>
      <c r="K3343" s="39"/>
    </row>
    <row r="3344" spans="1:11" x14ac:dyDescent="0.25">
      <c r="A3344" s="40">
        <v>43557</v>
      </c>
      <c r="B3344" s="39">
        <v>0</v>
      </c>
      <c r="C3344" s="39">
        <v>1323.2080000000001</v>
      </c>
      <c r="D3344" s="39">
        <v>1323.2080000000001</v>
      </c>
      <c r="E3344" s="39">
        <v>1323.2080000000001</v>
      </c>
      <c r="F3344" s="39">
        <v>1323.2080000000001</v>
      </c>
      <c r="G3344" s="39"/>
      <c r="H3344" s="39"/>
      <c r="I3344" s="39"/>
      <c r="J3344" s="39"/>
      <c r="K3344" s="39"/>
    </row>
    <row r="3345" spans="1:11" x14ac:dyDescent="0.25">
      <c r="A3345" s="40">
        <v>43558</v>
      </c>
      <c r="B3345" s="39">
        <v>0</v>
      </c>
      <c r="C3345" s="39">
        <v>1308.886</v>
      </c>
      <c r="D3345" s="39">
        <v>1308.886</v>
      </c>
      <c r="E3345" s="39">
        <v>1308.886</v>
      </c>
      <c r="F3345" s="39">
        <v>1308.886</v>
      </c>
      <c r="G3345" s="39"/>
      <c r="H3345" s="39"/>
      <c r="I3345" s="39"/>
      <c r="J3345" s="39"/>
      <c r="K3345" s="39"/>
    </row>
    <row r="3346" spans="1:11" x14ac:dyDescent="0.25">
      <c r="A3346" s="40">
        <v>43559</v>
      </c>
      <c r="B3346" s="39">
        <v>0</v>
      </c>
      <c r="C3346" s="39">
        <v>1321.1</v>
      </c>
      <c r="D3346" s="39">
        <v>1321.1</v>
      </c>
      <c r="E3346" s="39">
        <v>1321.1</v>
      </c>
      <c r="F3346" s="39">
        <v>1321.1</v>
      </c>
      <c r="G3346" s="39"/>
      <c r="H3346" s="39"/>
      <c r="I3346" s="39"/>
      <c r="J3346" s="39"/>
      <c r="K3346" s="39"/>
    </row>
    <row r="3347" spans="1:11" x14ac:dyDescent="0.25">
      <c r="A3347" s="40">
        <v>43560</v>
      </c>
      <c r="B3347" s="39">
        <v>0</v>
      </c>
      <c r="C3347" s="39">
        <v>1346.914</v>
      </c>
      <c r="D3347" s="39">
        <v>1346.914</v>
      </c>
      <c r="E3347" s="39">
        <v>1346.914</v>
      </c>
      <c r="F3347" s="39">
        <v>1346.914</v>
      </c>
      <c r="G3347" s="39"/>
      <c r="H3347" s="39"/>
      <c r="I3347" s="39"/>
      <c r="J3347" s="39"/>
      <c r="K3347" s="39"/>
    </row>
    <row r="3348" spans="1:11" x14ac:dyDescent="0.25">
      <c r="A3348" s="40">
        <v>43563</v>
      </c>
      <c r="B3348" s="39">
        <v>0</v>
      </c>
      <c r="C3348" s="39">
        <v>1353.9639999999999</v>
      </c>
      <c r="D3348" s="39">
        <v>1353.9639999999999</v>
      </c>
      <c r="E3348" s="39">
        <v>1353.9639999999999</v>
      </c>
      <c r="F3348" s="39">
        <v>1353.9639999999999</v>
      </c>
      <c r="G3348" s="39"/>
      <c r="H3348" s="39"/>
      <c r="I3348" s="39"/>
      <c r="J3348" s="39"/>
      <c r="K3348" s="39"/>
    </row>
    <row r="3349" spans="1:11" x14ac:dyDescent="0.25">
      <c r="A3349" s="40">
        <v>43564</v>
      </c>
      <c r="B3349" s="39">
        <v>0</v>
      </c>
      <c r="C3349" s="39">
        <v>1305.432</v>
      </c>
      <c r="D3349" s="39">
        <v>1305.432</v>
      </c>
      <c r="E3349" s="39">
        <v>1305.432</v>
      </c>
      <c r="F3349" s="39">
        <v>1305.432</v>
      </c>
      <c r="G3349" s="39"/>
      <c r="H3349" s="39"/>
      <c r="I3349" s="39"/>
      <c r="J3349" s="39"/>
      <c r="K3349" s="39"/>
    </row>
    <row r="3350" spans="1:11" x14ac:dyDescent="0.25">
      <c r="A3350" s="40">
        <v>43565</v>
      </c>
      <c r="B3350" s="39">
        <v>0</v>
      </c>
      <c r="C3350" s="39">
        <v>1342.229</v>
      </c>
      <c r="D3350" s="39">
        <v>1342.229</v>
      </c>
      <c r="E3350" s="39">
        <v>1342.229</v>
      </c>
      <c r="F3350" s="39">
        <v>1342.229</v>
      </c>
      <c r="G3350" s="39"/>
      <c r="H3350" s="39"/>
      <c r="I3350" s="39"/>
      <c r="J3350" s="39"/>
      <c r="K3350" s="39"/>
    </row>
    <row r="3351" spans="1:11" x14ac:dyDescent="0.25">
      <c r="A3351" s="40">
        <v>43566</v>
      </c>
      <c r="B3351" s="39">
        <v>0</v>
      </c>
      <c r="C3351" s="39">
        <v>1369.6479999999999</v>
      </c>
      <c r="D3351" s="39">
        <v>1369.6479999999999</v>
      </c>
      <c r="E3351" s="39">
        <v>1369.6479999999999</v>
      </c>
      <c r="F3351" s="39">
        <v>1369.6479999999999</v>
      </c>
      <c r="G3351" s="39"/>
      <c r="H3351" s="39"/>
      <c r="I3351" s="39"/>
      <c r="J3351" s="39"/>
      <c r="K3351" s="39"/>
    </row>
    <row r="3352" spans="1:11" x14ac:dyDescent="0.25">
      <c r="A3352" s="40">
        <v>43567</v>
      </c>
      <c r="B3352" s="39">
        <v>0</v>
      </c>
      <c r="C3352" s="39">
        <v>1432.325</v>
      </c>
      <c r="D3352" s="39">
        <v>1432.325</v>
      </c>
      <c r="E3352" s="39">
        <v>1432.325</v>
      </c>
      <c r="F3352" s="39">
        <v>1432.325</v>
      </c>
      <c r="G3352" s="39"/>
      <c r="H3352" s="39"/>
      <c r="I3352" s="39"/>
      <c r="J3352" s="39"/>
      <c r="K3352" s="39"/>
    </row>
    <row r="3353" spans="1:11" x14ac:dyDescent="0.25">
      <c r="A3353" s="40">
        <v>43570</v>
      </c>
      <c r="B3353" s="39">
        <v>0</v>
      </c>
      <c r="C3353" s="39">
        <v>1448.171</v>
      </c>
      <c r="D3353" s="39">
        <v>1448.171</v>
      </c>
      <c r="E3353" s="39">
        <v>1448.171</v>
      </c>
      <c r="F3353" s="39">
        <v>1448.171</v>
      </c>
      <c r="G3353" s="39"/>
      <c r="H3353" s="39"/>
      <c r="I3353" s="39"/>
      <c r="J3353" s="39"/>
      <c r="K3353" s="39"/>
    </row>
    <row r="3354" spans="1:11" x14ac:dyDescent="0.25">
      <c r="A3354" s="40">
        <v>43571</v>
      </c>
      <c r="B3354" s="39">
        <v>0</v>
      </c>
      <c r="C3354" s="39">
        <v>1457.453</v>
      </c>
      <c r="D3354" s="39">
        <v>1457.453</v>
      </c>
      <c r="E3354" s="39">
        <v>1457.453</v>
      </c>
      <c r="F3354" s="39">
        <v>1457.453</v>
      </c>
      <c r="G3354" s="39"/>
      <c r="H3354" s="39"/>
      <c r="I3354" s="39"/>
      <c r="J3354" s="39"/>
      <c r="K3354" s="39"/>
    </row>
    <row r="3355" spans="1:11" x14ac:dyDescent="0.25">
      <c r="A3355" s="40">
        <v>43572</v>
      </c>
      <c r="B3355" s="39">
        <v>0</v>
      </c>
      <c r="C3355" s="39">
        <v>1453.452</v>
      </c>
      <c r="D3355" s="39">
        <v>1453.452</v>
      </c>
      <c r="E3355" s="39">
        <v>1453.452</v>
      </c>
      <c r="F3355" s="39">
        <v>1453.452</v>
      </c>
      <c r="G3355" s="39"/>
      <c r="H3355" s="39"/>
      <c r="I3355" s="39"/>
      <c r="J3355" s="39"/>
      <c r="K3355" s="39"/>
    </row>
    <row r="3356" spans="1:11" x14ac:dyDescent="0.25">
      <c r="A3356" s="40">
        <v>43573</v>
      </c>
      <c r="B3356" s="39">
        <v>0</v>
      </c>
      <c r="C3356" s="39">
        <v>1472.5530000000001</v>
      </c>
      <c r="D3356" s="39">
        <v>1472.5530000000001</v>
      </c>
      <c r="E3356" s="39">
        <v>1472.5530000000001</v>
      </c>
      <c r="F3356" s="39">
        <v>1472.5530000000001</v>
      </c>
      <c r="G3356" s="39"/>
      <c r="H3356" s="39"/>
      <c r="I3356" s="39"/>
      <c r="J3356" s="39"/>
      <c r="K3356" s="39"/>
    </row>
    <row r="3357" spans="1:11" x14ac:dyDescent="0.25">
      <c r="A3357" s="40">
        <v>43577</v>
      </c>
      <c r="B3357" s="39">
        <v>0</v>
      </c>
      <c r="C3357" s="39">
        <v>1486.6020000000001</v>
      </c>
      <c r="D3357" s="39">
        <v>1486.6020000000001</v>
      </c>
      <c r="E3357" s="39">
        <v>1486.6020000000001</v>
      </c>
      <c r="F3357" s="39">
        <v>1486.6020000000001</v>
      </c>
      <c r="G3357" s="39"/>
      <c r="H3357" s="39"/>
      <c r="I3357" s="39"/>
      <c r="J3357" s="39"/>
      <c r="K3357" s="39"/>
    </row>
    <row r="3358" spans="1:11" x14ac:dyDescent="0.25">
      <c r="A3358" s="40">
        <v>43578</v>
      </c>
      <c r="B3358" s="39">
        <v>0</v>
      </c>
      <c r="C3358" s="39">
        <v>1496.7909999999999</v>
      </c>
      <c r="D3358" s="39">
        <v>1496.7909999999999</v>
      </c>
      <c r="E3358" s="39">
        <v>1496.7909999999999</v>
      </c>
      <c r="F3358" s="39">
        <v>1496.7909999999999</v>
      </c>
      <c r="G3358" s="39"/>
      <c r="H3358" s="39"/>
      <c r="I3358" s="39"/>
      <c r="J3358" s="39"/>
      <c r="K3358" s="39"/>
    </row>
    <row r="3359" spans="1:11" x14ac:dyDescent="0.25">
      <c r="A3359" s="40">
        <v>43579</v>
      </c>
      <c r="B3359" s="39">
        <v>0</v>
      </c>
      <c r="C3359" s="39">
        <v>1470.73</v>
      </c>
      <c r="D3359" s="39">
        <v>1470.73</v>
      </c>
      <c r="E3359" s="39">
        <v>1470.73</v>
      </c>
      <c r="F3359" s="39">
        <v>1470.73</v>
      </c>
      <c r="G3359" s="39"/>
      <c r="H3359" s="39"/>
      <c r="I3359" s="39"/>
      <c r="J3359" s="39"/>
      <c r="K3359" s="39"/>
    </row>
    <row r="3360" spans="1:11" x14ac:dyDescent="0.25">
      <c r="A3360" s="40">
        <v>43580</v>
      </c>
      <c r="B3360" s="39">
        <v>0</v>
      </c>
      <c r="C3360" s="39">
        <v>1448.021</v>
      </c>
      <c r="D3360" s="39">
        <v>1448.021</v>
      </c>
      <c r="E3360" s="39">
        <v>1448.021</v>
      </c>
      <c r="F3360" s="39">
        <v>1448.021</v>
      </c>
      <c r="G3360" s="39"/>
      <c r="H3360" s="39"/>
      <c r="I3360" s="39"/>
      <c r="J3360" s="39"/>
      <c r="K3360" s="39"/>
    </row>
    <row r="3361" spans="1:11" x14ac:dyDescent="0.25">
      <c r="A3361" s="40">
        <v>43581</v>
      </c>
      <c r="B3361" s="39">
        <v>0</v>
      </c>
      <c r="C3361" s="39">
        <v>1473.731</v>
      </c>
      <c r="D3361" s="39">
        <v>1473.731</v>
      </c>
      <c r="E3361" s="39">
        <v>1473.731</v>
      </c>
      <c r="F3361" s="39">
        <v>1473.731</v>
      </c>
      <c r="G3361" s="39"/>
      <c r="H3361" s="39"/>
      <c r="I3361" s="39"/>
      <c r="J3361" s="39"/>
      <c r="K3361" s="39"/>
    </row>
    <row r="3362" spans="1:11" x14ac:dyDescent="0.25">
      <c r="A3362" s="40">
        <v>43584</v>
      </c>
      <c r="B3362" s="39">
        <v>0</v>
      </c>
      <c r="C3362" s="39">
        <v>1462.63</v>
      </c>
      <c r="D3362" s="39">
        <v>1462.63</v>
      </c>
      <c r="E3362" s="39">
        <v>1462.63</v>
      </c>
      <c r="F3362" s="39">
        <v>1462.63</v>
      </c>
      <c r="G3362" s="39"/>
      <c r="H3362" s="39"/>
      <c r="I3362" s="39"/>
      <c r="J3362" s="39"/>
      <c r="K3362" s="39"/>
    </row>
    <row r="3363" spans="1:11" x14ac:dyDescent="0.25">
      <c r="A3363" s="40">
        <v>43585</v>
      </c>
      <c r="B3363" s="39">
        <v>0</v>
      </c>
      <c r="C3363" s="39">
        <v>1460.99</v>
      </c>
      <c r="D3363" s="39">
        <v>1460.99</v>
      </c>
      <c r="E3363" s="39">
        <v>1460.99</v>
      </c>
      <c r="F3363" s="39">
        <v>1460.99</v>
      </c>
      <c r="G3363" s="39"/>
      <c r="H3363" s="39"/>
      <c r="I3363" s="39"/>
      <c r="J3363" s="39"/>
      <c r="K3363" s="39"/>
    </row>
    <row r="3364" spans="1:11" x14ac:dyDescent="0.25">
      <c r="A3364" s="40">
        <v>43586</v>
      </c>
      <c r="B3364" s="39">
        <v>0</v>
      </c>
      <c r="C3364" s="39">
        <v>1417.6030000000001</v>
      </c>
      <c r="D3364" s="39">
        <v>1417.6030000000001</v>
      </c>
      <c r="E3364" s="39">
        <v>1417.6030000000001</v>
      </c>
      <c r="F3364" s="39">
        <v>1417.6030000000001</v>
      </c>
      <c r="G3364" s="39"/>
      <c r="H3364" s="39"/>
      <c r="I3364" s="39"/>
      <c r="J3364" s="39"/>
      <c r="K3364" s="39"/>
    </row>
    <row r="3365" spans="1:11" x14ac:dyDescent="0.25">
      <c r="A3365" s="40">
        <v>43587</v>
      </c>
      <c r="B3365" s="39">
        <v>0</v>
      </c>
      <c r="C3365" s="39">
        <v>1392.184</v>
      </c>
      <c r="D3365" s="39">
        <v>1392.184</v>
      </c>
      <c r="E3365" s="39">
        <v>1392.184</v>
      </c>
      <c r="F3365" s="39">
        <v>1392.184</v>
      </c>
      <c r="G3365" s="39"/>
      <c r="H3365" s="39"/>
      <c r="I3365" s="39"/>
      <c r="J3365" s="39"/>
      <c r="K3365" s="39"/>
    </row>
    <row r="3366" spans="1:11" x14ac:dyDescent="0.25">
      <c r="A3366" s="40">
        <v>43588</v>
      </c>
      <c r="B3366" s="39">
        <v>0</v>
      </c>
      <c r="C3366" s="39">
        <v>1471.182</v>
      </c>
      <c r="D3366" s="39">
        <v>1471.182</v>
      </c>
      <c r="E3366" s="39">
        <v>1471.182</v>
      </c>
      <c r="F3366" s="39">
        <v>1471.182</v>
      </c>
      <c r="G3366" s="39"/>
      <c r="H3366" s="39"/>
      <c r="I3366" s="39"/>
      <c r="J3366" s="39"/>
      <c r="K3366" s="39"/>
    </row>
    <row r="3367" spans="1:11" x14ac:dyDescent="0.25">
      <c r="A3367" s="40">
        <v>43591</v>
      </c>
      <c r="B3367" s="39">
        <v>0</v>
      </c>
      <c r="C3367" s="39">
        <v>1383.365</v>
      </c>
      <c r="D3367" s="39">
        <v>1383.365</v>
      </c>
      <c r="E3367" s="39">
        <v>1383.365</v>
      </c>
      <c r="F3367" s="39">
        <v>1383.365</v>
      </c>
      <c r="G3367" s="39"/>
      <c r="H3367" s="39"/>
      <c r="I3367" s="39"/>
      <c r="J3367" s="39"/>
      <c r="K3367" s="39"/>
    </row>
    <row r="3368" spans="1:11" x14ac:dyDescent="0.25">
      <c r="A3368" s="40">
        <v>43592</v>
      </c>
      <c r="B3368" s="39">
        <v>0</v>
      </c>
      <c r="C3368" s="39">
        <v>1144.021</v>
      </c>
      <c r="D3368" s="39">
        <v>1144.021</v>
      </c>
      <c r="E3368" s="39">
        <v>1144.021</v>
      </c>
      <c r="F3368" s="39">
        <v>1144.021</v>
      </c>
      <c r="G3368" s="39"/>
      <c r="H3368" s="39"/>
      <c r="I3368" s="39"/>
      <c r="J3368" s="39"/>
      <c r="K3368" s="39"/>
    </row>
    <row r="3369" spans="1:11" x14ac:dyDescent="0.25">
      <c r="A3369" s="40">
        <v>43593</v>
      </c>
      <c r="B3369" s="39">
        <v>0</v>
      </c>
      <c r="C3369" s="39">
        <v>1183.154</v>
      </c>
      <c r="D3369" s="39">
        <v>1183.154</v>
      </c>
      <c r="E3369" s="39">
        <v>1183.154</v>
      </c>
      <c r="F3369" s="39">
        <v>1183.154</v>
      </c>
      <c r="G3369" s="39"/>
      <c r="H3369" s="39"/>
      <c r="I3369" s="39"/>
      <c r="J3369" s="39"/>
      <c r="K3369" s="39"/>
    </row>
    <row r="3370" spans="1:11" x14ac:dyDescent="0.25">
      <c r="A3370" s="40">
        <v>43594</v>
      </c>
      <c r="B3370" s="39">
        <v>0</v>
      </c>
      <c r="C3370" s="39">
        <v>1174.075</v>
      </c>
      <c r="D3370" s="39">
        <v>1174.075</v>
      </c>
      <c r="E3370" s="39">
        <v>1174.075</v>
      </c>
      <c r="F3370" s="39">
        <v>1174.075</v>
      </c>
      <c r="G3370" s="39"/>
      <c r="H3370" s="39"/>
      <c r="I3370" s="39"/>
      <c r="J3370" s="39"/>
      <c r="K3370" s="39"/>
    </row>
    <row r="3371" spans="1:11" x14ac:dyDescent="0.25">
      <c r="A3371" s="40">
        <v>43595</v>
      </c>
      <c r="B3371" s="39">
        <v>0</v>
      </c>
      <c r="C3371" s="39">
        <v>1251.2619999999999</v>
      </c>
      <c r="D3371" s="39">
        <v>1251.2619999999999</v>
      </c>
      <c r="E3371" s="39">
        <v>1251.2619999999999</v>
      </c>
      <c r="F3371" s="39">
        <v>1251.2619999999999</v>
      </c>
      <c r="G3371" s="39"/>
      <c r="H3371" s="39"/>
      <c r="I3371" s="39"/>
      <c r="J3371" s="39"/>
      <c r="K3371" s="39"/>
    </row>
    <row r="3372" spans="1:11" x14ac:dyDescent="0.25">
      <c r="A3372" s="40">
        <v>43598</v>
      </c>
      <c r="B3372" s="39">
        <v>0</v>
      </c>
      <c r="C3372" s="39">
        <v>1088.8910000000001</v>
      </c>
      <c r="D3372" s="39">
        <v>1088.8910000000001</v>
      </c>
      <c r="E3372" s="39">
        <v>1088.8910000000001</v>
      </c>
      <c r="F3372" s="39">
        <v>1088.8910000000001</v>
      </c>
      <c r="G3372" s="39"/>
      <c r="H3372" s="39"/>
      <c r="I3372" s="39"/>
      <c r="J3372" s="39"/>
      <c r="K3372" s="39"/>
    </row>
    <row r="3373" spans="1:11" x14ac:dyDescent="0.25">
      <c r="A3373" s="40">
        <v>43599</v>
      </c>
      <c r="B3373" s="39">
        <v>0</v>
      </c>
      <c r="C3373" s="39">
        <v>1146.915</v>
      </c>
      <c r="D3373" s="39">
        <v>1146.915</v>
      </c>
      <c r="E3373" s="39">
        <v>1146.915</v>
      </c>
      <c r="F3373" s="39">
        <v>1146.915</v>
      </c>
      <c r="G3373" s="39"/>
      <c r="H3373" s="39"/>
      <c r="I3373" s="39"/>
      <c r="J3373" s="39"/>
      <c r="K3373" s="39"/>
    </row>
    <row r="3374" spans="1:11" x14ac:dyDescent="0.25">
      <c r="A3374" s="40">
        <v>43600</v>
      </c>
      <c r="B3374" s="39">
        <v>0</v>
      </c>
      <c r="C3374" s="39">
        <v>1195.056</v>
      </c>
      <c r="D3374" s="39">
        <v>1195.056</v>
      </c>
      <c r="E3374" s="39">
        <v>1195.056</v>
      </c>
      <c r="F3374" s="39">
        <v>1195.056</v>
      </c>
      <c r="G3374" s="39"/>
      <c r="H3374" s="39"/>
      <c r="I3374" s="39"/>
      <c r="J3374" s="39"/>
      <c r="K3374" s="39"/>
    </row>
    <row r="3375" spans="1:11" x14ac:dyDescent="0.25">
      <c r="A3375" s="40">
        <v>43601</v>
      </c>
      <c r="B3375" s="39">
        <v>0</v>
      </c>
      <c r="C3375" s="39">
        <v>1240.4480000000001</v>
      </c>
      <c r="D3375" s="39">
        <v>1240.4480000000001</v>
      </c>
      <c r="E3375" s="39">
        <v>1240.4480000000001</v>
      </c>
      <c r="F3375" s="39">
        <v>1240.4480000000001</v>
      </c>
      <c r="G3375" s="39"/>
      <c r="H3375" s="39"/>
      <c r="I3375" s="39"/>
      <c r="J3375" s="39"/>
      <c r="K3375" s="39"/>
    </row>
    <row r="3376" spans="1:11" x14ac:dyDescent="0.25">
      <c r="A3376" s="40">
        <v>43602</v>
      </c>
      <c r="B3376" s="39">
        <v>0</v>
      </c>
      <c r="C3376" s="39">
        <v>1230.03</v>
      </c>
      <c r="D3376" s="39">
        <v>1230.03</v>
      </c>
      <c r="E3376" s="39">
        <v>1230.03</v>
      </c>
      <c r="F3376" s="39">
        <v>1230.03</v>
      </c>
      <c r="G3376" s="39"/>
      <c r="H3376" s="39"/>
      <c r="I3376" s="39"/>
      <c r="J3376" s="39"/>
      <c r="K3376" s="39"/>
    </row>
    <row r="3377" spans="1:11" x14ac:dyDescent="0.25">
      <c r="A3377" s="40">
        <v>43605</v>
      </c>
      <c r="B3377" s="39">
        <v>0</v>
      </c>
      <c r="C3377" s="39">
        <v>1212.4480000000001</v>
      </c>
      <c r="D3377" s="39">
        <v>1212.4480000000001</v>
      </c>
      <c r="E3377" s="39">
        <v>1212.4480000000001</v>
      </c>
      <c r="F3377" s="39">
        <v>1212.4480000000001</v>
      </c>
      <c r="G3377" s="39"/>
      <c r="H3377" s="39"/>
      <c r="I3377" s="39"/>
      <c r="J3377" s="39"/>
      <c r="K3377" s="39"/>
    </row>
    <row r="3378" spans="1:11" x14ac:dyDescent="0.25">
      <c r="A3378" s="40">
        <v>43606</v>
      </c>
      <c r="B3378" s="39">
        <v>0</v>
      </c>
      <c r="C3378" s="39">
        <v>1270.002</v>
      </c>
      <c r="D3378" s="39">
        <v>1270.002</v>
      </c>
      <c r="E3378" s="39">
        <v>1270.002</v>
      </c>
      <c r="F3378" s="39">
        <v>1270.002</v>
      </c>
      <c r="G3378" s="39"/>
      <c r="H3378" s="39"/>
      <c r="I3378" s="39"/>
      <c r="J3378" s="39"/>
      <c r="K3378" s="39"/>
    </row>
    <row r="3379" spans="1:11" x14ac:dyDescent="0.25">
      <c r="A3379" s="40">
        <v>43607</v>
      </c>
      <c r="B3379" s="39">
        <v>0</v>
      </c>
      <c r="C3379" s="39">
        <v>1291.7249999999999</v>
      </c>
      <c r="D3379" s="39">
        <v>1291.7249999999999</v>
      </c>
      <c r="E3379" s="39">
        <v>1291.7249999999999</v>
      </c>
      <c r="F3379" s="39">
        <v>1291.7249999999999</v>
      </c>
      <c r="G3379" s="39"/>
      <c r="H3379" s="39"/>
      <c r="I3379" s="39"/>
      <c r="J3379" s="39"/>
      <c r="K3379" s="39"/>
    </row>
    <row r="3380" spans="1:11" x14ac:dyDescent="0.25">
      <c r="A3380" s="40">
        <v>43608</v>
      </c>
      <c r="B3380" s="39">
        <v>0</v>
      </c>
      <c r="C3380" s="39">
        <v>1188.239</v>
      </c>
      <c r="D3380" s="39">
        <v>1188.239</v>
      </c>
      <c r="E3380" s="39">
        <v>1188.239</v>
      </c>
      <c r="F3380" s="39">
        <v>1188.239</v>
      </c>
      <c r="G3380" s="39"/>
      <c r="H3380" s="39"/>
      <c r="I3380" s="39"/>
      <c r="J3380" s="39"/>
      <c r="K3380" s="39"/>
    </row>
    <row r="3381" spans="1:11" x14ac:dyDescent="0.25">
      <c r="A3381" s="40">
        <v>43609</v>
      </c>
      <c r="B3381" s="39">
        <v>0</v>
      </c>
      <c r="C3381" s="39">
        <v>1224.8800000000001</v>
      </c>
      <c r="D3381" s="39">
        <v>1224.8800000000001</v>
      </c>
      <c r="E3381" s="39">
        <v>1224.8800000000001</v>
      </c>
      <c r="F3381" s="39">
        <v>1224.8800000000001</v>
      </c>
      <c r="G3381" s="39"/>
      <c r="H3381" s="39"/>
      <c r="I3381" s="39"/>
      <c r="J3381" s="39"/>
      <c r="K3381" s="39"/>
    </row>
    <row r="3382" spans="1:11" x14ac:dyDescent="0.25">
      <c r="A3382" s="40">
        <v>43613</v>
      </c>
      <c r="B3382" s="39">
        <v>0</v>
      </c>
      <c r="C3382" s="39">
        <v>1187.575</v>
      </c>
      <c r="D3382" s="39">
        <v>1187.575</v>
      </c>
      <c r="E3382" s="39">
        <v>1187.575</v>
      </c>
      <c r="F3382" s="39">
        <v>1187.575</v>
      </c>
      <c r="G3382" s="39"/>
      <c r="H3382" s="39"/>
      <c r="I3382" s="39"/>
      <c r="J3382" s="39"/>
      <c r="K3382" s="39"/>
    </row>
    <row r="3383" spans="1:11" x14ac:dyDescent="0.25">
      <c r="A3383" s="40">
        <v>43614</v>
      </c>
      <c r="B3383" s="39">
        <v>0</v>
      </c>
      <c r="C3383" s="39">
        <v>1158.529</v>
      </c>
      <c r="D3383" s="39">
        <v>1158.529</v>
      </c>
      <c r="E3383" s="39">
        <v>1158.529</v>
      </c>
      <c r="F3383" s="39">
        <v>1158.529</v>
      </c>
      <c r="G3383" s="39"/>
      <c r="H3383" s="39"/>
      <c r="I3383" s="39"/>
      <c r="J3383" s="39"/>
      <c r="K3383" s="39"/>
    </row>
    <row r="3384" spans="1:11" x14ac:dyDescent="0.25">
      <c r="A3384" s="40">
        <v>43615</v>
      </c>
      <c r="B3384" s="39">
        <v>0</v>
      </c>
      <c r="C3384" s="39">
        <v>1177.819</v>
      </c>
      <c r="D3384" s="39">
        <v>1177.819</v>
      </c>
      <c r="E3384" s="39">
        <v>1177.819</v>
      </c>
      <c r="F3384" s="39">
        <v>1177.819</v>
      </c>
      <c r="G3384" s="39"/>
      <c r="H3384" s="39"/>
      <c r="I3384" s="39"/>
      <c r="J3384" s="39"/>
      <c r="K3384" s="39"/>
    </row>
    <row r="3385" spans="1:11" x14ac:dyDescent="0.25">
      <c r="A3385" s="40">
        <v>43616</v>
      </c>
      <c r="B3385" s="39">
        <v>0</v>
      </c>
      <c r="C3385" s="39">
        <v>1133.6489999999999</v>
      </c>
      <c r="D3385" s="39">
        <v>1133.6489999999999</v>
      </c>
      <c r="E3385" s="39">
        <v>1133.6489999999999</v>
      </c>
      <c r="F3385" s="39">
        <v>1133.6489999999999</v>
      </c>
      <c r="G3385" s="39"/>
      <c r="H3385" s="39"/>
      <c r="I3385" s="39"/>
      <c r="J3385" s="39"/>
      <c r="K3385" s="39"/>
    </row>
    <row r="3386" spans="1:11" x14ac:dyDescent="0.25">
      <c r="A3386" s="40">
        <v>43619</v>
      </c>
      <c r="B3386" s="39">
        <v>0</v>
      </c>
      <c r="C3386" s="39">
        <v>1113.905</v>
      </c>
      <c r="D3386" s="39">
        <v>1113.905</v>
      </c>
      <c r="E3386" s="39">
        <v>1113.905</v>
      </c>
      <c r="F3386" s="39">
        <v>1113.905</v>
      </c>
      <c r="G3386" s="39"/>
      <c r="H3386" s="39"/>
      <c r="I3386" s="39"/>
      <c r="J3386" s="39"/>
      <c r="K3386" s="39"/>
    </row>
    <row r="3387" spans="1:11" x14ac:dyDescent="0.25">
      <c r="A3387" s="40">
        <v>43620</v>
      </c>
      <c r="B3387" s="39">
        <v>0</v>
      </c>
      <c r="C3387" s="39">
        <v>1183.27</v>
      </c>
      <c r="D3387" s="39">
        <v>1183.27</v>
      </c>
      <c r="E3387" s="39">
        <v>1183.27</v>
      </c>
      <c r="F3387" s="39">
        <v>1183.27</v>
      </c>
      <c r="G3387" s="39"/>
      <c r="H3387" s="39"/>
      <c r="I3387" s="39"/>
      <c r="J3387" s="39"/>
      <c r="K3387" s="39"/>
    </row>
    <row r="3388" spans="1:11" x14ac:dyDescent="0.25">
      <c r="A3388" s="40">
        <v>43621</v>
      </c>
      <c r="B3388" s="39">
        <v>0</v>
      </c>
      <c r="C3388" s="39">
        <v>1210.0139999999999</v>
      </c>
      <c r="D3388" s="39">
        <v>1210.0139999999999</v>
      </c>
      <c r="E3388" s="39">
        <v>1210.0139999999999</v>
      </c>
      <c r="F3388" s="39">
        <v>1210.0139999999999</v>
      </c>
      <c r="G3388" s="39"/>
      <c r="H3388" s="39"/>
      <c r="I3388" s="39"/>
      <c r="J3388" s="39"/>
      <c r="K3388" s="39"/>
    </row>
    <row r="3389" spans="1:11" x14ac:dyDescent="0.25">
      <c r="A3389" s="40">
        <v>43622</v>
      </c>
      <c r="B3389" s="39">
        <v>0</v>
      </c>
      <c r="C3389" s="39">
        <v>1232.5830000000001</v>
      </c>
      <c r="D3389" s="39">
        <v>1232.5830000000001</v>
      </c>
      <c r="E3389" s="39">
        <v>1232.5830000000001</v>
      </c>
      <c r="F3389" s="39">
        <v>1232.5830000000001</v>
      </c>
      <c r="G3389" s="39"/>
      <c r="H3389" s="39"/>
      <c r="I3389" s="39"/>
      <c r="J3389" s="39"/>
      <c r="K3389" s="39"/>
    </row>
    <row r="3390" spans="1:11" x14ac:dyDescent="0.25">
      <c r="A3390" s="40">
        <v>43623</v>
      </c>
      <c r="B3390" s="39">
        <v>0</v>
      </c>
      <c r="C3390" s="39">
        <v>1224.75</v>
      </c>
      <c r="D3390" s="39">
        <v>1224.75</v>
      </c>
      <c r="E3390" s="39">
        <v>1224.75</v>
      </c>
      <c r="F3390" s="39">
        <v>1224.75</v>
      </c>
      <c r="G3390" s="39"/>
      <c r="H3390" s="39"/>
      <c r="I3390" s="39"/>
      <c r="J3390" s="39"/>
      <c r="K3390" s="39"/>
    </row>
    <row r="3391" spans="1:11" x14ac:dyDescent="0.25">
      <c r="A3391" s="40">
        <v>43626</v>
      </c>
      <c r="B3391" s="39">
        <v>0</v>
      </c>
      <c r="C3391" s="39">
        <v>1233.8009999999999</v>
      </c>
      <c r="D3391" s="39">
        <v>1233.8009999999999</v>
      </c>
      <c r="E3391" s="39">
        <v>1233.8009999999999</v>
      </c>
      <c r="F3391" s="39">
        <v>1233.8009999999999</v>
      </c>
      <c r="G3391" s="39"/>
      <c r="H3391" s="39"/>
      <c r="I3391" s="39"/>
      <c r="J3391" s="39"/>
      <c r="K3391" s="39"/>
    </row>
    <row r="3392" spans="1:11" x14ac:dyDescent="0.25">
      <c r="A3392" s="40">
        <v>43627</v>
      </c>
      <c r="B3392" s="39">
        <v>0</v>
      </c>
      <c r="C3392" s="39">
        <v>1231.721</v>
      </c>
      <c r="D3392" s="39">
        <v>1231.721</v>
      </c>
      <c r="E3392" s="39">
        <v>1231.721</v>
      </c>
      <c r="F3392" s="39">
        <v>1231.721</v>
      </c>
      <c r="G3392" s="39"/>
      <c r="H3392" s="39"/>
      <c r="I3392" s="39"/>
      <c r="J3392" s="39"/>
      <c r="K3392" s="39"/>
    </row>
    <row r="3393" spans="1:11" x14ac:dyDescent="0.25">
      <c r="A3393" s="40">
        <v>43628</v>
      </c>
      <c r="B3393" s="39">
        <v>0</v>
      </c>
      <c r="C3393" s="39">
        <v>1235.9749999999999</v>
      </c>
      <c r="D3393" s="39">
        <v>1235.9749999999999</v>
      </c>
      <c r="E3393" s="39">
        <v>1235.9749999999999</v>
      </c>
      <c r="F3393" s="39">
        <v>1235.9749999999999</v>
      </c>
      <c r="G3393" s="39"/>
      <c r="H3393" s="39"/>
      <c r="I3393" s="39"/>
      <c r="J3393" s="39"/>
      <c r="K3393" s="39"/>
    </row>
    <row r="3394" spans="1:11" x14ac:dyDescent="0.25">
      <c r="A3394" s="40">
        <v>43629</v>
      </c>
      <c r="B3394" s="39">
        <v>0</v>
      </c>
      <c r="C3394" s="39">
        <v>1235.5509999999999</v>
      </c>
      <c r="D3394" s="39">
        <v>1235.5509999999999</v>
      </c>
      <c r="E3394" s="39">
        <v>1235.5509999999999</v>
      </c>
      <c r="F3394" s="39">
        <v>1235.5509999999999</v>
      </c>
      <c r="G3394" s="39"/>
      <c r="H3394" s="39"/>
      <c r="I3394" s="39"/>
      <c r="J3394" s="39"/>
      <c r="K3394" s="39"/>
    </row>
    <row r="3395" spans="1:11" x14ac:dyDescent="0.25">
      <c r="A3395" s="40">
        <v>43630</v>
      </c>
      <c r="B3395" s="39">
        <v>0</v>
      </c>
      <c r="C3395" s="39">
        <v>1255.21</v>
      </c>
      <c r="D3395" s="39">
        <v>1255.21</v>
      </c>
      <c r="E3395" s="39">
        <v>1255.21</v>
      </c>
      <c r="F3395" s="39">
        <v>1255.21</v>
      </c>
      <c r="G3395" s="39"/>
      <c r="H3395" s="39"/>
      <c r="I3395" s="39"/>
      <c r="J3395" s="39"/>
      <c r="K3395" s="39"/>
    </row>
    <row r="3396" spans="1:11" x14ac:dyDescent="0.25">
      <c r="A3396" s="40">
        <v>43633</v>
      </c>
      <c r="B3396" s="39">
        <v>0</v>
      </c>
      <c r="C3396" s="39">
        <v>1270.5820000000001</v>
      </c>
      <c r="D3396" s="39">
        <v>1270.5820000000001</v>
      </c>
      <c r="E3396" s="39">
        <v>1270.5820000000001</v>
      </c>
      <c r="F3396" s="39">
        <v>1270.5820000000001</v>
      </c>
      <c r="G3396" s="39"/>
      <c r="H3396" s="39"/>
      <c r="I3396" s="39"/>
      <c r="J3396" s="39"/>
      <c r="K3396" s="39"/>
    </row>
    <row r="3397" spans="1:11" x14ac:dyDescent="0.25">
      <c r="A3397" s="40">
        <v>43634</v>
      </c>
      <c r="B3397" s="39">
        <v>0</v>
      </c>
      <c r="C3397" s="39">
        <v>1278.693</v>
      </c>
      <c r="D3397" s="39">
        <v>1278.693</v>
      </c>
      <c r="E3397" s="39">
        <v>1278.693</v>
      </c>
      <c r="F3397" s="39">
        <v>1278.693</v>
      </c>
      <c r="G3397" s="39"/>
      <c r="H3397" s="39"/>
      <c r="I3397" s="39"/>
      <c r="J3397" s="39"/>
      <c r="K3397" s="39"/>
    </row>
    <row r="3398" spans="1:11" x14ac:dyDescent="0.25">
      <c r="A3398" s="40">
        <v>43635</v>
      </c>
      <c r="B3398" s="39">
        <v>0</v>
      </c>
      <c r="C3398" s="39">
        <v>1321.213</v>
      </c>
      <c r="D3398" s="39">
        <v>1321.213</v>
      </c>
      <c r="E3398" s="39">
        <v>1321.213</v>
      </c>
      <c r="F3398" s="39">
        <v>1321.213</v>
      </c>
      <c r="G3398" s="39"/>
      <c r="H3398" s="39"/>
      <c r="I3398" s="39"/>
      <c r="J3398" s="39"/>
      <c r="K3398" s="39"/>
    </row>
    <row r="3399" spans="1:11" x14ac:dyDescent="0.25">
      <c r="A3399" s="40">
        <v>43636</v>
      </c>
      <c r="B3399" s="39">
        <v>0</v>
      </c>
      <c r="C3399" s="39">
        <v>1319.521</v>
      </c>
      <c r="D3399" s="39">
        <v>1319.521</v>
      </c>
      <c r="E3399" s="39">
        <v>1319.521</v>
      </c>
      <c r="F3399" s="39">
        <v>1319.521</v>
      </c>
      <c r="G3399" s="39"/>
      <c r="H3399" s="39"/>
      <c r="I3399" s="39"/>
      <c r="J3399" s="39"/>
      <c r="K3399" s="39"/>
    </row>
    <row r="3400" spans="1:11" x14ac:dyDescent="0.25">
      <c r="A3400" s="40">
        <v>43637</v>
      </c>
      <c r="B3400" s="39">
        <v>0</v>
      </c>
      <c r="C3400" s="39">
        <v>1288.327</v>
      </c>
      <c r="D3400" s="39">
        <v>1288.327</v>
      </c>
      <c r="E3400" s="39">
        <v>1288.327</v>
      </c>
      <c r="F3400" s="39">
        <v>1288.327</v>
      </c>
      <c r="G3400" s="39"/>
      <c r="H3400" s="39"/>
      <c r="I3400" s="39"/>
      <c r="J3400" s="39"/>
      <c r="K3400" s="39"/>
    </row>
    <row r="3401" spans="1:11" x14ac:dyDescent="0.25">
      <c r="A3401" s="40">
        <v>43640</v>
      </c>
      <c r="B3401" s="39">
        <v>0</v>
      </c>
      <c r="C3401" s="39">
        <v>1295.6479999999999</v>
      </c>
      <c r="D3401" s="39">
        <v>1295.6479999999999</v>
      </c>
      <c r="E3401" s="39">
        <v>1295.6479999999999</v>
      </c>
      <c r="F3401" s="39">
        <v>1295.6479999999999</v>
      </c>
      <c r="G3401" s="39"/>
      <c r="H3401" s="39"/>
      <c r="I3401" s="39"/>
      <c r="J3401" s="39"/>
      <c r="K3401" s="39"/>
    </row>
    <row r="3402" spans="1:11" x14ac:dyDescent="0.25">
      <c r="A3402" s="40">
        <v>43641</v>
      </c>
      <c r="B3402" s="39">
        <v>0</v>
      </c>
      <c r="C3402" s="39">
        <v>1261.7739999999999</v>
      </c>
      <c r="D3402" s="39">
        <v>1261.7739999999999</v>
      </c>
      <c r="E3402" s="39">
        <v>1261.7739999999999</v>
      </c>
      <c r="F3402" s="39">
        <v>1261.7739999999999</v>
      </c>
      <c r="G3402" s="39"/>
      <c r="H3402" s="39"/>
      <c r="I3402" s="39"/>
      <c r="J3402" s="39"/>
      <c r="K3402" s="39"/>
    </row>
    <row r="3403" spans="1:11" x14ac:dyDescent="0.25">
      <c r="A3403" s="40">
        <v>43642</v>
      </c>
      <c r="B3403" s="39">
        <v>0</v>
      </c>
      <c r="C3403" s="39">
        <v>1278.289</v>
      </c>
      <c r="D3403" s="39">
        <v>1278.289</v>
      </c>
      <c r="E3403" s="39">
        <v>1278.289</v>
      </c>
      <c r="F3403" s="39">
        <v>1278.289</v>
      </c>
      <c r="G3403" s="39"/>
      <c r="H3403" s="39"/>
      <c r="I3403" s="39"/>
      <c r="J3403" s="39"/>
      <c r="K3403" s="39"/>
    </row>
    <row r="3404" spans="1:11" x14ac:dyDescent="0.25">
      <c r="A3404" s="40">
        <v>43643</v>
      </c>
      <c r="B3404" s="39">
        <v>0</v>
      </c>
      <c r="C3404" s="39">
        <v>1293.4739999999999</v>
      </c>
      <c r="D3404" s="39">
        <v>1293.4739999999999</v>
      </c>
      <c r="E3404" s="39">
        <v>1293.4739999999999</v>
      </c>
      <c r="F3404" s="39">
        <v>1293.4739999999999</v>
      </c>
      <c r="G3404" s="39"/>
      <c r="H3404" s="39"/>
      <c r="I3404" s="39"/>
      <c r="J3404" s="39"/>
      <c r="K3404" s="39"/>
    </row>
    <row r="3405" spans="1:11" x14ac:dyDescent="0.25">
      <c r="A3405" s="40">
        <v>43644</v>
      </c>
      <c r="B3405" s="39">
        <v>0</v>
      </c>
      <c r="C3405" s="39">
        <v>1313.9190000000001</v>
      </c>
      <c r="D3405" s="39">
        <v>1313.9190000000001</v>
      </c>
      <c r="E3405" s="39">
        <v>1313.9190000000001</v>
      </c>
      <c r="F3405" s="39">
        <v>1313.9190000000001</v>
      </c>
      <c r="G3405" s="39"/>
      <c r="H3405" s="39"/>
      <c r="I3405" s="39"/>
      <c r="J3405" s="39"/>
      <c r="K3405" s="39"/>
    </row>
    <row r="3406" spans="1:11" x14ac:dyDescent="0.25">
      <c r="A3406" s="40">
        <v>43647</v>
      </c>
      <c r="B3406" s="39">
        <v>0</v>
      </c>
      <c r="C3406" s="39">
        <v>1383.615</v>
      </c>
      <c r="D3406" s="39">
        <v>1383.615</v>
      </c>
      <c r="E3406" s="39">
        <v>1383.615</v>
      </c>
      <c r="F3406" s="39">
        <v>1383.615</v>
      </c>
      <c r="G3406" s="39"/>
      <c r="H3406" s="39"/>
      <c r="I3406" s="39"/>
      <c r="J3406" s="39"/>
      <c r="K3406" s="39"/>
    </row>
    <row r="3407" spans="1:11" x14ac:dyDescent="0.25">
      <c r="A3407" s="40">
        <v>43648</v>
      </c>
      <c r="B3407" s="39">
        <v>0</v>
      </c>
      <c r="C3407" s="39">
        <v>1437.18</v>
      </c>
      <c r="D3407" s="39">
        <v>1437.18</v>
      </c>
      <c r="E3407" s="39">
        <v>1437.18</v>
      </c>
      <c r="F3407" s="39">
        <v>1437.18</v>
      </c>
      <c r="G3407" s="39"/>
      <c r="H3407" s="39"/>
      <c r="I3407" s="39"/>
      <c r="J3407" s="39"/>
      <c r="K3407" s="39"/>
    </row>
    <row r="3408" spans="1:11" x14ac:dyDescent="0.25">
      <c r="A3408" s="40">
        <v>43649</v>
      </c>
      <c r="B3408" s="39">
        <v>0</v>
      </c>
      <c r="C3408" s="39">
        <v>1433.498</v>
      </c>
      <c r="D3408" s="39">
        <v>1433.498</v>
      </c>
      <c r="E3408" s="39">
        <v>1433.498</v>
      </c>
      <c r="F3408" s="39">
        <v>1433.498</v>
      </c>
      <c r="G3408" s="39"/>
      <c r="H3408" s="39"/>
      <c r="I3408" s="39"/>
      <c r="J3408" s="39"/>
      <c r="K3408" s="39"/>
    </row>
    <row r="3409" spans="1:11" x14ac:dyDescent="0.25">
      <c r="A3409" s="40">
        <v>43651</v>
      </c>
      <c r="B3409" s="39">
        <v>0</v>
      </c>
      <c r="C3409" s="39">
        <v>1432.6990000000001</v>
      </c>
      <c r="D3409" s="39">
        <v>1432.6990000000001</v>
      </c>
      <c r="E3409" s="39">
        <v>1432.6990000000001</v>
      </c>
      <c r="F3409" s="39">
        <v>1432.6990000000001</v>
      </c>
      <c r="G3409" s="39"/>
      <c r="H3409" s="39"/>
      <c r="I3409" s="39"/>
      <c r="J3409" s="39"/>
      <c r="K3409" s="39"/>
    </row>
    <row r="3410" spans="1:11" x14ac:dyDescent="0.25">
      <c r="A3410" s="40">
        <v>43654</v>
      </c>
      <c r="B3410" s="39">
        <v>0</v>
      </c>
      <c r="C3410" s="39">
        <v>1409.797</v>
      </c>
      <c r="D3410" s="39">
        <v>1409.797</v>
      </c>
      <c r="E3410" s="39">
        <v>1409.797</v>
      </c>
      <c r="F3410" s="39">
        <v>1409.797</v>
      </c>
      <c r="G3410" s="39"/>
      <c r="H3410" s="39"/>
      <c r="I3410" s="39"/>
      <c r="J3410" s="39"/>
      <c r="K3410" s="39"/>
    </row>
    <row r="3411" spans="1:11" x14ac:dyDescent="0.25">
      <c r="A3411" s="40">
        <v>43655</v>
      </c>
      <c r="B3411" s="39">
        <v>0</v>
      </c>
      <c r="C3411" s="39">
        <v>1395.6559999999999</v>
      </c>
      <c r="D3411" s="39">
        <v>1395.6559999999999</v>
      </c>
      <c r="E3411" s="39">
        <v>1395.6559999999999</v>
      </c>
      <c r="F3411" s="39">
        <v>1395.6559999999999</v>
      </c>
      <c r="G3411" s="39"/>
      <c r="H3411" s="39"/>
      <c r="I3411" s="39"/>
      <c r="J3411" s="39"/>
      <c r="K3411" s="39"/>
    </row>
    <row r="3412" spans="1:11" x14ac:dyDescent="0.25">
      <c r="A3412" s="40">
        <v>43656</v>
      </c>
      <c r="B3412" s="39">
        <v>0</v>
      </c>
      <c r="C3412" s="39">
        <v>1438.9369999999999</v>
      </c>
      <c r="D3412" s="39">
        <v>1438.9369999999999</v>
      </c>
      <c r="E3412" s="39">
        <v>1438.9369999999999</v>
      </c>
      <c r="F3412" s="39">
        <v>1438.9369999999999</v>
      </c>
      <c r="G3412" s="39"/>
      <c r="H3412" s="39"/>
      <c r="I3412" s="39"/>
      <c r="J3412" s="39"/>
      <c r="K3412" s="39"/>
    </row>
    <row r="3413" spans="1:11" x14ac:dyDescent="0.25">
      <c r="A3413" s="40">
        <v>43657</v>
      </c>
      <c r="B3413" s="39">
        <v>0</v>
      </c>
      <c r="C3413" s="39">
        <v>1457.0119999999999</v>
      </c>
      <c r="D3413" s="39">
        <v>1457.0119999999999</v>
      </c>
      <c r="E3413" s="39">
        <v>1457.0119999999999</v>
      </c>
      <c r="F3413" s="39">
        <v>1457.0119999999999</v>
      </c>
      <c r="G3413" s="39"/>
      <c r="H3413" s="39"/>
      <c r="I3413" s="39"/>
      <c r="J3413" s="39"/>
      <c r="K3413" s="39"/>
    </row>
    <row r="3414" spans="1:11" x14ac:dyDescent="0.25">
      <c r="A3414" s="40">
        <v>43658</v>
      </c>
      <c r="B3414" s="39">
        <v>0</v>
      </c>
      <c r="C3414" s="39">
        <v>1486.336</v>
      </c>
      <c r="D3414" s="39">
        <v>1486.336</v>
      </c>
      <c r="E3414" s="39">
        <v>1486.336</v>
      </c>
      <c r="F3414" s="39">
        <v>1486.336</v>
      </c>
      <c r="G3414" s="39"/>
      <c r="H3414" s="39"/>
      <c r="I3414" s="39"/>
      <c r="J3414" s="39"/>
      <c r="K3414" s="39"/>
    </row>
    <row r="3415" spans="1:11" x14ac:dyDescent="0.25">
      <c r="A3415" s="40">
        <v>43661</v>
      </c>
      <c r="B3415" s="39">
        <v>0</v>
      </c>
      <c r="C3415" s="39">
        <v>1487.796</v>
      </c>
      <c r="D3415" s="39">
        <v>1487.796</v>
      </c>
      <c r="E3415" s="39">
        <v>1487.796</v>
      </c>
      <c r="F3415" s="39">
        <v>1487.796</v>
      </c>
      <c r="G3415" s="39"/>
      <c r="H3415" s="39"/>
      <c r="I3415" s="39"/>
      <c r="J3415" s="39"/>
      <c r="K3415" s="39"/>
    </row>
    <row r="3416" spans="1:11" x14ac:dyDescent="0.25">
      <c r="A3416" s="40">
        <v>43662</v>
      </c>
      <c r="B3416" s="39">
        <v>0</v>
      </c>
      <c r="C3416" s="39">
        <v>1495.941</v>
      </c>
      <c r="D3416" s="39">
        <v>1495.941</v>
      </c>
      <c r="E3416" s="39">
        <v>1495.941</v>
      </c>
      <c r="F3416" s="39">
        <v>1495.941</v>
      </c>
      <c r="G3416" s="39"/>
      <c r="H3416" s="39"/>
      <c r="I3416" s="39"/>
      <c r="J3416" s="39"/>
      <c r="K3416" s="39"/>
    </row>
    <row r="3417" spans="1:11" x14ac:dyDescent="0.25">
      <c r="A3417" s="40">
        <v>43663</v>
      </c>
      <c r="B3417" s="39">
        <v>0</v>
      </c>
      <c r="C3417" s="39">
        <v>1455.403</v>
      </c>
      <c r="D3417" s="39">
        <v>1455.403</v>
      </c>
      <c r="E3417" s="39">
        <v>1455.403</v>
      </c>
      <c r="F3417" s="39">
        <v>1455.403</v>
      </c>
      <c r="G3417" s="39"/>
      <c r="H3417" s="39"/>
      <c r="I3417" s="39"/>
      <c r="J3417" s="39"/>
      <c r="K3417" s="39"/>
    </row>
    <row r="3418" spans="1:11" x14ac:dyDescent="0.25">
      <c r="A3418" s="40">
        <v>43664</v>
      </c>
      <c r="B3418" s="39">
        <v>0</v>
      </c>
      <c r="C3418" s="39">
        <v>1462.5050000000001</v>
      </c>
      <c r="D3418" s="39">
        <v>1462.5050000000001</v>
      </c>
      <c r="E3418" s="39">
        <v>1462.5050000000001</v>
      </c>
      <c r="F3418" s="39">
        <v>1462.5050000000001</v>
      </c>
      <c r="G3418" s="39"/>
      <c r="H3418" s="39"/>
      <c r="I3418" s="39"/>
      <c r="J3418" s="39"/>
      <c r="K3418" s="39"/>
    </row>
    <row r="3419" spans="1:11" x14ac:dyDescent="0.25">
      <c r="A3419" s="40">
        <v>43665</v>
      </c>
      <c r="B3419" s="39">
        <v>0</v>
      </c>
      <c r="C3419" s="39">
        <v>1454.5219999999999</v>
      </c>
      <c r="D3419" s="39">
        <v>1454.5219999999999</v>
      </c>
      <c r="E3419" s="39">
        <v>1454.5219999999999</v>
      </c>
      <c r="F3419" s="39">
        <v>1454.5219999999999</v>
      </c>
      <c r="G3419" s="39"/>
      <c r="H3419" s="39"/>
      <c r="I3419" s="39"/>
      <c r="J3419" s="39"/>
      <c r="K3419" s="39"/>
    </row>
    <row r="3420" spans="1:11" x14ac:dyDescent="0.25">
      <c r="A3420" s="40">
        <v>43668</v>
      </c>
      <c r="B3420" s="39">
        <v>0</v>
      </c>
      <c r="C3420" s="39">
        <v>1475.9590000000001</v>
      </c>
      <c r="D3420" s="39">
        <v>1475.9590000000001</v>
      </c>
      <c r="E3420" s="39">
        <v>1475.9590000000001</v>
      </c>
      <c r="F3420" s="39">
        <v>1475.9590000000001</v>
      </c>
      <c r="G3420" s="39"/>
      <c r="H3420" s="39"/>
      <c r="I3420" s="39"/>
      <c r="J3420" s="39"/>
      <c r="K3420" s="39"/>
    </row>
    <row r="3421" spans="1:11" x14ac:dyDescent="0.25">
      <c r="A3421" s="40">
        <v>43669</v>
      </c>
      <c r="B3421" s="39">
        <v>0</v>
      </c>
      <c r="C3421" s="39">
        <v>1525.4770000000001</v>
      </c>
      <c r="D3421" s="39">
        <v>1525.4770000000001</v>
      </c>
      <c r="E3421" s="39">
        <v>1525.4770000000001</v>
      </c>
      <c r="F3421" s="39">
        <v>1525.4770000000001</v>
      </c>
      <c r="G3421" s="39"/>
      <c r="H3421" s="39"/>
      <c r="I3421" s="39"/>
      <c r="J3421" s="39"/>
      <c r="K3421" s="39"/>
    </row>
    <row r="3422" spans="1:11" x14ac:dyDescent="0.25">
      <c r="A3422" s="40">
        <v>43670</v>
      </c>
      <c r="B3422" s="39">
        <v>0</v>
      </c>
      <c r="C3422" s="39">
        <v>1568.981</v>
      </c>
      <c r="D3422" s="39">
        <v>1568.981</v>
      </c>
      <c r="E3422" s="39">
        <v>1568.981</v>
      </c>
      <c r="F3422" s="39">
        <v>1568.981</v>
      </c>
      <c r="G3422" s="39"/>
      <c r="H3422" s="39"/>
      <c r="I3422" s="39"/>
      <c r="J3422" s="39"/>
      <c r="K3422" s="39"/>
    </row>
    <row r="3423" spans="1:11" x14ac:dyDescent="0.25">
      <c r="A3423" s="40">
        <v>43671</v>
      </c>
      <c r="B3423" s="39">
        <v>0</v>
      </c>
      <c r="C3423" s="39">
        <v>1514.2660000000001</v>
      </c>
      <c r="D3423" s="39">
        <v>1514.2660000000001</v>
      </c>
      <c r="E3423" s="39">
        <v>1514.2660000000001</v>
      </c>
      <c r="F3423" s="39">
        <v>1514.2660000000001</v>
      </c>
      <c r="G3423" s="39"/>
      <c r="H3423" s="39"/>
      <c r="I3423" s="39"/>
      <c r="J3423" s="39"/>
      <c r="K3423" s="39"/>
    </row>
    <row r="3424" spans="1:11" x14ac:dyDescent="0.25">
      <c r="A3424" s="40">
        <v>43672</v>
      </c>
      <c r="B3424" s="39">
        <v>0</v>
      </c>
      <c r="C3424" s="39">
        <v>1556.424</v>
      </c>
      <c r="D3424" s="39">
        <v>1556.424</v>
      </c>
      <c r="E3424" s="39">
        <v>1556.424</v>
      </c>
      <c r="F3424" s="39">
        <v>1556.424</v>
      </c>
      <c r="G3424" s="39"/>
      <c r="H3424" s="39"/>
      <c r="I3424" s="39"/>
      <c r="J3424" s="39"/>
      <c r="K3424" s="39"/>
    </row>
    <row r="3425" spans="1:11" x14ac:dyDescent="0.25">
      <c r="A3425" s="40">
        <v>43675</v>
      </c>
      <c r="B3425" s="39">
        <v>0</v>
      </c>
      <c r="C3425" s="39">
        <v>1545.26</v>
      </c>
      <c r="D3425" s="39">
        <v>1545.26</v>
      </c>
      <c r="E3425" s="39">
        <v>1545.26</v>
      </c>
      <c r="F3425" s="39">
        <v>1545.26</v>
      </c>
      <c r="G3425" s="39"/>
      <c r="H3425" s="39"/>
      <c r="I3425" s="39"/>
      <c r="J3425" s="39"/>
      <c r="K3425" s="39"/>
    </row>
    <row r="3426" spans="1:11" x14ac:dyDescent="0.25">
      <c r="A3426" s="40">
        <v>43676</v>
      </c>
      <c r="B3426" s="39">
        <v>0</v>
      </c>
      <c r="C3426" s="39">
        <v>1501.8240000000001</v>
      </c>
      <c r="D3426" s="39">
        <v>1501.8240000000001</v>
      </c>
      <c r="E3426" s="39">
        <v>1501.8240000000001</v>
      </c>
      <c r="F3426" s="39">
        <v>1501.8240000000001</v>
      </c>
      <c r="G3426" s="39"/>
      <c r="H3426" s="39"/>
      <c r="I3426" s="39"/>
      <c r="J3426" s="39"/>
      <c r="K3426" s="39"/>
    </row>
    <row r="3427" spans="1:11" x14ac:dyDescent="0.25">
      <c r="A3427" s="40">
        <v>43677</v>
      </c>
      <c r="B3427" s="39">
        <v>0</v>
      </c>
      <c r="C3427" s="39">
        <v>1433.2850000000001</v>
      </c>
      <c r="D3427" s="39">
        <v>1433.2850000000001</v>
      </c>
      <c r="E3427" s="39">
        <v>1433.2850000000001</v>
      </c>
      <c r="F3427" s="39">
        <v>1433.2850000000001</v>
      </c>
      <c r="G3427" s="39"/>
      <c r="H3427" s="39"/>
      <c r="I3427" s="39"/>
      <c r="J3427" s="39"/>
      <c r="K3427" s="39"/>
    </row>
    <row r="3428" spans="1:11" x14ac:dyDescent="0.25">
      <c r="A3428" s="40">
        <v>43678</v>
      </c>
      <c r="B3428" s="39">
        <v>0</v>
      </c>
      <c r="C3428" s="39">
        <v>1321.616</v>
      </c>
      <c r="D3428" s="39">
        <v>1321.616</v>
      </c>
      <c r="E3428" s="39">
        <v>1321.616</v>
      </c>
      <c r="F3428" s="39">
        <v>1321.616</v>
      </c>
      <c r="G3428" s="39"/>
      <c r="H3428" s="39"/>
      <c r="I3428" s="39"/>
      <c r="J3428" s="39"/>
      <c r="K3428" s="39"/>
    </row>
    <row r="3429" spans="1:11" x14ac:dyDescent="0.25">
      <c r="A3429" s="40">
        <v>43679</v>
      </c>
      <c r="B3429" s="39">
        <v>0</v>
      </c>
      <c r="C3429" s="39">
        <v>1290.893</v>
      </c>
      <c r="D3429" s="39">
        <v>1290.893</v>
      </c>
      <c r="E3429" s="39">
        <v>1290.893</v>
      </c>
      <c r="F3429" s="39">
        <v>1290.893</v>
      </c>
      <c r="G3429" s="39"/>
      <c r="H3429" s="39"/>
      <c r="I3429" s="39"/>
      <c r="J3429" s="39"/>
      <c r="K3429" s="39"/>
    </row>
    <row r="3430" spans="1:11" x14ac:dyDescent="0.25">
      <c r="A3430" s="40">
        <v>43682</v>
      </c>
      <c r="B3430" s="39">
        <v>0</v>
      </c>
      <c r="C3430" s="39">
        <v>1129.9390000000001</v>
      </c>
      <c r="D3430" s="39">
        <v>1129.9390000000001</v>
      </c>
      <c r="E3430" s="39">
        <v>1129.9390000000001</v>
      </c>
      <c r="F3430" s="39">
        <v>1129.9390000000001</v>
      </c>
      <c r="G3430" s="39"/>
      <c r="H3430" s="39"/>
      <c r="I3430" s="39"/>
      <c r="J3430" s="39"/>
      <c r="K3430" s="39"/>
    </row>
    <row r="3431" spans="1:11" x14ac:dyDescent="0.25">
      <c r="A3431" s="40">
        <v>43683</v>
      </c>
      <c r="B3431" s="39">
        <v>0</v>
      </c>
      <c r="C3431" s="39">
        <v>1181.47</v>
      </c>
      <c r="D3431" s="39">
        <v>1181.47</v>
      </c>
      <c r="E3431" s="39">
        <v>1181.47</v>
      </c>
      <c r="F3431" s="39">
        <v>1181.47</v>
      </c>
      <c r="G3431" s="39"/>
      <c r="H3431" s="39"/>
      <c r="I3431" s="39"/>
      <c r="J3431" s="39"/>
      <c r="K3431" s="39"/>
    </row>
    <row r="3432" spans="1:11" x14ac:dyDescent="0.25">
      <c r="A3432" s="40">
        <v>43684</v>
      </c>
      <c r="B3432" s="39">
        <v>0</v>
      </c>
      <c r="C3432" s="39">
        <v>1184.3040000000001</v>
      </c>
      <c r="D3432" s="39">
        <v>1184.3040000000001</v>
      </c>
      <c r="E3432" s="39">
        <v>1184.3040000000001</v>
      </c>
      <c r="F3432" s="39">
        <v>1184.3040000000001</v>
      </c>
      <c r="G3432" s="39"/>
      <c r="H3432" s="39"/>
      <c r="I3432" s="39"/>
      <c r="J3432" s="39"/>
      <c r="K3432" s="39"/>
    </row>
    <row r="3433" spans="1:11" x14ac:dyDescent="0.25">
      <c r="A3433" s="40">
        <v>43685</v>
      </c>
      <c r="B3433" s="39">
        <v>0</v>
      </c>
      <c r="C3433" s="39">
        <v>1254.2829999999999</v>
      </c>
      <c r="D3433" s="39">
        <v>1254.2829999999999</v>
      </c>
      <c r="E3433" s="39">
        <v>1254.2829999999999</v>
      </c>
      <c r="F3433" s="39">
        <v>1254.2829999999999</v>
      </c>
      <c r="G3433" s="39"/>
      <c r="H3433" s="39"/>
      <c r="I3433" s="39"/>
      <c r="J3433" s="39"/>
      <c r="K3433" s="39"/>
    </row>
    <row r="3434" spans="1:11" x14ac:dyDescent="0.25">
      <c r="A3434" s="40">
        <v>43686</v>
      </c>
      <c r="B3434" s="39">
        <v>0</v>
      </c>
      <c r="C3434" s="39">
        <v>1229.146</v>
      </c>
      <c r="D3434" s="39">
        <v>1229.146</v>
      </c>
      <c r="E3434" s="39">
        <v>1229.146</v>
      </c>
      <c r="F3434" s="39">
        <v>1229.146</v>
      </c>
      <c r="G3434" s="39"/>
      <c r="H3434" s="39"/>
      <c r="I3434" s="39"/>
      <c r="J3434" s="39"/>
      <c r="K3434" s="39"/>
    </row>
    <row r="3435" spans="1:11" x14ac:dyDescent="0.25">
      <c r="A3435" s="40">
        <v>43689</v>
      </c>
      <c r="B3435" s="39">
        <v>0</v>
      </c>
      <c r="C3435" s="39">
        <v>1123.646</v>
      </c>
      <c r="D3435" s="39">
        <v>1123.646</v>
      </c>
      <c r="E3435" s="39">
        <v>1123.646</v>
      </c>
      <c r="F3435" s="39">
        <v>1123.646</v>
      </c>
      <c r="G3435" s="39"/>
      <c r="H3435" s="39"/>
      <c r="I3435" s="39"/>
      <c r="J3435" s="39"/>
      <c r="K3435" s="39"/>
    </row>
    <row r="3436" spans="1:11" x14ac:dyDescent="0.25">
      <c r="A3436" s="40">
        <v>43690</v>
      </c>
      <c r="B3436" s="39">
        <v>0</v>
      </c>
      <c r="C3436" s="39">
        <v>1197.7239999999999</v>
      </c>
      <c r="D3436" s="39">
        <v>1197.7239999999999</v>
      </c>
      <c r="E3436" s="39">
        <v>1197.7239999999999</v>
      </c>
      <c r="F3436" s="39">
        <v>1197.7239999999999</v>
      </c>
      <c r="G3436" s="39"/>
      <c r="H3436" s="39"/>
      <c r="I3436" s="39"/>
      <c r="J3436" s="39"/>
      <c r="K3436" s="39"/>
    </row>
    <row r="3437" spans="1:11" x14ac:dyDescent="0.25">
      <c r="A3437" s="40">
        <v>43691</v>
      </c>
      <c r="B3437" s="39">
        <v>0</v>
      </c>
      <c r="C3437" s="39">
        <v>1049.3109999999999</v>
      </c>
      <c r="D3437" s="39">
        <v>1049.3109999999999</v>
      </c>
      <c r="E3437" s="39">
        <v>1049.3109999999999</v>
      </c>
      <c r="F3437" s="39">
        <v>1049.3109999999999</v>
      </c>
      <c r="G3437" s="39"/>
      <c r="H3437" s="39"/>
      <c r="I3437" s="39"/>
      <c r="J3437" s="39"/>
      <c r="K3437" s="39"/>
    </row>
    <row r="3438" spans="1:11" x14ac:dyDescent="0.25">
      <c r="A3438" s="40">
        <v>43692</v>
      </c>
      <c r="B3438" s="39">
        <v>0</v>
      </c>
      <c r="C3438" s="39">
        <v>1069.316</v>
      </c>
      <c r="D3438" s="39">
        <v>1069.316</v>
      </c>
      <c r="E3438" s="39">
        <v>1069.316</v>
      </c>
      <c r="F3438" s="39">
        <v>1069.316</v>
      </c>
      <c r="G3438" s="39"/>
      <c r="H3438" s="39"/>
      <c r="I3438" s="39"/>
      <c r="J3438" s="39"/>
      <c r="K3438" s="39"/>
    </row>
    <row r="3439" spans="1:11" x14ac:dyDescent="0.25">
      <c r="A3439" s="40">
        <v>43693</v>
      </c>
      <c r="B3439" s="39">
        <v>0</v>
      </c>
      <c r="C3439" s="39">
        <v>1127.248</v>
      </c>
      <c r="D3439" s="39">
        <v>1127.248</v>
      </c>
      <c r="E3439" s="39">
        <v>1127.248</v>
      </c>
      <c r="F3439" s="39">
        <v>1127.248</v>
      </c>
      <c r="G3439" s="39"/>
      <c r="H3439" s="39"/>
      <c r="I3439" s="39"/>
      <c r="J3439" s="39"/>
      <c r="K3439" s="39"/>
    </row>
    <row r="3440" spans="1:11" x14ac:dyDescent="0.25">
      <c r="A3440" s="40">
        <v>43696</v>
      </c>
      <c r="B3440" s="39">
        <v>0</v>
      </c>
      <c r="C3440" s="39">
        <v>1213.83</v>
      </c>
      <c r="D3440" s="39">
        <v>1213.83</v>
      </c>
      <c r="E3440" s="39">
        <v>1213.83</v>
      </c>
      <c r="F3440" s="39">
        <v>1213.83</v>
      </c>
      <c r="G3440" s="39"/>
      <c r="H3440" s="39"/>
      <c r="I3440" s="39"/>
      <c r="J3440" s="39"/>
      <c r="K3440" s="39"/>
    </row>
    <row r="3441" spans="1:11" x14ac:dyDescent="0.25">
      <c r="A3441" s="40">
        <v>43697</v>
      </c>
      <c r="B3441" s="39">
        <v>0</v>
      </c>
      <c r="C3441" s="39">
        <v>1183.4159999999999</v>
      </c>
      <c r="D3441" s="39">
        <v>1183.4159999999999</v>
      </c>
      <c r="E3441" s="39">
        <v>1183.4159999999999</v>
      </c>
      <c r="F3441" s="39">
        <v>1183.4159999999999</v>
      </c>
      <c r="G3441" s="39"/>
      <c r="H3441" s="39"/>
      <c r="I3441" s="39"/>
      <c r="J3441" s="39"/>
      <c r="K3441" s="39"/>
    </row>
    <row r="3442" spans="1:11" x14ac:dyDescent="0.25">
      <c r="A3442" s="40">
        <v>43698</v>
      </c>
      <c r="B3442" s="39">
        <v>0</v>
      </c>
      <c r="C3442" s="39">
        <v>1238.0250000000001</v>
      </c>
      <c r="D3442" s="39">
        <v>1238.0250000000001</v>
      </c>
      <c r="E3442" s="39">
        <v>1238.0250000000001</v>
      </c>
      <c r="F3442" s="39">
        <v>1238.0250000000001</v>
      </c>
      <c r="G3442" s="39"/>
      <c r="H3442" s="39"/>
      <c r="I3442" s="39"/>
      <c r="J3442" s="39"/>
      <c r="K3442" s="39"/>
    </row>
    <row r="3443" spans="1:11" x14ac:dyDescent="0.25">
      <c r="A3443" s="40">
        <v>43699</v>
      </c>
      <c r="B3443" s="39">
        <v>0</v>
      </c>
      <c r="C3443" s="39">
        <v>1221.4749999999999</v>
      </c>
      <c r="D3443" s="39">
        <v>1221.4749999999999</v>
      </c>
      <c r="E3443" s="39">
        <v>1221.4749999999999</v>
      </c>
      <c r="F3443" s="39">
        <v>1221.4749999999999</v>
      </c>
      <c r="G3443" s="39"/>
      <c r="H3443" s="39"/>
      <c r="I3443" s="39"/>
      <c r="J3443" s="39"/>
      <c r="K3443" s="39"/>
    </row>
    <row r="3444" spans="1:11" x14ac:dyDescent="0.25">
      <c r="A3444" s="40">
        <v>43700</v>
      </c>
      <c r="B3444" s="39">
        <v>0</v>
      </c>
      <c r="C3444" s="39">
        <v>1050.902</v>
      </c>
      <c r="D3444" s="39">
        <v>1050.902</v>
      </c>
      <c r="E3444" s="39">
        <v>1050.902</v>
      </c>
      <c r="F3444" s="39">
        <v>1050.902</v>
      </c>
      <c r="G3444" s="39"/>
      <c r="H3444" s="39"/>
      <c r="I3444" s="39"/>
      <c r="J3444" s="39"/>
      <c r="K3444" s="39"/>
    </row>
    <row r="3445" spans="1:11" x14ac:dyDescent="0.25">
      <c r="A3445" s="40">
        <v>43703</v>
      </c>
      <c r="B3445" s="39">
        <v>0</v>
      </c>
      <c r="C3445" s="39">
        <v>1081.8879999999999</v>
      </c>
      <c r="D3445" s="39">
        <v>1081.8879999999999</v>
      </c>
      <c r="E3445" s="39">
        <v>1081.8879999999999</v>
      </c>
      <c r="F3445" s="39">
        <v>1081.8879999999999</v>
      </c>
      <c r="G3445" s="39"/>
      <c r="H3445" s="39"/>
      <c r="I3445" s="39"/>
      <c r="J3445" s="39"/>
      <c r="K3445" s="39"/>
    </row>
    <row r="3446" spans="1:11" x14ac:dyDescent="0.25">
      <c r="A3446" s="40">
        <v>43704</v>
      </c>
      <c r="B3446" s="39">
        <v>0</v>
      </c>
      <c r="C3446" s="39">
        <v>1069.6220000000001</v>
      </c>
      <c r="D3446" s="39">
        <v>1069.6220000000001</v>
      </c>
      <c r="E3446" s="39">
        <v>1069.6220000000001</v>
      </c>
      <c r="F3446" s="39">
        <v>1069.6220000000001</v>
      </c>
      <c r="G3446" s="39"/>
      <c r="H3446" s="39"/>
      <c r="I3446" s="39"/>
      <c r="J3446" s="39"/>
      <c r="K3446" s="39"/>
    </row>
    <row r="3447" spans="1:11" x14ac:dyDescent="0.25">
      <c r="A3447" s="40">
        <v>43705</v>
      </c>
      <c r="B3447" s="39">
        <v>0</v>
      </c>
      <c r="C3447" s="39">
        <v>1084.9739999999999</v>
      </c>
      <c r="D3447" s="39">
        <v>1084.9739999999999</v>
      </c>
      <c r="E3447" s="39">
        <v>1084.9739999999999</v>
      </c>
      <c r="F3447" s="39">
        <v>1084.9739999999999</v>
      </c>
      <c r="G3447" s="39"/>
      <c r="H3447" s="39"/>
      <c r="I3447" s="39"/>
      <c r="J3447" s="39"/>
      <c r="K3447" s="39"/>
    </row>
    <row r="3448" spans="1:11" x14ac:dyDescent="0.25">
      <c r="A3448" s="40">
        <v>43706</v>
      </c>
      <c r="B3448" s="39">
        <v>0</v>
      </c>
      <c r="C3448" s="39">
        <v>1141.691</v>
      </c>
      <c r="D3448" s="39">
        <v>1141.691</v>
      </c>
      <c r="E3448" s="39">
        <v>1141.691</v>
      </c>
      <c r="F3448" s="39">
        <v>1141.691</v>
      </c>
      <c r="G3448" s="39"/>
      <c r="H3448" s="39"/>
      <c r="I3448" s="39"/>
      <c r="J3448" s="39"/>
      <c r="K3448" s="39"/>
    </row>
    <row r="3449" spans="1:11" x14ac:dyDescent="0.25">
      <c r="A3449" s="40">
        <v>43707</v>
      </c>
      <c r="B3449" s="39">
        <v>0</v>
      </c>
      <c r="C3449" s="39">
        <v>1131.135</v>
      </c>
      <c r="D3449" s="39">
        <v>1131.135</v>
      </c>
      <c r="E3449" s="39">
        <v>1131.135</v>
      </c>
      <c r="F3449" s="39">
        <v>1131.135</v>
      </c>
      <c r="G3449" s="39"/>
      <c r="H3449" s="39"/>
      <c r="I3449" s="39"/>
      <c r="J3449" s="39"/>
      <c r="K3449" s="39"/>
    </row>
    <row r="3450" spans="1:11" x14ac:dyDescent="0.25">
      <c r="A3450" s="40">
        <v>43711</v>
      </c>
      <c r="B3450" s="39">
        <v>0</v>
      </c>
      <c r="C3450" s="39">
        <v>1085.194</v>
      </c>
      <c r="D3450" s="39">
        <v>1085.194</v>
      </c>
      <c r="E3450" s="39">
        <v>1085.194</v>
      </c>
      <c r="F3450" s="39">
        <v>1085.194</v>
      </c>
      <c r="G3450" s="39"/>
      <c r="H3450" s="39"/>
      <c r="I3450" s="39"/>
      <c r="J3450" s="39"/>
      <c r="K3450" s="39"/>
    </row>
    <row r="3451" spans="1:11" x14ac:dyDescent="0.25">
      <c r="A3451" s="40">
        <v>43712</v>
      </c>
      <c r="B3451" s="39">
        <v>0</v>
      </c>
      <c r="C3451" s="39">
        <v>1147.5899999999999</v>
      </c>
      <c r="D3451" s="39">
        <v>1147.5899999999999</v>
      </c>
      <c r="E3451" s="39">
        <v>1147.5899999999999</v>
      </c>
      <c r="F3451" s="39">
        <v>1147.5899999999999</v>
      </c>
      <c r="G3451" s="39"/>
      <c r="H3451" s="39"/>
      <c r="I3451" s="39"/>
      <c r="J3451" s="39"/>
      <c r="K3451" s="39"/>
    </row>
    <row r="3452" spans="1:11" x14ac:dyDescent="0.25">
      <c r="A3452" s="40">
        <v>43713</v>
      </c>
      <c r="B3452" s="39">
        <v>0</v>
      </c>
      <c r="C3452" s="39">
        <v>1200.1869999999999</v>
      </c>
      <c r="D3452" s="39">
        <v>1200.1869999999999</v>
      </c>
      <c r="E3452" s="39">
        <v>1200.1869999999999</v>
      </c>
      <c r="F3452" s="39">
        <v>1200.1869999999999</v>
      </c>
      <c r="G3452" s="39"/>
      <c r="H3452" s="39"/>
      <c r="I3452" s="39"/>
      <c r="J3452" s="39"/>
      <c r="K3452" s="39"/>
    </row>
    <row r="3453" spans="1:11" x14ac:dyDescent="0.25">
      <c r="A3453" s="40">
        <v>43714</v>
      </c>
      <c r="B3453" s="39">
        <v>0</v>
      </c>
      <c r="C3453" s="39">
        <v>1228.3969999999999</v>
      </c>
      <c r="D3453" s="39">
        <v>1228.3969999999999</v>
      </c>
      <c r="E3453" s="39">
        <v>1228.3969999999999</v>
      </c>
      <c r="F3453" s="39">
        <v>1228.3969999999999</v>
      </c>
      <c r="G3453" s="39"/>
      <c r="H3453" s="39"/>
      <c r="I3453" s="39"/>
      <c r="J3453" s="39"/>
      <c r="K3453" s="39"/>
    </row>
    <row r="3454" spans="1:11" x14ac:dyDescent="0.25">
      <c r="A3454" s="40">
        <v>43717</v>
      </c>
      <c r="B3454" s="39">
        <v>0</v>
      </c>
      <c r="C3454" s="39">
        <v>1241.1949999999999</v>
      </c>
      <c r="D3454" s="39">
        <v>1241.1949999999999</v>
      </c>
      <c r="E3454" s="39">
        <v>1241.1949999999999</v>
      </c>
      <c r="F3454" s="39">
        <v>1241.1949999999999</v>
      </c>
      <c r="G3454" s="39"/>
      <c r="H3454" s="39"/>
      <c r="I3454" s="39"/>
      <c r="J3454" s="39"/>
      <c r="K3454" s="39"/>
    </row>
    <row r="3455" spans="1:11" x14ac:dyDescent="0.25">
      <c r="A3455" s="40">
        <v>43718</v>
      </c>
      <c r="B3455" s="39">
        <v>0</v>
      </c>
      <c r="C3455" s="39">
        <v>1236.502</v>
      </c>
      <c r="D3455" s="39">
        <v>1236.502</v>
      </c>
      <c r="E3455" s="39">
        <v>1236.502</v>
      </c>
      <c r="F3455" s="39">
        <v>1236.502</v>
      </c>
      <c r="G3455" s="39"/>
      <c r="H3455" s="39"/>
      <c r="I3455" s="39"/>
      <c r="J3455" s="39"/>
      <c r="K3455" s="39"/>
    </row>
    <row r="3456" spans="1:11" x14ac:dyDescent="0.25">
      <c r="A3456" s="40">
        <v>43719</v>
      </c>
      <c r="B3456" s="39">
        <v>0</v>
      </c>
      <c r="C3456" s="39">
        <v>1262.877</v>
      </c>
      <c r="D3456" s="39">
        <v>1262.877</v>
      </c>
      <c r="E3456" s="39">
        <v>1262.877</v>
      </c>
      <c r="F3456" s="39">
        <v>1262.877</v>
      </c>
      <c r="G3456" s="39"/>
      <c r="H3456" s="39"/>
      <c r="I3456" s="39"/>
      <c r="J3456" s="39"/>
      <c r="K3456" s="39"/>
    </row>
    <row r="3457" spans="1:11" x14ac:dyDescent="0.25">
      <c r="A3457" s="40">
        <v>43720</v>
      </c>
      <c r="B3457" s="39">
        <v>0</v>
      </c>
      <c r="C3457" s="39">
        <v>1301.1859999999999</v>
      </c>
      <c r="D3457" s="39">
        <v>1301.1859999999999</v>
      </c>
      <c r="E3457" s="39">
        <v>1301.1859999999999</v>
      </c>
      <c r="F3457" s="39">
        <v>1301.1859999999999</v>
      </c>
      <c r="G3457" s="39"/>
      <c r="H3457" s="39"/>
      <c r="I3457" s="39"/>
      <c r="J3457" s="39"/>
      <c r="K3457" s="39"/>
    </row>
    <row r="3458" spans="1:11" x14ac:dyDescent="0.25">
      <c r="A3458" s="40">
        <v>43721</v>
      </c>
      <c r="B3458" s="39">
        <v>0</v>
      </c>
      <c r="C3458" s="39">
        <v>1313.499</v>
      </c>
      <c r="D3458" s="39">
        <v>1313.499</v>
      </c>
      <c r="E3458" s="39">
        <v>1313.499</v>
      </c>
      <c r="F3458" s="39">
        <v>1313.499</v>
      </c>
      <c r="G3458" s="39"/>
      <c r="H3458" s="39"/>
      <c r="I3458" s="39"/>
      <c r="J3458" s="39"/>
      <c r="K3458" s="39"/>
    </row>
    <row r="3459" spans="1:11" x14ac:dyDescent="0.25">
      <c r="A3459" s="40">
        <v>43724</v>
      </c>
      <c r="B3459" s="39">
        <v>0</v>
      </c>
      <c r="C3459" s="39">
        <v>1289.665</v>
      </c>
      <c r="D3459" s="39">
        <v>1289.665</v>
      </c>
      <c r="E3459" s="39">
        <v>1289.665</v>
      </c>
      <c r="F3459" s="39">
        <v>1289.665</v>
      </c>
      <c r="G3459" s="39"/>
      <c r="H3459" s="39"/>
      <c r="I3459" s="39"/>
      <c r="J3459" s="39"/>
      <c r="K3459" s="39"/>
    </row>
    <row r="3460" spans="1:11" x14ac:dyDescent="0.25">
      <c r="A3460" s="40">
        <v>43725</v>
      </c>
      <c r="B3460" s="39">
        <v>0</v>
      </c>
      <c r="C3460" s="39">
        <v>1295.6289999999999</v>
      </c>
      <c r="D3460" s="39">
        <v>1295.6289999999999</v>
      </c>
      <c r="E3460" s="39">
        <v>1295.6289999999999</v>
      </c>
      <c r="F3460" s="39">
        <v>1295.6289999999999</v>
      </c>
      <c r="G3460" s="39"/>
      <c r="H3460" s="39"/>
      <c r="I3460" s="39"/>
      <c r="J3460" s="39"/>
      <c r="K3460" s="39"/>
    </row>
    <row r="3461" spans="1:11" x14ac:dyDescent="0.25">
      <c r="A3461" s="40">
        <v>43726</v>
      </c>
      <c r="B3461" s="39">
        <v>0</v>
      </c>
      <c r="C3461" s="39">
        <v>1337.9849999999999</v>
      </c>
      <c r="D3461" s="39">
        <v>1337.9849999999999</v>
      </c>
      <c r="E3461" s="39">
        <v>1337.9849999999999</v>
      </c>
      <c r="F3461" s="39">
        <v>1337.9849999999999</v>
      </c>
      <c r="G3461" s="39"/>
      <c r="H3461" s="39"/>
      <c r="I3461" s="39"/>
      <c r="J3461" s="39"/>
      <c r="K3461" s="39"/>
    </row>
    <row r="3462" spans="1:11" x14ac:dyDescent="0.25">
      <c r="A3462" s="40">
        <v>43727</v>
      </c>
      <c r="B3462" s="39">
        <v>0</v>
      </c>
      <c r="C3462" s="39">
        <v>1359.7149999999999</v>
      </c>
      <c r="D3462" s="39">
        <v>1359.7149999999999</v>
      </c>
      <c r="E3462" s="39">
        <v>1359.7149999999999</v>
      </c>
      <c r="F3462" s="39">
        <v>1359.7149999999999</v>
      </c>
      <c r="G3462" s="39"/>
      <c r="H3462" s="39"/>
      <c r="I3462" s="39"/>
      <c r="J3462" s="39"/>
      <c r="K3462" s="39"/>
    </row>
    <row r="3463" spans="1:11" x14ac:dyDescent="0.25">
      <c r="A3463" s="40">
        <v>43728</v>
      </c>
      <c r="B3463" s="39">
        <v>0</v>
      </c>
      <c r="C3463" s="39">
        <v>1297.2739999999999</v>
      </c>
      <c r="D3463" s="39">
        <v>1297.2739999999999</v>
      </c>
      <c r="E3463" s="39">
        <v>1297.2739999999999</v>
      </c>
      <c r="F3463" s="39">
        <v>1297.2739999999999</v>
      </c>
      <c r="G3463" s="39"/>
      <c r="H3463" s="39"/>
      <c r="I3463" s="39"/>
      <c r="J3463" s="39"/>
      <c r="K3463" s="39"/>
    </row>
    <row r="3464" spans="1:11" x14ac:dyDescent="0.25">
      <c r="A3464" s="40">
        <v>43731</v>
      </c>
      <c r="B3464" s="39">
        <v>0</v>
      </c>
      <c r="C3464" s="39">
        <v>1307.9649999999999</v>
      </c>
      <c r="D3464" s="39">
        <v>1307.9649999999999</v>
      </c>
      <c r="E3464" s="39">
        <v>1307.9649999999999</v>
      </c>
      <c r="F3464" s="39">
        <v>1307.9649999999999</v>
      </c>
      <c r="G3464" s="39"/>
      <c r="H3464" s="39"/>
      <c r="I3464" s="39"/>
      <c r="J3464" s="39"/>
      <c r="K3464" s="39"/>
    </row>
    <row r="3465" spans="1:11" x14ac:dyDescent="0.25">
      <c r="A3465" s="40">
        <v>43732</v>
      </c>
      <c r="B3465" s="39">
        <v>0</v>
      </c>
      <c r="C3465" s="39">
        <v>1247.258</v>
      </c>
      <c r="D3465" s="39">
        <v>1247.258</v>
      </c>
      <c r="E3465" s="39">
        <v>1247.258</v>
      </c>
      <c r="F3465" s="39">
        <v>1247.258</v>
      </c>
      <c r="G3465" s="39"/>
      <c r="H3465" s="39"/>
      <c r="I3465" s="39"/>
      <c r="J3465" s="39"/>
      <c r="K3465" s="39"/>
    </row>
    <row r="3466" spans="1:11" x14ac:dyDescent="0.25">
      <c r="A3466" s="40">
        <v>43733</v>
      </c>
      <c r="B3466" s="39">
        <v>0</v>
      </c>
      <c r="C3466" s="39">
        <v>1275.6869999999999</v>
      </c>
      <c r="D3466" s="39">
        <v>1275.6869999999999</v>
      </c>
      <c r="E3466" s="39">
        <v>1275.6869999999999</v>
      </c>
      <c r="F3466" s="39">
        <v>1275.6869999999999</v>
      </c>
      <c r="G3466" s="39"/>
      <c r="H3466" s="39"/>
      <c r="I3466" s="39"/>
      <c r="J3466" s="39"/>
      <c r="K3466" s="39"/>
    </row>
    <row r="3467" spans="1:11" x14ac:dyDescent="0.25">
      <c r="A3467" s="40">
        <v>43734</v>
      </c>
      <c r="B3467" s="39">
        <v>0</v>
      </c>
      <c r="C3467" s="39">
        <v>1264.617</v>
      </c>
      <c r="D3467" s="39">
        <v>1264.617</v>
      </c>
      <c r="E3467" s="39">
        <v>1264.617</v>
      </c>
      <c r="F3467" s="39">
        <v>1264.617</v>
      </c>
      <c r="G3467" s="39"/>
      <c r="H3467" s="39"/>
      <c r="I3467" s="39"/>
      <c r="J3467" s="39"/>
      <c r="K3467" s="39"/>
    </row>
    <row r="3468" spans="1:11" x14ac:dyDescent="0.25">
      <c r="A3468" s="40">
        <v>43735</v>
      </c>
      <c r="B3468" s="39">
        <v>0</v>
      </c>
      <c r="C3468" s="39">
        <v>1219.528</v>
      </c>
      <c r="D3468" s="39">
        <v>1219.528</v>
      </c>
      <c r="E3468" s="39">
        <v>1219.528</v>
      </c>
      <c r="F3468" s="39">
        <v>1219.528</v>
      </c>
      <c r="G3468" s="39"/>
      <c r="H3468" s="39"/>
      <c r="I3468" s="39"/>
      <c r="J3468" s="39"/>
      <c r="K3468" s="39"/>
    </row>
    <row r="3469" spans="1:11" x14ac:dyDescent="0.25">
      <c r="A3469" s="40">
        <v>43738</v>
      </c>
      <c r="B3469" s="39">
        <v>0</v>
      </c>
      <c r="C3469" s="39">
        <v>1262.471</v>
      </c>
      <c r="D3469" s="39">
        <v>1262.471</v>
      </c>
      <c r="E3469" s="39">
        <v>1262.471</v>
      </c>
      <c r="F3469" s="39">
        <v>1262.471</v>
      </c>
      <c r="G3469" s="39"/>
      <c r="H3469" s="39"/>
      <c r="I3469" s="39"/>
      <c r="J3469" s="39"/>
      <c r="K3469" s="39"/>
    </row>
    <row r="3470" spans="1:11" x14ac:dyDescent="0.25">
      <c r="A3470" s="40">
        <v>43739</v>
      </c>
      <c r="B3470" s="39">
        <v>0</v>
      </c>
      <c r="C3470" s="39">
        <v>1210.3430000000001</v>
      </c>
      <c r="D3470" s="39">
        <v>1210.3430000000001</v>
      </c>
      <c r="E3470" s="39">
        <v>1210.3430000000001</v>
      </c>
      <c r="F3470" s="39">
        <v>1210.3430000000001</v>
      </c>
      <c r="G3470" s="39"/>
      <c r="H3470" s="39"/>
      <c r="I3470" s="39"/>
      <c r="J3470" s="39"/>
      <c r="K3470" s="39"/>
    </row>
    <row r="3471" spans="1:11" x14ac:dyDescent="0.25">
      <c r="A3471" s="40">
        <v>43740</v>
      </c>
      <c r="B3471" s="39">
        <v>0</v>
      </c>
      <c r="C3471" s="39">
        <v>1125.8779999999999</v>
      </c>
      <c r="D3471" s="39">
        <v>1125.8779999999999</v>
      </c>
      <c r="E3471" s="39">
        <v>1125.8779999999999</v>
      </c>
      <c r="F3471" s="39">
        <v>1125.8779999999999</v>
      </c>
      <c r="G3471" s="39"/>
      <c r="H3471" s="39"/>
      <c r="I3471" s="39"/>
      <c r="J3471" s="39"/>
      <c r="K3471" s="39"/>
    </row>
    <row r="3472" spans="1:11" x14ac:dyDescent="0.25">
      <c r="A3472" s="40">
        <v>43741</v>
      </c>
      <c r="B3472" s="39">
        <v>0</v>
      </c>
      <c r="C3472" s="39">
        <v>1156.7139999999999</v>
      </c>
      <c r="D3472" s="39">
        <v>1156.7139999999999</v>
      </c>
      <c r="E3472" s="39">
        <v>1156.7139999999999</v>
      </c>
      <c r="F3472" s="39">
        <v>1156.7139999999999</v>
      </c>
      <c r="G3472" s="39"/>
      <c r="H3472" s="39"/>
      <c r="I3472" s="39"/>
      <c r="J3472" s="39"/>
      <c r="K3472" s="39"/>
    </row>
    <row r="3473" spans="1:11" x14ac:dyDescent="0.25">
      <c r="A3473" s="40">
        <v>43742</v>
      </c>
      <c r="B3473" s="39">
        <v>0</v>
      </c>
      <c r="C3473" s="39">
        <v>1226.44</v>
      </c>
      <c r="D3473" s="39">
        <v>1226.44</v>
      </c>
      <c r="E3473" s="39">
        <v>1226.44</v>
      </c>
      <c r="F3473" s="39">
        <v>1226.44</v>
      </c>
      <c r="G3473" s="39"/>
      <c r="H3473" s="39"/>
      <c r="I3473" s="39"/>
      <c r="J3473" s="39"/>
      <c r="K3473" s="39"/>
    </row>
    <row r="3474" spans="1:11" x14ac:dyDescent="0.25">
      <c r="A3474" s="40">
        <v>43745</v>
      </c>
      <c r="B3474" s="39">
        <v>0</v>
      </c>
      <c r="C3474" s="39">
        <v>1218.4870000000001</v>
      </c>
      <c r="D3474" s="39">
        <v>1218.4870000000001</v>
      </c>
      <c r="E3474" s="39">
        <v>1218.4870000000001</v>
      </c>
      <c r="F3474" s="39">
        <v>1218.4870000000001</v>
      </c>
      <c r="G3474" s="39"/>
      <c r="H3474" s="39"/>
      <c r="I3474" s="39"/>
      <c r="J3474" s="39"/>
      <c r="K3474" s="39"/>
    </row>
    <row r="3475" spans="1:11" x14ac:dyDescent="0.25">
      <c r="A3475" s="40">
        <v>43746</v>
      </c>
      <c r="B3475" s="39">
        <v>0</v>
      </c>
      <c r="C3475" s="39">
        <v>1131.0050000000001</v>
      </c>
      <c r="D3475" s="39">
        <v>1131.0050000000001</v>
      </c>
      <c r="E3475" s="39">
        <v>1131.0050000000001</v>
      </c>
      <c r="F3475" s="39">
        <v>1131.0050000000001</v>
      </c>
      <c r="G3475" s="39"/>
      <c r="H3475" s="39"/>
      <c r="I3475" s="39"/>
      <c r="J3475" s="39"/>
      <c r="K3475" s="39"/>
    </row>
    <row r="3476" spans="1:11" x14ac:dyDescent="0.25">
      <c r="A3476" s="40">
        <v>43747</v>
      </c>
      <c r="B3476" s="39">
        <v>0</v>
      </c>
      <c r="C3476" s="39">
        <v>1167.489</v>
      </c>
      <c r="D3476" s="39">
        <v>1167.489</v>
      </c>
      <c r="E3476" s="39">
        <v>1167.489</v>
      </c>
      <c r="F3476" s="39">
        <v>1167.489</v>
      </c>
      <c r="G3476" s="39"/>
      <c r="H3476" s="39"/>
      <c r="I3476" s="39"/>
      <c r="J3476" s="39"/>
      <c r="K3476" s="39"/>
    </row>
    <row r="3477" spans="1:11" x14ac:dyDescent="0.25">
      <c r="A3477" s="40">
        <v>43748</v>
      </c>
      <c r="B3477" s="39">
        <v>0</v>
      </c>
      <c r="C3477" s="39">
        <v>1198.3409999999999</v>
      </c>
      <c r="D3477" s="39">
        <v>1198.3409999999999</v>
      </c>
      <c r="E3477" s="39">
        <v>1198.3409999999999</v>
      </c>
      <c r="F3477" s="39">
        <v>1198.3409999999999</v>
      </c>
      <c r="G3477" s="39"/>
      <c r="H3477" s="39"/>
      <c r="I3477" s="39"/>
      <c r="J3477" s="39"/>
      <c r="K3477" s="39"/>
    </row>
    <row r="3478" spans="1:11" x14ac:dyDescent="0.25">
      <c r="A3478" s="40">
        <v>43749</v>
      </c>
      <c r="B3478" s="39">
        <v>0</v>
      </c>
      <c r="C3478" s="39">
        <v>1273.2650000000001</v>
      </c>
      <c r="D3478" s="39">
        <v>1273.2650000000001</v>
      </c>
      <c r="E3478" s="39">
        <v>1273.2650000000001</v>
      </c>
      <c r="F3478" s="39">
        <v>1273.2650000000001</v>
      </c>
      <c r="G3478" s="39"/>
      <c r="H3478" s="39"/>
      <c r="I3478" s="39"/>
      <c r="J3478" s="39"/>
      <c r="K3478" s="39"/>
    </row>
    <row r="3479" spans="1:11" x14ac:dyDescent="0.25">
      <c r="A3479" s="40">
        <v>43752</v>
      </c>
      <c r="B3479" s="39">
        <v>0</v>
      </c>
      <c r="C3479" s="39">
        <v>1307.2149999999999</v>
      </c>
      <c r="D3479" s="39">
        <v>1307.2149999999999</v>
      </c>
      <c r="E3479" s="39">
        <v>1307.2149999999999</v>
      </c>
      <c r="F3479" s="39">
        <v>1307.2149999999999</v>
      </c>
      <c r="G3479" s="39"/>
      <c r="H3479" s="39"/>
      <c r="I3479" s="39"/>
      <c r="J3479" s="39"/>
      <c r="K3479" s="39"/>
    </row>
    <row r="3480" spans="1:11" x14ac:dyDescent="0.25">
      <c r="A3480" s="40">
        <v>43753</v>
      </c>
      <c r="B3480" s="39">
        <v>0</v>
      </c>
      <c r="C3480" s="39">
        <v>1351.8679999999999</v>
      </c>
      <c r="D3480" s="39">
        <v>1351.8679999999999</v>
      </c>
      <c r="E3480" s="39">
        <v>1351.8679999999999</v>
      </c>
      <c r="F3480" s="39">
        <v>1351.8679999999999</v>
      </c>
      <c r="G3480" s="39"/>
      <c r="H3480" s="39"/>
      <c r="I3480" s="39"/>
      <c r="J3480" s="39"/>
      <c r="K3480" s="39"/>
    </row>
    <row r="3481" spans="1:11" x14ac:dyDescent="0.25">
      <c r="A3481" s="40">
        <v>43754</v>
      </c>
      <c r="B3481" s="39">
        <v>0</v>
      </c>
      <c r="C3481" s="39">
        <v>1365.443</v>
      </c>
      <c r="D3481" s="39">
        <v>1365.443</v>
      </c>
      <c r="E3481" s="39">
        <v>1365.443</v>
      </c>
      <c r="F3481" s="39">
        <v>1365.443</v>
      </c>
      <c r="G3481" s="39"/>
      <c r="H3481" s="39"/>
      <c r="I3481" s="39"/>
      <c r="J3481" s="39"/>
      <c r="K3481" s="39"/>
    </row>
    <row r="3482" spans="1:11" x14ac:dyDescent="0.25">
      <c r="A3482" s="40">
        <v>43755</v>
      </c>
      <c r="B3482" s="39">
        <v>0</v>
      </c>
      <c r="C3482" s="39">
        <v>1376.143</v>
      </c>
      <c r="D3482" s="39">
        <v>1376.143</v>
      </c>
      <c r="E3482" s="39">
        <v>1376.143</v>
      </c>
      <c r="F3482" s="39">
        <v>1376.143</v>
      </c>
      <c r="G3482" s="39"/>
      <c r="H3482" s="39"/>
      <c r="I3482" s="39"/>
      <c r="J3482" s="39"/>
      <c r="K3482" s="39"/>
    </row>
    <row r="3483" spans="1:11" x14ac:dyDescent="0.25">
      <c r="A3483" s="40">
        <v>43756</v>
      </c>
      <c r="B3483" s="39">
        <v>0</v>
      </c>
      <c r="C3483" s="39">
        <v>1376.308</v>
      </c>
      <c r="D3483" s="39">
        <v>1376.308</v>
      </c>
      <c r="E3483" s="39">
        <v>1376.308</v>
      </c>
      <c r="F3483" s="39">
        <v>1376.308</v>
      </c>
      <c r="G3483" s="39"/>
      <c r="H3483" s="39"/>
      <c r="I3483" s="39"/>
      <c r="J3483" s="39"/>
      <c r="K3483" s="39"/>
    </row>
    <row r="3484" spans="1:11" x14ac:dyDescent="0.25">
      <c r="A3484" s="40">
        <v>43759</v>
      </c>
      <c r="B3484" s="39">
        <v>0</v>
      </c>
      <c r="C3484" s="39">
        <v>1408.9949999999999</v>
      </c>
      <c r="D3484" s="39">
        <v>1408.9949999999999</v>
      </c>
      <c r="E3484" s="39">
        <v>1408.9949999999999</v>
      </c>
      <c r="F3484" s="39">
        <v>1408.9949999999999</v>
      </c>
      <c r="G3484" s="39"/>
      <c r="H3484" s="39"/>
      <c r="I3484" s="39"/>
      <c r="J3484" s="39"/>
      <c r="K3484" s="39"/>
    </row>
    <row r="3485" spans="1:11" x14ac:dyDescent="0.25">
      <c r="A3485" s="40">
        <v>43760</v>
      </c>
      <c r="B3485" s="39">
        <v>0</v>
      </c>
      <c r="C3485" s="39">
        <v>1392.779</v>
      </c>
      <c r="D3485" s="39">
        <v>1392.779</v>
      </c>
      <c r="E3485" s="39">
        <v>1392.779</v>
      </c>
      <c r="F3485" s="39">
        <v>1392.779</v>
      </c>
      <c r="G3485" s="39"/>
      <c r="H3485" s="39"/>
      <c r="I3485" s="39"/>
      <c r="J3485" s="39"/>
      <c r="K3485" s="39"/>
    </row>
    <row r="3486" spans="1:11" x14ac:dyDescent="0.25">
      <c r="A3486" s="40">
        <v>43761</v>
      </c>
      <c r="B3486" s="39">
        <v>0</v>
      </c>
      <c r="C3486" s="39">
        <v>1399.491</v>
      </c>
      <c r="D3486" s="39">
        <v>1399.491</v>
      </c>
      <c r="E3486" s="39">
        <v>1399.491</v>
      </c>
      <c r="F3486" s="39">
        <v>1399.491</v>
      </c>
      <c r="G3486" s="39"/>
      <c r="H3486" s="39"/>
      <c r="I3486" s="39"/>
      <c r="J3486" s="39"/>
      <c r="K3486" s="39"/>
    </row>
    <row r="3487" spans="1:11" x14ac:dyDescent="0.25">
      <c r="A3487" s="40">
        <v>43762</v>
      </c>
      <c r="B3487" s="39">
        <v>0</v>
      </c>
      <c r="C3487" s="39">
        <v>1425.511</v>
      </c>
      <c r="D3487" s="39">
        <v>1425.511</v>
      </c>
      <c r="E3487" s="39">
        <v>1425.511</v>
      </c>
      <c r="F3487" s="39">
        <v>1425.511</v>
      </c>
      <c r="G3487" s="39"/>
      <c r="H3487" s="39"/>
      <c r="I3487" s="39"/>
      <c r="J3487" s="39"/>
      <c r="K3487" s="39"/>
    </row>
    <row r="3488" spans="1:11" x14ac:dyDescent="0.25">
      <c r="A3488" s="40">
        <v>43763</v>
      </c>
      <c r="B3488" s="39">
        <v>0</v>
      </c>
      <c r="C3488" s="39">
        <v>1470.4459999999999</v>
      </c>
      <c r="D3488" s="39">
        <v>1470.4459999999999</v>
      </c>
      <c r="E3488" s="39">
        <v>1470.4459999999999</v>
      </c>
      <c r="F3488" s="39">
        <v>1470.4459999999999</v>
      </c>
      <c r="G3488" s="39"/>
      <c r="H3488" s="39"/>
      <c r="I3488" s="39"/>
      <c r="J3488" s="39"/>
      <c r="K3488" s="39"/>
    </row>
    <row r="3489" spans="1:11" x14ac:dyDescent="0.25">
      <c r="A3489" s="40">
        <v>43766</v>
      </c>
      <c r="B3489" s="39">
        <v>0</v>
      </c>
      <c r="C3489" s="39">
        <v>1459.3119999999999</v>
      </c>
      <c r="D3489" s="39">
        <v>1459.3119999999999</v>
      </c>
      <c r="E3489" s="39">
        <v>1459.3119999999999</v>
      </c>
      <c r="F3489" s="39">
        <v>1459.3119999999999</v>
      </c>
      <c r="G3489" s="39"/>
      <c r="H3489" s="39"/>
      <c r="I3489" s="39"/>
      <c r="J3489" s="39"/>
      <c r="K3489" s="39"/>
    </row>
    <row r="3490" spans="1:11" x14ac:dyDescent="0.25">
      <c r="A3490" s="40">
        <v>43767</v>
      </c>
      <c r="B3490" s="39">
        <v>0</v>
      </c>
      <c r="C3490" s="39">
        <v>1455.924</v>
      </c>
      <c r="D3490" s="39">
        <v>1455.924</v>
      </c>
      <c r="E3490" s="39">
        <v>1455.924</v>
      </c>
      <c r="F3490" s="39">
        <v>1455.924</v>
      </c>
      <c r="G3490" s="39"/>
      <c r="H3490" s="39"/>
      <c r="I3490" s="39"/>
      <c r="J3490" s="39"/>
      <c r="K3490" s="39"/>
    </row>
    <row r="3491" spans="1:11" x14ac:dyDescent="0.25">
      <c r="A3491" s="40">
        <v>43768</v>
      </c>
      <c r="B3491" s="39">
        <v>0</v>
      </c>
      <c r="C3491" s="39">
        <v>1492.056</v>
      </c>
      <c r="D3491" s="39">
        <v>1492.056</v>
      </c>
      <c r="E3491" s="39">
        <v>1492.056</v>
      </c>
      <c r="F3491" s="39">
        <v>1492.056</v>
      </c>
      <c r="G3491" s="39"/>
      <c r="H3491" s="39"/>
      <c r="I3491" s="39"/>
      <c r="J3491" s="39"/>
      <c r="K3491" s="39"/>
    </row>
    <row r="3492" spans="1:11" x14ac:dyDescent="0.25">
      <c r="A3492" s="40">
        <v>43769</v>
      </c>
      <c r="B3492" s="39">
        <v>0</v>
      </c>
      <c r="C3492" s="39">
        <v>1458.8879999999999</v>
      </c>
      <c r="D3492" s="39">
        <v>1458.8879999999999</v>
      </c>
      <c r="E3492" s="39">
        <v>1458.8879999999999</v>
      </c>
      <c r="F3492" s="39">
        <v>1458.8879999999999</v>
      </c>
      <c r="G3492" s="39"/>
      <c r="H3492" s="39"/>
      <c r="I3492" s="39"/>
      <c r="J3492" s="39"/>
      <c r="K3492" s="39"/>
    </row>
    <row r="3493" spans="1:11" x14ac:dyDescent="0.25">
      <c r="A3493" s="40">
        <v>43770</v>
      </c>
      <c r="B3493" s="39">
        <v>0</v>
      </c>
      <c r="C3493" s="39">
        <v>1535.3140000000001</v>
      </c>
      <c r="D3493" s="39">
        <v>1535.3140000000001</v>
      </c>
      <c r="E3493" s="39">
        <v>1535.3140000000001</v>
      </c>
      <c r="F3493" s="39">
        <v>1535.3140000000001</v>
      </c>
      <c r="G3493" s="39"/>
      <c r="H3493" s="39"/>
      <c r="I3493" s="39"/>
      <c r="J3493" s="39"/>
      <c r="K3493" s="39"/>
    </row>
    <row r="3494" spans="1:11" x14ac:dyDescent="0.25">
      <c r="A3494" s="40">
        <v>43773</v>
      </c>
      <c r="B3494" s="39">
        <v>0</v>
      </c>
      <c r="C3494" s="39">
        <v>1531.827</v>
      </c>
      <c r="D3494" s="39">
        <v>1531.827</v>
      </c>
      <c r="E3494" s="39">
        <v>1531.827</v>
      </c>
      <c r="F3494" s="39">
        <v>1531.827</v>
      </c>
      <c r="G3494" s="39"/>
      <c r="H3494" s="39"/>
      <c r="I3494" s="39"/>
      <c r="J3494" s="39"/>
      <c r="K3494" s="39"/>
    </row>
    <row r="3495" spans="1:11" x14ac:dyDescent="0.25">
      <c r="A3495" s="40">
        <v>43774</v>
      </c>
      <c r="B3495" s="39">
        <v>0</v>
      </c>
      <c r="C3495" s="39">
        <v>1507.5170000000001</v>
      </c>
      <c r="D3495" s="39">
        <v>1507.5170000000001</v>
      </c>
      <c r="E3495" s="39">
        <v>1507.5170000000001</v>
      </c>
      <c r="F3495" s="39">
        <v>1507.5170000000001</v>
      </c>
      <c r="G3495" s="39"/>
      <c r="H3495" s="39"/>
      <c r="I3495" s="39"/>
      <c r="J3495" s="39"/>
      <c r="K3495" s="39"/>
    </row>
    <row r="3496" spans="1:11" x14ac:dyDescent="0.25">
      <c r="A3496" s="40">
        <v>43775</v>
      </c>
      <c r="B3496" s="39">
        <v>0</v>
      </c>
      <c r="C3496" s="39">
        <v>1502.307</v>
      </c>
      <c r="D3496" s="39">
        <v>1502.307</v>
      </c>
      <c r="E3496" s="39">
        <v>1502.307</v>
      </c>
      <c r="F3496" s="39">
        <v>1502.307</v>
      </c>
      <c r="G3496" s="39"/>
      <c r="H3496" s="39"/>
      <c r="I3496" s="39"/>
      <c r="J3496" s="39"/>
      <c r="K3496" s="39"/>
    </row>
    <row r="3497" spans="1:11" x14ac:dyDescent="0.25">
      <c r="A3497" s="40">
        <v>43776</v>
      </c>
      <c r="B3497" s="39">
        <v>0</v>
      </c>
      <c r="C3497" s="39">
        <v>1517.6590000000001</v>
      </c>
      <c r="D3497" s="39">
        <v>1517.6590000000001</v>
      </c>
      <c r="E3497" s="39">
        <v>1517.6590000000001</v>
      </c>
      <c r="F3497" s="39">
        <v>1517.6590000000001</v>
      </c>
      <c r="G3497" s="39"/>
      <c r="H3497" s="39"/>
      <c r="I3497" s="39"/>
      <c r="J3497" s="39"/>
      <c r="K3497" s="39"/>
    </row>
    <row r="3498" spans="1:11" x14ac:dyDescent="0.25">
      <c r="A3498" s="40">
        <v>43777</v>
      </c>
      <c r="B3498" s="39">
        <v>0</v>
      </c>
      <c r="C3498" s="39">
        <v>1551.0150000000001</v>
      </c>
      <c r="D3498" s="39">
        <v>1551.0150000000001</v>
      </c>
      <c r="E3498" s="39">
        <v>1551.0150000000001</v>
      </c>
      <c r="F3498" s="39">
        <v>1551.0150000000001</v>
      </c>
      <c r="G3498" s="39"/>
      <c r="H3498" s="39"/>
      <c r="I3498" s="39"/>
      <c r="J3498" s="39"/>
      <c r="K3498" s="39"/>
    </row>
    <row r="3499" spans="1:11" x14ac:dyDescent="0.25">
      <c r="A3499" s="40">
        <v>43780</v>
      </c>
      <c r="B3499" s="39">
        <v>0</v>
      </c>
      <c r="C3499" s="39">
        <v>1554.348</v>
      </c>
      <c r="D3499" s="39">
        <v>1554.348</v>
      </c>
      <c r="E3499" s="39">
        <v>1554.348</v>
      </c>
      <c r="F3499" s="39">
        <v>1554.348</v>
      </c>
      <c r="G3499" s="39"/>
      <c r="H3499" s="39"/>
      <c r="I3499" s="39"/>
      <c r="J3499" s="39"/>
      <c r="K3499" s="39"/>
    </row>
    <row r="3500" spans="1:11" x14ac:dyDescent="0.25">
      <c r="A3500" s="40">
        <v>43781</v>
      </c>
      <c r="B3500" s="39">
        <v>0</v>
      </c>
      <c r="C3500" s="39">
        <v>1579.5630000000001</v>
      </c>
      <c r="D3500" s="39">
        <v>1579.5630000000001</v>
      </c>
      <c r="E3500" s="39">
        <v>1579.5630000000001</v>
      </c>
      <c r="F3500" s="39">
        <v>1579.5630000000001</v>
      </c>
      <c r="G3500" s="39"/>
      <c r="H3500" s="39"/>
      <c r="I3500" s="39"/>
      <c r="J3500" s="39"/>
      <c r="K3500" s="39"/>
    </row>
    <row r="3501" spans="1:11" x14ac:dyDescent="0.25">
      <c r="A3501" s="40">
        <v>43782</v>
      </c>
      <c r="B3501" s="39">
        <v>0</v>
      </c>
      <c r="C3501" s="39">
        <v>1572.9880000000001</v>
      </c>
      <c r="D3501" s="39">
        <v>1572.9880000000001</v>
      </c>
      <c r="E3501" s="39">
        <v>1572.9880000000001</v>
      </c>
      <c r="F3501" s="39">
        <v>1572.9880000000001</v>
      </c>
      <c r="G3501" s="39"/>
      <c r="H3501" s="39"/>
      <c r="I3501" s="39"/>
      <c r="J3501" s="39"/>
      <c r="K3501" s="39"/>
    </row>
    <row r="3502" spans="1:11" x14ac:dyDescent="0.25">
      <c r="A3502" s="40">
        <v>43783</v>
      </c>
      <c r="B3502" s="39">
        <v>0</v>
      </c>
      <c r="C3502" s="39">
        <v>1586.818</v>
      </c>
      <c r="D3502" s="39">
        <v>1586.818</v>
      </c>
      <c r="E3502" s="39">
        <v>1586.818</v>
      </c>
      <c r="F3502" s="39">
        <v>1586.818</v>
      </c>
      <c r="G3502" s="39"/>
      <c r="H3502" s="39"/>
      <c r="I3502" s="39"/>
      <c r="J3502" s="39"/>
      <c r="K3502" s="39"/>
    </row>
    <row r="3503" spans="1:11" x14ac:dyDescent="0.25">
      <c r="A3503" s="40">
        <v>43784</v>
      </c>
      <c r="B3503" s="39">
        <v>0</v>
      </c>
      <c r="C3503" s="39">
        <v>1657.808</v>
      </c>
      <c r="D3503" s="39">
        <v>1657.808</v>
      </c>
      <c r="E3503" s="39">
        <v>1657.808</v>
      </c>
      <c r="F3503" s="39">
        <v>1657.808</v>
      </c>
      <c r="G3503" s="39"/>
      <c r="H3503" s="39"/>
      <c r="I3503" s="39"/>
      <c r="J3503" s="39"/>
      <c r="K3503" s="39"/>
    </row>
    <row r="3504" spans="1:11" x14ac:dyDescent="0.25">
      <c r="A3504" s="40">
        <v>43787</v>
      </c>
      <c r="B3504" s="39">
        <v>0</v>
      </c>
      <c r="C3504" s="39">
        <v>1660.4290000000001</v>
      </c>
      <c r="D3504" s="39">
        <v>1660.4290000000001</v>
      </c>
      <c r="E3504" s="39">
        <v>1660.4290000000001</v>
      </c>
      <c r="F3504" s="39">
        <v>1660.4290000000001</v>
      </c>
      <c r="G3504" s="39"/>
      <c r="H3504" s="39"/>
      <c r="I3504" s="39"/>
      <c r="J3504" s="39"/>
      <c r="K3504" s="39"/>
    </row>
    <row r="3505" spans="1:11" x14ac:dyDescent="0.25">
      <c r="A3505" s="40">
        <v>43788</v>
      </c>
      <c r="B3505" s="39">
        <v>0</v>
      </c>
      <c r="C3505" s="39">
        <v>1646.537</v>
      </c>
      <c r="D3505" s="39">
        <v>1646.537</v>
      </c>
      <c r="E3505" s="39">
        <v>1646.537</v>
      </c>
      <c r="F3505" s="39">
        <v>1646.537</v>
      </c>
      <c r="G3505" s="39"/>
      <c r="H3505" s="39"/>
      <c r="I3505" s="39"/>
      <c r="J3505" s="39"/>
      <c r="K3505" s="39"/>
    </row>
    <row r="3506" spans="1:11" x14ac:dyDescent="0.25">
      <c r="A3506" s="40">
        <v>43789</v>
      </c>
      <c r="B3506" s="39">
        <v>0</v>
      </c>
      <c r="C3506" s="39">
        <v>1627.597</v>
      </c>
      <c r="D3506" s="39">
        <v>1627.597</v>
      </c>
      <c r="E3506" s="39">
        <v>1627.597</v>
      </c>
      <c r="F3506" s="39">
        <v>1627.597</v>
      </c>
      <c r="G3506" s="39"/>
      <c r="H3506" s="39"/>
      <c r="I3506" s="39"/>
      <c r="J3506" s="39"/>
      <c r="K3506" s="39"/>
    </row>
    <row r="3507" spans="1:11" x14ac:dyDescent="0.25">
      <c r="A3507" s="40">
        <v>43790</v>
      </c>
      <c r="B3507" s="39">
        <v>0</v>
      </c>
      <c r="C3507" s="39">
        <v>1615.241</v>
      </c>
      <c r="D3507" s="39">
        <v>1615.241</v>
      </c>
      <c r="E3507" s="39">
        <v>1615.241</v>
      </c>
      <c r="F3507" s="39">
        <v>1615.241</v>
      </c>
      <c r="G3507" s="39"/>
      <c r="H3507" s="39"/>
      <c r="I3507" s="39"/>
      <c r="J3507" s="39"/>
      <c r="K3507" s="39"/>
    </row>
    <row r="3508" spans="1:11" x14ac:dyDescent="0.25">
      <c r="A3508" s="40">
        <v>43791</v>
      </c>
      <c r="B3508" s="39">
        <v>0</v>
      </c>
      <c r="C3508" s="39">
        <v>1626.36</v>
      </c>
      <c r="D3508" s="39">
        <v>1681.62</v>
      </c>
      <c r="E3508" s="39">
        <v>1626.36</v>
      </c>
      <c r="F3508" s="39">
        <v>1664.32</v>
      </c>
      <c r="G3508" s="39"/>
      <c r="H3508" s="39"/>
      <c r="I3508" s="39"/>
      <c r="J3508" s="39"/>
      <c r="K3508" s="39"/>
    </row>
    <row r="3509" spans="1:11" x14ac:dyDescent="0.25">
      <c r="A3509" s="40">
        <v>43794</v>
      </c>
      <c r="B3509" s="39">
        <v>0</v>
      </c>
      <c r="C3509" s="39">
        <v>1681.48</v>
      </c>
      <c r="D3509" s="39">
        <v>1749.32</v>
      </c>
      <c r="E3509" s="39">
        <v>1681.48</v>
      </c>
      <c r="F3509" s="39">
        <v>1740.23</v>
      </c>
      <c r="G3509" s="39"/>
      <c r="H3509" s="39"/>
      <c r="I3509" s="39"/>
      <c r="J3509" s="39"/>
      <c r="K3509" s="39"/>
    </row>
    <row r="3510" spans="1:11" x14ac:dyDescent="0.25">
      <c r="A3510" s="40">
        <v>43795</v>
      </c>
      <c r="B3510" s="39">
        <v>0</v>
      </c>
      <c r="C3510" s="39">
        <v>1749.32</v>
      </c>
      <c r="D3510" s="39">
        <v>1773.18</v>
      </c>
      <c r="E3510" s="39">
        <v>1742.6</v>
      </c>
      <c r="F3510" s="39">
        <v>1761.44</v>
      </c>
      <c r="G3510" s="39"/>
      <c r="H3510" s="39"/>
      <c r="I3510" s="39"/>
      <c r="J3510" s="39"/>
      <c r="K3510" s="39"/>
    </row>
    <row r="3511" spans="1:11" x14ac:dyDescent="0.25">
      <c r="A3511" s="40">
        <v>43796</v>
      </c>
      <c r="B3511" s="39">
        <v>0</v>
      </c>
      <c r="C3511" s="39">
        <v>1771.6</v>
      </c>
      <c r="D3511" s="39">
        <v>1783.66</v>
      </c>
      <c r="E3511" s="39">
        <v>1771.48</v>
      </c>
      <c r="F3511" s="39">
        <v>1776.9</v>
      </c>
      <c r="G3511" s="39"/>
      <c r="H3511" s="39"/>
      <c r="I3511" s="39"/>
      <c r="J3511" s="39"/>
      <c r="K3511" s="39"/>
    </row>
    <row r="3512" spans="1:11" x14ac:dyDescent="0.25">
      <c r="A3512" s="40">
        <v>43798</v>
      </c>
      <c r="B3512" s="39">
        <v>0</v>
      </c>
      <c r="C3512" s="39">
        <v>1779.81</v>
      </c>
      <c r="D3512" s="39">
        <v>1779.81</v>
      </c>
      <c r="E3512" s="39">
        <v>1732.38</v>
      </c>
      <c r="F3512" s="39">
        <v>1744.28</v>
      </c>
      <c r="G3512" s="39"/>
      <c r="H3512" s="39"/>
      <c r="I3512" s="39"/>
      <c r="J3512" s="39"/>
      <c r="K3512" s="39"/>
    </row>
    <row r="3513" spans="1:11" x14ac:dyDescent="0.25">
      <c r="A3513" s="40">
        <v>43801</v>
      </c>
      <c r="B3513" s="39">
        <v>0</v>
      </c>
      <c r="C3513" s="39">
        <v>1744.28</v>
      </c>
      <c r="D3513" s="39">
        <v>1744.28</v>
      </c>
      <c r="E3513" s="39">
        <v>1616.77</v>
      </c>
      <c r="F3513" s="39">
        <v>1647.34</v>
      </c>
      <c r="G3513" s="39"/>
      <c r="H3513" s="39"/>
      <c r="I3513" s="39"/>
      <c r="J3513" s="39"/>
      <c r="K3513" s="39"/>
    </row>
    <row r="3514" spans="1:11" x14ac:dyDescent="0.25">
      <c r="A3514" s="40">
        <v>43802</v>
      </c>
      <c r="B3514" s="39">
        <v>0</v>
      </c>
      <c r="C3514" s="39">
        <v>1630.7</v>
      </c>
      <c r="D3514" s="39">
        <v>1630.7</v>
      </c>
      <c r="E3514" s="39">
        <v>1481.6</v>
      </c>
      <c r="F3514" s="39">
        <v>1546.14</v>
      </c>
      <c r="G3514" s="39"/>
      <c r="H3514" s="39"/>
      <c r="I3514" s="39"/>
      <c r="J3514" s="39"/>
      <c r="K3514" s="39"/>
    </row>
    <row r="3515" spans="1:11" x14ac:dyDescent="0.25">
      <c r="A3515" s="40">
        <v>43803</v>
      </c>
      <c r="B3515" s="39">
        <v>0</v>
      </c>
      <c r="C3515" s="39">
        <v>1543.16</v>
      </c>
      <c r="D3515" s="39">
        <v>1640.67</v>
      </c>
      <c r="E3515" s="39">
        <v>1543.16</v>
      </c>
      <c r="F3515" s="39">
        <v>1626.93</v>
      </c>
      <c r="G3515" s="39"/>
      <c r="H3515" s="39"/>
      <c r="I3515" s="39"/>
      <c r="J3515" s="39"/>
      <c r="K3515" s="39"/>
    </row>
    <row r="3516" spans="1:11" x14ac:dyDescent="0.25">
      <c r="A3516" s="40">
        <v>43804</v>
      </c>
      <c r="B3516" s="39">
        <v>0</v>
      </c>
      <c r="C3516" s="39">
        <v>1621.59</v>
      </c>
      <c r="D3516" s="39">
        <v>1644.48</v>
      </c>
      <c r="E3516" s="39">
        <v>1587.85</v>
      </c>
      <c r="F3516" s="39">
        <v>1638.78</v>
      </c>
      <c r="G3516" s="39"/>
      <c r="H3516" s="39"/>
      <c r="I3516" s="39"/>
      <c r="J3516" s="39"/>
      <c r="K3516" s="39"/>
    </row>
    <row r="3517" spans="1:11" x14ac:dyDescent="0.25">
      <c r="A3517" s="40">
        <v>43805</v>
      </c>
      <c r="B3517" s="39">
        <v>0</v>
      </c>
      <c r="C3517" s="39">
        <v>1644.48</v>
      </c>
      <c r="D3517" s="39">
        <v>1709.93</v>
      </c>
      <c r="E3517" s="39">
        <v>1644.48</v>
      </c>
      <c r="F3517" s="39">
        <v>1698.14</v>
      </c>
      <c r="G3517" s="39"/>
      <c r="H3517" s="39"/>
      <c r="I3517" s="39"/>
      <c r="J3517" s="39"/>
      <c r="K3517" s="39"/>
    </row>
    <row r="3518" spans="1:11" x14ac:dyDescent="0.25">
      <c r="A3518" s="40">
        <v>43808</v>
      </c>
      <c r="B3518" s="39">
        <v>0</v>
      </c>
      <c r="C3518" s="39">
        <v>1692.14</v>
      </c>
      <c r="D3518" s="39">
        <v>1693.61</v>
      </c>
      <c r="E3518" s="39">
        <v>1582.93</v>
      </c>
      <c r="F3518" s="39">
        <v>1615.33</v>
      </c>
      <c r="G3518" s="39"/>
      <c r="H3518" s="39"/>
      <c r="I3518" s="39"/>
      <c r="J3518" s="39"/>
      <c r="K3518" s="39"/>
    </row>
    <row r="3519" spans="1:11" x14ac:dyDescent="0.25">
      <c r="A3519" s="40">
        <v>43809</v>
      </c>
      <c r="B3519" s="39">
        <v>0</v>
      </c>
      <c r="C3519" s="39">
        <v>1595.33</v>
      </c>
      <c r="D3519" s="39">
        <v>1638.37</v>
      </c>
      <c r="E3519" s="39">
        <v>1575</v>
      </c>
      <c r="F3519" s="39">
        <v>1609.8</v>
      </c>
      <c r="G3519" s="39"/>
      <c r="H3519" s="39"/>
      <c r="I3519" s="39"/>
      <c r="J3519" s="39"/>
      <c r="K3519" s="39"/>
    </row>
    <row r="3520" spans="1:11" x14ac:dyDescent="0.25">
      <c r="A3520" s="40">
        <v>43810</v>
      </c>
      <c r="B3520" s="39">
        <v>0</v>
      </c>
      <c r="C3520" s="39">
        <v>1623.57</v>
      </c>
      <c r="D3520" s="39">
        <v>1653.71</v>
      </c>
      <c r="E3520" s="39">
        <v>1613.42</v>
      </c>
      <c r="F3520" s="39">
        <v>1643.41</v>
      </c>
      <c r="G3520" s="39"/>
      <c r="H3520" s="39"/>
      <c r="I3520" s="39"/>
      <c r="J3520" s="39"/>
      <c r="K3520" s="39"/>
    </row>
    <row r="3521" spans="1:11" x14ac:dyDescent="0.25">
      <c r="A3521" s="40">
        <v>43811</v>
      </c>
      <c r="B3521" s="39">
        <v>0</v>
      </c>
      <c r="C3521" s="39">
        <v>1653.71</v>
      </c>
      <c r="D3521" s="39">
        <v>1741.7</v>
      </c>
      <c r="E3521" s="39">
        <v>1637.32</v>
      </c>
      <c r="F3521" s="39">
        <v>1734.69</v>
      </c>
      <c r="G3521" s="39"/>
      <c r="H3521" s="39"/>
      <c r="I3521" s="39"/>
      <c r="J3521" s="39"/>
      <c r="K3521" s="39"/>
    </row>
    <row r="3522" spans="1:11" x14ac:dyDescent="0.25">
      <c r="A3522" s="40">
        <v>43812</v>
      </c>
      <c r="B3522" s="39">
        <v>0</v>
      </c>
      <c r="C3522" s="39">
        <v>1735.31</v>
      </c>
      <c r="D3522" s="39">
        <v>1822.65</v>
      </c>
      <c r="E3522" s="39">
        <v>1705.12</v>
      </c>
      <c r="F3522" s="39">
        <v>1808.84</v>
      </c>
      <c r="G3522" s="39"/>
      <c r="H3522" s="39"/>
      <c r="I3522" s="39"/>
      <c r="J3522" s="39"/>
      <c r="K3522" s="39"/>
    </row>
    <row r="3523" spans="1:11" x14ac:dyDescent="0.25">
      <c r="A3523" s="40">
        <v>43815</v>
      </c>
      <c r="B3523" s="39">
        <v>0</v>
      </c>
      <c r="C3523" s="39">
        <v>1822.65</v>
      </c>
      <c r="D3523" s="39">
        <v>1887.97</v>
      </c>
      <c r="E3523" s="39">
        <v>1822.65</v>
      </c>
      <c r="F3523" s="39">
        <v>1853.8</v>
      </c>
      <c r="G3523" s="39"/>
      <c r="H3523" s="39"/>
      <c r="I3523" s="39"/>
      <c r="J3523" s="39"/>
      <c r="K3523" s="39"/>
    </row>
    <row r="3524" spans="1:11" x14ac:dyDescent="0.25">
      <c r="A3524" s="40">
        <v>43816</v>
      </c>
      <c r="B3524" s="39">
        <v>0</v>
      </c>
      <c r="C3524" s="39">
        <v>1859.81</v>
      </c>
      <c r="D3524" s="39">
        <v>1879.37</v>
      </c>
      <c r="E3524" s="39">
        <v>1838.71</v>
      </c>
      <c r="F3524" s="39">
        <v>1864.11</v>
      </c>
      <c r="G3524" s="39"/>
      <c r="H3524" s="39"/>
      <c r="I3524" s="39"/>
      <c r="J3524" s="39"/>
      <c r="K3524" s="39"/>
    </row>
    <row r="3525" spans="1:11" x14ac:dyDescent="0.25">
      <c r="A3525" s="40">
        <v>43817</v>
      </c>
      <c r="B3525" s="39">
        <v>0</v>
      </c>
      <c r="C3525" s="39">
        <v>1855.7</v>
      </c>
      <c r="D3525" s="39">
        <v>1889.88</v>
      </c>
      <c r="E3525" s="39">
        <v>1845.88</v>
      </c>
      <c r="F3525" s="39">
        <v>1847.77</v>
      </c>
      <c r="G3525" s="39"/>
      <c r="H3525" s="39"/>
      <c r="I3525" s="39"/>
      <c r="J3525" s="39"/>
      <c r="K3525" s="39"/>
    </row>
    <row r="3526" spans="1:11" x14ac:dyDescent="0.25">
      <c r="A3526" s="40">
        <v>43818</v>
      </c>
      <c r="B3526" s="39">
        <v>0</v>
      </c>
      <c r="C3526" s="39">
        <v>1858.45</v>
      </c>
      <c r="D3526" s="39">
        <v>1882.42</v>
      </c>
      <c r="E3526" s="39">
        <v>1838.21</v>
      </c>
      <c r="F3526" s="39">
        <v>1882.42</v>
      </c>
      <c r="G3526" s="39"/>
      <c r="H3526" s="39"/>
      <c r="I3526" s="39"/>
      <c r="J3526" s="39"/>
      <c r="K3526" s="39"/>
    </row>
    <row r="3527" spans="1:11" x14ac:dyDescent="0.25">
      <c r="A3527" s="40">
        <v>43819</v>
      </c>
      <c r="B3527" s="39">
        <v>0</v>
      </c>
      <c r="C3527" s="39">
        <v>1866.31</v>
      </c>
      <c r="D3527" s="39">
        <v>1900.99</v>
      </c>
      <c r="E3527" s="39">
        <v>1866.31</v>
      </c>
      <c r="F3527" s="39">
        <v>1877.8</v>
      </c>
      <c r="G3527" s="39"/>
      <c r="H3527" s="39"/>
      <c r="I3527" s="39"/>
      <c r="J3527" s="39"/>
      <c r="K3527" s="39"/>
    </row>
    <row r="3528" spans="1:11" x14ac:dyDescent="0.25">
      <c r="A3528" s="40">
        <v>43822</v>
      </c>
      <c r="B3528" s="39">
        <v>0</v>
      </c>
      <c r="C3528" s="39">
        <v>1869.07</v>
      </c>
      <c r="D3528" s="39">
        <v>1876.13</v>
      </c>
      <c r="E3528" s="39">
        <v>1856.6</v>
      </c>
      <c r="F3528" s="39">
        <v>1861.51</v>
      </c>
      <c r="G3528" s="39"/>
      <c r="H3528" s="39"/>
      <c r="I3528" s="39"/>
      <c r="J3528" s="39"/>
      <c r="K3528" s="39"/>
    </row>
    <row r="3529" spans="1:11" x14ac:dyDescent="0.25">
      <c r="A3529" s="40">
        <v>43823</v>
      </c>
      <c r="B3529" s="39">
        <v>0</v>
      </c>
      <c r="C3529" s="39">
        <v>1867.52</v>
      </c>
      <c r="D3529" s="39">
        <v>1889.49</v>
      </c>
      <c r="E3529" s="39">
        <v>1860.27</v>
      </c>
      <c r="F3529" s="39">
        <v>1879.51</v>
      </c>
      <c r="G3529" s="39"/>
      <c r="H3529" s="39"/>
      <c r="I3529" s="39"/>
      <c r="J3529" s="39"/>
      <c r="K3529" s="39"/>
    </row>
    <row r="3530" spans="1:11" x14ac:dyDescent="0.25">
      <c r="A3530" s="40">
        <v>43825</v>
      </c>
      <c r="B3530" s="39">
        <v>0</v>
      </c>
      <c r="C3530" s="39">
        <v>1879.51</v>
      </c>
      <c r="D3530" s="39">
        <v>1899.74</v>
      </c>
      <c r="E3530" s="39">
        <v>1879.51</v>
      </c>
      <c r="F3530" s="39">
        <v>1883.98</v>
      </c>
      <c r="G3530" s="39"/>
      <c r="H3530" s="39"/>
      <c r="I3530" s="39"/>
      <c r="J3530" s="39"/>
      <c r="K3530" s="39"/>
    </row>
    <row r="3531" spans="1:11" x14ac:dyDescent="0.25">
      <c r="A3531" s="40">
        <v>43826</v>
      </c>
      <c r="B3531" s="39">
        <v>0</v>
      </c>
      <c r="C3531" s="39">
        <v>1897.46</v>
      </c>
      <c r="D3531" s="39">
        <v>1897.46</v>
      </c>
      <c r="E3531" s="39">
        <v>1820.37</v>
      </c>
      <c r="F3531" s="39">
        <v>1833.38</v>
      </c>
      <c r="G3531" s="39"/>
      <c r="H3531" s="39"/>
      <c r="I3531" s="39"/>
      <c r="J3531" s="39"/>
      <c r="K3531" s="39"/>
    </row>
    <row r="3532" spans="1:11" x14ac:dyDescent="0.25">
      <c r="A3532" s="40">
        <v>43829</v>
      </c>
      <c r="B3532" s="39">
        <v>0</v>
      </c>
      <c r="C3532" s="39">
        <v>1820.37</v>
      </c>
      <c r="D3532" s="39">
        <v>1820.37</v>
      </c>
      <c r="E3532" s="39">
        <v>1753.39</v>
      </c>
      <c r="F3532" s="39">
        <v>1768.43</v>
      </c>
      <c r="G3532" s="39"/>
      <c r="H3532" s="39"/>
      <c r="I3532" s="39"/>
      <c r="J3532" s="39"/>
      <c r="K3532" s="39"/>
    </row>
    <row r="3533" spans="1:11" x14ac:dyDescent="0.25">
      <c r="A3533" s="40">
        <v>43830</v>
      </c>
      <c r="B3533" s="39">
        <v>0</v>
      </c>
      <c r="C3533" s="39">
        <v>1766.26</v>
      </c>
      <c r="D3533" s="39">
        <v>1867.71</v>
      </c>
      <c r="E3533" s="39">
        <v>1746.9</v>
      </c>
      <c r="F3533" s="39">
        <v>1845.24</v>
      </c>
      <c r="G3533" s="39"/>
      <c r="H3533" s="39"/>
      <c r="I3533" s="39"/>
      <c r="J3533" s="39"/>
      <c r="K3533" s="39"/>
    </row>
    <row r="3534" spans="1:11" x14ac:dyDescent="0.25">
      <c r="A3534" s="40">
        <v>43832</v>
      </c>
      <c r="B3534" s="39">
        <v>0</v>
      </c>
      <c r="C3534" s="39">
        <v>1867.71</v>
      </c>
      <c r="D3534" s="39">
        <v>1932.43</v>
      </c>
      <c r="E3534" s="39">
        <v>1857.93</v>
      </c>
      <c r="F3534" s="39">
        <v>1919.1</v>
      </c>
      <c r="G3534" s="39"/>
      <c r="H3534" s="39"/>
      <c r="I3534" s="39"/>
      <c r="J3534" s="39"/>
      <c r="K3534" s="39"/>
    </row>
    <row r="3535" spans="1:11" x14ac:dyDescent="0.25">
      <c r="A3535" s="40">
        <v>43833</v>
      </c>
      <c r="B3535" s="39">
        <v>0</v>
      </c>
      <c r="C3535" s="39">
        <v>1932.43</v>
      </c>
      <c r="D3535" s="39">
        <v>1932.43</v>
      </c>
      <c r="E3535" s="39">
        <v>1771.16</v>
      </c>
      <c r="F3535" s="39">
        <v>1826.51</v>
      </c>
      <c r="G3535" s="39"/>
      <c r="H3535" s="39"/>
      <c r="I3535" s="39"/>
      <c r="J3535" s="39"/>
      <c r="K3535" s="39"/>
    </row>
    <row r="3536" spans="1:11" x14ac:dyDescent="0.25">
      <c r="A3536" s="40">
        <v>43836</v>
      </c>
      <c r="B3536" s="39">
        <v>0</v>
      </c>
      <c r="C3536" s="39">
        <v>1825.1</v>
      </c>
      <c r="D3536" s="39">
        <v>1850.7</v>
      </c>
      <c r="E3536" s="39">
        <v>1771.98</v>
      </c>
      <c r="F3536" s="39">
        <v>1839.72</v>
      </c>
      <c r="G3536" s="39"/>
      <c r="H3536" s="39"/>
      <c r="I3536" s="39"/>
      <c r="J3536" s="39"/>
      <c r="K3536" s="39"/>
    </row>
    <row r="3537" spans="1:11" x14ac:dyDescent="0.25">
      <c r="A3537" s="40">
        <v>43837</v>
      </c>
      <c r="B3537" s="39">
        <v>0</v>
      </c>
      <c r="C3537" s="39">
        <v>1838.63</v>
      </c>
      <c r="D3537" s="39">
        <v>1872.37</v>
      </c>
      <c r="E3537" s="39">
        <v>1814.07</v>
      </c>
      <c r="F3537" s="39">
        <v>1854.38</v>
      </c>
      <c r="G3537" s="39"/>
      <c r="H3537" s="39"/>
      <c r="I3537" s="39"/>
      <c r="J3537" s="39"/>
      <c r="K3537" s="39"/>
    </row>
    <row r="3538" spans="1:11" x14ac:dyDescent="0.25">
      <c r="A3538" s="40">
        <v>43838</v>
      </c>
      <c r="B3538" s="39">
        <v>0</v>
      </c>
      <c r="C3538" s="39">
        <v>1860.71</v>
      </c>
      <c r="D3538" s="39">
        <v>1938.74</v>
      </c>
      <c r="E3538" s="39">
        <v>1857.32</v>
      </c>
      <c r="F3538" s="39">
        <v>1902.96</v>
      </c>
      <c r="G3538" s="39"/>
      <c r="H3538" s="39"/>
      <c r="I3538" s="39"/>
      <c r="J3538" s="39"/>
      <c r="K3538" s="39"/>
    </row>
    <row r="3539" spans="1:11" x14ac:dyDescent="0.25">
      <c r="A3539" s="40">
        <v>43839</v>
      </c>
      <c r="B3539" s="39">
        <v>0</v>
      </c>
      <c r="C3539" s="39">
        <v>1913.03</v>
      </c>
      <c r="D3539" s="39">
        <v>1966.29</v>
      </c>
      <c r="E3539" s="39">
        <v>1913.03</v>
      </c>
      <c r="F3539" s="39">
        <v>1955.2</v>
      </c>
      <c r="G3539" s="39"/>
      <c r="H3539" s="39"/>
      <c r="I3539" s="39"/>
      <c r="J3539" s="39"/>
      <c r="K3539" s="39"/>
    </row>
    <row r="3540" spans="1:11" x14ac:dyDescent="0.25">
      <c r="A3540" s="40">
        <v>43840</v>
      </c>
      <c r="B3540" s="39">
        <v>0</v>
      </c>
      <c r="C3540" s="39">
        <v>1966.29</v>
      </c>
      <c r="D3540" s="39">
        <v>1991.35</v>
      </c>
      <c r="E3540" s="39">
        <v>1947.72</v>
      </c>
      <c r="F3540" s="39">
        <v>1964.29</v>
      </c>
      <c r="G3540" s="39"/>
      <c r="H3540" s="39"/>
      <c r="I3540" s="39"/>
      <c r="J3540" s="39"/>
      <c r="K3540" s="39"/>
    </row>
    <row r="3541" spans="1:11" x14ac:dyDescent="0.25">
      <c r="A3541" s="40">
        <v>43843</v>
      </c>
      <c r="B3541" s="39">
        <v>0</v>
      </c>
      <c r="C3541" s="39">
        <v>1971.89</v>
      </c>
      <c r="D3541" s="39">
        <v>2023.83</v>
      </c>
      <c r="E3541" s="39">
        <v>1971.89</v>
      </c>
      <c r="F3541" s="39">
        <v>2018.58</v>
      </c>
      <c r="G3541" s="39"/>
      <c r="H3541" s="39"/>
      <c r="I3541" s="39"/>
      <c r="J3541" s="39"/>
      <c r="K3541" s="39"/>
    </row>
    <row r="3542" spans="1:11" x14ac:dyDescent="0.25">
      <c r="A3542" s="40">
        <v>43844</v>
      </c>
      <c r="B3542" s="39">
        <v>0</v>
      </c>
      <c r="C3542" s="39">
        <v>2019.4</v>
      </c>
      <c r="D3542" s="39">
        <v>2054.54</v>
      </c>
      <c r="E3542" s="39">
        <v>1999.27</v>
      </c>
      <c r="F3542" s="39">
        <v>2026.6</v>
      </c>
      <c r="G3542" s="39"/>
      <c r="H3542" s="39"/>
      <c r="I3542" s="39"/>
      <c r="J3542" s="39"/>
      <c r="K3542" s="39"/>
    </row>
    <row r="3543" spans="1:11" x14ac:dyDescent="0.25">
      <c r="A3543" s="40">
        <v>43845</v>
      </c>
      <c r="B3543" s="39">
        <v>0</v>
      </c>
      <c r="C3543" s="39">
        <v>2037.15</v>
      </c>
      <c r="D3543" s="39">
        <v>2055.21</v>
      </c>
      <c r="E3543" s="39">
        <v>2028.47</v>
      </c>
      <c r="F3543" s="39">
        <v>2036.86</v>
      </c>
      <c r="G3543" s="39"/>
      <c r="H3543" s="39"/>
      <c r="I3543" s="39"/>
      <c r="J3543" s="39"/>
      <c r="K3543" s="39"/>
    </row>
    <row r="3544" spans="1:11" x14ac:dyDescent="0.25">
      <c r="A3544" s="40">
        <v>43846</v>
      </c>
      <c r="B3544" s="39">
        <v>0</v>
      </c>
      <c r="C3544" s="39">
        <v>2046.82</v>
      </c>
      <c r="D3544" s="39">
        <v>2094.2199999999998</v>
      </c>
      <c r="E3544" s="39">
        <v>2046.82</v>
      </c>
      <c r="F3544" s="39">
        <v>2090.8000000000002</v>
      </c>
      <c r="G3544" s="39"/>
      <c r="H3544" s="39"/>
      <c r="I3544" s="39"/>
      <c r="J3544" s="39"/>
      <c r="K3544" s="39"/>
    </row>
    <row r="3545" spans="1:11" x14ac:dyDescent="0.25">
      <c r="A3545" s="40">
        <v>43847</v>
      </c>
      <c r="B3545" s="39">
        <v>0</v>
      </c>
      <c r="C3545" s="39">
        <v>2081.7399999999998</v>
      </c>
      <c r="D3545" s="39">
        <v>2093.5500000000002</v>
      </c>
      <c r="E3545" s="39">
        <v>2043.21</v>
      </c>
      <c r="F3545" s="39">
        <v>2083.66</v>
      </c>
      <c r="G3545" s="39"/>
      <c r="H3545" s="39"/>
      <c r="I3545" s="39"/>
      <c r="J3545" s="39"/>
      <c r="K3545" s="39"/>
    </row>
    <row r="3546" spans="1:11" x14ac:dyDescent="0.25">
      <c r="A3546" s="40">
        <v>43851</v>
      </c>
      <c r="B3546" s="39">
        <v>0</v>
      </c>
      <c r="C3546" s="39">
        <v>2081.13</v>
      </c>
      <c r="D3546" s="39">
        <v>2108.1</v>
      </c>
      <c r="E3546" s="39">
        <v>2042.97</v>
      </c>
      <c r="F3546" s="39">
        <v>2063.62</v>
      </c>
      <c r="G3546" s="39"/>
      <c r="H3546" s="39"/>
      <c r="I3546" s="39"/>
      <c r="J3546" s="39"/>
      <c r="K3546" s="39"/>
    </row>
    <row r="3547" spans="1:11" x14ac:dyDescent="0.25">
      <c r="A3547" s="40">
        <v>43852</v>
      </c>
      <c r="B3547" s="39">
        <v>0</v>
      </c>
      <c r="C3547" s="39">
        <v>2057.16</v>
      </c>
      <c r="D3547" s="39">
        <v>2098.63</v>
      </c>
      <c r="E3547" s="39">
        <v>2043.71</v>
      </c>
      <c r="F3547" s="39">
        <v>2055.38</v>
      </c>
      <c r="G3547" s="39"/>
      <c r="H3547" s="39"/>
      <c r="I3547" s="39"/>
      <c r="J3547" s="39"/>
      <c r="K3547" s="39"/>
    </row>
    <row r="3548" spans="1:11" x14ac:dyDescent="0.25">
      <c r="A3548" s="40">
        <v>43853</v>
      </c>
      <c r="B3548" s="39">
        <v>0</v>
      </c>
      <c r="C3548" s="39">
        <v>2043.71</v>
      </c>
      <c r="D3548" s="39">
        <v>2057.8200000000002</v>
      </c>
      <c r="E3548" s="39">
        <v>1995.32</v>
      </c>
      <c r="F3548" s="39">
        <v>2057.8200000000002</v>
      </c>
      <c r="G3548" s="39"/>
      <c r="H3548" s="39"/>
      <c r="I3548" s="39"/>
      <c r="J3548" s="39"/>
      <c r="K3548" s="39"/>
    </row>
    <row r="3549" spans="1:11" x14ac:dyDescent="0.25">
      <c r="A3549" s="40">
        <v>43854</v>
      </c>
      <c r="B3549" s="39">
        <v>0</v>
      </c>
      <c r="C3549" s="39">
        <v>2048.12</v>
      </c>
      <c r="D3549" s="39">
        <v>2090.64</v>
      </c>
      <c r="E3549" s="39">
        <v>1889.77</v>
      </c>
      <c r="F3549" s="39">
        <v>1928.13</v>
      </c>
      <c r="G3549" s="39"/>
      <c r="H3549" s="39"/>
      <c r="I3549" s="39"/>
      <c r="J3549" s="39"/>
      <c r="K3549" s="39"/>
    </row>
    <row r="3550" spans="1:11" x14ac:dyDescent="0.25">
      <c r="A3550" s="40">
        <v>43857</v>
      </c>
      <c r="B3550" s="39">
        <v>0</v>
      </c>
      <c r="C3550" s="39">
        <v>1929.94</v>
      </c>
      <c r="D3550" s="39">
        <v>1929.94</v>
      </c>
      <c r="E3550" s="39">
        <v>1709.46</v>
      </c>
      <c r="F3550" s="39">
        <v>1750.18</v>
      </c>
      <c r="G3550" s="39"/>
      <c r="H3550" s="39"/>
      <c r="I3550" s="39"/>
      <c r="J3550" s="39"/>
      <c r="K3550" s="39"/>
    </row>
    <row r="3551" spans="1:11" x14ac:dyDescent="0.25">
      <c r="A3551" s="40">
        <v>43858</v>
      </c>
      <c r="B3551" s="39">
        <v>0</v>
      </c>
      <c r="C3551" s="39">
        <v>1730.92</v>
      </c>
      <c r="D3551" s="39">
        <v>1848.65</v>
      </c>
      <c r="E3551" s="39">
        <v>1730.92</v>
      </c>
      <c r="F3551" s="39">
        <v>1840.18</v>
      </c>
      <c r="G3551" s="39"/>
      <c r="H3551" s="39"/>
      <c r="I3551" s="39"/>
      <c r="J3551" s="39"/>
      <c r="K3551" s="39"/>
    </row>
    <row r="3552" spans="1:11" x14ac:dyDescent="0.25">
      <c r="A3552" s="40">
        <v>43859</v>
      </c>
      <c r="B3552" s="39">
        <v>0</v>
      </c>
      <c r="C3552" s="39">
        <v>1837.12</v>
      </c>
      <c r="D3552" s="39">
        <v>1886.36</v>
      </c>
      <c r="E3552" s="39">
        <v>1809.83</v>
      </c>
      <c r="F3552" s="39">
        <v>1848.15</v>
      </c>
      <c r="G3552" s="39"/>
      <c r="H3552" s="39"/>
      <c r="I3552" s="39"/>
      <c r="J3552" s="39"/>
      <c r="K3552" s="39"/>
    </row>
    <row r="3553" spans="1:11" x14ac:dyDescent="0.25">
      <c r="A3553" s="40">
        <v>43860</v>
      </c>
      <c r="B3553" s="39">
        <v>0</v>
      </c>
      <c r="C3553" s="39">
        <v>1838.35</v>
      </c>
      <c r="D3553" s="39">
        <v>1892.86</v>
      </c>
      <c r="E3553" s="39">
        <v>1722.31</v>
      </c>
      <c r="F3553" s="39">
        <v>1851.38</v>
      </c>
      <c r="G3553" s="39"/>
      <c r="H3553" s="39"/>
      <c r="I3553" s="39"/>
      <c r="J3553" s="39"/>
      <c r="K3553" s="39"/>
    </row>
    <row r="3554" spans="1:11" x14ac:dyDescent="0.25">
      <c r="A3554" s="40">
        <v>43861</v>
      </c>
      <c r="B3554" s="39">
        <v>0</v>
      </c>
      <c r="C3554" s="39">
        <v>1892.86</v>
      </c>
      <c r="D3554" s="39">
        <v>1892.86</v>
      </c>
      <c r="E3554" s="39">
        <v>1595.48</v>
      </c>
      <c r="F3554" s="39">
        <v>1662.37</v>
      </c>
      <c r="G3554" s="39"/>
      <c r="H3554" s="39"/>
      <c r="I3554" s="39"/>
      <c r="J3554" s="39"/>
      <c r="K3554" s="39"/>
    </row>
    <row r="3555" spans="1:11" x14ac:dyDescent="0.25">
      <c r="A3555" s="40">
        <v>43864</v>
      </c>
      <c r="B3555" s="39">
        <v>0</v>
      </c>
      <c r="C3555" s="39">
        <v>1681.73</v>
      </c>
      <c r="D3555" s="39">
        <v>1760.72</v>
      </c>
      <c r="E3555" s="39">
        <v>1681.73</v>
      </c>
      <c r="F3555" s="39">
        <v>1714.08</v>
      </c>
      <c r="G3555" s="39"/>
      <c r="H3555" s="39"/>
      <c r="I3555" s="39"/>
      <c r="J3555" s="39"/>
      <c r="K3555" s="39"/>
    </row>
    <row r="3556" spans="1:11" x14ac:dyDescent="0.25">
      <c r="A3556" s="40">
        <v>43865</v>
      </c>
      <c r="B3556" s="39">
        <v>0</v>
      </c>
      <c r="C3556" s="39">
        <v>1708.71</v>
      </c>
      <c r="D3556" s="39">
        <v>1835.7</v>
      </c>
      <c r="E3556" s="39">
        <v>1708.71</v>
      </c>
      <c r="F3556" s="39">
        <v>1817.65</v>
      </c>
      <c r="G3556" s="39"/>
      <c r="H3556" s="39"/>
      <c r="I3556" s="39"/>
      <c r="J3556" s="39"/>
      <c r="K3556" s="39"/>
    </row>
    <row r="3557" spans="1:11" x14ac:dyDescent="0.25">
      <c r="A3557" s="40">
        <v>43866</v>
      </c>
      <c r="B3557" s="39">
        <v>0</v>
      </c>
      <c r="C3557" s="39">
        <v>1823.95</v>
      </c>
      <c r="D3557" s="39">
        <v>1891.49</v>
      </c>
      <c r="E3557" s="39">
        <v>1823.95</v>
      </c>
      <c r="F3557" s="39">
        <v>1871.56</v>
      </c>
      <c r="G3557" s="39"/>
      <c r="H3557" s="39"/>
      <c r="I3557" s="39"/>
      <c r="J3557" s="39"/>
      <c r="K3557" s="39"/>
    </row>
    <row r="3558" spans="1:11" x14ac:dyDescent="0.25">
      <c r="A3558" s="40">
        <v>43867</v>
      </c>
      <c r="B3558" s="39">
        <v>0</v>
      </c>
      <c r="C3558" s="39">
        <v>1886.01</v>
      </c>
      <c r="D3558" s="39">
        <v>1912.74</v>
      </c>
      <c r="E3558" s="39">
        <v>1866.75</v>
      </c>
      <c r="F3558" s="39">
        <v>1901.96</v>
      </c>
      <c r="G3558" s="39"/>
      <c r="H3558" s="39"/>
      <c r="I3558" s="39"/>
      <c r="J3558" s="39"/>
      <c r="K3558" s="39"/>
    </row>
    <row r="3559" spans="1:11" x14ac:dyDescent="0.25">
      <c r="A3559" s="40">
        <v>43868</v>
      </c>
      <c r="B3559" s="39">
        <v>0</v>
      </c>
      <c r="C3559" s="39">
        <v>1901.09</v>
      </c>
      <c r="D3559" s="39">
        <v>1901.09</v>
      </c>
      <c r="E3559" s="39">
        <v>1824.13</v>
      </c>
      <c r="F3559" s="39">
        <v>1869.41</v>
      </c>
      <c r="G3559" s="39"/>
      <c r="H3559" s="39"/>
      <c r="I3559" s="39"/>
      <c r="J3559" s="39"/>
      <c r="K3559" s="39"/>
    </row>
    <row r="3560" spans="1:11" x14ac:dyDescent="0.25">
      <c r="A3560" s="40">
        <v>43871</v>
      </c>
      <c r="B3560" s="39">
        <v>0</v>
      </c>
      <c r="C3560" s="39">
        <v>1865.28</v>
      </c>
      <c r="D3560" s="39">
        <v>1907.24</v>
      </c>
      <c r="E3560" s="39">
        <v>1846.47</v>
      </c>
      <c r="F3560" s="39">
        <v>1888.63</v>
      </c>
      <c r="G3560" s="39"/>
      <c r="H3560" s="39"/>
      <c r="I3560" s="39"/>
      <c r="J3560" s="39"/>
      <c r="K3560" s="39"/>
    </row>
    <row r="3561" spans="1:11" x14ac:dyDescent="0.25">
      <c r="A3561" s="40">
        <v>43872</v>
      </c>
      <c r="B3561" s="39">
        <v>0</v>
      </c>
      <c r="C3561" s="39">
        <v>1899.91</v>
      </c>
      <c r="D3561" s="39">
        <v>1940.44</v>
      </c>
      <c r="E3561" s="39">
        <v>1891.53</v>
      </c>
      <c r="F3561" s="39">
        <v>1900.83</v>
      </c>
      <c r="G3561" s="39"/>
      <c r="H3561" s="39"/>
      <c r="I3561" s="39"/>
      <c r="J3561" s="39"/>
      <c r="K3561" s="39"/>
    </row>
    <row r="3562" spans="1:11" x14ac:dyDescent="0.25">
      <c r="A3562" s="40">
        <v>43873</v>
      </c>
      <c r="B3562" s="39">
        <v>0</v>
      </c>
      <c r="C3562" s="39">
        <v>1903.37</v>
      </c>
      <c r="D3562" s="39">
        <v>1996.83</v>
      </c>
      <c r="E3562" s="39">
        <v>1903.37</v>
      </c>
      <c r="F3562" s="39">
        <v>1992.99</v>
      </c>
      <c r="G3562" s="39"/>
      <c r="H3562" s="39"/>
      <c r="I3562" s="39"/>
      <c r="J3562" s="39"/>
      <c r="K3562" s="39"/>
    </row>
    <row r="3563" spans="1:11" x14ac:dyDescent="0.25">
      <c r="A3563" s="40">
        <v>43874</v>
      </c>
      <c r="B3563" s="39">
        <v>0</v>
      </c>
      <c r="C3563" s="39">
        <v>1996.83</v>
      </c>
      <c r="D3563" s="39">
        <v>1996.83</v>
      </c>
      <c r="E3563" s="39">
        <v>1912.92</v>
      </c>
      <c r="F3563" s="39">
        <v>1950.75</v>
      </c>
      <c r="G3563" s="39"/>
      <c r="H3563" s="39"/>
      <c r="I3563" s="39"/>
      <c r="J3563" s="39"/>
      <c r="K3563" s="39"/>
    </row>
    <row r="3564" spans="1:11" x14ac:dyDescent="0.25">
      <c r="A3564" s="40">
        <v>43875</v>
      </c>
      <c r="B3564" s="39">
        <v>0</v>
      </c>
      <c r="C3564" s="39">
        <v>1952.83</v>
      </c>
      <c r="D3564" s="39">
        <v>1981.71</v>
      </c>
      <c r="E3564" s="39">
        <v>1932.6</v>
      </c>
      <c r="F3564" s="39">
        <v>1972.93</v>
      </c>
      <c r="G3564" s="39"/>
      <c r="H3564" s="39"/>
      <c r="I3564" s="39"/>
      <c r="J3564" s="39"/>
      <c r="K3564" s="39"/>
    </row>
    <row r="3565" spans="1:11" x14ac:dyDescent="0.25">
      <c r="A3565" s="40">
        <v>43879</v>
      </c>
      <c r="B3565" s="39">
        <v>0</v>
      </c>
      <c r="C3565" s="39">
        <v>1976.4</v>
      </c>
      <c r="D3565" s="39">
        <v>1976.4</v>
      </c>
      <c r="E3565" s="39">
        <v>1897.02</v>
      </c>
      <c r="F3565" s="39">
        <v>1935.45</v>
      </c>
      <c r="G3565" s="39"/>
      <c r="H3565" s="39"/>
      <c r="I3565" s="39"/>
      <c r="J3565" s="39"/>
      <c r="K3565" s="39"/>
    </row>
    <row r="3566" spans="1:11" x14ac:dyDescent="0.25">
      <c r="A3566" s="40">
        <v>43880</v>
      </c>
      <c r="B3566" s="39">
        <v>0</v>
      </c>
      <c r="C3566" s="39">
        <v>1926.83</v>
      </c>
      <c r="D3566" s="39">
        <v>1981.68</v>
      </c>
      <c r="E3566" s="39">
        <v>1926.83</v>
      </c>
      <c r="F3566" s="39">
        <v>1961.34</v>
      </c>
      <c r="G3566" s="39"/>
      <c r="H3566" s="39"/>
      <c r="I3566" s="39"/>
      <c r="J3566" s="39"/>
      <c r="K3566" s="39"/>
    </row>
    <row r="3567" spans="1:11" x14ac:dyDescent="0.25">
      <c r="A3567" s="40">
        <v>43881</v>
      </c>
      <c r="B3567" s="39">
        <v>0</v>
      </c>
      <c r="C3567" s="39">
        <v>1975.51</v>
      </c>
      <c r="D3567" s="39">
        <v>1975.51</v>
      </c>
      <c r="E3567" s="39">
        <v>1877.36</v>
      </c>
      <c r="F3567" s="39">
        <v>1894.16</v>
      </c>
      <c r="G3567" s="39"/>
      <c r="H3567" s="39"/>
      <c r="I3567" s="39"/>
      <c r="J3567" s="39"/>
      <c r="K3567" s="39"/>
    </row>
    <row r="3568" spans="1:11" x14ac:dyDescent="0.25">
      <c r="A3568" s="40">
        <v>43882</v>
      </c>
      <c r="B3568" s="39">
        <v>0</v>
      </c>
      <c r="C3568" s="39">
        <v>1904.36</v>
      </c>
      <c r="D3568" s="39">
        <v>1904.36</v>
      </c>
      <c r="E3568" s="39">
        <v>1720.84</v>
      </c>
      <c r="F3568" s="39">
        <v>1769.92</v>
      </c>
      <c r="G3568" s="39"/>
      <c r="H3568" s="39"/>
      <c r="I3568" s="39"/>
      <c r="J3568" s="39"/>
      <c r="K3568" s="39"/>
    </row>
    <row r="3569" spans="1:11" x14ac:dyDescent="0.25">
      <c r="A3569" s="40">
        <v>43885</v>
      </c>
      <c r="B3569" s="39">
        <v>0</v>
      </c>
      <c r="C3569" s="39">
        <v>1790.11</v>
      </c>
      <c r="D3569" s="39">
        <v>1790.11</v>
      </c>
      <c r="E3569" s="39">
        <v>1417.2</v>
      </c>
      <c r="F3569" s="39">
        <v>1474.09</v>
      </c>
      <c r="G3569" s="39"/>
      <c r="H3569" s="39"/>
      <c r="I3569" s="39"/>
      <c r="J3569" s="39"/>
      <c r="K3569" s="39"/>
    </row>
    <row r="3570" spans="1:11" x14ac:dyDescent="0.25">
      <c r="A3570" s="40">
        <v>43886</v>
      </c>
      <c r="B3570" s="39">
        <v>0</v>
      </c>
      <c r="C3570" s="39">
        <v>1470.84</v>
      </c>
      <c r="D3570" s="39">
        <v>1510.46</v>
      </c>
      <c r="E3570" s="39">
        <v>1267.4100000000001</v>
      </c>
      <c r="F3570" s="39">
        <v>1316.71</v>
      </c>
      <c r="G3570" s="39"/>
      <c r="H3570" s="39"/>
      <c r="I3570" s="39"/>
      <c r="J3570" s="39"/>
      <c r="K3570" s="39"/>
    </row>
    <row r="3571" spans="1:11" x14ac:dyDescent="0.25">
      <c r="A3571" s="40">
        <v>43887</v>
      </c>
      <c r="B3571" s="39">
        <v>0</v>
      </c>
      <c r="C3571" s="39">
        <v>1325.5</v>
      </c>
      <c r="D3571" s="39">
        <v>1399.78</v>
      </c>
      <c r="E3571" s="39">
        <v>1295.1199999999999</v>
      </c>
      <c r="F3571" s="39">
        <v>1337.59</v>
      </c>
      <c r="G3571" s="39"/>
      <c r="H3571" s="39"/>
      <c r="I3571" s="39"/>
      <c r="J3571" s="39"/>
      <c r="K3571" s="39"/>
    </row>
    <row r="3572" spans="1:11" x14ac:dyDescent="0.25">
      <c r="A3572" s="40">
        <v>43888</v>
      </c>
      <c r="B3572" s="39">
        <v>0</v>
      </c>
      <c r="C3572" s="39">
        <v>1321.88</v>
      </c>
      <c r="D3572" s="39">
        <v>1321.88</v>
      </c>
      <c r="E3572" s="39">
        <v>1087.1199999999999</v>
      </c>
      <c r="F3572" s="39">
        <v>1153.77</v>
      </c>
      <c r="G3572" s="39"/>
      <c r="H3572" s="39"/>
      <c r="I3572" s="39"/>
      <c r="J3572" s="39"/>
      <c r="K3572" s="39"/>
    </row>
    <row r="3573" spans="1:11" x14ac:dyDescent="0.25">
      <c r="A3573" s="40">
        <v>43889</v>
      </c>
      <c r="B3573" s="39">
        <v>0</v>
      </c>
      <c r="C3573" s="39">
        <v>1097.52</v>
      </c>
      <c r="D3573" s="39">
        <v>1117.1300000000001</v>
      </c>
      <c r="E3573" s="39">
        <v>969.06</v>
      </c>
      <c r="F3573" s="39">
        <v>1020.35</v>
      </c>
      <c r="G3573" s="39"/>
      <c r="H3573" s="39"/>
      <c r="I3573" s="39"/>
      <c r="J3573" s="39"/>
      <c r="K3573" s="39"/>
    </row>
    <row r="3574" spans="1:11" x14ac:dyDescent="0.25">
      <c r="A3574" s="40">
        <v>43892</v>
      </c>
      <c r="B3574" s="39">
        <v>0</v>
      </c>
      <c r="C3574" s="39">
        <v>1113.97</v>
      </c>
      <c r="D3574" s="39">
        <v>1116.26</v>
      </c>
      <c r="E3574" s="39">
        <v>1041.22</v>
      </c>
      <c r="F3574" s="39">
        <v>1103.1099999999999</v>
      </c>
      <c r="G3574" s="39"/>
      <c r="H3574" s="39"/>
      <c r="I3574" s="39"/>
      <c r="J3574" s="39"/>
      <c r="K3574" s="39"/>
    </row>
    <row r="3575" spans="1:11" x14ac:dyDescent="0.25">
      <c r="A3575" s="40">
        <v>43893</v>
      </c>
      <c r="B3575" s="39">
        <v>0</v>
      </c>
      <c r="C3575" s="39">
        <v>1097.03</v>
      </c>
      <c r="D3575" s="39">
        <v>1150.5</v>
      </c>
      <c r="E3575" s="39">
        <v>955.12</v>
      </c>
      <c r="F3575" s="39">
        <v>985.42</v>
      </c>
      <c r="G3575" s="39"/>
      <c r="H3575" s="39"/>
      <c r="I3575" s="39"/>
      <c r="J3575" s="39"/>
      <c r="K3575" s="39"/>
    </row>
    <row r="3576" spans="1:11" x14ac:dyDescent="0.25">
      <c r="A3576" s="40">
        <v>43894</v>
      </c>
      <c r="B3576" s="39">
        <v>0</v>
      </c>
      <c r="C3576" s="39">
        <v>979.68</v>
      </c>
      <c r="D3576" s="39">
        <v>1057.6600000000001</v>
      </c>
      <c r="E3576" s="39">
        <v>979.68</v>
      </c>
      <c r="F3576" s="39">
        <v>1038.42</v>
      </c>
      <c r="G3576" s="39"/>
      <c r="H3576" s="39"/>
      <c r="I3576" s="39"/>
      <c r="J3576" s="39"/>
      <c r="K3576" s="39"/>
    </row>
    <row r="3577" spans="1:11" x14ac:dyDescent="0.25">
      <c r="A3577" s="40">
        <v>43895</v>
      </c>
      <c r="B3577" s="39">
        <v>0</v>
      </c>
      <c r="C3577" s="39">
        <v>1032.74</v>
      </c>
      <c r="D3577" s="39">
        <v>1032.74</v>
      </c>
      <c r="E3577" s="39">
        <v>834.46</v>
      </c>
      <c r="F3577" s="39">
        <v>862.89</v>
      </c>
      <c r="G3577" s="39"/>
      <c r="H3577" s="39"/>
      <c r="I3577" s="39"/>
      <c r="J3577" s="39"/>
      <c r="K3577" s="39"/>
    </row>
    <row r="3578" spans="1:11" x14ac:dyDescent="0.25">
      <c r="A3578" s="40">
        <v>43896</v>
      </c>
      <c r="B3578" s="39">
        <v>0</v>
      </c>
      <c r="C3578" s="39">
        <v>881.29</v>
      </c>
      <c r="D3578" s="39">
        <v>881.29</v>
      </c>
      <c r="E3578" s="39">
        <v>683.06</v>
      </c>
      <c r="F3578" s="39">
        <v>779.88</v>
      </c>
      <c r="G3578" s="39"/>
      <c r="H3578" s="39"/>
      <c r="I3578" s="39"/>
      <c r="J3578" s="39"/>
      <c r="K3578" s="39"/>
    </row>
    <row r="3579" spans="1:11" x14ac:dyDescent="0.25">
      <c r="A3579" s="40">
        <v>43899</v>
      </c>
      <c r="B3579" s="39">
        <v>0</v>
      </c>
      <c r="C3579" s="39">
        <v>783.6</v>
      </c>
      <c r="D3579" s="39">
        <v>783.6</v>
      </c>
      <c r="E3579" s="39">
        <v>476.17</v>
      </c>
      <c r="F3579" s="39">
        <v>605.71</v>
      </c>
      <c r="G3579" s="39"/>
      <c r="H3579" s="39"/>
      <c r="I3579" s="39"/>
      <c r="J3579" s="39"/>
      <c r="K3579" s="39"/>
    </row>
    <row r="3580" spans="1:11" x14ac:dyDescent="0.25">
      <c r="A3580" s="40">
        <v>43900</v>
      </c>
      <c r="B3580" s="39">
        <v>0</v>
      </c>
      <c r="C3580" s="39">
        <v>615.58000000000004</v>
      </c>
      <c r="D3580" s="39">
        <v>665.05</v>
      </c>
      <c r="E3580" s="39">
        <v>592.9</v>
      </c>
      <c r="F3580" s="39">
        <v>641.19000000000005</v>
      </c>
      <c r="G3580" s="39"/>
      <c r="H3580" s="39"/>
      <c r="I3580" s="39"/>
      <c r="J3580" s="39"/>
      <c r="K3580" s="39"/>
    </row>
    <row r="3581" spans="1:11" x14ac:dyDescent="0.25">
      <c r="A3581" s="40">
        <v>43901</v>
      </c>
      <c r="B3581" s="39">
        <v>0</v>
      </c>
      <c r="C3581" s="39">
        <v>641.20000000000005</v>
      </c>
      <c r="D3581" s="39">
        <v>641.20000000000005</v>
      </c>
      <c r="E3581" s="39">
        <v>542.83000000000004</v>
      </c>
      <c r="F3581" s="39">
        <v>563.77</v>
      </c>
      <c r="G3581" s="39"/>
      <c r="H3581" s="39"/>
      <c r="I3581" s="39"/>
      <c r="J3581" s="39"/>
      <c r="K3581" s="39"/>
    </row>
    <row r="3582" spans="1:11" x14ac:dyDescent="0.25">
      <c r="A3582" s="40">
        <v>43902</v>
      </c>
      <c r="B3582" s="39">
        <v>0</v>
      </c>
      <c r="C3582" s="39">
        <v>570.23</v>
      </c>
      <c r="D3582" s="39">
        <v>570.23</v>
      </c>
      <c r="E3582" s="39">
        <v>411.24</v>
      </c>
      <c r="F3582" s="39">
        <v>440.06</v>
      </c>
      <c r="G3582" s="39"/>
      <c r="H3582" s="39"/>
      <c r="I3582" s="39"/>
      <c r="J3582" s="39"/>
      <c r="K3582" s="39"/>
    </row>
    <row r="3583" spans="1:11" x14ac:dyDescent="0.25">
      <c r="A3583" s="40">
        <v>43903</v>
      </c>
      <c r="B3583" s="39">
        <v>0</v>
      </c>
      <c r="C3583" s="39">
        <v>452.67</v>
      </c>
      <c r="D3583" s="39">
        <v>484.6</v>
      </c>
      <c r="E3583" s="39">
        <v>415.09</v>
      </c>
      <c r="F3583" s="39">
        <v>474.64</v>
      </c>
      <c r="G3583" s="39"/>
      <c r="H3583" s="39"/>
      <c r="I3583" s="39"/>
      <c r="J3583" s="39"/>
      <c r="K3583" s="39"/>
    </row>
    <row r="3584" spans="1:11" x14ac:dyDescent="0.25">
      <c r="A3584" s="40">
        <v>43906</v>
      </c>
      <c r="B3584" s="39">
        <v>0</v>
      </c>
      <c r="C3584" s="39">
        <v>476.76</v>
      </c>
      <c r="D3584" s="39">
        <v>476.76</v>
      </c>
      <c r="E3584" s="39">
        <v>270.39999999999998</v>
      </c>
      <c r="F3584" s="39">
        <v>276.98</v>
      </c>
      <c r="G3584" s="39"/>
      <c r="H3584" s="39"/>
      <c r="I3584" s="39"/>
      <c r="J3584" s="39"/>
      <c r="K3584" s="39"/>
    </row>
    <row r="3585" spans="1:11" x14ac:dyDescent="0.25">
      <c r="A3585" s="40">
        <v>43907</v>
      </c>
      <c r="B3585" s="39">
        <v>0</v>
      </c>
      <c r="C3585" s="39">
        <v>304.60000000000002</v>
      </c>
      <c r="D3585" s="39">
        <v>308.05</v>
      </c>
      <c r="E3585" s="39">
        <v>270.64</v>
      </c>
      <c r="F3585" s="39">
        <v>286.22000000000003</v>
      </c>
      <c r="G3585" s="39"/>
      <c r="H3585" s="39"/>
      <c r="I3585" s="39"/>
      <c r="J3585" s="39"/>
      <c r="K3585" s="39"/>
    </row>
    <row r="3586" spans="1:11" x14ac:dyDescent="0.25">
      <c r="A3586" s="40">
        <v>43908</v>
      </c>
      <c r="B3586" s="39">
        <v>0</v>
      </c>
      <c r="C3586" s="39">
        <v>283.76</v>
      </c>
      <c r="D3586" s="39">
        <v>283.76</v>
      </c>
      <c r="E3586" s="39">
        <v>189.71</v>
      </c>
      <c r="F3586" s="39">
        <v>228.87</v>
      </c>
      <c r="G3586" s="39"/>
      <c r="H3586" s="39"/>
      <c r="I3586" s="39"/>
      <c r="J3586" s="39"/>
      <c r="K3586" s="39"/>
    </row>
    <row r="3587" spans="1:11" x14ac:dyDescent="0.25">
      <c r="A3587" s="40">
        <v>43909</v>
      </c>
      <c r="B3587" s="39">
        <v>0</v>
      </c>
      <c r="C3587" s="39">
        <v>237.11</v>
      </c>
      <c r="D3587" s="39">
        <v>266.73</v>
      </c>
      <c r="E3587" s="39">
        <v>212.56</v>
      </c>
      <c r="F3587" s="39">
        <v>263.76</v>
      </c>
      <c r="G3587" s="39"/>
      <c r="H3587" s="39"/>
      <c r="I3587" s="39"/>
      <c r="J3587" s="39"/>
      <c r="K3587" s="39"/>
    </row>
    <row r="3588" spans="1:11" x14ac:dyDescent="0.25">
      <c r="A3588" s="40">
        <v>43910</v>
      </c>
      <c r="B3588" s="39">
        <v>0</v>
      </c>
      <c r="C3588" s="39">
        <v>238.34</v>
      </c>
      <c r="D3588" s="39">
        <v>296.79000000000002</v>
      </c>
      <c r="E3588" s="39">
        <v>238.34</v>
      </c>
      <c r="F3588" s="39">
        <v>259.57</v>
      </c>
      <c r="G3588" s="39"/>
      <c r="H3588" s="39"/>
      <c r="I3588" s="39"/>
      <c r="J3588" s="39"/>
      <c r="K3588" s="39"/>
    </row>
    <row r="3589" spans="1:11" x14ac:dyDescent="0.25">
      <c r="A3589" s="40">
        <v>43913</v>
      </c>
      <c r="B3589" s="39">
        <v>0</v>
      </c>
      <c r="C3589" s="39">
        <v>260.37</v>
      </c>
      <c r="D3589" s="39">
        <v>310.70999999999998</v>
      </c>
      <c r="E3589" s="39">
        <v>260.37</v>
      </c>
      <c r="F3589" s="39">
        <v>302.95999999999998</v>
      </c>
      <c r="G3589" s="39"/>
      <c r="H3589" s="39"/>
      <c r="I3589" s="39"/>
      <c r="J3589" s="39"/>
      <c r="K3589" s="39"/>
    </row>
    <row r="3590" spans="1:11" x14ac:dyDescent="0.25">
      <c r="A3590" s="40">
        <v>43914</v>
      </c>
      <c r="B3590" s="39">
        <v>0</v>
      </c>
      <c r="C3590" s="39">
        <v>310.55</v>
      </c>
      <c r="D3590" s="39">
        <v>369.17</v>
      </c>
      <c r="E3590" s="39">
        <v>310.55</v>
      </c>
      <c r="F3590" s="39">
        <v>325.32</v>
      </c>
      <c r="G3590" s="39"/>
      <c r="H3590" s="39"/>
      <c r="I3590" s="39"/>
      <c r="J3590" s="39"/>
      <c r="K3590" s="39"/>
    </row>
    <row r="3591" spans="1:11" x14ac:dyDescent="0.25">
      <c r="A3591" s="40">
        <v>43915</v>
      </c>
      <c r="B3591" s="39">
        <v>0</v>
      </c>
      <c r="C3591" s="39">
        <v>324.89</v>
      </c>
      <c r="D3591" s="39">
        <v>324.89</v>
      </c>
      <c r="E3591" s="39">
        <v>287.77</v>
      </c>
      <c r="F3591" s="39">
        <v>303</v>
      </c>
      <c r="G3591" s="39"/>
      <c r="H3591" s="39"/>
      <c r="I3591" s="39"/>
      <c r="J3591" s="39"/>
      <c r="K3591" s="39"/>
    </row>
    <row r="3592" spans="1:11" x14ac:dyDescent="0.25">
      <c r="A3592" s="40">
        <v>43916</v>
      </c>
      <c r="B3592" s="39">
        <v>0</v>
      </c>
      <c r="C3592" s="39">
        <v>302.68</v>
      </c>
      <c r="D3592" s="39">
        <v>334.87</v>
      </c>
      <c r="E3592" s="39">
        <v>302.68</v>
      </c>
      <c r="F3592" s="39">
        <v>327.64999999999998</v>
      </c>
      <c r="G3592" s="39"/>
      <c r="H3592" s="39"/>
      <c r="I3592" s="39"/>
      <c r="J3592" s="39"/>
      <c r="K3592" s="39"/>
    </row>
    <row r="3593" spans="1:11" x14ac:dyDescent="0.25">
      <c r="A3593" s="40">
        <v>43917</v>
      </c>
      <c r="B3593" s="39">
        <v>0</v>
      </c>
      <c r="C3593" s="39">
        <v>334.87</v>
      </c>
      <c r="D3593" s="39">
        <v>334.87</v>
      </c>
      <c r="E3593" s="39">
        <v>288.82</v>
      </c>
      <c r="F3593" s="39">
        <v>300.70999999999998</v>
      </c>
      <c r="G3593" s="39"/>
      <c r="H3593" s="39"/>
      <c r="I3593" s="39"/>
      <c r="J3593" s="39"/>
      <c r="K3593" s="39"/>
    </row>
    <row r="3594" spans="1:11" x14ac:dyDescent="0.25">
      <c r="A3594" s="40">
        <v>43920</v>
      </c>
      <c r="B3594" s="39">
        <v>0</v>
      </c>
      <c r="C3594" s="39">
        <v>288.82</v>
      </c>
      <c r="D3594" s="39">
        <v>309.81</v>
      </c>
      <c r="E3594" s="39">
        <v>288.82</v>
      </c>
      <c r="F3594" s="39">
        <v>307.58999999999997</v>
      </c>
      <c r="G3594" s="39"/>
      <c r="H3594" s="39"/>
      <c r="I3594" s="39"/>
      <c r="J3594" s="39"/>
      <c r="K3594" s="39"/>
    </row>
    <row r="3595" spans="1:11" x14ac:dyDescent="0.25">
      <c r="A3595" s="40">
        <v>43921</v>
      </c>
      <c r="B3595" s="39">
        <v>0</v>
      </c>
      <c r="C3595" s="39">
        <v>308.70999999999998</v>
      </c>
      <c r="D3595" s="39">
        <v>329.38</v>
      </c>
      <c r="E3595" s="39">
        <v>306.26</v>
      </c>
      <c r="F3595" s="39">
        <v>324.70999999999998</v>
      </c>
      <c r="G3595" s="39"/>
      <c r="H3595" s="39"/>
      <c r="I3595" s="39"/>
      <c r="J3595" s="39"/>
      <c r="K3595" s="39"/>
    </row>
    <row r="3596" spans="1:11" x14ac:dyDescent="0.25">
      <c r="A3596" s="40">
        <v>43922</v>
      </c>
      <c r="B3596" s="39">
        <v>0</v>
      </c>
      <c r="C3596" s="39">
        <v>324.93</v>
      </c>
      <c r="D3596" s="39">
        <v>324.93</v>
      </c>
      <c r="E3596" s="39">
        <v>291.54000000000002</v>
      </c>
      <c r="F3596" s="39">
        <v>296.2</v>
      </c>
      <c r="G3596" s="39"/>
      <c r="H3596" s="39"/>
      <c r="I3596" s="39"/>
      <c r="J3596" s="39"/>
      <c r="K3596" s="39"/>
    </row>
    <row r="3597" spans="1:11" x14ac:dyDescent="0.25">
      <c r="A3597" s="40">
        <v>43923</v>
      </c>
      <c r="B3597" s="39">
        <v>0</v>
      </c>
      <c r="C3597" s="39">
        <v>293.42</v>
      </c>
      <c r="D3597" s="39">
        <v>315.27999999999997</v>
      </c>
      <c r="E3597" s="39">
        <v>293.42</v>
      </c>
      <c r="F3597" s="39">
        <v>312.11</v>
      </c>
      <c r="G3597" s="39"/>
      <c r="H3597" s="39"/>
      <c r="I3597" s="39"/>
      <c r="J3597" s="39"/>
      <c r="K3597" s="39"/>
    </row>
    <row r="3598" spans="1:11" x14ac:dyDescent="0.25">
      <c r="A3598" s="40">
        <v>43924</v>
      </c>
      <c r="B3598" s="39">
        <v>0</v>
      </c>
      <c r="C3598" s="39">
        <v>315.11</v>
      </c>
      <c r="D3598" s="39">
        <v>329.49</v>
      </c>
      <c r="E3598" s="39">
        <v>310.55</v>
      </c>
      <c r="F3598" s="39">
        <v>326.51</v>
      </c>
      <c r="G3598" s="39"/>
      <c r="H3598" s="39"/>
      <c r="I3598" s="39"/>
      <c r="J3598" s="39"/>
      <c r="K3598" s="39"/>
    </row>
    <row r="3599" spans="1:11" x14ac:dyDescent="0.25">
      <c r="A3599" s="40">
        <v>43927</v>
      </c>
      <c r="B3599" s="39">
        <v>0</v>
      </c>
      <c r="C3599" s="39">
        <v>325.89999999999998</v>
      </c>
      <c r="D3599" s="39">
        <v>354.19</v>
      </c>
      <c r="E3599" s="39">
        <v>325.89999999999998</v>
      </c>
      <c r="F3599" s="39">
        <v>350.43</v>
      </c>
      <c r="G3599" s="39"/>
      <c r="H3599" s="39"/>
      <c r="I3599" s="39"/>
      <c r="J3599" s="39"/>
      <c r="K3599" s="39"/>
    </row>
    <row r="3600" spans="1:11" x14ac:dyDescent="0.25">
      <c r="A3600" s="40">
        <v>43928</v>
      </c>
      <c r="B3600" s="39">
        <v>0</v>
      </c>
      <c r="C3600" s="39">
        <v>349.82</v>
      </c>
      <c r="D3600" s="39">
        <v>360.87</v>
      </c>
      <c r="E3600" s="39">
        <v>330.6</v>
      </c>
      <c r="F3600" s="39">
        <v>342.29</v>
      </c>
      <c r="G3600" s="39"/>
      <c r="H3600" s="39"/>
      <c r="I3600" s="39"/>
      <c r="J3600" s="39"/>
      <c r="K3600" s="39"/>
    </row>
    <row r="3601" spans="1:11" x14ac:dyDescent="0.25">
      <c r="A3601" s="40">
        <v>43929</v>
      </c>
      <c r="B3601" s="39">
        <v>0</v>
      </c>
      <c r="C3601" s="39">
        <v>330.74</v>
      </c>
      <c r="D3601" s="39">
        <v>351.09</v>
      </c>
      <c r="E3601" s="39">
        <v>330.74</v>
      </c>
      <c r="F3601" s="39">
        <v>347.52</v>
      </c>
      <c r="G3601" s="39"/>
      <c r="H3601" s="39"/>
      <c r="I3601" s="39"/>
      <c r="J3601" s="39"/>
      <c r="K3601" s="39"/>
    </row>
    <row r="3602" spans="1:11" x14ac:dyDescent="0.25">
      <c r="A3602" s="40">
        <v>43930</v>
      </c>
      <c r="B3602" s="39">
        <v>0</v>
      </c>
      <c r="C3602" s="39">
        <v>345.62</v>
      </c>
      <c r="D3602" s="39">
        <v>355.98</v>
      </c>
      <c r="E3602" s="39">
        <v>342.9</v>
      </c>
      <c r="F3602" s="39">
        <v>353.98</v>
      </c>
      <c r="G3602" s="39"/>
      <c r="H3602" s="39"/>
      <c r="I3602" s="39"/>
      <c r="J3602" s="39"/>
      <c r="K3602" s="39"/>
    </row>
    <row r="3603" spans="1:11" x14ac:dyDescent="0.25">
      <c r="A3603" s="40">
        <v>43934</v>
      </c>
      <c r="B3603" s="39">
        <v>0</v>
      </c>
      <c r="C3603" s="39">
        <v>355.98</v>
      </c>
      <c r="D3603" s="39">
        <v>363.36</v>
      </c>
      <c r="E3603" s="39">
        <v>346.21</v>
      </c>
      <c r="F3603" s="39">
        <v>360.56</v>
      </c>
      <c r="G3603" s="39"/>
      <c r="H3603" s="39"/>
      <c r="I3603" s="39"/>
      <c r="J3603" s="39"/>
      <c r="K3603" s="39"/>
    </row>
    <row r="3604" spans="1:11" x14ac:dyDescent="0.25">
      <c r="A3604" s="40">
        <v>43935</v>
      </c>
      <c r="B3604" s="39">
        <v>0</v>
      </c>
      <c r="C3604" s="39">
        <v>363.36</v>
      </c>
      <c r="D3604" s="39">
        <v>394.8</v>
      </c>
      <c r="E3604" s="39">
        <v>363.36</v>
      </c>
      <c r="F3604" s="39">
        <v>390.89</v>
      </c>
      <c r="G3604" s="39"/>
      <c r="H3604" s="39"/>
      <c r="I3604" s="39"/>
      <c r="J3604" s="39"/>
      <c r="K3604" s="39"/>
    </row>
    <row r="3605" spans="1:11" x14ac:dyDescent="0.25">
      <c r="A3605" s="40">
        <v>43936</v>
      </c>
      <c r="B3605" s="39">
        <v>0</v>
      </c>
      <c r="C3605" s="39">
        <v>394.26</v>
      </c>
      <c r="D3605" s="39">
        <v>394.26</v>
      </c>
      <c r="E3605" s="39">
        <v>349.05</v>
      </c>
      <c r="F3605" s="39">
        <v>358.21</v>
      </c>
      <c r="G3605" s="39"/>
      <c r="H3605" s="39"/>
      <c r="I3605" s="39"/>
      <c r="J3605" s="39"/>
      <c r="K3605" s="39"/>
    </row>
    <row r="3606" spans="1:11" x14ac:dyDescent="0.25">
      <c r="A3606" s="40">
        <v>43937</v>
      </c>
      <c r="B3606" s="39">
        <v>0</v>
      </c>
      <c r="C3606" s="39">
        <v>354.89</v>
      </c>
      <c r="D3606" s="39">
        <v>363.92</v>
      </c>
      <c r="E3606" s="39">
        <v>351.72</v>
      </c>
      <c r="F3606" s="39">
        <v>355.35</v>
      </c>
      <c r="G3606" s="39"/>
      <c r="H3606" s="39"/>
      <c r="I3606" s="39"/>
      <c r="J3606" s="39"/>
      <c r="K3606" s="39"/>
    </row>
    <row r="3607" spans="1:11" x14ac:dyDescent="0.25">
      <c r="A3607" s="40">
        <v>43938</v>
      </c>
      <c r="B3607" s="39">
        <v>0</v>
      </c>
      <c r="C3607" s="39">
        <v>358.47</v>
      </c>
      <c r="D3607" s="39">
        <v>375.21</v>
      </c>
      <c r="E3607" s="39">
        <v>358.47</v>
      </c>
      <c r="F3607" s="39">
        <v>371.55</v>
      </c>
      <c r="G3607" s="39"/>
      <c r="H3607" s="39"/>
      <c r="I3607" s="39"/>
      <c r="J3607" s="39"/>
      <c r="K3607" s="39"/>
    </row>
    <row r="3608" spans="1:11" x14ac:dyDescent="0.25">
      <c r="A3608" s="40">
        <v>43941</v>
      </c>
      <c r="B3608" s="39">
        <v>0</v>
      </c>
      <c r="C3608" s="39">
        <v>374.75</v>
      </c>
      <c r="D3608" s="39">
        <v>374.75</v>
      </c>
      <c r="E3608" s="39">
        <v>327.44</v>
      </c>
      <c r="F3608" s="39">
        <v>335.42</v>
      </c>
      <c r="G3608" s="39"/>
      <c r="H3608" s="39"/>
      <c r="I3608" s="39"/>
      <c r="J3608" s="39"/>
      <c r="K3608" s="39"/>
    </row>
    <row r="3609" spans="1:11" x14ac:dyDescent="0.25">
      <c r="A3609" s="40">
        <v>43942</v>
      </c>
      <c r="B3609" s="39">
        <v>0</v>
      </c>
      <c r="C3609" s="39">
        <v>327.44</v>
      </c>
      <c r="D3609" s="39">
        <v>327.44</v>
      </c>
      <c r="E3609" s="39">
        <v>293.11</v>
      </c>
      <c r="F3609" s="39">
        <v>307.83999999999997</v>
      </c>
      <c r="G3609" s="39"/>
      <c r="H3609" s="39"/>
      <c r="I3609" s="39"/>
      <c r="J3609" s="39"/>
      <c r="K3609" s="39"/>
    </row>
    <row r="3610" spans="1:11" x14ac:dyDescent="0.25">
      <c r="A3610" s="40">
        <v>43943</v>
      </c>
      <c r="B3610" s="39">
        <v>0</v>
      </c>
      <c r="C3610" s="39">
        <v>306.37</v>
      </c>
      <c r="D3610" s="39">
        <v>325.20999999999998</v>
      </c>
      <c r="E3610" s="39">
        <v>306.37</v>
      </c>
      <c r="F3610" s="39">
        <v>322.36</v>
      </c>
      <c r="G3610" s="39"/>
      <c r="H3610" s="39"/>
      <c r="I3610" s="39"/>
      <c r="J3610" s="39"/>
      <c r="K3610" s="39"/>
    </row>
    <row r="3611" spans="1:11" x14ac:dyDescent="0.25">
      <c r="A3611" s="40">
        <v>43944</v>
      </c>
      <c r="B3611" s="39">
        <v>0</v>
      </c>
      <c r="C3611" s="39">
        <v>322.58999999999997</v>
      </c>
      <c r="D3611" s="39">
        <v>332.74</v>
      </c>
      <c r="E3611" s="39">
        <v>316.85000000000002</v>
      </c>
      <c r="F3611" s="39">
        <v>323.77</v>
      </c>
      <c r="G3611" s="39"/>
      <c r="H3611" s="39"/>
      <c r="I3611" s="39"/>
      <c r="J3611" s="39"/>
      <c r="K3611" s="39"/>
    </row>
    <row r="3612" spans="1:11" x14ac:dyDescent="0.25">
      <c r="A3612" s="40">
        <v>43945</v>
      </c>
      <c r="B3612" s="39">
        <v>0</v>
      </c>
      <c r="C3612" s="39">
        <v>320.02999999999997</v>
      </c>
      <c r="D3612" s="39">
        <v>343.75</v>
      </c>
      <c r="E3612" s="39">
        <v>320.02999999999997</v>
      </c>
      <c r="F3612" s="39">
        <v>340.05</v>
      </c>
      <c r="G3612" s="39"/>
      <c r="H3612" s="39"/>
      <c r="I3612" s="39"/>
      <c r="J3612" s="39"/>
      <c r="K3612" s="39"/>
    </row>
    <row r="3613" spans="1:11" x14ac:dyDescent="0.25">
      <c r="A3613" s="40">
        <v>43948</v>
      </c>
      <c r="B3613" s="39">
        <v>0</v>
      </c>
      <c r="C3613" s="39">
        <v>343.75</v>
      </c>
      <c r="D3613" s="39">
        <v>371.24</v>
      </c>
      <c r="E3613" s="39">
        <v>343.75</v>
      </c>
      <c r="F3613" s="39">
        <v>366.43</v>
      </c>
      <c r="G3613" s="39"/>
      <c r="H3613" s="39"/>
      <c r="I3613" s="39"/>
      <c r="J3613" s="39"/>
      <c r="K3613" s="39"/>
    </row>
    <row r="3614" spans="1:11" x14ac:dyDescent="0.25">
      <c r="A3614" s="40">
        <v>43949</v>
      </c>
      <c r="B3614" s="39">
        <v>0</v>
      </c>
      <c r="C3614" s="39">
        <v>368.09</v>
      </c>
      <c r="D3614" s="39">
        <v>380.88</v>
      </c>
      <c r="E3614" s="39">
        <v>356.79</v>
      </c>
      <c r="F3614" s="39">
        <v>360.85</v>
      </c>
      <c r="G3614" s="39"/>
      <c r="H3614" s="39"/>
      <c r="I3614" s="39"/>
      <c r="J3614" s="39"/>
      <c r="K3614" s="39"/>
    </row>
    <row r="3615" spans="1:11" x14ac:dyDescent="0.25">
      <c r="A3615" s="40">
        <v>43950</v>
      </c>
      <c r="B3615" s="39">
        <v>0</v>
      </c>
      <c r="C3615" s="39">
        <v>364.43</v>
      </c>
      <c r="D3615" s="39">
        <v>390.58</v>
      </c>
      <c r="E3615" s="39">
        <v>364.43</v>
      </c>
      <c r="F3615" s="39">
        <v>383.49</v>
      </c>
      <c r="G3615" s="39"/>
      <c r="H3615" s="39"/>
      <c r="I3615" s="39"/>
      <c r="J3615" s="39"/>
      <c r="K3615" s="39"/>
    </row>
    <row r="3616" spans="1:11" x14ac:dyDescent="0.25">
      <c r="A3616" s="40">
        <v>43951</v>
      </c>
      <c r="B3616" s="39">
        <v>0</v>
      </c>
      <c r="C3616" s="39">
        <v>386.98</v>
      </c>
      <c r="D3616" s="39">
        <v>386.98</v>
      </c>
      <c r="E3616" s="39">
        <v>356.19</v>
      </c>
      <c r="F3616" s="39">
        <v>369.32</v>
      </c>
      <c r="G3616" s="39"/>
      <c r="H3616" s="39"/>
      <c r="I3616" s="39"/>
      <c r="J3616" s="39"/>
      <c r="K3616" s="39"/>
    </row>
    <row r="3617" spans="1:11" x14ac:dyDescent="0.25">
      <c r="A3617" s="40">
        <v>43952</v>
      </c>
      <c r="B3617" s="39">
        <v>0</v>
      </c>
      <c r="C3617" s="39">
        <v>366.2</v>
      </c>
      <c r="D3617" s="39">
        <v>366.2</v>
      </c>
      <c r="E3617" s="39">
        <v>329.01</v>
      </c>
      <c r="F3617" s="39">
        <v>337.31</v>
      </c>
      <c r="G3617" s="39"/>
      <c r="H3617" s="39"/>
      <c r="I3617" s="39"/>
      <c r="J3617" s="39"/>
      <c r="K3617" s="39"/>
    </row>
    <row r="3618" spans="1:11" x14ac:dyDescent="0.25">
      <c r="A3618" s="40">
        <v>43955</v>
      </c>
      <c r="B3618" s="39">
        <v>0</v>
      </c>
      <c r="C3618" s="39">
        <v>333.15</v>
      </c>
      <c r="D3618" s="39">
        <v>346.01</v>
      </c>
      <c r="E3618" s="39">
        <v>323.01</v>
      </c>
      <c r="F3618" s="39">
        <v>344.75</v>
      </c>
      <c r="G3618" s="39"/>
      <c r="H3618" s="39"/>
      <c r="I3618" s="39"/>
      <c r="J3618" s="39"/>
      <c r="K3618" s="39"/>
    </row>
    <row r="3619" spans="1:11" x14ac:dyDescent="0.25">
      <c r="A3619" s="40">
        <v>43956</v>
      </c>
      <c r="B3619" s="39">
        <v>0</v>
      </c>
      <c r="C3619" s="39">
        <v>345.3</v>
      </c>
      <c r="D3619" s="39">
        <v>368.81</v>
      </c>
      <c r="E3619" s="39">
        <v>345.3</v>
      </c>
      <c r="F3619" s="39">
        <v>359.01</v>
      </c>
      <c r="G3619" s="39"/>
      <c r="H3619" s="39"/>
      <c r="I3619" s="39"/>
      <c r="J3619" s="39"/>
      <c r="K3619" s="39"/>
    </row>
    <row r="3620" spans="1:11" x14ac:dyDescent="0.25">
      <c r="A3620" s="40">
        <v>43957</v>
      </c>
      <c r="B3620" s="39">
        <v>0</v>
      </c>
      <c r="C3620" s="39">
        <v>359.12</v>
      </c>
      <c r="D3620" s="39">
        <v>366.91</v>
      </c>
      <c r="E3620" s="39">
        <v>351.5</v>
      </c>
      <c r="F3620" s="39">
        <v>355.79</v>
      </c>
      <c r="G3620" s="39"/>
      <c r="H3620" s="39"/>
      <c r="I3620" s="39"/>
      <c r="J3620" s="39"/>
      <c r="K3620" s="39"/>
    </row>
    <row r="3621" spans="1:11" x14ac:dyDescent="0.25">
      <c r="A3621" s="40">
        <v>43958</v>
      </c>
      <c r="B3621" s="39">
        <v>0</v>
      </c>
      <c r="C3621" s="39">
        <v>351.73</v>
      </c>
      <c r="D3621" s="39">
        <v>374</v>
      </c>
      <c r="E3621" s="39">
        <v>351.73</v>
      </c>
      <c r="F3621" s="39">
        <v>367.88</v>
      </c>
      <c r="G3621" s="39"/>
      <c r="H3621" s="39"/>
      <c r="I3621" s="39"/>
      <c r="J3621" s="39"/>
      <c r="K3621" s="39"/>
    </row>
    <row r="3622" spans="1:11" x14ac:dyDescent="0.25">
      <c r="A3622" s="40">
        <v>43959</v>
      </c>
      <c r="B3622" s="39">
        <v>0</v>
      </c>
      <c r="C3622" s="39">
        <v>374</v>
      </c>
      <c r="D3622" s="39">
        <v>399.1</v>
      </c>
      <c r="E3622" s="39">
        <v>374</v>
      </c>
      <c r="F3622" s="39">
        <v>393.71</v>
      </c>
      <c r="G3622" s="39"/>
      <c r="H3622" s="39"/>
      <c r="I3622" s="39"/>
      <c r="J3622" s="39"/>
      <c r="K3622" s="39"/>
    </row>
    <row r="3623" spans="1:11" x14ac:dyDescent="0.25">
      <c r="A3623" s="40">
        <v>43962</v>
      </c>
      <c r="B3623" s="39">
        <v>0</v>
      </c>
      <c r="C3623" s="39">
        <v>398.74</v>
      </c>
      <c r="D3623" s="39">
        <v>422.44</v>
      </c>
      <c r="E3623" s="39">
        <v>382.76</v>
      </c>
      <c r="F3623" s="39">
        <v>420.26</v>
      </c>
      <c r="G3623" s="39"/>
      <c r="H3623" s="39"/>
      <c r="I3623" s="39"/>
      <c r="J3623" s="39"/>
      <c r="K3623" s="39"/>
    </row>
    <row r="3624" spans="1:11" x14ac:dyDescent="0.25">
      <c r="A3624" s="40">
        <v>43963</v>
      </c>
      <c r="B3624" s="39">
        <v>0</v>
      </c>
      <c r="C3624" s="39">
        <v>422.44</v>
      </c>
      <c r="D3624" s="39">
        <v>435.74</v>
      </c>
      <c r="E3624" s="39">
        <v>358.88</v>
      </c>
      <c r="F3624" s="39">
        <v>383.42</v>
      </c>
      <c r="G3624" s="39"/>
      <c r="H3624" s="39"/>
      <c r="I3624" s="39"/>
      <c r="J3624" s="39"/>
      <c r="K3624" s="39"/>
    </row>
    <row r="3625" spans="1:11" x14ac:dyDescent="0.25">
      <c r="A3625" s="40">
        <v>43964</v>
      </c>
      <c r="B3625" s="39">
        <v>0</v>
      </c>
      <c r="C3625" s="39">
        <v>358.88</v>
      </c>
      <c r="D3625" s="39">
        <v>381.88</v>
      </c>
      <c r="E3625" s="39">
        <v>322.02999999999997</v>
      </c>
      <c r="F3625" s="39">
        <v>337.43</v>
      </c>
      <c r="G3625" s="39"/>
      <c r="H3625" s="39"/>
      <c r="I3625" s="39"/>
      <c r="J3625" s="39"/>
      <c r="K3625" s="39"/>
    </row>
    <row r="3626" spans="1:11" x14ac:dyDescent="0.25">
      <c r="A3626" s="40">
        <v>43965</v>
      </c>
      <c r="B3626" s="39">
        <v>0</v>
      </c>
      <c r="C3626" s="39">
        <v>336.51</v>
      </c>
      <c r="D3626" s="39">
        <v>359.42</v>
      </c>
      <c r="E3626" s="39">
        <v>311.20999999999998</v>
      </c>
      <c r="F3626" s="39">
        <v>353.03</v>
      </c>
      <c r="G3626" s="39"/>
      <c r="H3626" s="39"/>
      <c r="I3626" s="39"/>
      <c r="J3626" s="39"/>
      <c r="K3626" s="39"/>
    </row>
    <row r="3627" spans="1:11" x14ac:dyDescent="0.25">
      <c r="A3627" s="40">
        <v>43966</v>
      </c>
      <c r="B3627" s="39">
        <v>0</v>
      </c>
      <c r="C3627" s="39">
        <v>358.46</v>
      </c>
      <c r="D3627" s="39">
        <v>365.5</v>
      </c>
      <c r="E3627" s="39">
        <v>334.18</v>
      </c>
      <c r="F3627" s="39">
        <v>363.68</v>
      </c>
      <c r="G3627" s="39"/>
      <c r="H3627" s="39"/>
      <c r="I3627" s="39"/>
      <c r="J3627" s="39"/>
      <c r="K3627" s="39"/>
    </row>
    <row r="3628" spans="1:11" x14ac:dyDescent="0.25">
      <c r="A3628" s="40">
        <v>43969</v>
      </c>
      <c r="B3628" s="39">
        <v>0</v>
      </c>
      <c r="C3628" s="39">
        <v>360.25</v>
      </c>
      <c r="D3628" s="39">
        <v>393.58</v>
      </c>
      <c r="E3628" s="39">
        <v>360.25</v>
      </c>
      <c r="F3628" s="39">
        <v>388.85</v>
      </c>
      <c r="G3628" s="39"/>
      <c r="H3628" s="39"/>
      <c r="I3628" s="39"/>
      <c r="J3628" s="39"/>
      <c r="K3628" s="39"/>
    </row>
    <row r="3629" spans="1:11" x14ac:dyDescent="0.25">
      <c r="A3629" s="40">
        <v>43970</v>
      </c>
      <c r="B3629" s="39">
        <v>0</v>
      </c>
      <c r="C3629" s="39">
        <v>390.75</v>
      </c>
      <c r="D3629" s="39">
        <v>395.23</v>
      </c>
      <c r="E3629" s="39">
        <v>365.27</v>
      </c>
      <c r="F3629" s="39">
        <v>372.23</v>
      </c>
      <c r="G3629" s="39"/>
      <c r="H3629" s="39"/>
      <c r="I3629" s="39"/>
      <c r="J3629" s="39"/>
      <c r="K3629" s="39"/>
    </row>
    <row r="3630" spans="1:11" x14ac:dyDescent="0.25">
      <c r="A3630" s="40">
        <v>43971</v>
      </c>
      <c r="B3630" s="39">
        <v>0</v>
      </c>
      <c r="C3630" s="39">
        <v>365.27</v>
      </c>
      <c r="D3630" s="39">
        <v>394.6</v>
      </c>
      <c r="E3630" s="39">
        <v>365.27</v>
      </c>
      <c r="F3630" s="39">
        <v>390.53</v>
      </c>
      <c r="G3630" s="39"/>
      <c r="H3630" s="39"/>
      <c r="I3630" s="39"/>
      <c r="J3630" s="39"/>
      <c r="K3630" s="39"/>
    </row>
    <row r="3631" spans="1:11" x14ac:dyDescent="0.25">
      <c r="A3631" s="40">
        <v>43972</v>
      </c>
      <c r="B3631" s="39">
        <v>0</v>
      </c>
      <c r="C3631" s="39">
        <v>392.24</v>
      </c>
      <c r="D3631" s="39">
        <v>392.24</v>
      </c>
      <c r="E3631" s="39">
        <v>374.02</v>
      </c>
      <c r="F3631" s="39">
        <v>382.87</v>
      </c>
      <c r="G3631" s="39"/>
      <c r="H3631" s="39"/>
      <c r="I3631" s="39"/>
      <c r="J3631" s="39"/>
      <c r="K3631" s="39"/>
    </row>
    <row r="3632" spans="1:11" x14ac:dyDescent="0.25">
      <c r="A3632" s="40">
        <v>43973</v>
      </c>
      <c r="B3632" s="39">
        <v>0</v>
      </c>
      <c r="C3632" s="39">
        <v>374.66</v>
      </c>
      <c r="D3632" s="39">
        <v>388.11</v>
      </c>
      <c r="E3632" s="39">
        <v>373.42</v>
      </c>
      <c r="F3632" s="39">
        <v>384.91</v>
      </c>
      <c r="G3632" s="39"/>
      <c r="H3632" s="39"/>
      <c r="I3632" s="39"/>
      <c r="J3632" s="39"/>
      <c r="K3632" s="39"/>
    </row>
    <row r="3633" spans="1:11" x14ac:dyDescent="0.25">
      <c r="A3633" s="40">
        <v>43977</v>
      </c>
      <c r="B3633" s="39">
        <v>0</v>
      </c>
      <c r="C3633" s="39">
        <v>385.01</v>
      </c>
      <c r="D3633" s="39">
        <v>404.23</v>
      </c>
      <c r="E3633" s="39">
        <v>385.01</v>
      </c>
      <c r="F3633" s="39">
        <v>389.79</v>
      </c>
      <c r="G3633" s="39"/>
      <c r="H3633" s="39"/>
      <c r="I3633" s="39"/>
      <c r="J3633" s="39"/>
      <c r="K3633" s="39"/>
    </row>
    <row r="3634" spans="1:11" x14ac:dyDescent="0.25">
      <c r="A3634" s="40">
        <v>43978</v>
      </c>
      <c r="B3634" s="39">
        <v>0</v>
      </c>
      <c r="C3634" s="39">
        <v>394.18</v>
      </c>
      <c r="D3634" s="39">
        <v>401.37</v>
      </c>
      <c r="E3634" s="39">
        <v>373.46</v>
      </c>
      <c r="F3634" s="39">
        <v>398.42</v>
      </c>
      <c r="G3634" s="39"/>
      <c r="H3634" s="39"/>
      <c r="I3634" s="39"/>
      <c r="J3634" s="39"/>
      <c r="K3634" s="39"/>
    </row>
    <row r="3635" spans="1:11" x14ac:dyDescent="0.25">
      <c r="A3635" s="40">
        <v>43979</v>
      </c>
      <c r="B3635" s="39">
        <v>0</v>
      </c>
      <c r="C3635" s="39">
        <v>400.8</v>
      </c>
      <c r="D3635" s="39">
        <v>400.8</v>
      </c>
      <c r="E3635" s="39">
        <v>379.32</v>
      </c>
      <c r="F3635" s="39">
        <v>383.51</v>
      </c>
      <c r="G3635" s="39"/>
      <c r="H3635" s="39"/>
      <c r="I3635" s="39"/>
      <c r="J3635" s="39"/>
      <c r="K3635" s="39"/>
    </row>
    <row r="3636" spans="1:11" x14ac:dyDescent="0.25">
      <c r="A3636" s="40">
        <v>43980</v>
      </c>
      <c r="B3636" s="39">
        <v>0</v>
      </c>
      <c r="C3636" s="39">
        <v>384.45</v>
      </c>
      <c r="D3636" s="39">
        <v>401.18</v>
      </c>
      <c r="E3636" s="39">
        <v>375.76</v>
      </c>
      <c r="F3636" s="39">
        <v>394.51</v>
      </c>
      <c r="G3636" s="39"/>
      <c r="H3636" s="39"/>
      <c r="I3636" s="39"/>
      <c r="J3636" s="39"/>
      <c r="K3636" s="39"/>
    </row>
    <row r="3637" spans="1:11" x14ac:dyDescent="0.25">
      <c r="A3637" s="40">
        <v>43983</v>
      </c>
      <c r="B3637" s="39">
        <v>0</v>
      </c>
      <c r="C3637" s="39">
        <v>401.18</v>
      </c>
      <c r="D3637" s="39">
        <v>401.18</v>
      </c>
      <c r="E3637" s="39">
        <v>385.41</v>
      </c>
      <c r="F3637" s="39">
        <v>394.26</v>
      </c>
      <c r="G3637" s="39"/>
      <c r="H3637" s="39"/>
      <c r="I3637" s="39"/>
      <c r="J3637" s="39"/>
      <c r="K3637" s="39"/>
    </row>
    <row r="3638" spans="1:11" x14ac:dyDescent="0.25">
      <c r="A3638" s="40">
        <v>43984</v>
      </c>
      <c r="B3638" s="39">
        <v>0</v>
      </c>
      <c r="C3638" s="39">
        <v>392.56</v>
      </c>
      <c r="D3638" s="39">
        <v>406.83</v>
      </c>
      <c r="E3638" s="39">
        <v>391.85</v>
      </c>
      <c r="F3638" s="39">
        <v>404.03</v>
      </c>
      <c r="G3638" s="39"/>
      <c r="H3638" s="39"/>
      <c r="I3638" s="39"/>
      <c r="J3638" s="39"/>
      <c r="K3638" s="39"/>
    </row>
    <row r="3639" spans="1:11" x14ac:dyDescent="0.25">
      <c r="A3639" s="40">
        <v>43985</v>
      </c>
      <c r="B3639" s="39">
        <v>0</v>
      </c>
      <c r="C3639" s="39">
        <v>406.83</v>
      </c>
      <c r="D3639" s="39">
        <v>425.15</v>
      </c>
      <c r="E3639" s="39">
        <v>406.83</v>
      </c>
      <c r="F3639" s="39">
        <v>423.09</v>
      </c>
      <c r="G3639" s="39"/>
      <c r="H3639" s="39"/>
      <c r="I3639" s="39"/>
      <c r="J3639" s="39"/>
      <c r="K3639" s="39"/>
    </row>
    <row r="3640" spans="1:11" x14ac:dyDescent="0.25">
      <c r="A3640" s="40">
        <v>43986</v>
      </c>
      <c r="B3640" s="39">
        <v>0</v>
      </c>
      <c r="C3640" s="39">
        <v>421.87</v>
      </c>
      <c r="D3640" s="39">
        <v>438.49</v>
      </c>
      <c r="E3640" s="39">
        <v>415.53</v>
      </c>
      <c r="F3640" s="39">
        <v>423.3</v>
      </c>
      <c r="G3640" s="39"/>
      <c r="H3640" s="39"/>
      <c r="I3640" s="39"/>
      <c r="J3640" s="39"/>
      <c r="K3640" s="39"/>
    </row>
    <row r="3641" spans="1:11" x14ac:dyDescent="0.25">
      <c r="A3641" s="40">
        <v>43987</v>
      </c>
      <c r="B3641" s="39">
        <v>0</v>
      </c>
      <c r="C3641" s="39">
        <v>424.71</v>
      </c>
      <c r="D3641" s="39">
        <v>453.57</v>
      </c>
      <c r="E3641" s="39">
        <v>424.71</v>
      </c>
      <c r="F3641" s="39">
        <v>447.73</v>
      </c>
      <c r="G3641" s="39"/>
      <c r="H3641" s="39"/>
      <c r="I3641" s="39"/>
      <c r="J3641" s="39"/>
      <c r="K3641" s="39"/>
    </row>
    <row r="3642" spans="1:11" x14ac:dyDescent="0.25">
      <c r="A3642" s="40">
        <v>43990</v>
      </c>
      <c r="B3642" s="39">
        <v>0</v>
      </c>
      <c r="C3642" s="39">
        <v>448.43</v>
      </c>
      <c r="D3642" s="39">
        <v>451.02</v>
      </c>
      <c r="E3642" s="39">
        <v>434.95</v>
      </c>
      <c r="F3642" s="39">
        <v>437.84</v>
      </c>
      <c r="G3642" s="39"/>
      <c r="H3642" s="39"/>
      <c r="I3642" s="39"/>
      <c r="J3642" s="39"/>
      <c r="K3642" s="39"/>
    </row>
    <row r="3643" spans="1:11" x14ac:dyDescent="0.25">
      <c r="A3643" s="40">
        <v>43991</v>
      </c>
      <c r="B3643" s="39">
        <v>0</v>
      </c>
      <c r="C3643" s="39">
        <v>436.15</v>
      </c>
      <c r="D3643" s="39">
        <v>436.15</v>
      </c>
      <c r="E3643" s="39">
        <v>410.41</v>
      </c>
      <c r="F3643" s="39">
        <v>416.48</v>
      </c>
      <c r="G3643" s="39"/>
      <c r="H3643" s="39"/>
      <c r="I3643" s="39"/>
      <c r="J3643" s="39"/>
      <c r="K3643" s="39"/>
    </row>
    <row r="3644" spans="1:11" x14ac:dyDescent="0.25">
      <c r="A3644" s="40">
        <v>43992</v>
      </c>
      <c r="B3644" s="39">
        <v>0</v>
      </c>
      <c r="C3644" s="39">
        <v>410.41</v>
      </c>
      <c r="D3644" s="39">
        <v>435.65</v>
      </c>
      <c r="E3644" s="39">
        <v>406.11</v>
      </c>
      <c r="F3644" s="39">
        <v>422.92</v>
      </c>
      <c r="G3644" s="39"/>
      <c r="H3644" s="39"/>
      <c r="I3644" s="39"/>
      <c r="J3644" s="39"/>
      <c r="K3644" s="39"/>
    </row>
    <row r="3645" spans="1:11" x14ac:dyDescent="0.25">
      <c r="A3645" s="40">
        <v>43993</v>
      </c>
      <c r="B3645" s="39">
        <v>0</v>
      </c>
      <c r="C3645" s="39">
        <v>417.54</v>
      </c>
      <c r="D3645" s="39">
        <v>417.54</v>
      </c>
      <c r="E3645" s="39">
        <v>246.48</v>
      </c>
      <c r="F3645" s="39">
        <v>277.92</v>
      </c>
      <c r="G3645" s="39"/>
      <c r="H3645" s="39"/>
      <c r="I3645" s="39"/>
      <c r="J3645" s="39"/>
      <c r="K3645" s="39"/>
    </row>
    <row r="3646" spans="1:11" x14ac:dyDescent="0.25">
      <c r="A3646" s="40">
        <v>43994</v>
      </c>
      <c r="B3646" s="39">
        <v>0</v>
      </c>
      <c r="C3646" s="39">
        <v>246.48</v>
      </c>
      <c r="D3646" s="39">
        <v>304.35000000000002</v>
      </c>
      <c r="E3646" s="39">
        <v>246.48</v>
      </c>
      <c r="F3646" s="39">
        <v>295.77</v>
      </c>
      <c r="G3646" s="39"/>
      <c r="H3646" s="39"/>
      <c r="I3646" s="39"/>
      <c r="J3646" s="39"/>
      <c r="K3646" s="39"/>
    </row>
    <row r="3647" spans="1:11" x14ac:dyDescent="0.25">
      <c r="A3647" s="40">
        <v>43997</v>
      </c>
      <c r="B3647" s="39">
        <v>0</v>
      </c>
      <c r="C3647" s="39">
        <v>300.44</v>
      </c>
      <c r="D3647" s="39">
        <v>308.12</v>
      </c>
      <c r="E3647" s="39">
        <v>258.64</v>
      </c>
      <c r="F3647" s="39">
        <v>300.20999999999998</v>
      </c>
      <c r="G3647" s="39"/>
      <c r="H3647" s="39"/>
      <c r="I3647" s="39"/>
      <c r="J3647" s="39"/>
      <c r="K3647" s="39"/>
    </row>
    <row r="3648" spans="1:11" x14ac:dyDescent="0.25">
      <c r="A3648" s="40">
        <v>43998</v>
      </c>
      <c r="B3648" s="39">
        <v>0</v>
      </c>
      <c r="C3648" s="39">
        <v>308.12</v>
      </c>
      <c r="D3648" s="39">
        <v>324.86</v>
      </c>
      <c r="E3648" s="39">
        <v>295.14999999999998</v>
      </c>
      <c r="F3648" s="39">
        <v>306.57</v>
      </c>
      <c r="G3648" s="39"/>
      <c r="H3648" s="39"/>
      <c r="I3648" s="39"/>
      <c r="J3648" s="39"/>
      <c r="K3648" s="39"/>
    </row>
    <row r="3649" spans="1:11" x14ac:dyDescent="0.25">
      <c r="A3649" s="40">
        <v>43999</v>
      </c>
      <c r="B3649" s="39">
        <v>0</v>
      </c>
      <c r="C3649" s="39">
        <v>311.98</v>
      </c>
      <c r="D3649" s="39">
        <v>313.69</v>
      </c>
      <c r="E3649" s="39">
        <v>300.92</v>
      </c>
      <c r="F3649" s="39">
        <v>308</v>
      </c>
      <c r="G3649" s="39"/>
      <c r="H3649" s="39"/>
      <c r="I3649" s="39"/>
      <c r="J3649" s="39"/>
      <c r="K3649" s="39"/>
    </row>
    <row r="3650" spans="1:11" x14ac:dyDescent="0.25">
      <c r="A3650" s="40">
        <v>44000</v>
      </c>
      <c r="B3650" s="39">
        <v>0</v>
      </c>
      <c r="C3650" s="39">
        <v>310.10000000000002</v>
      </c>
      <c r="D3650" s="39">
        <v>312.58</v>
      </c>
      <c r="E3650" s="39">
        <v>303.64</v>
      </c>
      <c r="F3650" s="39">
        <v>312.58</v>
      </c>
      <c r="G3650" s="39"/>
      <c r="H3650" s="39"/>
      <c r="I3650" s="39"/>
      <c r="J3650" s="39"/>
      <c r="K3650" s="39"/>
    </row>
    <row r="3651" spans="1:11" x14ac:dyDescent="0.25">
      <c r="A3651" s="40">
        <v>44001</v>
      </c>
      <c r="B3651" s="39">
        <v>0</v>
      </c>
      <c r="C3651" s="39">
        <v>310.06</v>
      </c>
      <c r="D3651" s="39">
        <v>324.77</v>
      </c>
      <c r="E3651" s="39">
        <v>296.98</v>
      </c>
      <c r="F3651" s="39">
        <v>310.77999999999997</v>
      </c>
      <c r="G3651" s="39"/>
      <c r="H3651" s="39"/>
      <c r="I3651" s="39"/>
      <c r="J3651" s="39"/>
      <c r="K3651" s="39"/>
    </row>
    <row r="3652" spans="1:11" x14ac:dyDescent="0.25">
      <c r="A3652" s="40">
        <v>44004</v>
      </c>
      <c r="B3652" s="39">
        <v>0</v>
      </c>
      <c r="C3652" s="39">
        <v>296.98</v>
      </c>
      <c r="D3652" s="39">
        <v>330.07</v>
      </c>
      <c r="E3652" s="39">
        <v>296.98</v>
      </c>
      <c r="F3652" s="39">
        <v>323.66000000000003</v>
      </c>
      <c r="G3652" s="39"/>
      <c r="H3652" s="39"/>
      <c r="I3652" s="39"/>
      <c r="J3652" s="39"/>
      <c r="K3652" s="39"/>
    </row>
    <row r="3653" spans="1:11" x14ac:dyDescent="0.25">
      <c r="A3653" s="40">
        <v>44005</v>
      </c>
      <c r="B3653" s="39">
        <v>0</v>
      </c>
      <c r="C3653" s="39">
        <v>329.61</v>
      </c>
      <c r="D3653" s="39">
        <v>340.15</v>
      </c>
      <c r="E3653" s="39">
        <v>328.07</v>
      </c>
      <c r="F3653" s="39">
        <v>331.26</v>
      </c>
      <c r="G3653" s="39"/>
      <c r="H3653" s="39"/>
      <c r="I3653" s="39"/>
      <c r="J3653" s="39"/>
      <c r="K3653" s="39"/>
    </row>
    <row r="3654" spans="1:11" x14ac:dyDescent="0.25">
      <c r="A3654" s="40">
        <v>44006</v>
      </c>
      <c r="B3654" s="39">
        <v>0</v>
      </c>
      <c r="C3654" s="39">
        <v>328.07</v>
      </c>
      <c r="D3654" s="39">
        <v>328.07</v>
      </c>
      <c r="E3654" s="39">
        <v>293.64999999999998</v>
      </c>
      <c r="F3654" s="39">
        <v>309.76</v>
      </c>
      <c r="G3654" s="39"/>
      <c r="H3654" s="39"/>
      <c r="I3654" s="39"/>
      <c r="J3654" s="39"/>
      <c r="K3654" s="39"/>
    </row>
    <row r="3655" spans="1:11" x14ac:dyDescent="0.25">
      <c r="A3655" s="40">
        <v>44007</v>
      </c>
      <c r="B3655" s="39">
        <v>0</v>
      </c>
      <c r="C3655" s="39">
        <v>310.41000000000003</v>
      </c>
      <c r="D3655" s="39">
        <v>324.06</v>
      </c>
      <c r="E3655" s="39">
        <v>297.66000000000003</v>
      </c>
      <c r="F3655" s="39">
        <v>318.91000000000003</v>
      </c>
      <c r="G3655" s="39"/>
      <c r="H3655" s="39"/>
      <c r="I3655" s="39"/>
      <c r="J3655" s="39"/>
      <c r="K3655" s="39"/>
    </row>
    <row r="3656" spans="1:11" x14ac:dyDescent="0.25">
      <c r="A3656" s="40">
        <v>44008</v>
      </c>
      <c r="B3656" s="39">
        <v>0</v>
      </c>
      <c r="C3656" s="39">
        <v>321.68</v>
      </c>
      <c r="D3656" s="39">
        <v>321.68</v>
      </c>
      <c r="E3656" s="39">
        <v>297.97000000000003</v>
      </c>
      <c r="F3656" s="39">
        <v>302.83999999999997</v>
      </c>
      <c r="G3656" s="39"/>
      <c r="H3656" s="39"/>
      <c r="I3656" s="39"/>
      <c r="J3656" s="39"/>
      <c r="K3656" s="39"/>
    </row>
    <row r="3657" spans="1:11" x14ac:dyDescent="0.25">
      <c r="A3657" s="40">
        <v>44011</v>
      </c>
      <c r="B3657" s="39">
        <v>0</v>
      </c>
      <c r="C3657" s="39">
        <v>300.17</v>
      </c>
      <c r="D3657" s="39">
        <v>320.2</v>
      </c>
      <c r="E3657" s="39">
        <v>297.24</v>
      </c>
      <c r="F3657" s="39">
        <v>313.63</v>
      </c>
      <c r="G3657" s="39"/>
      <c r="H3657" s="39"/>
      <c r="I3657" s="39"/>
      <c r="J3657" s="39"/>
      <c r="K3657" s="39"/>
    </row>
    <row r="3658" spans="1:11" x14ac:dyDescent="0.25">
      <c r="A3658" s="40">
        <v>44012</v>
      </c>
      <c r="B3658" s="39">
        <v>0</v>
      </c>
      <c r="C3658" s="39">
        <v>318.69</v>
      </c>
      <c r="D3658" s="39">
        <v>335.17</v>
      </c>
      <c r="E3658" s="39">
        <v>313.8</v>
      </c>
      <c r="F3658" s="39">
        <v>333.26</v>
      </c>
      <c r="G3658" s="39"/>
      <c r="H3658" s="39"/>
      <c r="I3658" s="39"/>
      <c r="J3658" s="39"/>
      <c r="K3658" s="39"/>
    </row>
    <row r="3659" spans="1:11" x14ac:dyDescent="0.25">
      <c r="A3659" s="40">
        <v>44013</v>
      </c>
      <c r="B3659" s="39">
        <v>0</v>
      </c>
      <c r="C3659" s="39">
        <v>331.53</v>
      </c>
      <c r="D3659" s="39">
        <v>343.86</v>
      </c>
      <c r="E3659" s="39">
        <v>331.53</v>
      </c>
      <c r="F3659" s="39">
        <v>342.33</v>
      </c>
      <c r="G3659" s="39"/>
      <c r="H3659" s="39"/>
      <c r="I3659" s="39"/>
      <c r="J3659" s="39"/>
      <c r="K3659" s="39"/>
    </row>
    <row r="3660" spans="1:11" x14ac:dyDescent="0.25">
      <c r="A3660" s="40">
        <v>44014</v>
      </c>
      <c r="B3660" s="39">
        <v>0</v>
      </c>
      <c r="C3660" s="39">
        <v>340.84</v>
      </c>
      <c r="D3660" s="39">
        <v>360.83</v>
      </c>
      <c r="E3660" s="39">
        <v>340.84</v>
      </c>
      <c r="F3660" s="39">
        <v>348.29</v>
      </c>
      <c r="G3660" s="39"/>
      <c r="H3660" s="39"/>
      <c r="I3660" s="39"/>
      <c r="J3660" s="39"/>
      <c r="K3660" s="39"/>
    </row>
    <row r="3661" spans="1:11" x14ac:dyDescent="0.25">
      <c r="A3661" s="40">
        <v>44018</v>
      </c>
      <c r="B3661" s="39">
        <v>0</v>
      </c>
      <c r="C3661" s="39">
        <v>350.81</v>
      </c>
      <c r="D3661" s="39">
        <v>359.17</v>
      </c>
      <c r="E3661" s="39">
        <v>344.41</v>
      </c>
      <c r="F3661" s="39">
        <v>347.53</v>
      </c>
      <c r="G3661" s="39"/>
      <c r="H3661" s="39"/>
      <c r="I3661" s="39"/>
      <c r="J3661" s="39"/>
      <c r="K3661" s="39"/>
    </row>
    <row r="3662" spans="1:11" x14ac:dyDescent="0.25">
      <c r="A3662" s="40">
        <v>44019</v>
      </c>
      <c r="B3662" s="39">
        <v>0</v>
      </c>
      <c r="C3662" s="39">
        <v>349.15</v>
      </c>
      <c r="D3662" s="39">
        <v>354.41</v>
      </c>
      <c r="E3662" s="39">
        <v>334.58</v>
      </c>
      <c r="F3662" s="39">
        <v>336.58</v>
      </c>
      <c r="G3662" s="39"/>
      <c r="H3662" s="39"/>
      <c r="I3662" s="39"/>
      <c r="J3662" s="39"/>
      <c r="K3662" s="39"/>
    </row>
    <row r="3663" spans="1:11" x14ac:dyDescent="0.25">
      <c r="A3663" s="40">
        <v>44020</v>
      </c>
      <c r="B3663" s="39">
        <v>0</v>
      </c>
      <c r="C3663" s="39">
        <v>335.16</v>
      </c>
      <c r="D3663" s="39">
        <v>345.91</v>
      </c>
      <c r="E3663" s="39">
        <v>330.52</v>
      </c>
      <c r="F3663" s="39">
        <v>343.45</v>
      </c>
      <c r="G3663" s="39"/>
      <c r="H3663" s="39"/>
      <c r="I3663" s="39"/>
      <c r="J3663" s="39"/>
      <c r="K3663" s="39"/>
    </row>
    <row r="3664" spans="1:11" x14ac:dyDescent="0.25">
      <c r="A3664" s="40">
        <v>44021</v>
      </c>
      <c r="B3664" s="39">
        <v>0</v>
      </c>
      <c r="C3664" s="39">
        <v>344.77</v>
      </c>
      <c r="D3664" s="39">
        <v>346.72</v>
      </c>
      <c r="E3664" s="39">
        <v>324.02999999999997</v>
      </c>
      <c r="F3664" s="39">
        <v>338.49</v>
      </c>
      <c r="G3664" s="39"/>
      <c r="H3664" s="39"/>
      <c r="I3664" s="39"/>
      <c r="J3664" s="39"/>
      <c r="K3664" s="39"/>
    </row>
    <row r="3665" spans="1:11" x14ac:dyDescent="0.25">
      <c r="A3665" s="40">
        <v>44022</v>
      </c>
      <c r="B3665" s="39">
        <v>0</v>
      </c>
      <c r="C3665" s="39">
        <v>335.99</v>
      </c>
      <c r="D3665" s="39">
        <v>349.09</v>
      </c>
      <c r="E3665" s="39">
        <v>330.02</v>
      </c>
      <c r="F3665" s="39">
        <v>347.8</v>
      </c>
      <c r="G3665" s="39"/>
      <c r="H3665" s="39"/>
      <c r="I3665" s="39"/>
      <c r="J3665" s="39"/>
      <c r="K3665" s="39"/>
    </row>
    <row r="3666" spans="1:11" x14ac:dyDescent="0.25">
      <c r="A3666" s="40">
        <v>44025</v>
      </c>
      <c r="B3666" s="39">
        <v>0</v>
      </c>
      <c r="C3666" s="39">
        <v>348.19</v>
      </c>
      <c r="D3666" s="39">
        <v>352.56</v>
      </c>
      <c r="E3666" s="39">
        <v>310.38</v>
      </c>
      <c r="F3666" s="39">
        <v>318.04000000000002</v>
      </c>
      <c r="G3666" s="39"/>
      <c r="H3666" s="39"/>
      <c r="I3666" s="39"/>
      <c r="J3666" s="39"/>
      <c r="K3666" s="39"/>
    </row>
    <row r="3667" spans="1:11" x14ac:dyDescent="0.25">
      <c r="A3667" s="40">
        <v>44026</v>
      </c>
      <c r="B3667" s="39">
        <v>0</v>
      </c>
      <c r="C3667" s="39">
        <v>315.43</v>
      </c>
      <c r="D3667" s="39">
        <v>334.98</v>
      </c>
      <c r="E3667" s="39">
        <v>308.82</v>
      </c>
      <c r="F3667" s="39">
        <v>333.31</v>
      </c>
      <c r="G3667" s="39"/>
      <c r="H3667" s="39"/>
      <c r="I3667" s="39"/>
      <c r="J3667" s="39"/>
      <c r="K3667" s="39"/>
    </row>
    <row r="3668" spans="1:11" x14ac:dyDescent="0.25">
      <c r="A3668" s="40">
        <v>44027</v>
      </c>
      <c r="B3668" s="39">
        <v>0</v>
      </c>
      <c r="C3668" s="39">
        <v>333.93</v>
      </c>
      <c r="D3668" s="39">
        <v>344.74</v>
      </c>
      <c r="E3668" s="39">
        <v>329.52</v>
      </c>
      <c r="F3668" s="39">
        <v>343.26</v>
      </c>
      <c r="G3668" s="39"/>
      <c r="H3668" s="39"/>
      <c r="I3668" s="39"/>
      <c r="J3668" s="39"/>
      <c r="K3668" s="39"/>
    </row>
    <row r="3669" spans="1:11" x14ac:dyDescent="0.25">
      <c r="A3669" s="40">
        <v>44028</v>
      </c>
      <c r="B3669" s="39">
        <v>0</v>
      </c>
      <c r="C3669" s="39">
        <v>344.34</v>
      </c>
      <c r="D3669" s="39">
        <v>350.52</v>
      </c>
      <c r="E3669" s="39">
        <v>335.3</v>
      </c>
      <c r="F3669" s="39">
        <v>348.27</v>
      </c>
      <c r="G3669" s="39"/>
      <c r="H3669" s="39"/>
      <c r="I3669" s="39"/>
      <c r="J3669" s="39"/>
      <c r="K3669" s="39"/>
    </row>
    <row r="3670" spans="1:11" x14ac:dyDescent="0.25">
      <c r="A3670" s="40">
        <v>44029</v>
      </c>
      <c r="B3670" s="39">
        <v>0</v>
      </c>
      <c r="C3670" s="39">
        <v>345.93</v>
      </c>
      <c r="D3670" s="39">
        <v>363.3</v>
      </c>
      <c r="E3670" s="39">
        <v>345.93</v>
      </c>
      <c r="F3670" s="39">
        <v>361.14</v>
      </c>
      <c r="G3670" s="39"/>
      <c r="H3670" s="39"/>
      <c r="I3670" s="39"/>
      <c r="J3670" s="39"/>
      <c r="K3670" s="39"/>
    </row>
    <row r="3671" spans="1:11" x14ac:dyDescent="0.25">
      <c r="A3671" s="40">
        <v>44032</v>
      </c>
      <c r="B3671" s="39">
        <v>0</v>
      </c>
      <c r="C3671" s="39">
        <v>362.71</v>
      </c>
      <c r="D3671" s="39">
        <v>383.96</v>
      </c>
      <c r="E3671" s="39">
        <v>362.71</v>
      </c>
      <c r="F3671" s="39">
        <v>379.12</v>
      </c>
      <c r="G3671" s="39"/>
      <c r="H3671" s="39"/>
      <c r="I3671" s="39"/>
      <c r="J3671" s="39"/>
      <c r="K3671" s="39"/>
    </row>
    <row r="3672" spans="1:11" x14ac:dyDescent="0.25">
      <c r="A3672" s="40">
        <v>44033</v>
      </c>
      <c r="B3672" s="39">
        <v>0</v>
      </c>
      <c r="C3672" s="39">
        <v>379.94</v>
      </c>
      <c r="D3672" s="39">
        <v>391.98</v>
      </c>
      <c r="E3672" s="39">
        <v>369.7</v>
      </c>
      <c r="F3672" s="39">
        <v>373.91</v>
      </c>
      <c r="G3672" s="39"/>
      <c r="H3672" s="39"/>
      <c r="I3672" s="39"/>
      <c r="J3672" s="39"/>
      <c r="K3672" s="39"/>
    </row>
    <row r="3673" spans="1:11" x14ac:dyDescent="0.25">
      <c r="A3673" s="40">
        <v>44034</v>
      </c>
      <c r="B3673" s="39">
        <v>0</v>
      </c>
      <c r="C3673" s="39">
        <v>376.25</v>
      </c>
      <c r="D3673" s="39">
        <v>379.99</v>
      </c>
      <c r="E3673" s="39">
        <v>366.63</v>
      </c>
      <c r="F3673" s="39">
        <v>377.79</v>
      </c>
      <c r="G3673" s="39"/>
      <c r="H3673" s="39"/>
      <c r="I3673" s="39"/>
      <c r="J3673" s="39"/>
      <c r="K3673" s="39"/>
    </row>
    <row r="3674" spans="1:11" x14ac:dyDescent="0.25">
      <c r="A3674" s="40">
        <v>44035</v>
      </c>
      <c r="B3674" s="39">
        <v>0</v>
      </c>
      <c r="C3674" s="39">
        <v>379.99</v>
      </c>
      <c r="D3674" s="39">
        <v>381.59</v>
      </c>
      <c r="E3674" s="39">
        <v>361.59</v>
      </c>
      <c r="F3674" s="39">
        <v>363.15</v>
      </c>
      <c r="G3674" s="39"/>
      <c r="H3674" s="39"/>
      <c r="I3674" s="39"/>
      <c r="J3674" s="39"/>
      <c r="K3674" s="39"/>
    </row>
    <row r="3675" spans="1:11" x14ac:dyDescent="0.25">
      <c r="A3675" s="40">
        <v>44036</v>
      </c>
      <c r="B3675" s="39">
        <v>0</v>
      </c>
      <c r="C3675" s="39">
        <v>365.46</v>
      </c>
      <c r="D3675" s="39">
        <v>366.14</v>
      </c>
      <c r="E3675" s="39">
        <v>349.46</v>
      </c>
      <c r="F3675" s="39">
        <v>363.03</v>
      </c>
      <c r="G3675" s="39"/>
      <c r="H3675" s="39"/>
      <c r="I3675" s="39"/>
      <c r="J3675" s="39"/>
      <c r="K3675" s="39"/>
    </row>
    <row r="3676" spans="1:11" x14ac:dyDescent="0.25">
      <c r="A3676" s="40">
        <v>44039</v>
      </c>
      <c r="B3676" s="39">
        <v>0</v>
      </c>
      <c r="C3676" s="39">
        <v>362.96</v>
      </c>
      <c r="D3676" s="39">
        <v>377.64</v>
      </c>
      <c r="E3676" s="39">
        <v>362.96</v>
      </c>
      <c r="F3676" s="39">
        <v>375.12</v>
      </c>
      <c r="G3676" s="39"/>
      <c r="H3676" s="39"/>
      <c r="I3676" s="39"/>
      <c r="J3676" s="39"/>
      <c r="K3676" s="39"/>
    </row>
    <row r="3677" spans="1:11" x14ac:dyDescent="0.25">
      <c r="A3677" s="40">
        <v>44040</v>
      </c>
      <c r="B3677" s="39">
        <v>0</v>
      </c>
      <c r="C3677" s="39">
        <v>377.64</v>
      </c>
      <c r="D3677" s="39">
        <v>388.66</v>
      </c>
      <c r="E3677" s="39">
        <v>371.97</v>
      </c>
      <c r="F3677" s="39">
        <v>376.46</v>
      </c>
      <c r="G3677" s="39"/>
      <c r="H3677" s="39"/>
      <c r="I3677" s="39"/>
      <c r="J3677" s="39"/>
      <c r="K3677" s="39"/>
    </row>
    <row r="3678" spans="1:11" x14ac:dyDescent="0.25">
      <c r="A3678" s="40">
        <v>44041</v>
      </c>
      <c r="B3678" s="39">
        <v>0</v>
      </c>
      <c r="C3678" s="39">
        <v>377.22</v>
      </c>
      <c r="D3678" s="39">
        <v>386.4</v>
      </c>
      <c r="E3678" s="39">
        <v>377.22</v>
      </c>
      <c r="F3678" s="39">
        <v>384.57</v>
      </c>
      <c r="G3678" s="39"/>
      <c r="H3678" s="39"/>
      <c r="I3678" s="39"/>
      <c r="J3678" s="39"/>
      <c r="K3678" s="39"/>
    </row>
    <row r="3679" spans="1:11" x14ac:dyDescent="0.25">
      <c r="A3679" s="40">
        <v>44042</v>
      </c>
      <c r="B3679" s="39">
        <v>0</v>
      </c>
      <c r="C3679" s="39">
        <v>385.86</v>
      </c>
      <c r="D3679" s="39">
        <v>385.86</v>
      </c>
      <c r="E3679" s="39">
        <v>348.02</v>
      </c>
      <c r="F3679" s="39">
        <v>374.21</v>
      </c>
      <c r="G3679" s="39"/>
      <c r="H3679" s="39"/>
      <c r="I3679" s="39"/>
      <c r="J3679" s="39"/>
      <c r="K3679" s="39"/>
    </row>
    <row r="3680" spans="1:11" x14ac:dyDescent="0.25">
      <c r="A3680" s="40">
        <v>44043</v>
      </c>
      <c r="B3680" s="39">
        <v>0</v>
      </c>
      <c r="C3680" s="39">
        <v>381.85</v>
      </c>
      <c r="D3680" s="39">
        <v>385.74</v>
      </c>
      <c r="E3680" s="39">
        <v>366.33</v>
      </c>
      <c r="F3680" s="39">
        <v>382.47</v>
      </c>
      <c r="G3680" s="39"/>
      <c r="H3680" s="39"/>
      <c r="I3680" s="39"/>
      <c r="J3680" s="39"/>
      <c r="K3680" s="39"/>
    </row>
    <row r="3681" spans="1:11" x14ac:dyDescent="0.25">
      <c r="A3681" s="40">
        <v>44046</v>
      </c>
      <c r="B3681" s="39">
        <v>0</v>
      </c>
      <c r="C3681" s="39">
        <v>383.77</v>
      </c>
      <c r="D3681" s="39">
        <v>389.82</v>
      </c>
      <c r="E3681" s="39">
        <v>381.36</v>
      </c>
      <c r="F3681" s="39">
        <v>385.72</v>
      </c>
      <c r="G3681" s="39"/>
      <c r="H3681" s="39"/>
      <c r="I3681" s="39"/>
      <c r="J3681" s="39"/>
      <c r="K3681" s="39"/>
    </row>
    <row r="3682" spans="1:11" x14ac:dyDescent="0.25">
      <c r="A3682" s="40">
        <v>44047</v>
      </c>
      <c r="B3682" s="39">
        <v>0</v>
      </c>
      <c r="C3682" s="39">
        <v>385.95</v>
      </c>
      <c r="D3682" s="39">
        <v>398.5</v>
      </c>
      <c r="E3682" s="39">
        <v>385.95</v>
      </c>
      <c r="F3682" s="39">
        <v>396.58</v>
      </c>
      <c r="G3682" s="39"/>
      <c r="H3682" s="39"/>
      <c r="I3682" s="39"/>
      <c r="J3682" s="39"/>
      <c r="K3682" s="39"/>
    </row>
    <row r="3683" spans="1:11" x14ac:dyDescent="0.25">
      <c r="A3683" s="40">
        <v>44048</v>
      </c>
      <c r="B3683" s="39">
        <v>0</v>
      </c>
      <c r="C3683" s="39">
        <v>398.5</v>
      </c>
      <c r="D3683" s="39">
        <v>406.34</v>
      </c>
      <c r="E3683" s="39">
        <v>398.24</v>
      </c>
      <c r="F3683" s="39">
        <v>404.21</v>
      </c>
      <c r="G3683" s="39"/>
      <c r="H3683" s="39"/>
      <c r="I3683" s="39"/>
      <c r="J3683" s="39"/>
      <c r="K3683" s="39"/>
    </row>
    <row r="3684" spans="1:11" x14ac:dyDescent="0.25">
      <c r="A3684" s="40">
        <v>44049</v>
      </c>
      <c r="B3684" s="39">
        <v>0</v>
      </c>
      <c r="C3684" s="39">
        <v>404.55</v>
      </c>
      <c r="D3684" s="39">
        <v>411.15</v>
      </c>
      <c r="E3684" s="39">
        <v>400.96</v>
      </c>
      <c r="F3684" s="39">
        <v>408.71</v>
      </c>
      <c r="G3684" s="39"/>
      <c r="H3684" s="39"/>
      <c r="I3684" s="39"/>
      <c r="J3684" s="39"/>
      <c r="K3684" s="3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02"/>
  <sheetViews>
    <sheetView topLeftCell="A862" workbookViewId="0">
      <selection activeCell="D898" sqref="D898"/>
    </sheetView>
  </sheetViews>
  <sheetFormatPr defaultRowHeight="15" x14ac:dyDescent="0.25"/>
  <cols>
    <col min="2" max="2" width="10.42578125" style="1" bestFit="1" customWidth="1"/>
    <col min="4" max="4" width="13.28515625" customWidth="1"/>
  </cols>
  <sheetData>
    <row r="2" spans="2:4" x14ac:dyDescent="0.25">
      <c r="B2" s="1" t="s">
        <v>34</v>
      </c>
      <c r="C2" s="16" t="s">
        <v>35</v>
      </c>
      <c r="D2" t="s">
        <v>36</v>
      </c>
    </row>
    <row r="3" spans="2:4" x14ac:dyDescent="0.25">
      <c r="B3" s="1" t="s">
        <v>28</v>
      </c>
      <c r="C3" s="16" t="s">
        <v>37</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0">
        <v>0.55500131868132774</v>
      </c>
      <c r="D675" s="17">
        <v>99.859707999999998</v>
      </c>
    </row>
    <row r="676" spans="2:4" x14ac:dyDescent="0.25">
      <c r="B676" s="1">
        <v>42740</v>
      </c>
      <c r="C676" s="20">
        <v>0.52999912087912082</v>
      </c>
      <c r="D676" s="17">
        <v>99.866028</v>
      </c>
    </row>
    <row r="677" spans="2:4" x14ac:dyDescent="0.25">
      <c r="B677" s="1">
        <v>42747</v>
      </c>
      <c r="C677" s="20">
        <v>0.51000131868132381</v>
      </c>
      <c r="D677" s="17">
        <v>99.871082999999999</v>
      </c>
    </row>
    <row r="678" spans="2:4" x14ac:dyDescent="0.25">
      <c r="B678" s="1">
        <v>42754</v>
      </c>
      <c r="C678" s="20">
        <v>0.52999912087912082</v>
      </c>
      <c r="D678" s="17">
        <v>99.866028</v>
      </c>
    </row>
    <row r="679" spans="2:4" x14ac:dyDescent="0.25">
      <c r="B679" s="1">
        <v>42761</v>
      </c>
      <c r="C679" s="20">
        <v>0.50500087912085989</v>
      </c>
      <c r="D679" s="17">
        <v>99.872347000000005</v>
      </c>
    </row>
    <row r="680" spans="2:4" x14ac:dyDescent="0.25">
      <c r="B680" s="1">
        <v>42768</v>
      </c>
      <c r="C680" s="20">
        <v>0.51500175824173133</v>
      </c>
      <c r="D680" s="17">
        <v>99.869819000000007</v>
      </c>
    </row>
    <row r="681" spans="2:4" x14ac:dyDescent="0.25">
      <c r="B681" s="1">
        <v>42775</v>
      </c>
      <c r="C681" s="20">
        <v>0.52999912087912082</v>
      </c>
      <c r="D681" s="17">
        <v>99.866028</v>
      </c>
    </row>
    <row r="682" spans="2:4" x14ac:dyDescent="0.25">
      <c r="B682" s="1">
        <v>42782</v>
      </c>
      <c r="C682" s="20">
        <v>0.53999999999999226</v>
      </c>
      <c r="D682" s="17">
        <v>99.863500000000002</v>
      </c>
    </row>
    <row r="683" spans="2:4" x14ac:dyDescent="0.25">
      <c r="B683" s="1">
        <v>42789</v>
      </c>
      <c r="C683" s="20">
        <v>0.53499956043958474</v>
      </c>
      <c r="D683" s="17">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6">
        <v>99.587971999999993</v>
      </c>
    </row>
    <row r="826" spans="2:4" x14ac:dyDescent="0.25">
      <c r="B826" s="1">
        <v>43769</v>
      </c>
      <c r="C826" s="20">
        <v>1.6199999999999775</v>
      </c>
      <c r="D826" s="16">
        <v>99.590500000000006</v>
      </c>
    </row>
    <row r="827" spans="2:4" x14ac:dyDescent="0.25">
      <c r="B827" s="1">
        <v>43776</v>
      </c>
      <c r="C827" s="20">
        <v>1.5199991208790973</v>
      </c>
      <c r="D827" s="16">
        <v>99.615778000000006</v>
      </c>
    </row>
    <row r="828" spans="2:4" x14ac:dyDescent="0.25">
      <c r="B828" s="1">
        <v>43783</v>
      </c>
      <c r="C828" s="20">
        <v>1.5649991208791019</v>
      </c>
      <c r="D828" s="16">
        <v>99.604403000000005</v>
      </c>
    </row>
    <row r="829" spans="2:4" x14ac:dyDescent="0.25">
      <c r="B829" s="1">
        <v>43790</v>
      </c>
      <c r="C829" s="20">
        <v>1.5400008791208966</v>
      </c>
      <c r="D829" s="16">
        <v>99.610721999999996</v>
      </c>
    </row>
    <row r="830" spans="2:4" x14ac:dyDescent="0.25">
      <c r="B830" s="1">
        <v>43798</v>
      </c>
      <c r="C830" s="20">
        <v>1.5428571428571451</v>
      </c>
      <c r="D830" s="16">
        <v>99.61</v>
      </c>
    </row>
    <row r="831" spans="2:4" x14ac:dyDescent="0.25">
      <c r="B831" s="1">
        <v>43804</v>
      </c>
      <c r="C831" s="20">
        <v>1.5599986813186937</v>
      </c>
      <c r="D831" s="16">
        <v>99.605666999999997</v>
      </c>
    </row>
    <row r="832" spans="2:4" x14ac:dyDescent="0.25">
      <c r="B832" s="1">
        <v>43811</v>
      </c>
      <c r="C832" s="20">
        <v>1.5199991208790973</v>
      </c>
      <c r="D832" s="16">
        <v>99.615778000000006</v>
      </c>
    </row>
    <row r="833" spans="2:4" x14ac:dyDescent="0.25">
      <c r="B833" s="1">
        <v>43818</v>
      </c>
      <c r="C833" s="20">
        <v>1.5400008791208966</v>
      </c>
      <c r="D833" s="16">
        <v>99.610721999999996</v>
      </c>
    </row>
    <row r="834" spans="2:4" x14ac:dyDescent="0.25">
      <c r="B834" s="1">
        <v>43825</v>
      </c>
      <c r="C834" s="20">
        <v>1.55499824175823</v>
      </c>
      <c r="D834" s="16">
        <v>99.606931000000003</v>
      </c>
    </row>
    <row r="835" spans="2:4" x14ac:dyDescent="0.25">
      <c r="B835" s="1">
        <v>43836</v>
      </c>
      <c r="C835" s="20">
        <v>1.5199991208790973</v>
      </c>
      <c r="D835" s="16">
        <v>99.615778000000006</v>
      </c>
    </row>
    <row r="836" spans="2:4" x14ac:dyDescent="0.25">
      <c r="B836" s="1">
        <v>43843</v>
      </c>
      <c r="C836" s="20">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8">
        <v>44021</v>
      </c>
      <c r="C862" s="37">
        <v>0.15000131868129138</v>
      </c>
      <c r="D862">
        <v>99.962083000000007</v>
      </c>
    </row>
    <row r="863" spans="2:4" ht="15.75" thickBot="1" x14ac:dyDescent="0.3">
      <c r="B863" s="38">
        <v>44028</v>
      </c>
      <c r="C863" s="37">
        <v>0.14500087912088369</v>
      </c>
      <c r="D863">
        <v>99.963346999999999</v>
      </c>
    </row>
    <row r="864" spans="2:4" ht="15.75" thickBot="1" x14ac:dyDescent="0.3">
      <c r="B864" s="38">
        <v>44035</v>
      </c>
      <c r="C864" s="37">
        <v>0.11999868131867669</v>
      </c>
      <c r="D864">
        <v>99.969667000000001</v>
      </c>
    </row>
    <row r="865" spans="2:4" ht="15.75" thickBot="1" x14ac:dyDescent="0.3">
      <c r="B865" s="38">
        <v>44042</v>
      </c>
      <c r="C865" s="37">
        <v>0.10500131868134352</v>
      </c>
      <c r="D865">
        <v>99.973457999999994</v>
      </c>
    </row>
    <row r="866" spans="2:4" ht="15.75" thickBot="1" x14ac:dyDescent="0.3">
      <c r="B866" s="38">
        <v>44049</v>
      </c>
      <c r="C866" s="37">
        <v>0.10000087912087965</v>
      </c>
      <c r="D866" s="42">
        <v>99.974722</v>
      </c>
    </row>
    <row r="867" spans="2:4" ht="15.75" thickBot="1" x14ac:dyDescent="0.3">
      <c r="B867" s="38">
        <v>44056</v>
      </c>
      <c r="C867" s="37">
        <v>0.10500131868134352</v>
      </c>
      <c r="D867" s="42">
        <v>99.973457999999994</v>
      </c>
    </row>
    <row r="868" spans="2:4" ht="15.75" thickBot="1" x14ac:dyDescent="0.3">
      <c r="B868" s="38">
        <v>44063</v>
      </c>
      <c r="C868" s="37">
        <v>0.10500131868134352</v>
      </c>
      <c r="D868" s="42">
        <v>99.973457999999994</v>
      </c>
    </row>
    <row r="869" spans="2:4" ht="15.75" thickBot="1" x14ac:dyDescent="0.3">
      <c r="B869" s="38">
        <v>44070</v>
      </c>
      <c r="C869" s="37">
        <v>0.10110065934063792</v>
      </c>
      <c r="D869" s="42">
        <v>99.974444000000005</v>
      </c>
    </row>
    <row r="870" spans="2:4" ht="15.75" thickBot="1" x14ac:dyDescent="0.3">
      <c r="B870" s="38">
        <v>44077</v>
      </c>
      <c r="C870" s="37">
        <v>0.10500131868134352</v>
      </c>
      <c r="D870" s="42">
        <v>99.973457999999994</v>
      </c>
    </row>
    <row r="871" spans="2:4" ht="15.75" thickBot="1" x14ac:dyDescent="0.3">
      <c r="B871" s="38">
        <v>44084</v>
      </c>
      <c r="C871" s="37">
        <v>0.11499824175826903</v>
      </c>
      <c r="D871" s="42">
        <v>99.970930999999993</v>
      </c>
    </row>
    <row r="872" spans="2:4" ht="15.75" thickBot="1" x14ac:dyDescent="0.3">
      <c r="B872" s="38">
        <v>44091</v>
      </c>
      <c r="C872" s="37">
        <v>0.11000175824175121</v>
      </c>
      <c r="D872" s="42">
        <v>99.972194000000002</v>
      </c>
    </row>
    <row r="873" spans="2:4" ht="15.75" thickBot="1" x14ac:dyDescent="0.3">
      <c r="B873" s="38">
        <v>44098</v>
      </c>
      <c r="C873" s="37">
        <v>0.10000087912087965</v>
      </c>
      <c r="D873" s="42">
        <v>99.974722</v>
      </c>
    </row>
    <row r="874" spans="2:4" ht="15.75" thickBot="1" x14ac:dyDescent="0.3">
      <c r="B874" s="38">
        <v>44105</v>
      </c>
      <c r="C874" s="37">
        <v>0.10000087912087965</v>
      </c>
      <c r="D874" s="42">
        <v>99.974722</v>
      </c>
    </row>
    <row r="875" spans="2:4" ht="15.75" thickBot="1" x14ac:dyDescent="0.3">
      <c r="B875" s="38">
        <v>44112</v>
      </c>
      <c r="C875" s="37">
        <f t="shared" ref="C875:C902" si="0">(100-D875)/100*360/91*100</f>
        <v>9.5000439560415761E-2</v>
      </c>
      <c r="D875" s="42">
        <v>99.975986000000006</v>
      </c>
    </row>
    <row r="876" spans="2:4" ht="15.75" thickBot="1" x14ac:dyDescent="0.3">
      <c r="B876" s="38">
        <v>44119</v>
      </c>
      <c r="C876" s="37">
        <f t="shared" si="0"/>
        <v>0.10500131868134352</v>
      </c>
      <c r="D876" s="39">
        <v>99.973457999999994</v>
      </c>
    </row>
    <row r="877" spans="2:4" ht="15.75" thickBot="1" x14ac:dyDescent="0.3">
      <c r="B877" s="38">
        <v>44126</v>
      </c>
      <c r="C877" s="37">
        <f t="shared" si="0"/>
        <v>0.10000087912087965</v>
      </c>
      <c r="D877" s="39">
        <v>99.974722</v>
      </c>
    </row>
    <row r="878" spans="2:4" ht="15.75" thickBot="1" x14ac:dyDescent="0.3">
      <c r="B878" s="38">
        <v>44133</v>
      </c>
      <c r="C878" s="37">
        <f t="shared" si="0"/>
        <v>0.10000087912087965</v>
      </c>
      <c r="D878" s="39">
        <v>99.974722</v>
      </c>
    </row>
    <row r="879" spans="2:4" ht="15.75" thickBot="1" x14ac:dyDescent="0.3">
      <c r="B879" s="38">
        <v>44140</v>
      </c>
      <c r="C879" s="37">
        <f t="shared" si="0"/>
        <v>9.5000439560415761E-2</v>
      </c>
      <c r="D879" s="39">
        <v>99.975986000000006</v>
      </c>
    </row>
    <row r="880" spans="2:4" ht="15.75" thickBot="1" x14ac:dyDescent="0.3">
      <c r="B880" s="38">
        <v>44147</v>
      </c>
      <c r="C880" s="37">
        <f t="shared" si="0"/>
        <v>0.10000087912087965</v>
      </c>
      <c r="D880" s="39">
        <v>99.974722</v>
      </c>
    </row>
    <row r="881" spans="2:4" ht="15.75" thickBot="1" x14ac:dyDescent="0.3">
      <c r="B881" s="38">
        <v>44154</v>
      </c>
      <c r="C881" s="37">
        <f t="shared" si="0"/>
        <v>9.0000000000008101E-2</v>
      </c>
      <c r="D881" s="39">
        <v>99.977249999999998</v>
      </c>
    </row>
    <row r="882" spans="2:4" ht="15.75" thickBot="1" x14ac:dyDescent="0.3">
      <c r="B882" s="38">
        <v>44162</v>
      </c>
      <c r="C882" s="37">
        <f t="shared" si="0"/>
        <v>8.4065934065913825E-2</v>
      </c>
      <c r="D882" s="39">
        <v>99.978750000000005</v>
      </c>
    </row>
    <row r="883" spans="2:4" ht="15.75" thickBot="1" x14ac:dyDescent="0.3">
      <c r="B883" s="38">
        <v>44168</v>
      </c>
      <c r="C883" s="37">
        <f t="shared" si="0"/>
        <v>8.4999560439544194E-2</v>
      </c>
      <c r="D883" s="39">
        <v>99.978514000000004</v>
      </c>
    </row>
    <row r="884" spans="2:4" ht="15.75" thickBot="1" x14ac:dyDescent="0.3">
      <c r="B884" s="38">
        <v>44175</v>
      </c>
      <c r="C884" s="37">
        <f t="shared" si="0"/>
        <v>7.9999120879136548E-2</v>
      </c>
      <c r="D884" s="39">
        <v>99.979777999999996</v>
      </c>
    </row>
    <row r="885" spans="2:4" ht="15.75" thickBot="1" x14ac:dyDescent="0.3">
      <c r="B885" s="38">
        <v>44182</v>
      </c>
      <c r="C885" s="37">
        <f t="shared" si="0"/>
        <v>7.4998681318672655E-2</v>
      </c>
      <c r="D885" s="39">
        <v>99.981042000000002</v>
      </c>
    </row>
    <row r="886" spans="2:4" ht="15.75" thickBot="1" x14ac:dyDescent="0.3">
      <c r="B886" s="38">
        <v>44189</v>
      </c>
      <c r="C886" s="37">
        <f t="shared" si="0"/>
        <v>9.0000000000008101E-2</v>
      </c>
      <c r="D886" s="39">
        <v>99.977249999999998</v>
      </c>
    </row>
    <row r="887" spans="2:4" ht="15.75" thickBot="1" x14ac:dyDescent="0.3">
      <c r="B887" s="38">
        <v>44196</v>
      </c>
      <c r="C887" s="37">
        <f t="shared" si="0"/>
        <v>9.5000439560415761E-2</v>
      </c>
      <c r="D887" s="39">
        <v>99.975986000000006</v>
      </c>
    </row>
    <row r="888" spans="2:4" ht="15.75" thickBot="1" x14ac:dyDescent="0.3">
      <c r="B888" s="38">
        <v>44203</v>
      </c>
      <c r="C888" s="37">
        <f t="shared" si="0"/>
        <v>9.0000000000008101E-2</v>
      </c>
      <c r="D888" s="39">
        <v>99.977249999999998</v>
      </c>
    </row>
    <row r="889" spans="2:4" ht="15.75" thickBot="1" x14ac:dyDescent="0.3">
      <c r="B889" s="38">
        <v>44210</v>
      </c>
      <c r="C889" s="37">
        <f t="shared" si="0"/>
        <v>9.0000000000008101E-2</v>
      </c>
      <c r="D889" s="39">
        <v>99.977249999999998</v>
      </c>
    </row>
    <row r="890" spans="2:4" ht="15.75" thickBot="1" x14ac:dyDescent="0.3">
      <c r="B890" s="38">
        <v>44217</v>
      </c>
      <c r="C890" s="37">
        <f t="shared" si="0"/>
        <v>8.4999560439544194E-2</v>
      </c>
      <c r="D890" s="42">
        <v>99.978514000000004</v>
      </c>
    </row>
    <row r="891" spans="2:4" x14ac:dyDescent="0.25">
      <c r="B891" s="38">
        <v>44224</v>
      </c>
      <c r="C891" s="37">
        <f t="shared" si="0"/>
        <v>7.9999120879136548E-2</v>
      </c>
      <c r="D891" s="42">
        <v>99.979777999999996</v>
      </c>
    </row>
    <row r="892" spans="2:4" x14ac:dyDescent="0.25">
      <c r="B892" s="43">
        <v>44231</v>
      </c>
      <c r="C892" s="37">
        <f t="shared" si="0"/>
        <v>6.5001758241747157E-2</v>
      </c>
      <c r="D892" s="16">
        <v>99.983569000000003</v>
      </c>
    </row>
    <row r="893" spans="2:4" x14ac:dyDescent="0.25">
      <c r="B893" s="43">
        <v>44238</v>
      </c>
      <c r="C893" s="37">
        <f t="shared" si="0"/>
        <v>3.4999120879132498E-2</v>
      </c>
      <c r="D893" s="16">
        <v>99.991152999999997</v>
      </c>
    </row>
    <row r="894" spans="2:4" x14ac:dyDescent="0.25">
      <c r="B894" s="43">
        <v>44245</v>
      </c>
      <c r="C894" s="37">
        <f t="shared" si="0"/>
        <v>3.9999560439540165E-2</v>
      </c>
      <c r="D894" s="16">
        <v>99.989889000000005</v>
      </c>
    </row>
    <row r="895" spans="2:4" x14ac:dyDescent="0.25">
      <c r="B895" s="43">
        <v>44252</v>
      </c>
      <c r="C895" s="37">
        <f t="shared" si="0"/>
        <v>2.9998681318668605E-2</v>
      </c>
      <c r="D895" s="16">
        <v>99.992417000000003</v>
      </c>
    </row>
    <row r="896" spans="2:4" x14ac:dyDescent="0.25">
      <c r="B896" s="43">
        <v>44259</v>
      </c>
      <c r="C896" s="37">
        <f t="shared" si="0"/>
        <v>3.9999560439540165E-2</v>
      </c>
      <c r="D896" s="16">
        <v>99.989889000000005</v>
      </c>
    </row>
    <row r="897" spans="2:4" x14ac:dyDescent="0.25">
      <c r="B897" s="43">
        <v>44266</v>
      </c>
      <c r="C897" s="37">
        <f t="shared" si="0"/>
        <v>4.5000000000004051E-2</v>
      </c>
      <c r="D897" s="16">
        <v>99.988624999999999</v>
      </c>
    </row>
    <row r="898" spans="2:4" x14ac:dyDescent="0.25">
      <c r="B898" s="43">
        <v>44273</v>
      </c>
      <c r="C898" s="37">
        <f t="shared" si="0"/>
        <v>2.9998681318668605E-2</v>
      </c>
      <c r="D898" s="16">
        <v>99.992417000000003</v>
      </c>
    </row>
    <row r="899" spans="2:4" x14ac:dyDescent="0.25">
      <c r="B899" s="43">
        <v>44280</v>
      </c>
      <c r="C899" s="37">
        <f t="shared" si="0"/>
        <v>1.5001318681335439E-2</v>
      </c>
      <c r="D899" s="16">
        <v>99.996207999999996</v>
      </c>
    </row>
    <row r="900" spans="2:4" x14ac:dyDescent="0.25">
      <c r="B900" s="43">
        <v>44287</v>
      </c>
      <c r="C900" s="37">
        <f t="shared" si="0"/>
        <v>2.0001758241743106E-2</v>
      </c>
      <c r="D900" s="16">
        <v>99.994944000000004</v>
      </c>
    </row>
    <row r="901" spans="2:4" x14ac:dyDescent="0.25">
      <c r="B901" s="43">
        <v>44294</v>
      </c>
      <c r="C901" s="37">
        <f t="shared" si="0"/>
        <v>2.0001758241743106E-2</v>
      </c>
      <c r="D901" s="16">
        <v>99.994944000000004</v>
      </c>
    </row>
    <row r="902" spans="2:4" x14ac:dyDescent="0.25">
      <c r="B902" s="43">
        <v>44301</v>
      </c>
      <c r="C902" s="37">
        <f t="shared" si="0"/>
        <v>2.0001758241743106E-2</v>
      </c>
      <c r="D902" s="16">
        <v>99.994944000000004</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214" workbookViewId="0">
      <selection activeCell="B8" sqref="B8"/>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8</v>
      </c>
      <c r="B3" t="s">
        <v>55</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v>-7.7332417294874167E-3</v>
      </c>
    </row>
    <row r="2237" spans="1:2" x14ac:dyDescent="0.25">
      <c r="A2237" s="21">
        <v>41313</v>
      </c>
      <c r="B2237" s="23">
        <v>-7.7946080562505404E-3</v>
      </c>
    </row>
    <row r="2238" spans="1:2" x14ac:dyDescent="0.25">
      <c r="A2238" s="21">
        <v>41316</v>
      </c>
      <c r="B2238" s="23">
        <v>-7.8075706442585213E-3</v>
      </c>
    </row>
    <row r="2239" spans="1:2" x14ac:dyDescent="0.25">
      <c r="A2239" s="21">
        <v>41317</v>
      </c>
      <c r="B2239" s="23">
        <v>-7.9077336064203863E-3</v>
      </c>
    </row>
    <row r="2240" spans="1:2" x14ac:dyDescent="0.25">
      <c r="A2240" s="21">
        <v>41318</v>
      </c>
      <c r="B2240" s="23">
        <v>-7.9907541859217668E-3</v>
      </c>
    </row>
    <row r="2241" spans="1:2" x14ac:dyDescent="0.25">
      <c r="A2241" s="21">
        <v>41319</v>
      </c>
      <c r="B2241" s="23">
        <v>-8.0779015320880942E-3</v>
      </c>
    </row>
    <row r="2242" spans="1:2" x14ac:dyDescent="0.25">
      <c r="A2242" s="21">
        <v>41320</v>
      </c>
      <c r="B2242" s="23">
        <v>-8.1359597994089539E-3</v>
      </c>
    </row>
    <row r="2243" spans="1:2" x14ac:dyDescent="0.25">
      <c r="A2243" s="21">
        <v>41324</v>
      </c>
      <c r="B2243" s="23">
        <v>-8.2444539016915952E-3</v>
      </c>
    </row>
    <row r="2244" spans="1:2" x14ac:dyDescent="0.25">
      <c r="A2244" s="21">
        <v>41325</v>
      </c>
      <c r="B2244" s="23">
        <v>-8.3641911353847798E-3</v>
      </c>
    </row>
    <row r="2245" spans="1:2" x14ac:dyDescent="0.25">
      <c r="A2245" s="21">
        <v>41326</v>
      </c>
      <c r="B2245" s="23">
        <v>-8.4241358056811322E-3</v>
      </c>
    </row>
    <row r="2246" spans="1:2" x14ac:dyDescent="0.25">
      <c r="A2246" s="21">
        <v>41327</v>
      </c>
      <c r="B2246" s="23">
        <v>-8.6439245820851829E-3</v>
      </c>
    </row>
    <row r="2247" spans="1:2" x14ac:dyDescent="0.25">
      <c r="A2247" s="21">
        <v>41330</v>
      </c>
      <c r="B2247" s="23">
        <v>-9.016423674671814E-3</v>
      </c>
    </row>
    <row r="2248" spans="1:2" x14ac:dyDescent="0.25">
      <c r="A2248" s="21">
        <v>41331</v>
      </c>
      <c r="B2248" s="23">
        <v>-9.1471973574497323E-3</v>
      </c>
    </row>
    <row r="2249" spans="1:2" x14ac:dyDescent="0.25">
      <c r="A2249" s="21">
        <v>41332</v>
      </c>
      <c r="B2249" s="23">
        <v>-9.2947663405594794E-3</v>
      </c>
    </row>
    <row r="2250" spans="1:2" x14ac:dyDescent="0.25">
      <c r="A2250" s="21">
        <v>41333</v>
      </c>
      <c r="B2250" s="23">
        <v>-9.8356218435899923E-3</v>
      </c>
    </row>
    <row r="2251" spans="1:2" x14ac:dyDescent="0.25">
      <c r="A2251" s="21">
        <v>41334</v>
      </c>
      <c r="B2251" s="23">
        <v>-9.9042193465479489E-3</v>
      </c>
    </row>
    <row r="2252" spans="1:2" x14ac:dyDescent="0.25">
      <c r="A2252" s="21">
        <v>41337</v>
      </c>
      <c r="B2252" s="23">
        <v>-1.0344096001873471E-2</v>
      </c>
    </row>
    <row r="2253" spans="1:2" x14ac:dyDescent="0.25">
      <c r="A2253" s="21">
        <v>41338</v>
      </c>
      <c r="B2253" s="23">
        <v>-1.0429836493113132E-2</v>
      </c>
    </row>
    <row r="2254" spans="1:2" x14ac:dyDescent="0.25">
      <c r="A2254" s="21">
        <v>41339</v>
      </c>
      <c r="B2254" s="23">
        <v>-1.0516492572125169E-2</v>
      </c>
    </row>
    <row r="2255" spans="1:2" x14ac:dyDescent="0.25">
      <c r="A2255" s="21">
        <v>41340</v>
      </c>
      <c r="B2255" s="23">
        <v>-1.0475094341671931E-2</v>
      </c>
    </row>
    <row r="2256" spans="1:2" x14ac:dyDescent="0.25">
      <c r="A2256" s="21">
        <v>41341</v>
      </c>
      <c r="B2256" s="23">
        <v>-1.0476576878918453E-2</v>
      </c>
    </row>
    <row r="2257" spans="1:2" x14ac:dyDescent="0.25">
      <c r="A2257" s="21">
        <v>41344</v>
      </c>
      <c r="B2257" s="23">
        <v>-1.0341997580514795E-2</v>
      </c>
    </row>
    <row r="2258" spans="1:2" x14ac:dyDescent="0.25">
      <c r="A2258" s="21">
        <v>41345</v>
      </c>
      <c r="B2258" s="23">
        <v>-1.0522158834778805E-2</v>
      </c>
    </row>
    <row r="2259" spans="1:2" x14ac:dyDescent="0.25">
      <c r="A2259" s="21">
        <v>41346</v>
      </c>
      <c r="B2259" s="23">
        <v>-1.0584222104671248E-2</v>
      </c>
    </row>
    <row r="2260" spans="1:2" x14ac:dyDescent="0.25">
      <c r="A2260" s="21">
        <v>41347</v>
      </c>
      <c r="B2260" s="23">
        <v>-1.0583697661807334E-2</v>
      </c>
    </row>
    <row r="2261" spans="1:2" x14ac:dyDescent="0.25">
      <c r="A2261" s="21">
        <v>41348</v>
      </c>
      <c r="B2261" s="23">
        <v>-1.0711396596632117E-2</v>
      </c>
    </row>
    <row r="2262" spans="1:2" x14ac:dyDescent="0.25">
      <c r="A2262" s="21">
        <v>41351</v>
      </c>
      <c r="B2262" s="23">
        <v>-1.0643469123989835E-2</v>
      </c>
    </row>
    <row r="2263" spans="1:2" x14ac:dyDescent="0.25">
      <c r="A2263" s="21">
        <v>41352</v>
      </c>
      <c r="B2263" s="23">
        <v>-1.0638449302596498E-2</v>
      </c>
    </row>
    <row r="2264" spans="1:2" x14ac:dyDescent="0.25">
      <c r="A2264" s="21">
        <v>41353</v>
      </c>
      <c r="B2264" s="23">
        <v>-1.0817228392853817E-2</v>
      </c>
    </row>
    <row r="2265" spans="1:2" x14ac:dyDescent="0.25">
      <c r="A2265" s="21">
        <v>41354</v>
      </c>
      <c r="B2265" s="23">
        <v>-1.0914684591847967E-2</v>
      </c>
    </row>
    <row r="2266" spans="1:2" x14ac:dyDescent="0.25">
      <c r="A2266" s="21">
        <v>41355</v>
      </c>
      <c r="B2266" s="23">
        <v>-1.0981606642170183E-2</v>
      </c>
    </row>
    <row r="2267" spans="1:2" x14ac:dyDescent="0.25">
      <c r="A2267" s="21">
        <v>41358</v>
      </c>
      <c r="B2267" s="23">
        <v>-1.1090668500169043E-2</v>
      </c>
    </row>
    <row r="2268" spans="1:2" x14ac:dyDescent="0.25">
      <c r="A2268" s="21">
        <v>41359</v>
      </c>
      <c r="B2268" s="23">
        <v>-1.1139268077691056E-2</v>
      </c>
    </row>
    <row r="2269" spans="1:2" x14ac:dyDescent="0.25">
      <c r="A2269" s="21">
        <v>41360</v>
      </c>
      <c r="B2269" s="23">
        <v>-1.1281530725379851E-2</v>
      </c>
    </row>
    <row r="2270" spans="1:2" x14ac:dyDescent="0.25">
      <c r="A2270" s="21">
        <v>41361</v>
      </c>
      <c r="B2270" s="23">
        <v>-1.1375563367999275E-2</v>
      </c>
    </row>
    <row r="2271" spans="1:2" x14ac:dyDescent="0.25">
      <c r="A2271" s="21">
        <v>41365</v>
      </c>
      <c r="B2271" s="23">
        <v>-1.1554684103886048E-2</v>
      </c>
    </row>
    <row r="2272" spans="1:2" x14ac:dyDescent="0.25">
      <c r="A2272" s="21">
        <v>41366</v>
      </c>
      <c r="B2272" s="23">
        <v>-1.1747926478117621E-2</v>
      </c>
    </row>
    <row r="2273" spans="1:2" x14ac:dyDescent="0.25">
      <c r="A2273" s="21">
        <v>41367</v>
      </c>
      <c r="B2273" s="23">
        <v>-1.2032229916277837E-2</v>
      </c>
    </row>
    <row r="2274" spans="1:2" x14ac:dyDescent="0.25">
      <c r="A2274" s="21">
        <v>41368</v>
      </c>
      <c r="B2274" s="23">
        <v>-1.2096727217032921E-2</v>
      </c>
    </row>
    <row r="2275" spans="1:2" x14ac:dyDescent="0.25">
      <c r="A2275" s="21">
        <v>41369</v>
      </c>
      <c r="B2275" s="23">
        <v>-1.2186960786114587E-2</v>
      </c>
    </row>
    <row r="2276" spans="1:2" x14ac:dyDescent="0.25">
      <c r="A2276" s="21">
        <v>41372</v>
      </c>
      <c r="B2276" s="23">
        <v>-1.2326305844211349E-2</v>
      </c>
    </row>
    <row r="2277" spans="1:2" x14ac:dyDescent="0.25">
      <c r="A2277" s="21">
        <v>41373</v>
      </c>
      <c r="B2277" s="23">
        <v>-1.2459699261878954E-2</v>
      </c>
    </row>
    <row r="2278" spans="1:2" x14ac:dyDescent="0.25">
      <c r="A2278" s="21">
        <v>41374</v>
      </c>
      <c r="B2278" s="23">
        <v>-1.2545993340823958E-2</v>
      </c>
    </row>
    <row r="2279" spans="1:2" x14ac:dyDescent="0.25">
      <c r="A2279" s="21">
        <v>41375</v>
      </c>
      <c r="B2279" s="23">
        <v>-1.2635284675805769E-2</v>
      </c>
    </row>
    <row r="2280" spans="1:2" x14ac:dyDescent="0.25">
      <c r="A2280" s="21">
        <v>41376</v>
      </c>
      <c r="B2280" s="23">
        <v>-1.2499497133696802E-2</v>
      </c>
    </row>
    <row r="2281" spans="1:2" x14ac:dyDescent="0.25">
      <c r="A2281" s="21">
        <v>41379</v>
      </c>
      <c r="B2281" s="23">
        <v>-1.3173220949305842E-2</v>
      </c>
    </row>
    <row r="2282" spans="1:2" x14ac:dyDescent="0.25">
      <c r="A2282" s="21">
        <v>41380</v>
      </c>
      <c r="B2282" s="23">
        <v>-1.4472375025197826E-2</v>
      </c>
    </row>
    <row r="2283" spans="1:2" x14ac:dyDescent="0.25">
      <c r="A2283" s="21">
        <v>41381</v>
      </c>
      <c r="B2283" s="23">
        <v>-1.3567323673896903E-2</v>
      </c>
    </row>
    <row r="2284" spans="1:2" x14ac:dyDescent="0.25">
      <c r="A2284" s="21">
        <v>41382</v>
      </c>
      <c r="B2284" s="23">
        <v>-1.3053650921234117E-2</v>
      </c>
    </row>
    <row r="2285" spans="1:2" x14ac:dyDescent="0.25">
      <c r="A2285" s="21">
        <v>41383</v>
      </c>
      <c r="B2285" s="23">
        <v>-1.3457282205470378E-2</v>
      </c>
    </row>
    <row r="2286" spans="1:2" x14ac:dyDescent="0.25">
      <c r="A2286" s="21">
        <v>41386</v>
      </c>
      <c r="B2286" s="23">
        <v>-1.3584938310222117E-2</v>
      </c>
    </row>
    <row r="2287" spans="1:2" x14ac:dyDescent="0.25">
      <c r="A2287" s="21">
        <v>41387</v>
      </c>
      <c r="B2287" s="23">
        <v>-1.3416572637484081E-2</v>
      </c>
    </row>
    <row r="2288" spans="1:2" x14ac:dyDescent="0.25">
      <c r="A2288" s="21">
        <v>41388</v>
      </c>
      <c r="B2288" s="23">
        <v>-1.3508794190403184E-2</v>
      </c>
    </row>
    <row r="2289" spans="1:2" x14ac:dyDescent="0.25">
      <c r="A2289" s="21">
        <v>41389</v>
      </c>
      <c r="B2289" s="23">
        <v>-1.3590116517733009E-2</v>
      </c>
    </row>
    <row r="2290" spans="1:2" x14ac:dyDescent="0.25">
      <c r="A2290" s="21">
        <v>41390</v>
      </c>
      <c r="B2290" s="23">
        <v>-1.3623062939991382E-2</v>
      </c>
    </row>
    <row r="2291" spans="1:2" x14ac:dyDescent="0.25">
      <c r="A2291" s="21">
        <v>41393</v>
      </c>
      <c r="B2291" s="23">
        <v>-1.3640992697247833E-2</v>
      </c>
    </row>
    <row r="2292" spans="1:2" x14ac:dyDescent="0.25">
      <c r="A2292" s="21">
        <v>41394</v>
      </c>
      <c r="B2292" s="23">
        <v>-1.3632598562718701E-2</v>
      </c>
    </row>
    <row r="2293" spans="1:2" x14ac:dyDescent="0.25">
      <c r="A2293" s="21">
        <v>41395</v>
      </c>
      <c r="B2293" s="23">
        <v>-1.3663809488334455E-2</v>
      </c>
    </row>
    <row r="2294" spans="1:2" x14ac:dyDescent="0.25">
      <c r="A2294" s="21">
        <v>41396</v>
      </c>
      <c r="B2294" s="23">
        <v>-1.3525935327586058E-2</v>
      </c>
    </row>
    <row r="2295" spans="1:2" x14ac:dyDescent="0.25">
      <c r="A2295" s="21">
        <v>41397</v>
      </c>
      <c r="B2295" s="23">
        <v>-1.3522388948824737E-2</v>
      </c>
    </row>
    <row r="2296" spans="1:2" x14ac:dyDescent="0.25">
      <c r="A2296" s="21">
        <v>41400</v>
      </c>
      <c r="B2296" s="23">
        <v>-1.3570556519603816E-2</v>
      </c>
    </row>
    <row r="2297" spans="1:2" x14ac:dyDescent="0.25">
      <c r="A2297" s="21">
        <v>41401</v>
      </c>
      <c r="B2297" s="23">
        <v>-1.3600448049800762E-2</v>
      </c>
    </row>
    <row r="2298" spans="1:2" x14ac:dyDescent="0.25">
      <c r="A2298" s="21">
        <v>41402</v>
      </c>
      <c r="B2298" s="23">
        <v>-1.3635410524614588E-2</v>
      </c>
    </row>
    <row r="2299" spans="1:2" x14ac:dyDescent="0.25">
      <c r="A2299" s="21">
        <v>41403</v>
      </c>
      <c r="B2299" s="23">
        <v>-1.362375891856682E-2</v>
      </c>
    </row>
    <row r="2300" spans="1:2" x14ac:dyDescent="0.25">
      <c r="A2300" s="21">
        <v>41404</v>
      </c>
      <c r="B2300" s="23">
        <v>-1.3681913089084508E-2</v>
      </c>
    </row>
    <row r="2301" spans="1:2" x14ac:dyDescent="0.25">
      <c r="A2301" s="21">
        <v>41407</v>
      </c>
      <c r="B2301" s="23">
        <v>-1.3675073396210213E-2</v>
      </c>
    </row>
    <row r="2302" spans="1:2" x14ac:dyDescent="0.25">
      <c r="A2302" s="21">
        <v>41408</v>
      </c>
      <c r="B2302" s="23">
        <v>-1.3686745860284288E-2</v>
      </c>
    </row>
    <row r="2303" spans="1:2" x14ac:dyDescent="0.25">
      <c r="A2303" s="21">
        <v>41409</v>
      </c>
      <c r="B2303" s="23">
        <v>-1.3716915561193255E-2</v>
      </c>
    </row>
    <row r="2304" spans="1:2" x14ac:dyDescent="0.25">
      <c r="A2304" s="21">
        <v>41410</v>
      </c>
      <c r="B2304" s="23">
        <v>-1.3738041717237914E-2</v>
      </c>
    </row>
    <row r="2305" spans="1:2" x14ac:dyDescent="0.25">
      <c r="A2305" s="21">
        <v>41411</v>
      </c>
      <c r="B2305" s="23">
        <v>-1.3835085566128447E-2</v>
      </c>
    </row>
    <row r="2306" spans="1:2" x14ac:dyDescent="0.25">
      <c r="A2306" s="21">
        <v>41414</v>
      </c>
      <c r="B2306" s="23">
        <v>-1.3864065035538498E-2</v>
      </c>
    </row>
    <row r="2307" spans="1:2" x14ac:dyDescent="0.25">
      <c r="A2307" s="21">
        <v>41415</v>
      </c>
      <c r="B2307" s="23">
        <v>-1.3871695838044484E-2</v>
      </c>
    </row>
    <row r="2308" spans="1:2" x14ac:dyDescent="0.25">
      <c r="A2308" s="21">
        <v>41416</v>
      </c>
      <c r="B2308" s="23">
        <v>-1.3895918722357403E-2</v>
      </c>
    </row>
    <row r="2309" spans="1:2" x14ac:dyDescent="0.25">
      <c r="A2309" s="21">
        <v>41417</v>
      </c>
      <c r="B2309" s="23">
        <v>-1.3950018200482694E-2</v>
      </c>
    </row>
    <row r="2310" spans="1:2" x14ac:dyDescent="0.25">
      <c r="A2310" s="21">
        <v>41418</v>
      </c>
      <c r="B2310" s="23">
        <v>-1.3948036486439497E-2</v>
      </c>
    </row>
    <row r="2311" spans="1:2" x14ac:dyDescent="0.25">
      <c r="A2311" s="21">
        <v>41422</v>
      </c>
      <c r="B2311" s="23">
        <v>-1.397776050872368E-2</v>
      </c>
    </row>
    <row r="2312" spans="1:2" x14ac:dyDescent="0.25">
      <c r="A2312" s="21">
        <v>41423</v>
      </c>
      <c r="B2312" s="23">
        <v>-1.4143913084802118E-2</v>
      </c>
    </row>
    <row r="2313" spans="1:2" x14ac:dyDescent="0.25">
      <c r="A2313" s="21">
        <v>41424</v>
      </c>
      <c r="B2313" s="23">
        <v>-1.4040136478748688E-2</v>
      </c>
    </row>
    <row r="2314" spans="1:2" x14ac:dyDescent="0.25">
      <c r="A2314" s="21">
        <v>41425</v>
      </c>
      <c r="B2314" s="23">
        <v>-1.3953362381923462E-2</v>
      </c>
    </row>
    <row r="2315" spans="1:2" x14ac:dyDescent="0.25">
      <c r="A2315" s="21">
        <v>41428</v>
      </c>
      <c r="B2315" s="23">
        <v>-1.3967668280069234E-2</v>
      </c>
    </row>
    <row r="2316" spans="1:2" x14ac:dyDescent="0.25">
      <c r="A2316" s="21">
        <v>41429</v>
      </c>
      <c r="B2316" s="23">
        <v>-1.3961079585848024E-2</v>
      </c>
    </row>
    <row r="2317" spans="1:2" x14ac:dyDescent="0.25">
      <c r="A2317" s="21">
        <v>41430</v>
      </c>
      <c r="B2317" s="23">
        <v>-1.3949982170893493E-2</v>
      </c>
    </row>
    <row r="2318" spans="1:2" x14ac:dyDescent="0.25">
      <c r="A2318" s="21">
        <v>41431</v>
      </c>
      <c r="B2318" s="23">
        <v>-1.4021060471592239E-2</v>
      </c>
    </row>
    <row r="2319" spans="1:2" x14ac:dyDescent="0.25">
      <c r="A2319" s="21">
        <v>41432</v>
      </c>
      <c r="B2319" s="23">
        <v>-1.3937832599792643E-2</v>
      </c>
    </row>
    <row r="2320" spans="1:2" x14ac:dyDescent="0.25">
      <c r="A2320" s="21">
        <v>41435</v>
      </c>
      <c r="B2320" s="23">
        <v>-1.3949380075731654E-2</v>
      </c>
    </row>
    <row r="2321" spans="1:2" x14ac:dyDescent="0.25">
      <c r="A2321" s="21">
        <v>41436</v>
      </c>
      <c r="B2321" s="23">
        <v>-1.3833689838209318E-2</v>
      </c>
    </row>
    <row r="2322" spans="1:2" x14ac:dyDescent="0.25">
      <c r="A2322" s="21">
        <v>41437</v>
      </c>
      <c r="B2322" s="23">
        <v>-1.3744173166528428E-2</v>
      </c>
    </row>
    <row r="2323" spans="1:2" x14ac:dyDescent="0.25">
      <c r="A2323" s="21">
        <v>41438</v>
      </c>
      <c r="B2323" s="23">
        <v>-1.3712829007643701E-2</v>
      </c>
    </row>
    <row r="2324" spans="1:2" x14ac:dyDescent="0.25">
      <c r="A2324" s="21">
        <v>41439</v>
      </c>
      <c r="B2324" s="23">
        <v>-1.3587315993550897E-2</v>
      </c>
    </row>
    <row r="2325" spans="1:2" x14ac:dyDescent="0.25">
      <c r="A2325" s="21">
        <v>41442</v>
      </c>
      <c r="B2325" s="23">
        <v>-1.3701463010475035E-2</v>
      </c>
    </row>
    <row r="2326" spans="1:2" x14ac:dyDescent="0.25">
      <c r="A2326" s="21">
        <v>41443</v>
      </c>
      <c r="B2326" s="23">
        <v>-1.3642284803148996E-2</v>
      </c>
    </row>
    <row r="2327" spans="1:2" x14ac:dyDescent="0.25">
      <c r="A2327" s="21">
        <v>41444</v>
      </c>
      <c r="B2327" s="23">
        <v>-1.356007870612197E-2</v>
      </c>
    </row>
    <row r="2328" spans="1:2" x14ac:dyDescent="0.25">
      <c r="A2328" s="21">
        <v>41445</v>
      </c>
      <c r="B2328" s="23">
        <v>-1.3967721744456485E-2</v>
      </c>
    </row>
    <row r="2329" spans="1:2" x14ac:dyDescent="0.25">
      <c r="A2329" s="21">
        <v>41446</v>
      </c>
      <c r="B2329" s="23">
        <v>-1.3879638730737831E-2</v>
      </c>
    </row>
    <row r="2330" spans="1:2" x14ac:dyDescent="0.25">
      <c r="A2330" s="21">
        <v>41449</v>
      </c>
      <c r="B2330" s="23">
        <v>-1.3889347398331142E-2</v>
      </c>
    </row>
    <row r="2331" spans="1:2" x14ac:dyDescent="0.25">
      <c r="A2331" s="21">
        <v>41450</v>
      </c>
      <c r="B2331" s="23">
        <v>-1.3704964408773113E-2</v>
      </c>
    </row>
    <row r="2332" spans="1:2" x14ac:dyDescent="0.25">
      <c r="A2332" s="21">
        <v>41451</v>
      </c>
      <c r="B2332" s="23">
        <v>-1.3636957320766641E-2</v>
      </c>
    </row>
    <row r="2333" spans="1:2" x14ac:dyDescent="0.25">
      <c r="A2333" s="21">
        <v>41452</v>
      </c>
      <c r="B2333" s="23">
        <v>-1.3501373323234644E-2</v>
      </c>
    </row>
    <row r="2334" spans="1:2" x14ac:dyDescent="0.25">
      <c r="A2334" s="21">
        <v>41453</v>
      </c>
      <c r="B2334" s="23">
        <v>-1.3538586961090671E-2</v>
      </c>
    </row>
    <row r="2335" spans="1:2" x14ac:dyDescent="0.25">
      <c r="A2335" s="21">
        <v>41456</v>
      </c>
      <c r="B2335" s="23">
        <v>-1.3360240463385575E-2</v>
      </c>
    </row>
    <row r="2336" spans="1:2" x14ac:dyDescent="0.25">
      <c r="A2336" s="21">
        <v>41457</v>
      </c>
      <c r="B2336" s="23">
        <v>-1.3432437400430652E-2</v>
      </c>
    </row>
    <row r="2337" spans="1:2" x14ac:dyDescent="0.25">
      <c r="A2337" s="21">
        <v>41458</v>
      </c>
      <c r="B2337" s="23">
        <v>-1.3343971587349901E-2</v>
      </c>
    </row>
    <row r="2338" spans="1:2" x14ac:dyDescent="0.25">
      <c r="A2338" s="21">
        <v>41460</v>
      </c>
      <c r="B2338" s="23">
        <v>-1.2797942335616486E-2</v>
      </c>
    </row>
    <row r="2339" spans="1:2" x14ac:dyDescent="0.25">
      <c r="A2339" s="21">
        <v>41463</v>
      </c>
      <c r="B2339" s="23">
        <v>-1.2428192122869941E-2</v>
      </c>
    </row>
    <row r="2340" spans="1:2" x14ac:dyDescent="0.25">
      <c r="A2340" s="21">
        <v>41464</v>
      </c>
      <c r="B2340" s="23">
        <v>-1.2519294981162221E-2</v>
      </c>
    </row>
    <row r="2341" spans="1:2" x14ac:dyDescent="0.25">
      <c r="A2341" s="21">
        <v>41465</v>
      </c>
      <c r="B2341" s="23">
        <v>-1.2539477532882204E-2</v>
      </c>
    </row>
    <row r="2342" spans="1:2" x14ac:dyDescent="0.25">
      <c r="A2342" s="21">
        <v>41466</v>
      </c>
      <c r="B2342" s="23">
        <v>-1.2513653246231327E-2</v>
      </c>
    </row>
    <row r="2343" spans="1:2" x14ac:dyDescent="0.25">
      <c r="A2343" s="21">
        <v>41467</v>
      </c>
      <c r="B2343" s="23">
        <v>-1.250780325760914E-2</v>
      </c>
    </row>
    <row r="2344" spans="1:2" x14ac:dyDescent="0.25">
      <c r="A2344" s="21">
        <v>41470</v>
      </c>
      <c r="B2344" s="23">
        <v>-1.2483814803468385E-2</v>
      </c>
    </row>
    <row r="2345" spans="1:2" x14ac:dyDescent="0.25">
      <c r="A2345" s="21">
        <v>41471</v>
      </c>
      <c r="B2345" s="23">
        <v>-1.2529971934870598E-2</v>
      </c>
    </row>
    <row r="2346" spans="1:2" x14ac:dyDescent="0.25">
      <c r="A2346" s="21">
        <v>41472</v>
      </c>
      <c r="B2346" s="23">
        <v>-1.2498850963199359E-2</v>
      </c>
    </row>
    <row r="2347" spans="1:2" x14ac:dyDescent="0.25">
      <c r="A2347" s="21">
        <v>41473</v>
      </c>
      <c r="B2347" s="23">
        <v>-1.2442318405158082E-2</v>
      </c>
    </row>
    <row r="2348" spans="1:2" x14ac:dyDescent="0.25">
      <c r="A2348" s="21">
        <v>41474</v>
      </c>
      <c r="B2348" s="23">
        <v>-1.2246634046829574E-2</v>
      </c>
    </row>
    <row r="2349" spans="1:2" x14ac:dyDescent="0.25">
      <c r="A2349" s="21">
        <v>41477</v>
      </c>
      <c r="B2349" s="23">
        <v>-1.2223530237098101E-2</v>
      </c>
    </row>
    <row r="2350" spans="1:2" x14ac:dyDescent="0.25">
      <c r="A2350" s="21">
        <v>41478</v>
      </c>
      <c r="B2350" s="23">
        <v>-1.2184181598555055E-2</v>
      </c>
    </row>
    <row r="2351" spans="1:2" x14ac:dyDescent="0.25">
      <c r="A2351" s="21">
        <v>41479</v>
      </c>
      <c r="B2351" s="23">
        <v>-1.2251281515918921E-2</v>
      </c>
    </row>
    <row r="2352" spans="1:2" x14ac:dyDescent="0.25">
      <c r="A2352" s="21">
        <v>41480</v>
      </c>
      <c r="B2352" s="23">
        <v>-1.217933202092325E-2</v>
      </c>
    </row>
    <row r="2353" spans="1:2" x14ac:dyDescent="0.25">
      <c r="A2353" s="21">
        <v>41481</v>
      </c>
      <c r="B2353" s="23">
        <v>-1.2134836806965144E-2</v>
      </c>
    </row>
    <row r="2354" spans="1:2" x14ac:dyDescent="0.25">
      <c r="A2354" s="21">
        <v>41484</v>
      </c>
      <c r="B2354" s="23">
        <v>-1.2085097662249966E-2</v>
      </c>
    </row>
    <row r="2355" spans="1:2" x14ac:dyDescent="0.25">
      <c r="A2355" s="21">
        <v>41485</v>
      </c>
      <c r="B2355" s="23">
        <v>-1.2007620623532556E-2</v>
      </c>
    </row>
    <row r="2356" spans="1:2" x14ac:dyDescent="0.25">
      <c r="A2356" s="21">
        <v>41486</v>
      </c>
      <c r="B2356" s="23">
        <v>-1.2017666222236212E-2</v>
      </c>
    </row>
    <row r="2357" spans="1:2" x14ac:dyDescent="0.25">
      <c r="A2357" s="21">
        <v>41487</v>
      </c>
      <c r="B2357" s="23">
        <v>-1.2075937389683378E-2</v>
      </c>
    </row>
    <row r="2358" spans="1:2" x14ac:dyDescent="0.25">
      <c r="A2358" s="21">
        <v>41488</v>
      </c>
      <c r="B2358" s="23">
        <v>-1.2050632992459231E-2</v>
      </c>
    </row>
    <row r="2359" spans="1:2" x14ac:dyDescent="0.25">
      <c r="A2359" s="21">
        <v>41491</v>
      </c>
      <c r="B2359" s="23">
        <v>-1.2035470535442738E-2</v>
      </c>
    </row>
    <row r="2360" spans="1:2" x14ac:dyDescent="0.25">
      <c r="A2360" s="21">
        <v>41492</v>
      </c>
      <c r="B2360" s="23">
        <v>-1.2025967826258865E-2</v>
      </c>
    </row>
    <row r="2361" spans="1:2" x14ac:dyDescent="0.25">
      <c r="A2361" s="21">
        <v>41493</v>
      </c>
      <c r="B2361" s="23">
        <v>-1.1962682805991331E-2</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row>
    <row r="4231" spans="1:2" x14ac:dyDescent="0.25">
      <c r="A4231" s="21">
        <v>44207</v>
      </c>
      <c r="B4231" s="23"/>
    </row>
    <row r="4232" spans="1:2" x14ac:dyDescent="0.25">
      <c r="A4232" s="21">
        <v>44208</v>
      </c>
      <c r="B4232" s="23"/>
    </row>
    <row r="4233" spans="1:2" x14ac:dyDescent="0.25">
      <c r="A4233" s="21">
        <v>44209</v>
      </c>
      <c r="B4233" s="23"/>
    </row>
    <row r="4234" spans="1:2" x14ac:dyDescent="0.25">
      <c r="A4234" s="21">
        <v>44210</v>
      </c>
      <c r="B4234" s="23"/>
    </row>
    <row r="4235" spans="1:2" x14ac:dyDescent="0.25">
      <c r="A4235" s="21">
        <v>44211</v>
      </c>
      <c r="B4235" s="23"/>
    </row>
    <row r="4236" spans="1:2" x14ac:dyDescent="0.25">
      <c r="A4236" s="21">
        <v>44215</v>
      </c>
      <c r="B4236" s="23"/>
    </row>
    <row r="4237" spans="1:2" x14ac:dyDescent="0.25">
      <c r="A4237" s="21">
        <v>44216</v>
      </c>
      <c r="B4237" s="23"/>
    </row>
    <row r="4238" spans="1:2" x14ac:dyDescent="0.25">
      <c r="A4238" s="21">
        <v>44217</v>
      </c>
      <c r="B4238" s="23"/>
    </row>
    <row r="4239" spans="1:2" x14ac:dyDescent="0.25">
      <c r="A4239" s="21">
        <v>44218</v>
      </c>
      <c r="B4239" s="23"/>
    </row>
    <row r="4240" spans="1:2" x14ac:dyDescent="0.25">
      <c r="A4240" s="21">
        <v>44221</v>
      </c>
      <c r="B4240" s="23"/>
    </row>
    <row r="4241" spans="1:2" x14ac:dyDescent="0.25">
      <c r="A4241" s="21">
        <v>44222</v>
      </c>
      <c r="B4241" s="23"/>
    </row>
    <row r="4242" spans="1:2" x14ac:dyDescent="0.25">
      <c r="A4242" s="21">
        <v>44223</v>
      </c>
      <c r="B4242" s="23"/>
    </row>
    <row r="4243" spans="1:2" x14ac:dyDescent="0.25">
      <c r="A4243" s="21">
        <v>44224</v>
      </c>
      <c r="B4243" s="23"/>
    </row>
    <row r="4244" spans="1:2" x14ac:dyDescent="0.25">
      <c r="A4244" s="21">
        <v>44225</v>
      </c>
      <c r="B4244" s="23"/>
    </row>
    <row r="4245" spans="1:2" x14ac:dyDescent="0.25">
      <c r="A4245" s="21">
        <v>44228</v>
      </c>
      <c r="B4245" s="23"/>
    </row>
    <row r="4246" spans="1:2" x14ac:dyDescent="0.25">
      <c r="A4246" s="21">
        <v>44229</v>
      </c>
      <c r="B4246" s="23"/>
    </row>
    <row r="4247" spans="1:2" x14ac:dyDescent="0.25">
      <c r="A4247" s="21">
        <v>44230</v>
      </c>
      <c r="B4247" s="23"/>
    </row>
    <row r="4248" spans="1:2" x14ac:dyDescent="0.25">
      <c r="A4248" s="21">
        <v>44231</v>
      </c>
      <c r="B4248" s="23"/>
    </row>
    <row r="4249" spans="1:2" x14ac:dyDescent="0.25">
      <c r="A4249" s="21">
        <v>44232</v>
      </c>
      <c r="B4249" s="23"/>
    </row>
    <row r="4250" spans="1:2" x14ac:dyDescent="0.25">
      <c r="A4250" s="21">
        <v>44235</v>
      </c>
      <c r="B4250" s="23"/>
    </row>
    <row r="4251" spans="1:2" x14ac:dyDescent="0.25">
      <c r="A4251" s="21">
        <v>44236</v>
      </c>
      <c r="B4251" s="23"/>
    </row>
    <row r="4252" spans="1:2" x14ac:dyDescent="0.25">
      <c r="A4252" s="21">
        <v>44237</v>
      </c>
      <c r="B4252" s="23"/>
    </row>
    <row r="4253" spans="1:2" x14ac:dyDescent="0.25">
      <c r="A4253" s="21">
        <v>44238</v>
      </c>
      <c r="B4253" s="23"/>
    </row>
    <row r="4254" spans="1:2" x14ac:dyDescent="0.25">
      <c r="A4254" s="21">
        <v>44239</v>
      </c>
      <c r="B4254" s="23"/>
    </row>
    <row r="4255" spans="1:2" x14ac:dyDescent="0.25">
      <c r="A4255" s="21">
        <v>44243</v>
      </c>
      <c r="B4255" s="23"/>
    </row>
    <row r="4256" spans="1:2" x14ac:dyDescent="0.25">
      <c r="A4256" s="21">
        <v>44244</v>
      </c>
      <c r="B4256" s="23"/>
    </row>
    <row r="4257" spans="1:2" x14ac:dyDescent="0.25">
      <c r="A4257" s="21">
        <v>44245</v>
      </c>
      <c r="B4257" s="23"/>
    </row>
    <row r="4258" spans="1:2" x14ac:dyDescent="0.25">
      <c r="A4258" s="21">
        <v>44246</v>
      </c>
      <c r="B4258" s="23"/>
    </row>
    <row r="4259" spans="1:2" x14ac:dyDescent="0.25">
      <c r="A4259" s="21">
        <v>44249</v>
      </c>
      <c r="B4259" s="23"/>
    </row>
    <row r="4260" spans="1:2" x14ac:dyDescent="0.25">
      <c r="A4260" s="21">
        <v>44250</v>
      </c>
      <c r="B4260" s="23"/>
    </row>
    <row r="4261" spans="1:2" x14ac:dyDescent="0.25">
      <c r="A4261" s="21">
        <v>44251</v>
      </c>
      <c r="B4261" s="23"/>
    </row>
    <row r="4262" spans="1:2" x14ac:dyDescent="0.25">
      <c r="A4262" s="21">
        <v>44252</v>
      </c>
      <c r="B4262" s="23"/>
    </row>
    <row r="4263" spans="1:2" x14ac:dyDescent="0.25">
      <c r="A4263" s="21">
        <v>44253</v>
      </c>
      <c r="B4263" s="23"/>
    </row>
    <row r="4264" spans="1:2" x14ac:dyDescent="0.25">
      <c r="A4264" s="21">
        <v>44256</v>
      </c>
      <c r="B4264" s="23"/>
    </row>
    <row r="4265" spans="1:2" x14ac:dyDescent="0.25">
      <c r="A4265" s="21">
        <v>44257</v>
      </c>
      <c r="B4265" s="23"/>
    </row>
    <row r="4266" spans="1:2" x14ac:dyDescent="0.25">
      <c r="A4266" s="21">
        <v>44258</v>
      </c>
      <c r="B4266" s="23"/>
    </row>
    <row r="4267" spans="1:2" x14ac:dyDescent="0.25">
      <c r="A4267" s="21">
        <v>44259</v>
      </c>
      <c r="B4267" s="23"/>
    </row>
    <row r="4268" spans="1:2" x14ac:dyDescent="0.25">
      <c r="A4268" s="21">
        <v>44260</v>
      </c>
      <c r="B4268" s="23"/>
    </row>
    <row r="4269" spans="1:2" x14ac:dyDescent="0.25">
      <c r="A4269" s="21">
        <v>44263</v>
      </c>
      <c r="B4269" s="23"/>
    </row>
    <row r="4270" spans="1:2" x14ac:dyDescent="0.25">
      <c r="A4270" s="21">
        <v>44264</v>
      </c>
      <c r="B4270" s="23"/>
    </row>
    <row r="4271" spans="1:2" x14ac:dyDescent="0.25">
      <c r="A4271" s="21">
        <v>44265</v>
      </c>
      <c r="B4271" s="23"/>
    </row>
    <row r="4272" spans="1:2" x14ac:dyDescent="0.25">
      <c r="A4272" s="21">
        <v>44266</v>
      </c>
      <c r="B4272" s="23"/>
    </row>
    <row r="4273" spans="1:2" x14ac:dyDescent="0.25">
      <c r="A4273" s="21">
        <v>44267</v>
      </c>
      <c r="B4273" s="23"/>
    </row>
    <row r="4274" spans="1:2" x14ac:dyDescent="0.25">
      <c r="A4274" s="21">
        <v>44270</v>
      </c>
      <c r="B4274" s="23"/>
    </row>
    <row r="4275" spans="1:2" x14ac:dyDescent="0.25">
      <c r="A4275" s="21">
        <v>44271</v>
      </c>
      <c r="B4275" s="23"/>
    </row>
    <row r="4276" spans="1:2" x14ac:dyDescent="0.25">
      <c r="A4276" s="21">
        <v>44272</v>
      </c>
      <c r="B4276" s="23"/>
    </row>
    <row r="4277" spans="1:2" x14ac:dyDescent="0.25">
      <c r="A4277" s="21">
        <v>44273</v>
      </c>
      <c r="B4277" s="23"/>
    </row>
    <row r="4278" spans="1:2" x14ac:dyDescent="0.25">
      <c r="A4278" s="21">
        <v>44274</v>
      </c>
      <c r="B4278" s="23"/>
    </row>
    <row r="4279" spans="1:2" x14ac:dyDescent="0.25">
      <c r="A4279" s="21">
        <v>44277</v>
      </c>
      <c r="B4279" s="23"/>
    </row>
    <row r="4280" spans="1:2" x14ac:dyDescent="0.25">
      <c r="A4280" s="21">
        <v>44278</v>
      </c>
      <c r="B4280" s="23"/>
    </row>
    <row r="4281" spans="1:2" x14ac:dyDescent="0.25">
      <c r="A4281" s="21">
        <v>44279</v>
      </c>
      <c r="B4281" s="23"/>
    </row>
    <row r="4282" spans="1:2" x14ac:dyDescent="0.25">
      <c r="A4282" s="21">
        <v>44280</v>
      </c>
      <c r="B4282" s="23"/>
    </row>
    <row r="4283" spans="1:2" x14ac:dyDescent="0.25">
      <c r="A4283" s="21">
        <v>44281</v>
      </c>
      <c r="B4283" s="23"/>
    </row>
    <row r="4284" spans="1:2" x14ac:dyDescent="0.25">
      <c r="A4284" s="21">
        <v>44284</v>
      </c>
      <c r="B4284" s="23"/>
    </row>
    <row r="4285" spans="1:2" x14ac:dyDescent="0.25">
      <c r="A4285" s="21">
        <v>44285</v>
      </c>
      <c r="B4285" s="23"/>
    </row>
    <row r="4286" spans="1:2" x14ac:dyDescent="0.25">
      <c r="A4286" s="21">
        <v>44286</v>
      </c>
      <c r="B4286" s="23"/>
    </row>
    <row r="4287" spans="1:2" x14ac:dyDescent="0.25">
      <c r="A4287" s="21">
        <v>44287</v>
      </c>
      <c r="B4287" s="23"/>
    </row>
    <row r="4288" spans="1:2" x14ac:dyDescent="0.25">
      <c r="A4288" s="21">
        <v>44291</v>
      </c>
      <c r="B4288" s="23"/>
    </row>
    <row r="4289" spans="1:2" x14ac:dyDescent="0.25">
      <c r="A4289" s="21">
        <v>44292</v>
      </c>
      <c r="B4289" s="23"/>
    </row>
    <row r="4290" spans="1:2" x14ac:dyDescent="0.25">
      <c r="A4290" s="21">
        <v>44293</v>
      </c>
      <c r="B4290" s="23"/>
    </row>
    <row r="4291" spans="1:2" x14ac:dyDescent="0.25">
      <c r="A4291" s="21">
        <v>44294</v>
      </c>
      <c r="B4291" s="23"/>
    </row>
    <row r="4292" spans="1:2" x14ac:dyDescent="0.25">
      <c r="A4292" s="21">
        <v>44295</v>
      </c>
      <c r="B4292" s="23"/>
    </row>
    <row r="4293" spans="1:2" x14ac:dyDescent="0.25">
      <c r="A4293" s="21">
        <v>44298</v>
      </c>
      <c r="B4293" s="23"/>
    </row>
    <row r="4294" spans="1:2" x14ac:dyDescent="0.25">
      <c r="A4294" s="21">
        <v>44299</v>
      </c>
      <c r="B4294" s="23"/>
    </row>
    <row r="4295" spans="1:2" x14ac:dyDescent="0.25">
      <c r="A4295" s="21">
        <v>44300</v>
      </c>
      <c r="B4295" s="23"/>
    </row>
    <row r="4296" spans="1:2" x14ac:dyDescent="0.25">
      <c r="A4296" s="21">
        <v>44301</v>
      </c>
      <c r="B4296" s="23"/>
    </row>
    <row r="4297" spans="1:2" x14ac:dyDescent="0.25">
      <c r="A4297" s="21">
        <v>44302</v>
      </c>
      <c r="B4297" s="23"/>
    </row>
    <row r="4298" spans="1:2" x14ac:dyDescent="0.25">
      <c r="A4298" s="21">
        <v>44305</v>
      </c>
      <c r="B4298" s="23"/>
    </row>
    <row r="4299" spans="1:2" x14ac:dyDescent="0.25">
      <c r="A4299" s="21">
        <v>44306</v>
      </c>
      <c r="B4299" s="23"/>
    </row>
    <row r="4300" spans="1:2" x14ac:dyDescent="0.25">
      <c r="A4300" s="21">
        <v>44307</v>
      </c>
      <c r="B4300" s="23"/>
    </row>
    <row r="4301" spans="1:2" x14ac:dyDescent="0.25">
      <c r="A4301" s="21">
        <v>44308</v>
      </c>
      <c r="B4301" s="23"/>
    </row>
    <row r="4302" spans="1:2" x14ac:dyDescent="0.25">
      <c r="A4302" s="21">
        <v>44309</v>
      </c>
      <c r="B4302" s="23"/>
    </row>
    <row r="4303" spans="1:2" x14ac:dyDescent="0.25">
      <c r="A4303" s="21">
        <v>44312</v>
      </c>
      <c r="B4303" s="23"/>
    </row>
    <row r="4304" spans="1:2" x14ac:dyDescent="0.25">
      <c r="A4304" s="21">
        <v>44313</v>
      </c>
      <c r="B4304" s="23"/>
    </row>
    <row r="4305" spans="1:2" x14ac:dyDescent="0.25">
      <c r="A4305" s="21">
        <v>44314</v>
      </c>
      <c r="B4305" s="23"/>
    </row>
    <row r="4306" spans="1:2" x14ac:dyDescent="0.25">
      <c r="A4306" s="21">
        <v>44315</v>
      </c>
      <c r="B4306" s="23"/>
    </row>
    <row r="4307" spans="1:2" x14ac:dyDescent="0.25">
      <c r="A4307" s="21">
        <v>44316</v>
      </c>
      <c r="B4307" s="23"/>
    </row>
    <row r="4308" spans="1:2" x14ac:dyDescent="0.25">
      <c r="A4308" s="21">
        <v>44319</v>
      </c>
      <c r="B4308" s="23"/>
    </row>
    <row r="4309" spans="1:2" x14ac:dyDescent="0.25">
      <c r="A4309" s="21">
        <v>44320</v>
      </c>
      <c r="B4309" s="23"/>
    </row>
    <row r="4310" spans="1:2" x14ac:dyDescent="0.25">
      <c r="A4310" s="21">
        <v>44321</v>
      </c>
      <c r="B4310" s="23"/>
    </row>
    <row r="4311" spans="1:2" x14ac:dyDescent="0.25">
      <c r="A4311" s="21">
        <v>44322</v>
      </c>
      <c r="B4311" s="23"/>
    </row>
    <row r="4312" spans="1:2" x14ac:dyDescent="0.25">
      <c r="A4312" s="21">
        <v>44323</v>
      </c>
      <c r="B4312" s="23"/>
    </row>
    <row r="4313" spans="1:2" x14ac:dyDescent="0.25">
      <c r="A4313" s="21">
        <v>44326</v>
      </c>
      <c r="B4313" s="23"/>
    </row>
    <row r="4314" spans="1:2" x14ac:dyDescent="0.25">
      <c r="A4314" s="21">
        <v>44327</v>
      </c>
      <c r="B4314" s="23"/>
    </row>
    <row r="4315" spans="1:2" x14ac:dyDescent="0.25">
      <c r="A4315" s="21">
        <v>44328</v>
      </c>
      <c r="B4315" s="23"/>
    </row>
    <row r="4316" spans="1:2" x14ac:dyDescent="0.25">
      <c r="A4316" s="21">
        <v>44329</v>
      </c>
      <c r="B4316" s="23"/>
    </row>
    <row r="4317" spans="1:2" x14ac:dyDescent="0.25">
      <c r="A4317" s="21">
        <v>44330</v>
      </c>
      <c r="B4317" s="23"/>
    </row>
    <row r="4318" spans="1:2" x14ac:dyDescent="0.25">
      <c r="A4318" s="21">
        <v>44333</v>
      </c>
      <c r="B4318" s="23"/>
    </row>
    <row r="4319" spans="1:2" x14ac:dyDescent="0.25">
      <c r="A4319" s="21">
        <v>44334</v>
      </c>
      <c r="B4319" s="23"/>
    </row>
    <row r="4320" spans="1:2" x14ac:dyDescent="0.25">
      <c r="A4320" s="21">
        <v>44335</v>
      </c>
      <c r="B4320" s="23"/>
    </row>
    <row r="4321" spans="1:2" x14ac:dyDescent="0.25">
      <c r="A4321" s="21">
        <v>44336</v>
      </c>
      <c r="B4321" s="23"/>
    </row>
    <row r="4322" spans="1:2" x14ac:dyDescent="0.25">
      <c r="A4322" s="21">
        <v>44337</v>
      </c>
      <c r="B4322" s="23"/>
    </row>
    <row r="4323" spans="1:2" x14ac:dyDescent="0.25">
      <c r="A4323" s="21">
        <v>44340</v>
      </c>
      <c r="B4323" s="23"/>
    </row>
    <row r="4324" spans="1:2" x14ac:dyDescent="0.25">
      <c r="A4324" s="21">
        <v>44341</v>
      </c>
      <c r="B4324" s="23"/>
    </row>
    <row r="4325" spans="1:2" x14ac:dyDescent="0.25">
      <c r="A4325" s="21">
        <v>44342</v>
      </c>
      <c r="B4325" s="23"/>
    </row>
    <row r="4326" spans="1:2" x14ac:dyDescent="0.25">
      <c r="A4326" s="21">
        <v>44343</v>
      </c>
      <c r="B4326" s="23"/>
    </row>
    <row r="4327" spans="1:2" x14ac:dyDescent="0.25">
      <c r="A4327" s="21">
        <v>44344</v>
      </c>
      <c r="B4327" s="23"/>
    </row>
    <row r="4328" spans="1:2" x14ac:dyDescent="0.25">
      <c r="A4328" s="21">
        <v>44348</v>
      </c>
      <c r="B4328" s="23"/>
    </row>
    <row r="4329" spans="1:2" x14ac:dyDescent="0.25">
      <c r="A4329" s="21">
        <v>44349</v>
      </c>
      <c r="B4329" s="23"/>
    </row>
    <row r="4330" spans="1:2" x14ac:dyDescent="0.25">
      <c r="A4330" s="21">
        <v>44350</v>
      </c>
      <c r="B4330" s="23"/>
    </row>
    <row r="4331" spans="1:2" x14ac:dyDescent="0.25">
      <c r="A4331" s="21">
        <v>44351</v>
      </c>
      <c r="B4331" s="23"/>
    </row>
    <row r="4332" spans="1:2" x14ac:dyDescent="0.25">
      <c r="A4332" s="21">
        <v>44354</v>
      </c>
      <c r="B4332" s="23"/>
    </row>
    <row r="4333" spans="1:2" x14ac:dyDescent="0.25">
      <c r="A4333" s="21">
        <v>44355</v>
      </c>
      <c r="B4333" s="23"/>
    </row>
    <row r="4334" spans="1:2" x14ac:dyDescent="0.25">
      <c r="A4334" s="21">
        <v>44356</v>
      </c>
      <c r="B4334" s="23"/>
    </row>
    <row r="4335" spans="1:2" x14ac:dyDescent="0.25">
      <c r="A4335" s="21">
        <v>44357</v>
      </c>
      <c r="B4335" s="23"/>
    </row>
    <row r="4336" spans="1:2" x14ac:dyDescent="0.25">
      <c r="A4336" s="21">
        <v>44358</v>
      </c>
      <c r="B4336" s="23"/>
    </row>
    <row r="4337" spans="1:2" x14ac:dyDescent="0.25">
      <c r="A4337" s="21">
        <v>44361</v>
      </c>
      <c r="B4337" s="23"/>
    </row>
    <row r="4338" spans="1:2" x14ac:dyDescent="0.25">
      <c r="A4338" s="21">
        <v>44362</v>
      </c>
      <c r="B4338" s="23"/>
    </row>
    <row r="4339" spans="1:2" x14ac:dyDescent="0.25">
      <c r="A4339" s="21">
        <v>44363</v>
      </c>
      <c r="B4339" s="23"/>
    </row>
    <row r="4340" spans="1:2" x14ac:dyDescent="0.25">
      <c r="A4340" s="21">
        <v>44364</v>
      </c>
      <c r="B4340" s="23"/>
    </row>
    <row r="4341" spans="1:2" x14ac:dyDescent="0.25">
      <c r="A4341" s="21">
        <v>44365</v>
      </c>
      <c r="B4341" s="23"/>
    </row>
    <row r="4342" spans="1:2" x14ac:dyDescent="0.25">
      <c r="A4342" s="21">
        <v>44368</v>
      </c>
      <c r="B4342" s="23"/>
    </row>
    <row r="4343" spans="1:2" x14ac:dyDescent="0.25">
      <c r="A4343" s="21">
        <v>44369</v>
      </c>
      <c r="B4343" s="23"/>
    </row>
    <row r="4344" spans="1:2" x14ac:dyDescent="0.25">
      <c r="A4344" s="21">
        <v>44370</v>
      </c>
      <c r="B4344" s="23"/>
    </row>
    <row r="4345" spans="1:2" x14ac:dyDescent="0.25">
      <c r="A4345" s="21">
        <v>44371</v>
      </c>
      <c r="B4345" s="23"/>
    </row>
    <row r="4346" spans="1:2" x14ac:dyDescent="0.25">
      <c r="A4346" s="21">
        <v>44372</v>
      </c>
      <c r="B4346" s="23"/>
    </row>
    <row r="4347" spans="1:2" x14ac:dyDescent="0.25">
      <c r="A4347" s="21">
        <v>44375</v>
      </c>
      <c r="B4347" s="23"/>
    </row>
    <row r="4348" spans="1:2" x14ac:dyDescent="0.25">
      <c r="A4348" s="21">
        <v>44376</v>
      </c>
      <c r="B4348" s="23"/>
    </row>
    <row r="4349" spans="1:2" x14ac:dyDescent="0.25">
      <c r="A4349" s="21">
        <v>44377</v>
      </c>
      <c r="B4349" s="23"/>
    </row>
    <row r="4350" spans="1:2" x14ac:dyDescent="0.25">
      <c r="A4350" s="21">
        <v>44378</v>
      </c>
      <c r="B4350" s="23"/>
    </row>
    <row r="4351" spans="1:2" x14ac:dyDescent="0.25">
      <c r="A4351" s="21">
        <v>44379</v>
      </c>
      <c r="B4351" s="23"/>
    </row>
    <row r="4352" spans="1:2" x14ac:dyDescent="0.25">
      <c r="A4352" s="21">
        <v>44383</v>
      </c>
      <c r="B4352" s="23"/>
    </row>
    <row r="4353" spans="1:2" x14ac:dyDescent="0.25">
      <c r="A4353" s="21">
        <v>44384</v>
      </c>
      <c r="B4353" s="23"/>
    </row>
    <row r="4354" spans="1:2" x14ac:dyDescent="0.25">
      <c r="A4354" s="21">
        <v>44385</v>
      </c>
      <c r="B4354" s="23"/>
    </row>
    <row r="4355" spans="1:2" x14ac:dyDescent="0.25">
      <c r="A4355" s="21">
        <v>44386</v>
      </c>
      <c r="B4355" s="23"/>
    </row>
    <row r="4356" spans="1:2" x14ac:dyDescent="0.25">
      <c r="A4356" s="21">
        <v>44389</v>
      </c>
      <c r="B4356" s="23"/>
    </row>
    <row r="4357" spans="1:2" x14ac:dyDescent="0.25">
      <c r="A4357" s="21">
        <v>44390</v>
      </c>
      <c r="B4357" s="23"/>
    </row>
    <row r="4358" spans="1:2" x14ac:dyDescent="0.25">
      <c r="A4358" s="21">
        <v>44391</v>
      </c>
      <c r="B4358" s="23"/>
    </row>
    <row r="4359" spans="1:2" x14ac:dyDescent="0.25">
      <c r="A4359" s="21">
        <v>44392</v>
      </c>
      <c r="B4359" s="23"/>
    </row>
    <row r="4360" spans="1:2" x14ac:dyDescent="0.25">
      <c r="A4360" s="21">
        <v>44393</v>
      </c>
      <c r="B4360" s="23"/>
    </row>
    <row r="4361" spans="1:2" x14ac:dyDescent="0.25">
      <c r="A4361" s="21">
        <v>44396</v>
      </c>
      <c r="B4361" s="23"/>
    </row>
    <row r="4362" spans="1:2" x14ac:dyDescent="0.25">
      <c r="A4362" s="21">
        <v>44397</v>
      </c>
      <c r="B4362" s="23"/>
    </row>
    <row r="4363" spans="1:2" x14ac:dyDescent="0.25">
      <c r="A4363" s="21">
        <v>44398</v>
      </c>
      <c r="B4363" s="23"/>
    </row>
    <row r="4364" spans="1:2" x14ac:dyDescent="0.25">
      <c r="A4364" s="21">
        <v>44399</v>
      </c>
      <c r="B4364" s="23"/>
    </row>
    <row r="4365" spans="1:2" x14ac:dyDescent="0.25">
      <c r="A4365" s="21">
        <v>44400</v>
      </c>
      <c r="B4365" s="23"/>
    </row>
    <row r="4366" spans="1:2" x14ac:dyDescent="0.25">
      <c r="A4366" s="21">
        <v>44403</v>
      </c>
      <c r="B4366" s="23"/>
    </row>
    <row r="4367" spans="1:2" x14ac:dyDescent="0.25">
      <c r="A4367" s="21">
        <v>44404</v>
      </c>
      <c r="B4367" s="23"/>
    </row>
    <row r="4368" spans="1:2" x14ac:dyDescent="0.25">
      <c r="A4368" s="21">
        <v>44405</v>
      </c>
      <c r="B4368" s="23"/>
    </row>
    <row r="4369" spans="1:2" x14ac:dyDescent="0.25">
      <c r="A4369" s="21">
        <v>44406</v>
      </c>
      <c r="B4369" s="23"/>
    </row>
    <row r="4370" spans="1:2" x14ac:dyDescent="0.25">
      <c r="A4370" s="21">
        <v>44407</v>
      </c>
      <c r="B4370" s="23"/>
    </row>
    <row r="4371" spans="1:2" x14ac:dyDescent="0.25">
      <c r="A4371" s="21">
        <v>44410</v>
      </c>
      <c r="B4371" s="23"/>
    </row>
    <row r="4372" spans="1:2" x14ac:dyDescent="0.25">
      <c r="A4372" s="21">
        <v>44411</v>
      </c>
      <c r="B4372" s="23"/>
    </row>
    <row r="4373" spans="1:2" x14ac:dyDescent="0.25">
      <c r="A4373" s="21">
        <v>44412</v>
      </c>
      <c r="B4373" s="23"/>
    </row>
    <row r="4374" spans="1:2" x14ac:dyDescent="0.25">
      <c r="A4374" s="21">
        <v>44413</v>
      </c>
      <c r="B4374" s="23"/>
    </row>
    <row r="4375" spans="1:2" x14ac:dyDescent="0.25">
      <c r="A4375" s="21">
        <v>44414</v>
      </c>
      <c r="B4375" s="23"/>
    </row>
    <row r="4376" spans="1:2" x14ac:dyDescent="0.25">
      <c r="A4376" s="21">
        <v>44417</v>
      </c>
      <c r="B4376" s="23"/>
    </row>
    <row r="4377" spans="1:2" x14ac:dyDescent="0.25">
      <c r="A4377" s="21">
        <v>44418</v>
      </c>
      <c r="B4377" s="23"/>
    </row>
    <row r="4378" spans="1:2" x14ac:dyDescent="0.25">
      <c r="A4378" s="21">
        <v>44419</v>
      </c>
      <c r="B4378" s="23"/>
    </row>
    <row r="4379" spans="1:2" x14ac:dyDescent="0.25">
      <c r="A4379" s="21">
        <v>44420</v>
      </c>
      <c r="B4379" s="23"/>
    </row>
    <row r="4380" spans="1:2" x14ac:dyDescent="0.25">
      <c r="A4380" s="21">
        <v>44421</v>
      </c>
      <c r="B4380" s="23"/>
    </row>
    <row r="4381" spans="1:2" x14ac:dyDescent="0.25">
      <c r="A4381" s="21">
        <v>44424</v>
      </c>
      <c r="B4381" s="23"/>
    </row>
    <row r="4382" spans="1:2" x14ac:dyDescent="0.25">
      <c r="A4382" s="21">
        <v>44425</v>
      </c>
      <c r="B4382" s="23"/>
    </row>
    <row r="4383" spans="1:2" x14ac:dyDescent="0.25">
      <c r="A4383" s="21">
        <v>44426</v>
      </c>
      <c r="B4383" s="23"/>
    </row>
    <row r="4384" spans="1:2" x14ac:dyDescent="0.25">
      <c r="A4384" s="21">
        <v>44427</v>
      </c>
      <c r="B4384" s="23"/>
    </row>
    <row r="4385" spans="1:2" x14ac:dyDescent="0.25">
      <c r="A4385" s="21">
        <v>44428</v>
      </c>
      <c r="B4385" s="23"/>
    </row>
    <row r="4386" spans="1:2" x14ac:dyDescent="0.25">
      <c r="A4386" s="21">
        <v>44431</v>
      </c>
      <c r="B4386" s="23"/>
    </row>
    <row r="4387" spans="1:2" x14ac:dyDescent="0.25">
      <c r="A4387" s="21">
        <v>44432</v>
      </c>
      <c r="B4387" s="23"/>
    </row>
    <row r="4388" spans="1:2" x14ac:dyDescent="0.25">
      <c r="A4388" s="21">
        <v>44433</v>
      </c>
      <c r="B4388" s="23"/>
    </row>
    <row r="4389" spans="1:2" x14ac:dyDescent="0.25">
      <c r="A4389" s="21">
        <v>44434</v>
      </c>
      <c r="B4389" s="23"/>
    </row>
    <row r="4390" spans="1:2" x14ac:dyDescent="0.25">
      <c r="A4390" s="21">
        <v>44435</v>
      </c>
      <c r="B4390" s="23"/>
    </row>
    <row r="4391" spans="1:2" x14ac:dyDescent="0.25">
      <c r="A4391" s="21">
        <v>44438</v>
      </c>
      <c r="B4391" s="23"/>
    </row>
    <row r="4392" spans="1:2" x14ac:dyDescent="0.25">
      <c r="A4392" s="21">
        <v>44439</v>
      </c>
      <c r="B4392" s="23"/>
    </row>
    <row r="4393" spans="1:2" x14ac:dyDescent="0.25">
      <c r="A4393" s="21">
        <v>44440</v>
      </c>
      <c r="B4393" s="23"/>
    </row>
    <row r="4394" spans="1:2" x14ac:dyDescent="0.25">
      <c r="A4394" s="21">
        <v>44441</v>
      </c>
      <c r="B4394" s="23"/>
    </row>
    <row r="4395" spans="1:2" x14ac:dyDescent="0.25">
      <c r="A4395" s="21">
        <v>44442</v>
      </c>
      <c r="B4395" s="23"/>
    </row>
    <row r="4396" spans="1:2" x14ac:dyDescent="0.25">
      <c r="A4396" s="21">
        <v>44446</v>
      </c>
      <c r="B4396" s="23"/>
    </row>
    <row r="4397" spans="1:2" x14ac:dyDescent="0.25">
      <c r="A4397" s="21">
        <v>44447</v>
      </c>
      <c r="B4397" s="23"/>
    </row>
    <row r="4398" spans="1:2" x14ac:dyDescent="0.25">
      <c r="A4398" s="21">
        <v>44448</v>
      </c>
      <c r="B4398" s="23"/>
    </row>
    <row r="4399" spans="1:2" x14ac:dyDescent="0.25">
      <c r="A4399" s="21">
        <v>44449</v>
      </c>
      <c r="B4399" s="23"/>
    </row>
    <row r="4400" spans="1:2" x14ac:dyDescent="0.25">
      <c r="A4400" s="21">
        <v>44452</v>
      </c>
      <c r="B4400" s="23"/>
    </row>
    <row r="4401" spans="1:2" x14ac:dyDescent="0.25">
      <c r="A4401" s="21">
        <v>44453</v>
      </c>
      <c r="B4401" s="23"/>
    </row>
    <row r="4402" spans="1:2" x14ac:dyDescent="0.25">
      <c r="A4402" s="21">
        <v>44454</v>
      </c>
      <c r="B4402" s="23"/>
    </row>
    <row r="4403" spans="1:2" x14ac:dyDescent="0.25">
      <c r="A4403" s="21">
        <v>44455</v>
      </c>
      <c r="B4403" s="23"/>
    </row>
    <row r="4404" spans="1:2" x14ac:dyDescent="0.25">
      <c r="A4404" s="21">
        <v>44456</v>
      </c>
      <c r="B4404" s="23"/>
    </row>
    <row r="4405" spans="1:2" x14ac:dyDescent="0.25">
      <c r="A4405" s="21">
        <v>44459</v>
      </c>
      <c r="B4405" s="23"/>
    </row>
    <row r="4406" spans="1:2" x14ac:dyDescent="0.25">
      <c r="A4406" s="21">
        <v>44460</v>
      </c>
      <c r="B4406" s="23"/>
    </row>
    <row r="4407" spans="1:2" x14ac:dyDescent="0.25">
      <c r="A4407" s="21">
        <v>44461</v>
      </c>
      <c r="B4407" s="23"/>
    </row>
    <row r="4408" spans="1:2" x14ac:dyDescent="0.25">
      <c r="A4408" s="21">
        <v>44462</v>
      </c>
      <c r="B4408" s="23"/>
    </row>
    <row r="4409" spans="1:2" x14ac:dyDescent="0.25">
      <c r="A4409" s="21">
        <v>44463</v>
      </c>
      <c r="B4409" s="23"/>
    </row>
    <row r="4410" spans="1:2" x14ac:dyDescent="0.25">
      <c r="A4410" s="21">
        <v>44466</v>
      </c>
      <c r="B4410" s="23"/>
    </row>
    <row r="4411" spans="1:2" x14ac:dyDescent="0.25">
      <c r="A4411" s="21">
        <v>44467</v>
      </c>
      <c r="B4411" s="23"/>
    </row>
    <row r="4412" spans="1:2" x14ac:dyDescent="0.25">
      <c r="A4412" s="21">
        <v>44468</v>
      </c>
      <c r="B4412" s="23"/>
    </row>
    <row r="4413" spans="1:2" x14ac:dyDescent="0.25">
      <c r="A4413" s="21">
        <v>44469</v>
      </c>
      <c r="B4413" s="23"/>
    </row>
    <row r="4414" spans="1:2" x14ac:dyDescent="0.25">
      <c r="A4414" s="21">
        <v>44470</v>
      </c>
      <c r="B4414" s="23"/>
    </row>
    <row r="4415" spans="1:2" x14ac:dyDescent="0.25">
      <c r="A4415" s="21">
        <v>44473</v>
      </c>
      <c r="B4415" s="23"/>
    </row>
    <row r="4416" spans="1:2" x14ac:dyDescent="0.25">
      <c r="A4416" s="21">
        <v>44474</v>
      </c>
      <c r="B4416" s="23"/>
    </row>
    <row r="4417" spans="1:2" x14ac:dyDescent="0.25">
      <c r="A4417" s="21">
        <v>44475</v>
      </c>
      <c r="B4417" s="23"/>
    </row>
    <row r="4418" spans="1:2" x14ac:dyDescent="0.25">
      <c r="A4418" s="21">
        <v>44476</v>
      </c>
      <c r="B4418" s="23"/>
    </row>
    <row r="4419" spans="1:2" x14ac:dyDescent="0.25">
      <c r="A4419" s="21">
        <v>44477</v>
      </c>
      <c r="B4419" s="23"/>
    </row>
    <row r="4420" spans="1:2" x14ac:dyDescent="0.25">
      <c r="A4420" s="21">
        <v>44480</v>
      </c>
      <c r="B4420" s="23"/>
    </row>
    <row r="4421" spans="1:2" x14ac:dyDescent="0.25">
      <c r="A4421" s="21">
        <v>44481</v>
      </c>
      <c r="B4421" s="23"/>
    </row>
    <row r="4422" spans="1:2" x14ac:dyDescent="0.25">
      <c r="A4422" s="21">
        <v>44482</v>
      </c>
      <c r="B4422" s="23"/>
    </row>
    <row r="4423" spans="1:2" x14ac:dyDescent="0.25">
      <c r="A4423" s="21">
        <v>44483</v>
      </c>
      <c r="B4423" s="23"/>
    </row>
    <row r="4424" spans="1:2" x14ac:dyDescent="0.25">
      <c r="A4424" s="21">
        <v>44484</v>
      </c>
      <c r="B4424" s="23"/>
    </row>
    <row r="4425" spans="1:2" x14ac:dyDescent="0.25">
      <c r="A4425" s="21">
        <v>44487</v>
      </c>
      <c r="B4425" s="23"/>
    </row>
    <row r="4426" spans="1:2" x14ac:dyDescent="0.25">
      <c r="A4426" s="21">
        <v>44488</v>
      </c>
      <c r="B4426" s="23"/>
    </row>
    <row r="4427" spans="1:2" x14ac:dyDescent="0.25">
      <c r="A4427" s="21">
        <v>44489</v>
      </c>
      <c r="B4427" s="23"/>
    </row>
    <row r="4428" spans="1:2" x14ac:dyDescent="0.25">
      <c r="A4428" s="21">
        <v>44490</v>
      </c>
      <c r="B4428" s="23"/>
    </row>
    <row r="4429" spans="1:2" x14ac:dyDescent="0.25">
      <c r="A4429" s="21">
        <v>44491</v>
      </c>
      <c r="B4429" s="23"/>
    </row>
    <row r="4430" spans="1:2" x14ac:dyDescent="0.25">
      <c r="A4430" s="21">
        <v>44494</v>
      </c>
      <c r="B4430" s="23"/>
    </row>
    <row r="4431" spans="1:2" x14ac:dyDescent="0.25">
      <c r="A4431" s="21">
        <v>44495</v>
      </c>
      <c r="B4431" s="23"/>
    </row>
    <row r="4432" spans="1:2" x14ac:dyDescent="0.25">
      <c r="A4432" s="21">
        <v>44496</v>
      </c>
      <c r="B4432" s="23"/>
    </row>
    <row r="4433" spans="1:2" x14ac:dyDescent="0.25">
      <c r="A4433" s="21">
        <v>44497</v>
      </c>
      <c r="B4433" s="23"/>
    </row>
    <row r="4434" spans="1:2" x14ac:dyDescent="0.25">
      <c r="A4434" s="21">
        <v>44498</v>
      </c>
      <c r="B4434" s="23"/>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54</v>
      </c>
      <c r="B4516" s="23"/>
    </row>
    <row r="4517" spans="1:2" x14ac:dyDescent="0.25">
      <c r="A4517" s="21" t="s">
        <v>9</v>
      </c>
      <c r="B4517" s="23" t="e">
        <v>#N/A</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dimension ref="A1:D3727"/>
  <sheetViews>
    <sheetView topLeftCell="A3701" workbookViewId="0">
      <selection activeCell="A3659" sqref="A3659:C3727"/>
    </sheetView>
  </sheetViews>
  <sheetFormatPr defaultRowHeight="15" x14ac:dyDescent="0.25"/>
  <cols>
    <col min="1" max="1" width="10.140625" style="6" bestFit="1" customWidth="1"/>
  </cols>
  <sheetData>
    <row r="1" spans="1:3" x14ac:dyDescent="0.25">
      <c r="A1" s="6" t="s">
        <v>40</v>
      </c>
    </row>
    <row r="2" spans="1:3" x14ac:dyDescent="0.25">
      <c r="B2" s="14"/>
    </row>
    <row r="3" spans="1:3" x14ac:dyDescent="0.25">
      <c r="B3" s="14"/>
    </row>
    <row r="4" spans="1:3" x14ac:dyDescent="0.25">
      <c r="A4" s="6" t="s">
        <v>28</v>
      </c>
      <c r="B4" t="s">
        <v>29</v>
      </c>
      <c r="C4" t="s">
        <v>30</v>
      </c>
    </row>
    <row r="5" spans="1:3" x14ac:dyDescent="0.25">
      <c r="A5" s="6">
        <v>39842</v>
      </c>
      <c r="B5" s="14">
        <v>225732.11</v>
      </c>
      <c r="C5">
        <v>400</v>
      </c>
    </row>
    <row r="6" spans="1:3" x14ac:dyDescent="0.25">
      <c r="A6" s="6">
        <v>39843</v>
      </c>
      <c r="B6" s="14">
        <v>233245.82</v>
      </c>
      <c r="C6">
        <v>413.32</v>
      </c>
    </row>
    <row r="7" spans="1:3" x14ac:dyDescent="0.25">
      <c r="A7" s="6">
        <v>39844</v>
      </c>
      <c r="B7" s="14">
        <v>233245.82</v>
      </c>
      <c r="C7">
        <v>413.28</v>
      </c>
    </row>
    <row r="8" spans="1:3" x14ac:dyDescent="0.25">
      <c r="A8" s="6">
        <v>39845</v>
      </c>
      <c r="B8" s="14">
        <v>233245.82</v>
      </c>
      <c r="C8">
        <v>413.28</v>
      </c>
    </row>
    <row r="9" spans="1:3" x14ac:dyDescent="0.25">
      <c r="A9" s="6">
        <v>39846</v>
      </c>
      <c r="B9" s="14">
        <v>236392.14</v>
      </c>
      <c r="C9">
        <v>418.84</v>
      </c>
    </row>
    <row r="10" spans="1:3" x14ac:dyDescent="0.25">
      <c r="A10" s="6">
        <v>39847</v>
      </c>
      <c r="B10" s="14">
        <v>234452.48000000001</v>
      </c>
      <c r="C10">
        <v>415.4</v>
      </c>
    </row>
    <row r="11" spans="1:3" x14ac:dyDescent="0.25">
      <c r="A11" s="6">
        <v>39848</v>
      </c>
      <c r="B11" s="14">
        <v>231683.45</v>
      </c>
      <c r="C11">
        <v>410.48</v>
      </c>
    </row>
    <row r="12" spans="1:3" x14ac:dyDescent="0.25">
      <c r="A12" s="6">
        <v>39849</v>
      </c>
      <c r="B12" s="14">
        <v>229919.57</v>
      </c>
      <c r="C12">
        <v>407.36</v>
      </c>
    </row>
    <row r="13" spans="1:3" x14ac:dyDescent="0.25">
      <c r="A13" s="6">
        <v>39850</v>
      </c>
      <c r="B13" s="14">
        <v>227944.84</v>
      </c>
      <c r="C13">
        <v>403.84</v>
      </c>
    </row>
    <row r="14" spans="1:3" x14ac:dyDescent="0.25">
      <c r="A14" s="6">
        <v>39851</v>
      </c>
      <c r="B14" s="14">
        <v>227944.84</v>
      </c>
      <c r="C14">
        <v>403.84</v>
      </c>
    </row>
    <row r="15" spans="1:3" x14ac:dyDescent="0.25">
      <c r="A15" s="6">
        <v>39852</v>
      </c>
      <c r="B15" s="14">
        <v>227944.84</v>
      </c>
      <c r="C15">
        <v>403.84</v>
      </c>
    </row>
    <row r="16" spans="1:3" x14ac:dyDescent="0.25">
      <c r="A16" s="6">
        <v>39853</v>
      </c>
      <c r="B16" s="14">
        <v>229043.97</v>
      </c>
      <c r="C16">
        <v>405.76</v>
      </c>
    </row>
    <row r="17" spans="1:3" x14ac:dyDescent="0.25">
      <c r="A17" s="6">
        <v>39854</v>
      </c>
      <c r="B17" s="14">
        <v>233899.68</v>
      </c>
      <c r="C17">
        <v>414.36</v>
      </c>
    </row>
    <row r="18" spans="1:3" x14ac:dyDescent="0.25">
      <c r="A18" s="6">
        <v>39855</v>
      </c>
      <c r="B18" s="14">
        <v>232827.79</v>
      </c>
      <c r="C18">
        <v>412.44</v>
      </c>
    </row>
    <row r="19" spans="1:3" x14ac:dyDescent="0.25">
      <c r="A19" s="6">
        <v>39856</v>
      </c>
      <c r="B19" s="14">
        <v>230772.1</v>
      </c>
      <c r="C19">
        <v>408.8</v>
      </c>
    </row>
    <row r="20" spans="1:3" x14ac:dyDescent="0.25">
      <c r="A20" s="6">
        <v>39857</v>
      </c>
      <c r="B20" s="14">
        <v>232136.56</v>
      </c>
      <c r="C20">
        <v>411.2</v>
      </c>
    </row>
    <row r="21" spans="1:3" x14ac:dyDescent="0.25">
      <c r="A21" s="6">
        <v>39858</v>
      </c>
      <c r="B21" s="14">
        <v>232136.56</v>
      </c>
      <c r="C21">
        <v>411.2</v>
      </c>
    </row>
    <row r="22" spans="1:3" x14ac:dyDescent="0.25">
      <c r="A22" s="6">
        <v>39859</v>
      </c>
      <c r="B22" s="14">
        <v>232136.56</v>
      </c>
      <c r="C22">
        <v>411.16</v>
      </c>
    </row>
    <row r="23" spans="1:3" x14ac:dyDescent="0.25">
      <c r="A23" s="6">
        <v>39860</v>
      </c>
      <c r="B23" s="14">
        <v>232136.56</v>
      </c>
      <c r="C23">
        <v>411.16</v>
      </c>
    </row>
    <row r="24" spans="1:3" x14ac:dyDescent="0.25">
      <c r="A24" s="6">
        <v>39861</v>
      </c>
      <c r="B24" s="14">
        <v>238120.18</v>
      </c>
      <c r="C24">
        <v>421.76</v>
      </c>
    </row>
    <row r="25" spans="1:3" x14ac:dyDescent="0.25">
      <c r="A25" s="6">
        <v>39862</v>
      </c>
      <c r="B25" s="14">
        <v>238637.07</v>
      </c>
      <c r="C25">
        <v>422.68</v>
      </c>
    </row>
    <row r="26" spans="1:3" x14ac:dyDescent="0.25">
      <c r="A26" s="6">
        <v>39863</v>
      </c>
      <c r="B26" s="14">
        <v>240921.82</v>
      </c>
      <c r="C26">
        <v>426.68</v>
      </c>
    </row>
    <row r="27" spans="1:3" x14ac:dyDescent="0.25">
      <c r="A27" s="6">
        <v>39864</v>
      </c>
      <c r="B27" s="14">
        <v>246772.47</v>
      </c>
      <c r="C27">
        <v>437.04</v>
      </c>
    </row>
    <row r="28" spans="1:3" x14ac:dyDescent="0.25">
      <c r="A28" s="6">
        <v>39865</v>
      </c>
      <c r="B28" s="14">
        <v>246772.47</v>
      </c>
      <c r="C28">
        <v>437.04</v>
      </c>
    </row>
    <row r="29" spans="1:3" x14ac:dyDescent="0.25">
      <c r="A29" s="6">
        <v>39866</v>
      </c>
      <c r="B29" s="14">
        <v>246772.47</v>
      </c>
      <c r="C29">
        <v>437.04</v>
      </c>
    </row>
    <row r="30" spans="1:3" x14ac:dyDescent="0.25">
      <c r="A30" s="6">
        <v>39867</v>
      </c>
      <c r="B30" s="14">
        <v>251684.45</v>
      </c>
      <c r="C30">
        <v>445.72</v>
      </c>
    </row>
    <row r="31" spans="1:3" x14ac:dyDescent="0.25">
      <c r="A31" s="6">
        <v>39868</v>
      </c>
      <c r="B31" s="14">
        <v>242193.31</v>
      </c>
      <c r="C31">
        <v>428.88</v>
      </c>
    </row>
    <row r="32" spans="1:3" x14ac:dyDescent="0.25">
      <c r="A32" s="6">
        <v>39869</v>
      </c>
      <c r="B32" s="14">
        <v>242971.67</v>
      </c>
      <c r="C32">
        <v>430.28</v>
      </c>
    </row>
    <row r="33" spans="1:3" x14ac:dyDescent="0.25">
      <c r="A33" s="6">
        <v>39870</v>
      </c>
      <c r="B33" s="14">
        <v>246962.62</v>
      </c>
      <c r="C33">
        <v>437.32</v>
      </c>
    </row>
    <row r="34" spans="1:3" x14ac:dyDescent="0.25">
      <c r="A34" s="6">
        <v>39871</v>
      </c>
      <c r="B34" s="14">
        <v>248753.36</v>
      </c>
      <c r="C34">
        <v>440.48</v>
      </c>
    </row>
    <row r="35" spans="1:3" x14ac:dyDescent="0.25">
      <c r="A35" s="6">
        <v>39872</v>
      </c>
      <c r="B35" s="14">
        <v>248753.36</v>
      </c>
      <c r="C35">
        <v>440.48</v>
      </c>
    </row>
    <row r="36" spans="1:3" x14ac:dyDescent="0.25">
      <c r="A36" s="6">
        <v>39873</v>
      </c>
      <c r="B36" s="14">
        <v>248753.36</v>
      </c>
      <c r="C36">
        <v>440.48</v>
      </c>
    </row>
    <row r="37" spans="1:3" x14ac:dyDescent="0.25">
      <c r="A37" s="6">
        <v>39874</v>
      </c>
      <c r="B37" s="14">
        <v>253990.37</v>
      </c>
      <c r="C37">
        <v>449.72</v>
      </c>
    </row>
    <row r="38" spans="1:3" x14ac:dyDescent="0.25">
      <c r="A38" s="6">
        <v>39875</v>
      </c>
      <c r="B38" s="14">
        <v>254283.27</v>
      </c>
      <c r="C38">
        <v>450.24</v>
      </c>
    </row>
    <row r="39" spans="1:3" x14ac:dyDescent="0.25">
      <c r="A39" s="6">
        <v>39876</v>
      </c>
      <c r="B39" s="14">
        <v>241337.08</v>
      </c>
      <c r="C39">
        <v>427.28</v>
      </c>
    </row>
    <row r="40" spans="1:3" x14ac:dyDescent="0.25">
      <c r="A40" s="6">
        <v>39877</v>
      </c>
      <c r="B40" s="14">
        <v>243722.82</v>
      </c>
      <c r="C40">
        <v>431.52</v>
      </c>
    </row>
    <row r="41" spans="1:3" x14ac:dyDescent="0.25">
      <c r="A41" s="6">
        <v>39878</v>
      </c>
      <c r="B41" s="14">
        <v>244329.07</v>
      </c>
      <c r="C41">
        <v>432.56</v>
      </c>
    </row>
    <row r="42" spans="1:3" x14ac:dyDescent="0.25">
      <c r="A42" s="6">
        <v>39879</v>
      </c>
      <c r="B42" s="14">
        <v>244329.07</v>
      </c>
      <c r="C42">
        <v>432.56</v>
      </c>
    </row>
    <row r="43" spans="1:3" x14ac:dyDescent="0.25">
      <c r="A43" s="6">
        <v>39880</v>
      </c>
      <c r="B43" s="14">
        <v>244329.07</v>
      </c>
      <c r="C43">
        <v>432.56</v>
      </c>
    </row>
    <row r="44" spans="1:3" x14ac:dyDescent="0.25">
      <c r="A44" s="6">
        <v>39881</v>
      </c>
      <c r="B44" s="14">
        <v>244522.48</v>
      </c>
      <c r="C44">
        <v>432.88</v>
      </c>
    </row>
    <row r="45" spans="1:3" x14ac:dyDescent="0.25">
      <c r="A45" s="6">
        <v>39882</v>
      </c>
      <c r="B45" s="14">
        <v>230807.89</v>
      </c>
      <c r="C45">
        <v>408.6</v>
      </c>
    </row>
    <row r="46" spans="1:3" x14ac:dyDescent="0.25">
      <c r="A46" s="6">
        <v>39883</v>
      </c>
      <c r="B46" s="14">
        <v>229190.46</v>
      </c>
      <c r="C46">
        <v>405.72</v>
      </c>
    </row>
    <row r="47" spans="1:3" x14ac:dyDescent="0.25">
      <c r="A47" s="6">
        <v>39884</v>
      </c>
      <c r="B47" s="14">
        <v>227477.39</v>
      </c>
      <c r="C47">
        <v>402.68</v>
      </c>
    </row>
    <row r="48" spans="1:3" x14ac:dyDescent="0.25">
      <c r="A48" s="6">
        <v>39885</v>
      </c>
      <c r="B48" s="14">
        <v>229697.34</v>
      </c>
      <c r="C48">
        <v>406.6</v>
      </c>
    </row>
    <row r="49" spans="1:3" x14ac:dyDescent="0.25">
      <c r="A49" s="6">
        <v>39886</v>
      </c>
      <c r="B49" s="14">
        <v>229697.34</v>
      </c>
      <c r="C49">
        <v>406.6</v>
      </c>
    </row>
    <row r="50" spans="1:3" x14ac:dyDescent="0.25">
      <c r="A50" s="6">
        <v>39887</v>
      </c>
      <c r="B50" s="14">
        <v>229697.34</v>
      </c>
      <c r="C50">
        <v>406.6</v>
      </c>
    </row>
    <row r="51" spans="1:3" x14ac:dyDescent="0.25">
      <c r="A51" s="6">
        <v>39888</v>
      </c>
      <c r="B51" s="14">
        <v>232467.48</v>
      </c>
      <c r="C51">
        <v>411.48</v>
      </c>
    </row>
    <row r="52" spans="1:3" x14ac:dyDescent="0.25">
      <c r="A52" s="6">
        <v>39889</v>
      </c>
      <c r="B52" s="14">
        <v>230434.46</v>
      </c>
      <c r="C52">
        <v>407.88</v>
      </c>
    </row>
    <row r="53" spans="1:3" x14ac:dyDescent="0.25">
      <c r="A53" s="6">
        <v>39890</v>
      </c>
      <c r="B53" s="14">
        <v>232640.67</v>
      </c>
      <c r="C53">
        <v>411.76</v>
      </c>
    </row>
    <row r="54" spans="1:3" x14ac:dyDescent="0.25">
      <c r="A54" s="6">
        <v>39891</v>
      </c>
      <c r="B54" s="14">
        <v>241735.3</v>
      </c>
      <c r="C54">
        <v>427.84</v>
      </c>
    </row>
    <row r="55" spans="1:3" x14ac:dyDescent="0.25">
      <c r="A55" s="6">
        <v>39892</v>
      </c>
      <c r="B55" s="14">
        <v>252701.54</v>
      </c>
      <c r="C55">
        <v>447.24</v>
      </c>
    </row>
    <row r="56" spans="1:3" x14ac:dyDescent="0.25">
      <c r="A56" s="6">
        <v>39893</v>
      </c>
      <c r="B56" s="14">
        <v>252701.54</v>
      </c>
      <c r="C56">
        <v>447.24</v>
      </c>
    </row>
    <row r="57" spans="1:3" x14ac:dyDescent="0.25">
      <c r="A57" s="6">
        <v>39894</v>
      </c>
      <c r="B57" s="14">
        <v>252701.54</v>
      </c>
      <c r="C57">
        <v>447.24</v>
      </c>
    </row>
    <row r="58" spans="1:3" x14ac:dyDescent="0.25">
      <c r="A58" s="6">
        <v>39895</v>
      </c>
      <c r="B58" s="14">
        <v>243134.27</v>
      </c>
      <c r="C58">
        <v>430.28</v>
      </c>
    </row>
    <row r="59" spans="1:3" x14ac:dyDescent="0.25">
      <c r="A59" s="6">
        <v>39896</v>
      </c>
      <c r="B59" s="14">
        <v>245745.42</v>
      </c>
      <c r="C59">
        <v>434.88</v>
      </c>
    </row>
    <row r="60" spans="1:3" x14ac:dyDescent="0.25">
      <c r="A60" s="6">
        <v>39897</v>
      </c>
      <c r="B60" s="14">
        <v>244640.65</v>
      </c>
      <c r="C60">
        <v>432.92</v>
      </c>
    </row>
    <row r="61" spans="1:3" x14ac:dyDescent="0.25">
      <c r="A61" s="6">
        <v>39898</v>
      </c>
      <c r="B61" s="14">
        <v>241419.41</v>
      </c>
      <c r="C61">
        <v>427.2</v>
      </c>
    </row>
    <row r="62" spans="1:3" x14ac:dyDescent="0.25">
      <c r="A62" s="6">
        <v>39899</v>
      </c>
      <c r="B62" s="14">
        <v>248157.35</v>
      </c>
      <c r="C62">
        <v>439.12</v>
      </c>
    </row>
    <row r="63" spans="1:3" x14ac:dyDescent="0.25">
      <c r="A63" s="6">
        <v>39900</v>
      </c>
      <c r="B63" s="14">
        <v>248157.35</v>
      </c>
      <c r="C63">
        <v>439.12</v>
      </c>
    </row>
    <row r="64" spans="1:3" x14ac:dyDescent="0.25">
      <c r="A64" s="6">
        <v>39901</v>
      </c>
      <c r="B64" s="14">
        <v>248157.35</v>
      </c>
      <c r="C64">
        <v>439.12</v>
      </c>
    </row>
    <row r="65" spans="1:3" x14ac:dyDescent="0.25">
      <c r="A65" s="6">
        <v>39902</v>
      </c>
      <c r="B65" s="14">
        <v>256389.11</v>
      </c>
      <c r="C65">
        <v>453.68</v>
      </c>
    </row>
    <row r="66" spans="1:3" x14ac:dyDescent="0.25">
      <c r="A66" s="6">
        <v>39903</v>
      </c>
      <c r="B66" s="14">
        <v>255184.28</v>
      </c>
      <c r="C66">
        <v>451.52</v>
      </c>
    </row>
    <row r="67" spans="1:3" x14ac:dyDescent="0.25">
      <c r="A67" s="6">
        <v>39904</v>
      </c>
      <c r="B67" s="14">
        <v>252210.93</v>
      </c>
      <c r="C67">
        <v>446.24</v>
      </c>
    </row>
    <row r="68" spans="1:3" x14ac:dyDescent="0.25">
      <c r="A68" s="6">
        <v>39905</v>
      </c>
      <c r="B68" s="14">
        <v>253169.71</v>
      </c>
      <c r="C68">
        <v>447.92</v>
      </c>
    </row>
    <row r="69" spans="1:3" x14ac:dyDescent="0.25">
      <c r="A69" s="6">
        <v>39906</v>
      </c>
      <c r="B69" s="14">
        <v>251539.65</v>
      </c>
      <c r="C69">
        <v>445.04</v>
      </c>
    </row>
    <row r="70" spans="1:3" x14ac:dyDescent="0.25">
      <c r="A70" s="6">
        <v>39907</v>
      </c>
      <c r="B70" s="14">
        <v>251539.65</v>
      </c>
      <c r="C70">
        <v>445.04</v>
      </c>
    </row>
    <row r="71" spans="1:3" x14ac:dyDescent="0.25">
      <c r="A71" s="6">
        <v>39908</v>
      </c>
      <c r="B71" s="14">
        <v>251539.65</v>
      </c>
      <c r="C71">
        <v>445</v>
      </c>
    </row>
    <row r="72" spans="1:3" x14ac:dyDescent="0.25">
      <c r="A72" s="6">
        <v>39909</v>
      </c>
      <c r="B72" s="14">
        <v>253771.94</v>
      </c>
      <c r="C72">
        <v>448.96</v>
      </c>
    </row>
    <row r="73" spans="1:3" x14ac:dyDescent="0.25">
      <c r="A73" s="6">
        <v>39910</v>
      </c>
      <c r="B73" s="14">
        <v>255796.42</v>
      </c>
      <c r="C73">
        <v>452.52</v>
      </c>
    </row>
    <row r="74" spans="1:3" x14ac:dyDescent="0.25">
      <c r="A74" s="6">
        <v>39911</v>
      </c>
      <c r="B74" s="14">
        <v>254503.84</v>
      </c>
      <c r="C74">
        <v>450.24</v>
      </c>
    </row>
    <row r="75" spans="1:3" x14ac:dyDescent="0.25">
      <c r="A75" s="6">
        <v>39912</v>
      </c>
      <c r="B75" s="14">
        <v>248248.81</v>
      </c>
      <c r="C75">
        <v>439.16</v>
      </c>
    </row>
    <row r="76" spans="1:3" x14ac:dyDescent="0.25">
      <c r="A76" s="6">
        <v>39913</v>
      </c>
      <c r="B76" s="14">
        <v>248248.81</v>
      </c>
      <c r="C76">
        <v>439.12</v>
      </c>
    </row>
    <row r="77" spans="1:3" x14ac:dyDescent="0.25">
      <c r="A77" s="6">
        <v>39914</v>
      </c>
      <c r="B77" s="14">
        <v>248248.81</v>
      </c>
      <c r="C77">
        <v>439.12</v>
      </c>
    </row>
    <row r="78" spans="1:3" x14ac:dyDescent="0.25">
      <c r="A78" s="6">
        <v>39915</v>
      </c>
      <c r="B78" s="14">
        <v>248248.81</v>
      </c>
      <c r="C78">
        <v>439.12</v>
      </c>
    </row>
    <row r="79" spans="1:3" x14ac:dyDescent="0.25">
      <c r="A79" s="6">
        <v>39916</v>
      </c>
      <c r="B79" s="14">
        <v>248423.42</v>
      </c>
      <c r="C79">
        <v>439.4</v>
      </c>
    </row>
    <row r="80" spans="1:3" x14ac:dyDescent="0.25">
      <c r="A80" s="6">
        <v>39917</v>
      </c>
      <c r="B80" s="14">
        <v>249135.42</v>
      </c>
      <c r="C80">
        <v>440.68</v>
      </c>
    </row>
    <row r="81" spans="1:3" x14ac:dyDescent="0.25">
      <c r="A81" s="6">
        <v>39918</v>
      </c>
      <c r="B81" s="14">
        <v>247098.97</v>
      </c>
      <c r="C81">
        <v>437.04</v>
      </c>
    </row>
    <row r="82" spans="1:3" x14ac:dyDescent="0.25">
      <c r="A82" s="6">
        <v>39919</v>
      </c>
      <c r="B82" s="14">
        <v>240791.96</v>
      </c>
      <c r="C82">
        <v>425.88</v>
      </c>
    </row>
    <row r="83" spans="1:3" x14ac:dyDescent="0.25">
      <c r="A83" s="6">
        <v>39920</v>
      </c>
      <c r="B83" s="14">
        <v>236140.18</v>
      </c>
      <c r="C83">
        <v>417.64</v>
      </c>
    </row>
    <row r="84" spans="1:3" x14ac:dyDescent="0.25">
      <c r="A84" s="6">
        <v>39921</v>
      </c>
      <c r="B84" s="14">
        <v>236140.18</v>
      </c>
      <c r="C84">
        <v>417.64</v>
      </c>
    </row>
    <row r="85" spans="1:3" x14ac:dyDescent="0.25">
      <c r="A85" s="6">
        <v>39922</v>
      </c>
      <c r="B85" s="14">
        <v>236140.18</v>
      </c>
      <c r="C85">
        <v>417.64</v>
      </c>
    </row>
    <row r="86" spans="1:3" x14ac:dyDescent="0.25">
      <c r="A86" s="6">
        <v>39923</v>
      </c>
      <c r="B86" s="14">
        <v>244145.71</v>
      </c>
      <c r="C86">
        <v>431.76</v>
      </c>
    </row>
    <row r="87" spans="1:3" x14ac:dyDescent="0.25">
      <c r="A87" s="6">
        <v>39924</v>
      </c>
      <c r="B87" s="14">
        <v>239650.45</v>
      </c>
      <c r="C87">
        <v>423.8</v>
      </c>
    </row>
    <row r="88" spans="1:3" x14ac:dyDescent="0.25">
      <c r="A88" s="6">
        <v>39925</v>
      </c>
      <c r="B88" s="14">
        <v>242164.04</v>
      </c>
      <c r="C88">
        <v>428.24</v>
      </c>
    </row>
    <row r="89" spans="1:3" x14ac:dyDescent="0.25">
      <c r="A89" s="6">
        <v>39926</v>
      </c>
      <c r="B89" s="14">
        <v>238483.04</v>
      </c>
      <c r="C89">
        <v>421.72</v>
      </c>
    </row>
    <row r="90" spans="1:3" x14ac:dyDescent="0.25">
      <c r="A90" s="6">
        <v>39927</v>
      </c>
      <c r="B90" s="14">
        <v>240142.63</v>
      </c>
      <c r="C90">
        <v>424.64</v>
      </c>
    </row>
    <row r="91" spans="1:3" x14ac:dyDescent="0.25">
      <c r="A91" s="6">
        <v>39928</v>
      </c>
      <c r="B91" s="14">
        <v>240142.63</v>
      </c>
      <c r="C91">
        <v>424.64</v>
      </c>
    </row>
    <row r="92" spans="1:3" x14ac:dyDescent="0.25">
      <c r="A92" s="6">
        <v>39929</v>
      </c>
      <c r="B92" s="14">
        <v>240142.63</v>
      </c>
      <c r="C92">
        <v>424.64</v>
      </c>
    </row>
    <row r="93" spans="1:3" x14ac:dyDescent="0.25">
      <c r="A93" s="6">
        <v>39930</v>
      </c>
      <c r="B93" s="14">
        <v>244697.09</v>
      </c>
      <c r="C93">
        <v>432.68</v>
      </c>
    </row>
    <row r="94" spans="1:3" x14ac:dyDescent="0.25">
      <c r="A94" s="6">
        <v>39931</v>
      </c>
      <c r="B94" s="14">
        <v>242234.48</v>
      </c>
      <c r="C94">
        <v>428.32</v>
      </c>
    </row>
    <row r="95" spans="1:3" x14ac:dyDescent="0.25">
      <c r="A95" s="6">
        <v>39932</v>
      </c>
      <c r="B95" s="14">
        <v>236559.03</v>
      </c>
      <c r="C95">
        <v>418.28</v>
      </c>
    </row>
    <row r="96" spans="1:3" x14ac:dyDescent="0.25">
      <c r="A96" s="6">
        <v>39933</v>
      </c>
      <c r="B96" s="14">
        <v>236835.16</v>
      </c>
      <c r="C96">
        <v>418.76</v>
      </c>
    </row>
    <row r="97" spans="1:3" x14ac:dyDescent="0.25">
      <c r="A97" s="6">
        <v>39934</v>
      </c>
      <c r="B97" s="14">
        <v>232913.52</v>
      </c>
      <c r="C97">
        <v>411.8</v>
      </c>
    </row>
    <row r="98" spans="1:3" x14ac:dyDescent="0.25">
      <c r="A98" s="6">
        <v>39935</v>
      </c>
      <c r="B98" s="14">
        <v>232913.52</v>
      </c>
      <c r="C98">
        <v>411.8</v>
      </c>
    </row>
    <row r="99" spans="1:3" x14ac:dyDescent="0.25">
      <c r="A99" s="6">
        <v>39936</v>
      </c>
      <c r="B99" s="14">
        <v>232913.52</v>
      </c>
      <c r="C99">
        <v>411.8</v>
      </c>
    </row>
    <row r="100" spans="1:3" x14ac:dyDescent="0.25">
      <c r="A100" s="6">
        <v>39937</v>
      </c>
      <c r="B100" s="14">
        <v>224270.12</v>
      </c>
      <c r="C100">
        <v>396.48</v>
      </c>
    </row>
    <row r="101" spans="1:3" x14ac:dyDescent="0.25">
      <c r="A101" s="6">
        <v>39938</v>
      </c>
      <c r="B101" s="14">
        <v>225514.51</v>
      </c>
      <c r="C101">
        <v>398.68</v>
      </c>
    </row>
    <row r="102" spans="1:3" x14ac:dyDescent="0.25">
      <c r="A102" s="6">
        <v>39939</v>
      </c>
      <c r="B102" s="14">
        <v>218783.63</v>
      </c>
      <c r="C102">
        <v>386.76</v>
      </c>
    </row>
    <row r="103" spans="1:3" x14ac:dyDescent="0.25">
      <c r="A103" s="6">
        <v>39940</v>
      </c>
      <c r="B103" s="14">
        <v>220436.7</v>
      </c>
      <c r="C103">
        <v>389.68</v>
      </c>
    </row>
    <row r="104" spans="1:3" x14ac:dyDescent="0.25">
      <c r="A104" s="6">
        <v>39941</v>
      </c>
      <c r="B104" s="14">
        <v>214819.53</v>
      </c>
      <c r="C104">
        <v>379.76</v>
      </c>
    </row>
    <row r="105" spans="1:3" x14ac:dyDescent="0.25">
      <c r="A105" s="6">
        <v>39942</v>
      </c>
      <c r="B105" s="14">
        <v>214819.53</v>
      </c>
      <c r="C105">
        <v>379.72</v>
      </c>
    </row>
    <row r="106" spans="1:3" x14ac:dyDescent="0.25">
      <c r="A106" s="6">
        <v>39943</v>
      </c>
      <c r="B106" s="14">
        <v>214819.53</v>
      </c>
      <c r="C106">
        <v>379.72</v>
      </c>
    </row>
    <row r="107" spans="1:3" x14ac:dyDescent="0.25">
      <c r="A107" s="6">
        <v>39944</v>
      </c>
      <c r="B107" s="14">
        <v>215558.59</v>
      </c>
      <c r="C107">
        <v>381.04</v>
      </c>
    </row>
    <row r="108" spans="1:3" x14ac:dyDescent="0.25">
      <c r="A108" s="6">
        <v>39945</v>
      </c>
      <c r="B108" s="14">
        <v>215589.84</v>
      </c>
      <c r="C108">
        <v>381.08</v>
      </c>
    </row>
    <row r="109" spans="1:3" x14ac:dyDescent="0.25">
      <c r="A109" s="6">
        <v>39946</v>
      </c>
      <c r="B109" s="14">
        <v>218902.78</v>
      </c>
      <c r="C109">
        <v>386.92</v>
      </c>
    </row>
    <row r="110" spans="1:3" x14ac:dyDescent="0.25">
      <c r="A110" s="6">
        <v>39947</v>
      </c>
      <c r="B110" s="14">
        <v>212241.06</v>
      </c>
      <c r="C110">
        <v>375.12</v>
      </c>
    </row>
    <row r="111" spans="1:3" x14ac:dyDescent="0.25">
      <c r="A111" s="6">
        <v>39948</v>
      </c>
      <c r="B111" s="14">
        <v>214470.23</v>
      </c>
      <c r="C111">
        <v>379.08</v>
      </c>
    </row>
    <row r="112" spans="1:3" x14ac:dyDescent="0.25">
      <c r="A112" s="6">
        <v>39949</v>
      </c>
      <c r="B112" s="14">
        <v>214470.23</v>
      </c>
      <c r="C112">
        <v>379.04</v>
      </c>
    </row>
    <row r="113" spans="1:3" x14ac:dyDescent="0.25">
      <c r="A113" s="6">
        <v>39950</v>
      </c>
      <c r="B113" s="14">
        <v>214470.23</v>
      </c>
      <c r="C113">
        <v>379.04</v>
      </c>
    </row>
    <row r="114" spans="1:3" x14ac:dyDescent="0.25">
      <c r="A114" s="6">
        <v>39951</v>
      </c>
      <c r="B114" s="14">
        <v>200054.59</v>
      </c>
      <c r="C114">
        <v>353.56</v>
      </c>
    </row>
    <row r="115" spans="1:3" x14ac:dyDescent="0.25">
      <c r="A115" s="6">
        <v>39952</v>
      </c>
      <c r="B115" s="14">
        <v>200589.06</v>
      </c>
      <c r="C115">
        <v>354.48</v>
      </c>
    </row>
    <row r="116" spans="1:3" x14ac:dyDescent="0.25">
      <c r="A116" s="6">
        <v>39953</v>
      </c>
      <c r="B116" s="14">
        <v>202633.63</v>
      </c>
      <c r="C116">
        <v>358.08</v>
      </c>
    </row>
    <row r="117" spans="1:3" x14ac:dyDescent="0.25">
      <c r="A117" s="6">
        <v>39954</v>
      </c>
      <c r="B117" s="14">
        <v>207515.02</v>
      </c>
      <c r="C117">
        <v>366.72</v>
      </c>
    </row>
    <row r="118" spans="1:3" x14ac:dyDescent="0.25">
      <c r="A118" s="6">
        <v>39955</v>
      </c>
      <c r="B118" s="14">
        <v>208139.97</v>
      </c>
      <c r="C118">
        <v>367.8</v>
      </c>
    </row>
    <row r="119" spans="1:3" x14ac:dyDescent="0.25">
      <c r="A119" s="6">
        <v>39956</v>
      </c>
      <c r="B119" s="14">
        <v>208139.97</v>
      </c>
      <c r="C119">
        <v>367.8</v>
      </c>
    </row>
    <row r="120" spans="1:3" x14ac:dyDescent="0.25">
      <c r="A120" s="6">
        <v>39957</v>
      </c>
      <c r="B120" s="14">
        <v>208139.97</v>
      </c>
      <c r="C120">
        <v>367.8</v>
      </c>
    </row>
    <row r="121" spans="1:3" x14ac:dyDescent="0.25">
      <c r="A121" s="6">
        <v>39958</v>
      </c>
      <c r="B121" s="14">
        <v>208139.97</v>
      </c>
      <c r="C121">
        <v>367.8</v>
      </c>
    </row>
    <row r="122" spans="1:3" x14ac:dyDescent="0.25">
      <c r="A122" s="6">
        <v>39959</v>
      </c>
      <c r="B122" s="14">
        <v>201821.84</v>
      </c>
      <c r="C122">
        <v>356.6</v>
      </c>
    </row>
    <row r="123" spans="1:3" x14ac:dyDescent="0.25">
      <c r="A123" s="6">
        <v>39960</v>
      </c>
      <c r="B123" s="14">
        <v>203186.03</v>
      </c>
      <c r="C123">
        <v>359</v>
      </c>
    </row>
    <row r="124" spans="1:3" x14ac:dyDescent="0.25">
      <c r="A124" s="6">
        <v>39961</v>
      </c>
      <c r="B124" s="14">
        <v>204034.38</v>
      </c>
      <c r="C124">
        <v>360.52</v>
      </c>
    </row>
    <row r="125" spans="1:3" x14ac:dyDescent="0.25">
      <c r="A125" s="6">
        <v>39962</v>
      </c>
      <c r="B125" s="14">
        <v>202225.02</v>
      </c>
      <c r="C125">
        <v>357.28</v>
      </c>
    </row>
    <row r="126" spans="1:3" x14ac:dyDescent="0.25">
      <c r="A126" s="6">
        <v>39963</v>
      </c>
      <c r="B126" s="14">
        <v>202225.02</v>
      </c>
      <c r="C126">
        <v>357.28</v>
      </c>
    </row>
    <row r="127" spans="1:3" x14ac:dyDescent="0.25">
      <c r="A127" s="6">
        <v>39964</v>
      </c>
      <c r="B127" s="14">
        <v>202225.02</v>
      </c>
      <c r="C127">
        <v>357.28</v>
      </c>
    </row>
    <row r="128" spans="1:3" x14ac:dyDescent="0.25">
      <c r="A128" s="6">
        <v>39965</v>
      </c>
      <c r="B128" s="14">
        <v>198108.14</v>
      </c>
      <c r="C128">
        <v>350</v>
      </c>
    </row>
    <row r="129" spans="1:3" x14ac:dyDescent="0.25">
      <c r="A129" s="6">
        <v>39966</v>
      </c>
      <c r="B129" s="14">
        <v>198297.15</v>
      </c>
      <c r="C129">
        <v>350.32</v>
      </c>
    </row>
    <row r="130" spans="1:3" x14ac:dyDescent="0.25">
      <c r="A130" s="6">
        <v>39967</v>
      </c>
      <c r="B130" s="14">
        <v>203970.78</v>
      </c>
      <c r="C130">
        <v>360.32</v>
      </c>
    </row>
    <row r="131" spans="1:3" x14ac:dyDescent="0.25">
      <c r="A131" s="6">
        <v>39968</v>
      </c>
      <c r="B131" s="14">
        <v>202446.13</v>
      </c>
      <c r="C131">
        <v>357.64</v>
      </c>
    </row>
    <row r="132" spans="1:3" x14ac:dyDescent="0.25">
      <c r="A132" s="6">
        <v>39969</v>
      </c>
      <c r="B132" s="14">
        <v>202790.19</v>
      </c>
      <c r="C132">
        <v>358.24</v>
      </c>
    </row>
    <row r="133" spans="1:3" x14ac:dyDescent="0.25">
      <c r="A133" s="6">
        <v>39970</v>
      </c>
      <c r="B133" s="14">
        <v>202790.19</v>
      </c>
      <c r="C133">
        <v>358.24</v>
      </c>
    </row>
    <row r="134" spans="1:3" x14ac:dyDescent="0.25">
      <c r="A134" s="6">
        <v>39971</v>
      </c>
      <c r="B134" s="14">
        <v>202790.19</v>
      </c>
      <c r="C134">
        <v>358.2</v>
      </c>
    </row>
    <row r="135" spans="1:3" x14ac:dyDescent="0.25">
      <c r="A135" s="6">
        <v>39972</v>
      </c>
      <c r="B135" s="14">
        <v>202632.38</v>
      </c>
      <c r="C135">
        <v>357.92</v>
      </c>
    </row>
    <row r="136" spans="1:3" x14ac:dyDescent="0.25">
      <c r="A136" s="6">
        <v>39973</v>
      </c>
      <c r="B136" s="14">
        <v>199297.04</v>
      </c>
      <c r="C136">
        <v>352.04</v>
      </c>
    </row>
    <row r="137" spans="1:3" x14ac:dyDescent="0.25">
      <c r="A137" s="6">
        <v>39974</v>
      </c>
      <c r="B137" s="14">
        <v>201909.02</v>
      </c>
      <c r="C137">
        <v>356.64</v>
      </c>
    </row>
    <row r="138" spans="1:3" x14ac:dyDescent="0.25">
      <c r="A138" s="6">
        <v>39975</v>
      </c>
      <c r="B138" s="14">
        <v>198159.76</v>
      </c>
      <c r="C138">
        <v>350</v>
      </c>
    </row>
    <row r="139" spans="1:3" x14ac:dyDescent="0.25">
      <c r="A139" s="6">
        <v>39976</v>
      </c>
      <c r="B139" s="14">
        <v>195890.04</v>
      </c>
      <c r="C139">
        <v>346</v>
      </c>
    </row>
    <row r="140" spans="1:3" x14ac:dyDescent="0.25">
      <c r="A140" s="6">
        <v>39977</v>
      </c>
      <c r="B140" s="14">
        <v>195890.04</v>
      </c>
      <c r="C140">
        <v>345.96</v>
      </c>
    </row>
    <row r="141" spans="1:3" x14ac:dyDescent="0.25">
      <c r="A141" s="6">
        <v>39978</v>
      </c>
      <c r="B141" s="14">
        <v>195890.04</v>
      </c>
      <c r="C141">
        <v>345.96</v>
      </c>
    </row>
    <row r="142" spans="1:3" x14ac:dyDescent="0.25">
      <c r="A142" s="6">
        <v>39979</v>
      </c>
      <c r="B142" s="14">
        <v>201042.55</v>
      </c>
      <c r="C142">
        <v>355.08</v>
      </c>
    </row>
    <row r="143" spans="1:3" x14ac:dyDescent="0.25">
      <c r="A143" s="6">
        <v>39980</v>
      </c>
      <c r="B143" s="14">
        <v>204694.26</v>
      </c>
      <c r="C143">
        <v>361.52</v>
      </c>
    </row>
    <row r="144" spans="1:3" x14ac:dyDescent="0.25">
      <c r="A144" s="6">
        <v>39981</v>
      </c>
      <c r="B144" s="14">
        <v>204585.65</v>
      </c>
      <c r="C144">
        <v>361.32</v>
      </c>
    </row>
    <row r="145" spans="1:3" x14ac:dyDescent="0.25">
      <c r="A145" s="6">
        <v>39982</v>
      </c>
      <c r="B145" s="14">
        <v>204102.57</v>
      </c>
      <c r="C145">
        <v>360.44</v>
      </c>
    </row>
    <row r="146" spans="1:3" x14ac:dyDescent="0.25">
      <c r="A146" s="6">
        <v>39983</v>
      </c>
      <c r="B146" s="14">
        <v>203600.83</v>
      </c>
      <c r="C146">
        <v>359.56</v>
      </c>
    </row>
    <row r="147" spans="1:3" x14ac:dyDescent="0.25">
      <c r="A147" s="6">
        <v>39984</v>
      </c>
      <c r="B147" s="14">
        <v>203600.83</v>
      </c>
      <c r="C147">
        <v>359.52</v>
      </c>
    </row>
    <row r="148" spans="1:3" x14ac:dyDescent="0.25">
      <c r="A148" s="6">
        <v>39985</v>
      </c>
      <c r="B148" s="14">
        <v>203600.83</v>
      </c>
      <c r="C148">
        <v>359.52</v>
      </c>
    </row>
    <row r="149" spans="1:3" x14ac:dyDescent="0.25">
      <c r="A149" s="6">
        <v>39986</v>
      </c>
      <c r="B149" s="14">
        <v>208089.29</v>
      </c>
      <c r="C149">
        <v>367.44</v>
      </c>
    </row>
    <row r="150" spans="1:3" x14ac:dyDescent="0.25">
      <c r="A150" s="6">
        <v>39987</v>
      </c>
      <c r="B150" s="14">
        <v>207083.56</v>
      </c>
      <c r="C150">
        <v>365.64</v>
      </c>
    </row>
    <row r="151" spans="1:3" x14ac:dyDescent="0.25">
      <c r="A151" s="6">
        <v>39988</v>
      </c>
      <c r="B151" s="14">
        <v>202362.63</v>
      </c>
      <c r="C151">
        <v>357.32</v>
      </c>
    </row>
    <row r="152" spans="1:3" x14ac:dyDescent="0.25">
      <c r="A152" s="6">
        <v>39989</v>
      </c>
      <c r="B152" s="14">
        <v>199256.37</v>
      </c>
      <c r="C152">
        <v>351.84</v>
      </c>
    </row>
    <row r="153" spans="1:3" x14ac:dyDescent="0.25">
      <c r="A153" s="6">
        <v>39990</v>
      </c>
      <c r="B153" s="14">
        <v>198583.39</v>
      </c>
      <c r="C153">
        <v>350.64</v>
      </c>
    </row>
    <row r="154" spans="1:3" x14ac:dyDescent="0.25">
      <c r="A154" s="6">
        <v>39991</v>
      </c>
      <c r="B154" s="14">
        <v>198583.39</v>
      </c>
      <c r="C154">
        <v>350.6</v>
      </c>
    </row>
    <row r="155" spans="1:3" x14ac:dyDescent="0.25">
      <c r="A155" s="6">
        <v>39992</v>
      </c>
      <c r="B155" s="14">
        <v>198583.39</v>
      </c>
      <c r="C155">
        <v>350.6</v>
      </c>
    </row>
    <row r="156" spans="1:3" x14ac:dyDescent="0.25">
      <c r="A156" s="6">
        <v>39993</v>
      </c>
      <c r="B156" s="14">
        <v>194953.32</v>
      </c>
      <c r="C156">
        <v>344.2</v>
      </c>
    </row>
    <row r="157" spans="1:3" x14ac:dyDescent="0.25">
      <c r="A157" s="6">
        <v>39994</v>
      </c>
      <c r="B157" s="14">
        <v>195133.36</v>
      </c>
      <c r="C157">
        <v>344.48</v>
      </c>
    </row>
    <row r="158" spans="1:3" x14ac:dyDescent="0.25">
      <c r="A158" s="6">
        <v>39995</v>
      </c>
      <c r="B158" s="14">
        <v>193316.32</v>
      </c>
      <c r="C158">
        <v>341.28</v>
      </c>
    </row>
    <row r="159" spans="1:3" x14ac:dyDescent="0.25">
      <c r="A159" s="6">
        <v>39996</v>
      </c>
      <c r="B159" s="14">
        <v>198967.61</v>
      </c>
      <c r="C159">
        <v>351.24</v>
      </c>
    </row>
    <row r="160" spans="1:3" x14ac:dyDescent="0.25">
      <c r="A160" s="6">
        <v>39997</v>
      </c>
      <c r="B160" s="14">
        <v>198967.61</v>
      </c>
      <c r="C160">
        <v>351.24</v>
      </c>
    </row>
    <row r="161" spans="1:3" x14ac:dyDescent="0.25">
      <c r="A161" s="6">
        <v>39998</v>
      </c>
      <c r="B161" s="14">
        <v>198967.61</v>
      </c>
      <c r="C161">
        <v>351.24</v>
      </c>
    </row>
    <row r="162" spans="1:3" x14ac:dyDescent="0.25">
      <c r="A162" s="6">
        <v>39999</v>
      </c>
      <c r="B162" s="14">
        <v>198967.61</v>
      </c>
      <c r="C162">
        <v>351.24</v>
      </c>
    </row>
    <row r="163" spans="1:3" x14ac:dyDescent="0.25">
      <c r="A163" s="6">
        <v>40000</v>
      </c>
      <c r="B163" s="14">
        <v>199302.89</v>
      </c>
      <c r="C163">
        <v>351.8</v>
      </c>
    </row>
    <row r="164" spans="1:3" x14ac:dyDescent="0.25">
      <c r="A164" s="6">
        <v>40001</v>
      </c>
      <c r="B164" s="14">
        <v>204032.49</v>
      </c>
      <c r="C164">
        <v>360.16</v>
      </c>
    </row>
    <row r="165" spans="1:3" x14ac:dyDescent="0.25">
      <c r="A165" s="6">
        <v>40002</v>
      </c>
      <c r="B165" s="14">
        <v>205930.01</v>
      </c>
      <c r="C165">
        <v>363.48</v>
      </c>
    </row>
    <row r="166" spans="1:3" x14ac:dyDescent="0.25">
      <c r="A166" s="6">
        <v>40003</v>
      </c>
      <c r="B166" s="14">
        <v>205530.37</v>
      </c>
      <c r="C166">
        <v>362.76</v>
      </c>
    </row>
    <row r="167" spans="1:3" x14ac:dyDescent="0.25">
      <c r="A167" s="6">
        <v>40004</v>
      </c>
      <c r="B167" s="14">
        <v>206453.28</v>
      </c>
      <c r="C167">
        <v>364.4</v>
      </c>
    </row>
    <row r="168" spans="1:3" x14ac:dyDescent="0.25">
      <c r="A168" s="6">
        <v>40005</v>
      </c>
      <c r="B168" s="14">
        <v>206453.28</v>
      </c>
      <c r="C168">
        <v>364.4</v>
      </c>
    </row>
    <row r="169" spans="1:3" x14ac:dyDescent="0.25">
      <c r="A169" s="6">
        <v>40006</v>
      </c>
      <c r="B169" s="14">
        <v>206453.28</v>
      </c>
      <c r="C169">
        <v>364.36</v>
      </c>
    </row>
    <row r="170" spans="1:3" x14ac:dyDescent="0.25">
      <c r="A170" s="6">
        <v>40007</v>
      </c>
      <c r="B170" s="14">
        <v>204283.85</v>
      </c>
      <c r="C170">
        <v>360.52</v>
      </c>
    </row>
    <row r="171" spans="1:3" x14ac:dyDescent="0.25">
      <c r="A171" s="6">
        <v>40008</v>
      </c>
      <c r="B171" s="14">
        <v>203232.43</v>
      </c>
      <c r="C171">
        <v>358.68</v>
      </c>
    </row>
    <row r="172" spans="1:3" x14ac:dyDescent="0.25">
      <c r="A172" s="6">
        <v>40009</v>
      </c>
      <c r="B172" s="14">
        <v>198601.3</v>
      </c>
      <c r="C172">
        <v>350.48</v>
      </c>
    </row>
    <row r="173" spans="1:3" x14ac:dyDescent="0.25">
      <c r="A173" s="6">
        <v>40010</v>
      </c>
      <c r="B173" s="14">
        <v>196790.95</v>
      </c>
      <c r="C173">
        <v>347.28</v>
      </c>
    </row>
    <row r="174" spans="1:3" x14ac:dyDescent="0.25">
      <c r="A174" s="6">
        <v>40011</v>
      </c>
      <c r="B174" s="14">
        <v>197998.56</v>
      </c>
      <c r="C174">
        <v>349.4</v>
      </c>
    </row>
    <row r="175" spans="1:3" x14ac:dyDescent="0.25">
      <c r="A175" s="6">
        <v>40012</v>
      </c>
      <c r="B175" s="14">
        <v>197998.56</v>
      </c>
      <c r="C175">
        <v>349.4</v>
      </c>
    </row>
    <row r="176" spans="1:3" x14ac:dyDescent="0.25">
      <c r="A176" s="6">
        <v>40013</v>
      </c>
      <c r="B176" s="14">
        <v>197998.56</v>
      </c>
      <c r="C176">
        <v>349.4</v>
      </c>
    </row>
    <row r="177" spans="1:3" x14ac:dyDescent="0.25">
      <c r="A177" s="6">
        <v>40014</v>
      </c>
      <c r="B177" s="14">
        <v>192774.97</v>
      </c>
      <c r="C177">
        <v>340.16</v>
      </c>
    </row>
    <row r="178" spans="1:3" x14ac:dyDescent="0.25">
      <c r="A178" s="6">
        <v>40015</v>
      </c>
      <c r="B178" s="14">
        <v>191443.28</v>
      </c>
      <c r="C178">
        <v>337.8</v>
      </c>
    </row>
    <row r="179" spans="1:3" x14ac:dyDescent="0.25">
      <c r="A179" s="6">
        <v>40016</v>
      </c>
      <c r="B179" s="14">
        <v>190110.97</v>
      </c>
      <c r="C179">
        <v>335.44</v>
      </c>
    </row>
    <row r="180" spans="1:3" x14ac:dyDescent="0.25">
      <c r="A180" s="6">
        <v>40017</v>
      </c>
      <c r="B180" s="14">
        <v>188622.91</v>
      </c>
      <c r="C180">
        <v>332.8</v>
      </c>
    </row>
    <row r="181" spans="1:3" x14ac:dyDescent="0.25">
      <c r="A181" s="6">
        <v>40018</v>
      </c>
      <c r="B181" s="14">
        <v>188412.7</v>
      </c>
      <c r="C181">
        <v>332.44</v>
      </c>
    </row>
    <row r="182" spans="1:3" x14ac:dyDescent="0.25">
      <c r="A182" s="6">
        <v>40019</v>
      </c>
      <c r="B182" s="14">
        <v>188412.7</v>
      </c>
      <c r="C182">
        <v>332.44</v>
      </c>
    </row>
    <row r="183" spans="1:3" x14ac:dyDescent="0.25">
      <c r="A183" s="6">
        <v>40020</v>
      </c>
      <c r="B183" s="14">
        <v>188412.7</v>
      </c>
      <c r="C183">
        <v>332.44</v>
      </c>
    </row>
    <row r="184" spans="1:3" x14ac:dyDescent="0.25">
      <c r="A184" s="6">
        <v>40021</v>
      </c>
      <c r="B184" s="14">
        <v>190767.57</v>
      </c>
      <c r="C184">
        <v>336.56</v>
      </c>
    </row>
    <row r="185" spans="1:3" x14ac:dyDescent="0.25">
      <c r="A185" s="6">
        <v>40022</v>
      </c>
      <c r="B185" s="14">
        <v>194928.76</v>
      </c>
      <c r="C185">
        <v>343.92</v>
      </c>
    </row>
    <row r="186" spans="1:3" x14ac:dyDescent="0.25">
      <c r="A186" s="6">
        <v>40023</v>
      </c>
      <c r="B186" s="14">
        <v>195319.25</v>
      </c>
      <c r="C186">
        <v>344.6</v>
      </c>
    </row>
    <row r="187" spans="1:3" x14ac:dyDescent="0.25">
      <c r="A187" s="6">
        <v>40024</v>
      </c>
      <c r="B187" s="14">
        <v>192615.4</v>
      </c>
      <c r="C187">
        <v>339.8</v>
      </c>
    </row>
    <row r="188" spans="1:3" x14ac:dyDescent="0.25">
      <c r="A188" s="6">
        <v>40025</v>
      </c>
      <c r="B188" s="14">
        <v>195144.09</v>
      </c>
      <c r="C188">
        <v>344.24</v>
      </c>
    </row>
    <row r="189" spans="1:3" x14ac:dyDescent="0.25">
      <c r="A189" s="6">
        <v>40026</v>
      </c>
      <c r="B189" s="14">
        <v>195144.09</v>
      </c>
      <c r="C189">
        <v>344.24</v>
      </c>
    </row>
    <row r="190" spans="1:3" x14ac:dyDescent="0.25">
      <c r="A190" s="6">
        <v>40027</v>
      </c>
      <c r="B190" s="14">
        <v>195144.09</v>
      </c>
      <c r="C190">
        <v>344.24</v>
      </c>
    </row>
    <row r="191" spans="1:3" x14ac:dyDescent="0.25">
      <c r="A191" s="6">
        <v>40028</v>
      </c>
      <c r="B191" s="14">
        <v>192563.08</v>
      </c>
      <c r="C191">
        <v>339.68</v>
      </c>
    </row>
    <row r="192" spans="1:3" x14ac:dyDescent="0.25">
      <c r="A192" s="6">
        <v>40029</v>
      </c>
      <c r="B192" s="14">
        <v>191995.85</v>
      </c>
      <c r="C192">
        <v>338.68</v>
      </c>
    </row>
    <row r="193" spans="1:3" x14ac:dyDescent="0.25">
      <c r="A193" s="6">
        <v>40030</v>
      </c>
      <c r="B193" s="14">
        <v>192052.53</v>
      </c>
      <c r="C193">
        <v>338.76</v>
      </c>
    </row>
    <row r="194" spans="1:3" x14ac:dyDescent="0.25">
      <c r="A194" s="6">
        <v>40031</v>
      </c>
      <c r="B194" s="14">
        <v>193530.08</v>
      </c>
      <c r="C194">
        <v>341.36</v>
      </c>
    </row>
    <row r="195" spans="1:3" x14ac:dyDescent="0.25">
      <c r="A195" s="6">
        <v>40032</v>
      </c>
      <c r="B195" s="14">
        <v>189451.34</v>
      </c>
      <c r="C195">
        <v>334.16</v>
      </c>
    </row>
    <row r="196" spans="1:3" x14ac:dyDescent="0.25">
      <c r="A196" s="6">
        <v>40033</v>
      </c>
      <c r="B196" s="14">
        <v>189451.34</v>
      </c>
      <c r="C196">
        <v>334.16</v>
      </c>
    </row>
    <row r="197" spans="1:3" x14ac:dyDescent="0.25">
      <c r="A197" s="6">
        <v>40034</v>
      </c>
      <c r="B197" s="14">
        <v>189451.34</v>
      </c>
      <c r="C197">
        <v>334.16</v>
      </c>
    </row>
    <row r="198" spans="1:3" x14ac:dyDescent="0.25">
      <c r="A198" s="6">
        <v>40035</v>
      </c>
      <c r="B198" s="14">
        <v>190045.12</v>
      </c>
      <c r="C198">
        <v>335.2</v>
      </c>
    </row>
    <row r="199" spans="1:3" x14ac:dyDescent="0.25">
      <c r="A199" s="6">
        <v>40036</v>
      </c>
      <c r="B199" s="14">
        <v>192644.56</v>
      </c>
      <c r="C199">
        <v>339.76</v>
      </c>
    </row>
    <row r="200" spans="1:3" x14ac:dyDescent="0.25">
      <c r="A200" s="6">
        <v>40037</v>
      </c>
      <c r="B200" s="14">
        <v>190944.44</v>
      </c>
      <c r="C200">
        <v>336.76</v>
      </c>
    </row>
    <row r="201" spans="1:3" x14ac:dyDescent="0.25">
      <c r="A201" s="6">
        <v>40038</v>
      </c>
      <c r="B201" s="14">
        <v>190900.78</v>
      </c>
      <c r="C201">
        <v>336.68</v>
      </c>
    </row>
    <row r="202" spans="1:3" x14ac:dyDescent="0.25">
      <c r="A202" s="6">
        <v>40039</v>
      </c>
      <c r="B202" s="14">
        <v>190343.77</v>
      </c>
      <c r="C202">
        <v>335.68</v>
      </c>
    </row>
    <row r="203" spans="1:3" x14ac:dyDescent="0.25">
      <c r="A203" s="6">
        <v>40040</v>
      </c>
      <c r="B203" s="14">
        <v>190343.77</v>
      </c>
      <c r="C203">
        <v>335.68</v>
      </c>
    </row>
    <row r="204" spans="1:3" x14ac:dyDescent="0.25">
      <c r="A204" s="6">
        <v>40041</v>
      </c>
      <c r="B204" s="14">
        <v>190343.77</v>
      </c>
      <c r="C204">
        <v>335.64</v>
      </c>
    </row>
    <row r="205" spans="1:3" x14ac:dyDescent="0.25">
      <c r="A205" s="6">
        <v>40042</v>
      </c>
      <c r="B205" s="14">
        <v>200224.4</v>
      </c>
      <c r="C205">
        <v>353.08</v>
      </c>
    </row>
    <row r="206" spans="1:3" x14ac:dyDescent="0.25">
      <c r="A206" s="6">
        <v>40043</v>
      </c>
      <c r="B206" s="14">
        <v>198321.91</v>
      </c>
      <c r="C206">
        <v>349.72</v>
      </c>
    </row>
    <row r="207" spans="1:3" x14ac:dyDescent="0.25">
      <c r="A207" s="6">
        <v>40044</v>
      </c>
      <c r="B207" s="14">
        <v>197652.89</v>
      </c>
      <c r="C207">
        <v>348.52</v>
      </c>
    </row>
    <row r="208" spans="1:3" x14ac:dyDescent="0.25">
      <c r="A208" s="6">
        <v>40045</v>
      </c>
      <c r="B208" s="14">
        <v>196267.22</v>
      </c>
      <c r="C208">
        <v>346.08</v>
      </c>
    </row>
    <row r="209" spans="1:3" x14ac:dyDescent="0.25">
      <c r="A209" s="6">
        <v>40046</v>
      </c>
      <c r="B209" s="14">
        <v>194534.91</v>
      </c>
      <c r="C209">
        <v>343</v>
      </c>
    </row>
    <row r="210" spans="1:3" x14ac:dyDescent="0.25">
      <c r="A210" s="6">
        <v>40047</v>
      </c>
      <c r="B210" s="14">
        <v>194534.91</v>
      </c>
      <c r="C210">
        <v>343</v>
      </c>
    </row>
    <row r="211" spans="1:3" x14ac:dyDescent="0.25">
      <c r="A211" s="6">
        <v>40048</v>
      </c>
      <c r="B211" s="14">
        <v>194534.91</v>
      </c>
      <c r="C211">
        <v>343</v>
      </c>
    </row>
    <row r="212" spans="1:3" x14ac:dyDescent="0.25">
      <c r="A212" s="6">
        <v>40049</v>
      </c>
      <c r="B212" s="14">
        <v>194590.71</v>
      </c>
      <c r="C212">
        <v>343.08</v>
      </c>
    </row>
    <row r="213" spans="1:3" x14ac:dyDescent="0.25">
      <c r="A213" s="6">
        <v>40050</v>
      </c>
      <c r="B213" s="14">
        <v>196019.58</v>
      </c>
      <c r="C213">
        <v>345.6</v>
      </c>
    </row>
    <row r="214" spans="1:3" x14ac:dyDescent="0.25">
      <c r="A214" s="6">
        <v>40051</v>
      </c>
      <c r="B214" s="14">
        <v>197695.38</v>
      </c>
      <c r="C214">
        <v>348.52</v>
      </c>
    </row>
    <row r="215" spans="1:3" x14ac:dyDescent="0.25">
      <c r="A215" s="6">
        <v>40052</v>
      </c>
      <c r="B215" s="14">
        <v>196985.11</v>
      </c>
      <c r="C215">
        <v>347.28</v>
      </c>
    </row>
    <row r="216" spans="1:3" x14ac:dyDescent="0.25">
      <c r="A216" s="6">
        <v>40053</v>
      </c>
      <c r="B216" s="14">
        <v>197391.52</v>
      </c>
      <c r="C216">
        <v>348</v>
      </c>
    </row>
    <row r="217" spans="1:3" x14ac:dyDescent="0.25">
      <c r="A217" s="6">
        <v>40054</v>
      </c>
      <c r="B217" s="14">
        <v>197391.52</v>
      </c>
      <c r="C217">
        <v>347.96</v>
      </c>
    </row>
    <row r="218" spans="1:3" x14ac:dyDescent="0.25">
      <c r="A218" s="6">
        <v>40055</v>
      </c>
      <c r="B218" s="14">
        <v>197391.52</v>
      </c>
      <c r="C218">
        <v>347.96</v>
      </c>
    </row>
    <row r="219" spans="1:3" x14ac:dyDescent="0.25">
      <c r="A219" s="6">
        <v>40056</v>
      </c>
      <c r="B219" s="14">
        <v>199562.97</v>
      </c>
      <c r="C219">
        <v>351.8</v>
      </c>
    </row>
    <row r="220" spans="1:3" x14ac:dyDescent="0.25">
      <c r="A220" s="6">
        <v>40057</v>
      </c>
      <c r="B220" s="14">
        <v>204095.45</v>
      </c>
      <c r="C220">
        <v>359.76</v>
      </c>
    </row>
    <row r="221" spans="1:3" x14ac:dyDescent="0.25">
      <c r="A221" s="6">
        <v>40058</v>
      </c>
      <c r="B221" s="14">
        <v>206265.34</v>
      </c>
      <c r="C221">
        <v>363.6</v>
      </c>
    </row>
    <row r="222" spans="1:3" x14ac:dyDescent="0.25">
      <c r="A222" s="6">
        <v>40059</v>
      </c>
      <c r="B222" s="14">
        <v>200381.13</v>
      </c>
      <c r="C222">
        <v>353.2</v>
      </c>
    </row>
    <row r="223" spans="1:3" x14ac:dyDescent="0.25">
      <c r="A223" s="6">
        <v>40060</v>
      </c>
      <c r="B223" s="14">
        <v>197495.1</v>
      </c>
      <c r="C223">
        <v>348.12</v>
      </c>
    </row>
    <row r="224" spans="1:3" x14ac:dyDescent="0.25">
      <c r="A224" s="6">
        <v>40061</v>
      </c>
      <c r="B224" s="14">
        <v>197495.1</v>
      </c>
      <c r="C224">
        <v>348.08</v>
      </c>
    </row>
    <row r="225" spans="1:3" x14ac:dyDescent="0.25">
      <c r="A225" s="6">
        <v>40062</v>
      </c>
      <c r="B225" s="14">
        <v>197495.1</v>
      </c>
      <c r="C225">
        <v>348.08</v>
      </c>
    </row>
    <row r="226" spans="1:3" x14ac:dyDescent="0.25">
      <c r="A226" s="6">
        <v>40063</v>
      </c>
      <c r="B226" s="14">
        <v>197495.1</v>
      </c>
      <c r="C226">
        <v>348.08</v>
      </c>
    </row>
    <row r="227" spans="1:3" x14ac:dyDescent="0.25">
      <c r="A227" s="6">
        <v>40064</v>
      </c>
      <c r="B227" s="14">
        <v>195717.04</v>
      </c>
      <c r="C227">
        <v>344.96</v>
      </c>
    </row>
    <row r="228" spans="1:3" x14ac:dyDescent="0.25">
      <c r="A228" s="6">
        <v>40065</v>
      </c>
      <c r="B228" s="14">
        <v>194007.28</v>
      </c>
      <c r="C228">
        <v>341.92</v>
      </c>
    </row>
    <row r="229" spans="1:3" x14ac:dyDescent="0.25">
      <c r="A229" s="6">
        <v>40066</v>
      </c>
      <c r="B229" s="14">
        <v>190940.68</v>
      </c>
      <c r="C229">
        <v>336.52</v>
      </c>
    </row>
    <row r="230" spans="1:3" x14ac:dyDescent="0.25">
      <c r="A230" s="6">
        <v>40067</v>
      </c>
      <c r="B230" s="14">
        <v>192726.79</v>
      </c>
      <c r="C230">
        <v>339.64</v>
      </c>
    </row>
    <row r="231" spans="1:3" x14ac:dyDescent="0.25">
      <c r="A231" s="6">
        <v>40068</v>
      </c>
      <c r="B231" s="14">
        <v>192726.79</v>
      </c>
      <c r="C231">
        <v>339.64</v>
      </c>
    </row>
    <row r="232" spans="1:3" x14ac:dyDescent="0.25">
      <c r="A232" s="6">
        <v>40069</v>
      </c>
      <c r="B232" s="14">
        <v>192726.79</v>
      </c>
      <c r="C232">
        <v>339.64</v>
      </c>
    </row>
    <row r="233" spans="1:3" x14ac:dyDescent="0.25">
      <c r="A233" s="6">
        <v>40070</v>
      </c>
      <c r="B233" s="14">
        <v>191379</v>
      </c>
      <c r="C233">
        <v>337.24</v>
      </c>
    </row>
    <row r="234" spans="1:3" x14ac:dyDescent="0.25">
      <c r="A234" s="6">
        <v>40071</v>
      </c>
      <c r="B234" s="14">
        <v>190740.28</v>
      </c>
      <c r="C234">
        <v>336.12</v>
      </c>
    </row>
    <row r="235" spans="1:3" x14ac:dyDescent="0.25">
      <c r="A235" s="6">
        <v>40072</v>
      </c>
      <c r="B235" s="14">
        <v>188624.14</v>
      </c>
      <c r="C235">
        <v>332.36</v>
      </c>
    </row>
    <row r="236" spans="1:3" x14ac:dyDescent="0.25">
      <c r="A236" s="6">
        <v>40073</v>
      </c>
      <c r="B236" s="14">
        <v>189257.57</v>
      </c>
      <c r="C236">
        <v>333.48</v>
      </c>
    </row>
    <row r="237" spans="1:3" x14ac:dyDescent="0.25">
      <c r="A237" s="6">
        <v>40074</v>
      </c>
      <c r="B237" s="14">
        <v>190808.95</v>
      </c>
      <c r="C237">
        <v>336.2</v>
      </c>
    </row>
    <row r="238" spans="1:3" x14ac:dyDescent="0.25">
      <c r="A238" s="6">
        <v>40075</v>
      </c>
      <c r="B238" s="14">
        <v>190808.95</v>
      </c>
      <c r="C238">
        <v>336.2</v>
      </c>
    </row>
    <row r="239" spans="1:3" x14ac:dyDescent="0.25">
      <c r="A239" s="6">
        <v>40076</v>
      </c>
      <c r="B239" s="14">
        <v>190808.95</v>
      </c>
      <c r="C239">
        <v>336.2</v>
      </c>
    </row>
    <row r="240" spans="1:3" x14ac:dyDescent="0.25">
      <c r="A240" s="6">
        <v>40077</v>
      </c>
      <c r="B240" s="14">
        <v>191519.63</v>
      </c>
      <c r="C240">
        <v>337.44</v>
      </c>
    </row>
    <row r="241" spans="1:3" x14ac:dyDescent="0.25">
      <c r="A241" s="6">
        <v>40078</v>
      </c>
      <c r="B241" s="14">
        <v>191515.71</v>
      </c>
      <c r="C241">
        <v>337.44</v>
      </c>
    </row>
    <row r="242" spans="1:3" x14ac:dyDescent="0.25">
      <c r="A242" s="6">
        <v>40079</v>
      </c>
      <c r="B242" s="14">
        <v>190291</v>
      </c>
      <c r="C242">
        <v>335.24</v>
      </c>
    </row>
    <row r="243" spans="1:3" x14ac:dyDescent="0.25">
      <c r="A243" s="6">
        <v>40080</v>
      </c>
      <c r="B243" s="14">
        <v>194184.93</v>
      </c>
      <c r="C243">
        <v>342.12</v>
      </c>
    </row>
    <row r="244" spans="1:3" x14ac:dyDescent="0.25">
      <c r="A244" s="6">
        <v>40081</v>
      </c>
      <c r="B244" s="14">
        <v>194804.52</v>
      </c>
      <c r="C244">
        <v>343.2</v>
      </c>
    </row>
    <row r="245" spans="1:3" x14ac:dyDescent="0.25">
      <c r="A245" s="6">
        <v>40082</v>
      </c>
      <c r="B245" s="14">
        <v>194804.52</v>
      </c>
      <c r="C245">
        <v>343.2</v>
      </c>
    </row>
    <row r="246" spans="1:3" x14ac:dyDescent="0.25">
      <c r="A246" s="6">
        <v>40083</v>
      </c>
      <c r="B246" s="14">
        <v>194804.52</v>
      </c>
      <c r="C246">
        <v>343.16</v>
      </c>
    </row>
    <row r="247" spans="1:3" x14ac:dyDescent="0.25">
      <c r="A247" s="6">
        <v>40084</v>
      </c>
      <c r="B247" s="14">
        <v>191360.09</v>
      </c>
      <c r="C247">
        <v>337.08</v>
      </c>
    </row>
    <row r="248" spans="1:3" x14ac:dyDescent="0.25">
      <c r="A248" s="6">
        <v>40085</v>
      </c>
      <c r="B248" s="14">
        <v>191877.05</v>
      </c>
      <c r="C248">
        <v>338</v>
      </c>
    </row>
    <row r="249" spans="1:3" x14ac:dyDescent="0.25">
      <c r="A249" s="6">
        <v>40086</v>
      </c>
      <c r="B249" s="14">
        <v>192723.23</v>
      </c>
      <c r="C249">
        <v>339.48</v>
      </c>
    </row>
    <row r="250" spans="1:3" x14ac:dyDescent="0.25">
      <c r="A250" s="6">
        <v>40087</v>
      </c>
      <c r="B250" s="14">
        <v>197346.92</v>
      </c>
      <c r="C250">
        <v>347.6</v>
      </c>
    </row>
    <row r="251" spans="1:3" x14ac:dyDescent="0.25">
      <c r="A251" s="6">
        <v>40088</v>
      </c>
      <c r="B251" s="14">
        <v>196853.73</v>
      </c>
      <c r="C251">
        <v>346.76</v>
      </c>
    </row>
    <row r="252" spans="1:3" x14ac:dyDescent="0.25">
      <c r="A252" s="6">
        <v>40089</v>
      </c>
      <c r="B252" s="14">
        <v>196853.73</v>
      </c>
      <c r="C252">
        <v>346.72</v>
      </c>
    </row>
    <row r="253" spans="1:3" x14ac:dyDescent="0.25">
      <c r="A253" s="6">
        <v>40090</v>
      </c>
      <c r="B253" s="14">
        <v>196853.73</v>
      </c>
      <c r="C253">
        <v>346.72</v>
      </c>
    </row>
    <row r="254" spans="1:3" x14ac:dyDescent="0.25">
      <c r="A254" s="6">
        <v>40091</v>
      </c>
      <c r="B254" s="14">
        <v>193808.41</v>
      </c>
      <c r="C254">
        <v>341.36</v>
      </c>
    </row>
    <row r="255" spans="1:3" x14ac:dyDescent="0.25">
      <c r="A255" s="6">
        <v>40092</v>
      </c>
      <c r="B255" s="14">
        <v>190201.82</v>
      </c>
      <c r="C255">
        <v>335</v>
      </c>
    </row>
    <row r="256" spans="1:3" x14ac:dyDescent="0.25">
      <c r="A256" s="6">
        <v>40093</v>
      </c>
      <c r="B256" s="14">
        <v>189646.39</v>
      </c>
      <c r="C256">
        <v>334</v>
      </c>
    </row>
    <row r="257" spans="1:3" x14ac:dyDescent="0.25">
      <c r="A257" s="6">
        <v>40094</v>
      </c>
      <c r="B257" s="14">
        <v>187695.43</v>
      </c>
      <c r="C257">
        <v>330.56</v>
      </c>
    </row>
    <row r="258" spans="1:3" x14ac:dyDescent="0.25">
      <c r="A258" s="6">
        <v>40095</v>
      </c>
      <c r="B258" s="14">
        <v>185993.82</v>
      </c>
      <c r="C258">
        <v>327.56</v>
      </c>
    </row>
    <row r="259" spans="1:3" x14ac:dyDescent="0.25">
      <c r="A259" s="6">
        <v>40096</v>
      </c>
      <c r="B259" s="14">
        <v>185993.82</v>
      </c>
      <c r="C259">
        <v>327.56</v>
      </c>
    </row>
    <row r="260" spans="1:3" x14ac:dyDescent="0.25">
      <c r="A260" s="6">
        <v>40097</v>
      </c>
      <c r="B260" s="14">
        <v>185993.82</v>
      </c>
      <c r="C260">
        <v>327.56</v>
      </c>
    </row>
    <row r="261" spans="1:3" x14ac:dyDescent="0.25">
      <c r="A261" s="6">
        <v>40098</v>
      </c>
      <c r="B261" s="14">
        <v>184044.68</v>
      </c>
      <c r="C261">
        <v>324.08</v>
      </c>
    </row>
    <row r="262" spans="1:3" x14ac:dyDescent="0.25">
      <c r="A262" s="6">
        <v>40099</v>
      </c>
      <c r="B262" s="14">
        <v>183685.33</v>
      </c>
      <c r="C262">
        <v>323.44</v>
      </c>
    </row>
    <row r="263" spans="1:3" x14ac:dyDescent="0.25">
      <c r="A263" s="6">
        <v>40100</v>
      </c>
      <c r="B263" s="14">
        <v>183663.49</v>
      </c>
      <c r="C263">
        <v>323.39999999999998</v>
      </c>
    </row>
    <row r="264" spans="1:3" x14ac:dyDescent="0.25">
      <c r="A264" s="6">
        <v>40101</v>
      </c>
      <c r="B264" s="14">
        <v>180930.15</v>
      </c>
      <c r="C264">
        <v>318.60000000000002</v>
      </c>
    </row>
    <row r="265" spans="1:3" x14ac:dyDescent="0.25">
      <c r="A265" s="6">
        <v>40102</v>
      </c>
      <c r="B265" s="14">
        <v>182412.01</v>
      </c>
      <c r="C265">
        <v>321.2</v>
      </c>
    </row>
    <row r="266" spans="1:3" x14ac:dyDescent="0.25">
      <c r="A266" s="6">
        <v>40103</v>
      </c>
      <c r="B266" s="14">
        <v>182412.01</v>
      </c>
      <c r="C266">
        <v>321.2</v>
      </c>
    </row>
    <row r="267" spans="1:3" x14ac:dyDescent="0.25">
      <c r="A267" s="6">
        <v>40104</v>
      </c>
      <c r="B267" s="14">
        <v>182412.01</v>
      </c>
      <c r="C267">
        <v>321.16000000000003</v>
      </c>
    </row>
    <row r="268" spans="1:3" x14ac:dyDescent="0.25">
      <c r="A268" s="6">
        <v>40105</v>
      </c>
      <c r="B268" s="14">
        <v>180604.08</v>
      </c>
      <c r="C268">
        <v>318</v>
      </c>
    </row>
    <row r="269" spans="1:3" x14ac:dyDescent="0.25">
      <c r="A269" s="6">
        <v>40106</v>
      </c>
      <c r="B269" s="14">
        <v>179953.04</v>
      </c>
      <c r="C269">
        <v>316.83999999999997</v>
      </c>
    </row>
    <row r="270" spans="1:3" x14ac:dyDescent="0.25">
      <c r="A270" s="6">
        <v>40107</v>
      </c>
      <c r="B270" s="14">
        <v>179842.7</v>
      </c>
      <c r="C270">
        <v>316.64</v>
      </c>
    </row>
    <row r="271" spans="1:3" x14ac:dyDescent="0.25">
      <c r="A271" s="6">
        <v>40108</v>
      </c>
      <c r="B271" s="14">
        <v>176958.31</v>
      </c>
      <c r="C271">
        <v>311.56</v>
      </c>
    </row>
    <row r="272" spans="1:3" x14ac:dyDescent="0.25">
      <c r="A272" s="6">
        <v>40109</v>
      </c>
      <c r="B272" s="14">
        <v>179173.58</v>
      </c>
      <c r="C272">
        <v>315.44</v>
      </c>
    </row>
    <row r="273" spans="1:3" x14ac:dyDescent="0.25">
      <c r="A273" s="6">
        <v>40110</v>
      </c>
      <c r="B273" s="14">
        <v>179173.58</v>
      </c>
      <c r="C273">
        <v>315.44</v>
      </c>
    </row>
    <row r="274" spans="1:3" x14ac:dyDescent="0.25">
      <c r="A274" s="6">
        <v>40111</v>
      </c>
      <c r="B274" s="14">
        <v>179173.58</v>
      </c>
      <c r="C274">
        <v>315.44</v>
      </c>
    </row>
    <row r="275" spans="1:3" x14ac:dyDescent="0.25">
      <c r="A275" s="6">
        <v>40112</v>
      </c>
      <c r="B275" s="14">
        <v>181943.48</v>
      </c>
      <c r="C275">
        <v>320.27999999999997</v>
      </c>
    </row>
    <row r="276" spans="1:3" x14ac:dyDescent="0.25">
      <c r="A276" s="6">
        <v>40113</v>
      </c>
      <c r="B276" s="14">
        <v>181700.2</v>
      </c>
      <c r="C276">
        <v>319.83999999999997</v>
      </c>
    </row>
    <row r="277" spans="1:3" x14ac:dyDescent="0.25">
      <c r="A277" s="6">
        <v>40114</v>
      </c>
      <c r="B277" s="14">
        <v>185493.5</v>
      </c>
      <c r="C277">
        <v>326.52</v>
      </c>
    </row>
    <row r="278" spans="1:3" x14ac:dyDescent="0.25">
      <c r="A278" s="6">
        <v>40115</v>
      </c>
      <c r="B278" s="14">
        <v>180831.08</v>
      </c>
      <c r="C278">
        <v>318.32</v>
      </c>
    </row>
    <row r="279" spans="1:3" x14ac:dyDescent="0.25">
      <c r="A279" s="6">
        <v>40116</v>
      </c>
      <c r="B279" s="14">
        <v>187992.04</v>
      </c>
      <c r="C279">
        <v>330.92</v>
      </c>
    </row>
    <row r="280" spans="1:3" x14ac:dyDescent="0.25">
      <c r="A280" s="6">
        <v>40117</v>
      </c>
      <c r="B280" s="14">
        <v>187992.04</v>
      </c>
      <c r="C280">
        <v>330.88</v>
      </c>
    </row>
    <row r="281" spans="1:3" x14ac:dyDescent="0.25">
      <c r="A281" s="6">
        <v>40118</v>
      </c>
      <c r="B281" s="14">
        <v>187992.04</v>
      </c>
      <c r="C281">
        <v>330.88</v>
      </c>
    </row>
    <row r="282" spans="1:3" x14ac:dyDescent="0.25">
      <c r="A282" s="6">
        <v>40119</v>
      </c>
      <c r="B282" s="14">
        <v>187683.07</v>
      </c>
      <c r="C282">
        <v>330.32</v>
      </c>
    </row>
    <row r="283" spans="1:3" x14ac:dyDescent="0.25">
      <c r="A283" s="6">
        <v>40120</v>
      </c>
      <c r="B283" s="14">
        <v>189245.61</v>
      </c>
      <c r="C283">
        <v>333.08</v>
      </c>
    </row>
    <row r="284" spans="1:3" x14ac:dyDescent="0.25">
      <c r="A284" s="6">
        <v>40121</v>
      </c>
      <c r="B284" s="14">
        <v>186807.62</v>
      </c>
      <c r="C284">
        <v>328.8</v>
      </c>
    </row>
    <row r="285" spans="1:3" x14ac:dyDescent="0.25">
      <c r="A285" s="6">
        <v>40122</v>
      </c>
      <c r="B285" s="14">
        <v>184368.97</v>
      </c>
      <c r="C285">
        <v>324.48</v>
      </c>
    </row>
    <row r="286" spans="1:3" x14ac:dyDescent="0.25">
      <c r="A286" s="6">
        <v>40123</v>
      </c>
      <c r="B286" s="14">
        <v>183371.25</v>
      </c>
      <c r="C286">
        <v>322.72000000000003</v>
      </c>
    </row>
    <row r="287" spans="1:3" x14ac:dyDescent="0.25">
      <c r="A287" s="6">
        <v>40124</v>
      </c>
      <c r="B287" s="14">
        <v>183371.25</v>
      </c>
      <c r="C287">
        <v>322.72000000000003</v>
      </c>
    </row>
    <row r="288" spans="1:3" x14ac:dyDescent="0.25">
      <c r="A288" s="6">
        <v>40125</v>
      </c>
      <c r="B288" s="14">
        <v>183371.25</v>
      </c>
      <c r="C288">
        <v>322.72000000000003</v>
      </c>
    </row>
    <row r="289" spans="1:3" x14ac:dyDescent="0.25">
      <c r="A289" s="6">
        <v>40126</v>
      </c>
      <c r="B289" s="14">
        <v>179778.83</v>
      </c>
      <c r="C289">
        <v>316.36</v>
      </c>
    </row>
    <row r="290" spans="1:3" x14ac:dyDescent="0.25">
      <c r="A290" s="6">
        <v>40127</v>
      </c>
      <c r="B290" s="14">
        <v>181254.2</v>
      </c>
      <c r="C290">
        <v>318.95999999999998</v>
      </c>
    </row>
    <row r="291" spans="1:3" x14ac:dyDescent="0.25">
      <c r="A291" s="6">
        <v>40128</v>
      </c>
      <c r="B291" s="14">
        <v>183361.81</v>
      </c>
      <c r="C291">
        <v>322.68</v>
      </c>
    </row>
    <row r="292" spans="1:3" x14ac:dyDescent="0.25">
      <c r="A292" s="6">
        <v>40129</v>
      </c>
      <c r="B292" s="14">
        <v>186489.9</v>
      </c>
      <c r="C292">
        <v>328.16</v>
      </c>
    </row>
    <row r="293" spans="1:3" x14ac:dyDescent="0.25">
      <c r="A293" s="6">
        <v>40130</v>
      </c>
      <c r="B293" s="14">
        <v>185663.88</v>
      </c>
      <c r="C293">
        <v>326.68</v>
      </c>
    </row>
    <row r="294" spans="1:3" x14ac:dyDescent="0.25">
      <c r="A294" s="6">
        <v>40131</v>
      </c>
      <c r="B294" s="14">
        <v>185663.88</v>
      </c>
      <c r="C294">
        <v>326.68</v>
      </c>
    </row>
    <row r="295" spans="1:3" x14ac:dyDescent="0.25">
      <c r="A295" s="6">
        <v>40132</v>
      </c>
      <c r="B295" s="14">
        <v>185663.88</v>
      </c>
      <c r="C295">
        <v>326.68</v>
      </c>
    </row>
    <row r="296" spans="1:3" x14ac:dyDescent="0.25">
      <c r="A296" s="6">
        <v>40133</v>
      </c>
      <c r="B296" s="14">
        <v>184234.06</v>
      </c>
      <c r="C296">
        <v>324.16000000000003</v>
      </c>
    </row>
    <row r="297" spans="1:3" x14ac:dyDescent="0.25">
      <c r="A297" s="6">
        <v>40134</v>
      </c>
      <c r="B297" s="14">
        <v>185005.27</v>
      </c>
      <c r="C297">
        <v>325.52</v>
      </c>
    </row>
    <row r="298" spans="1:3" x14ac:dyDescent="0.25">
      <c r="A298" s="6">
        <v>40135</v>
      </c>
      <c r="B298" s="14">
        <v>185227.43</v>
      </c>
      <c r="C298">
        <v>325.88</v>
      </c>
    </row>
    <row r="299" spans="1:3" x14ac:dyDescent="0.25">
      <c r="A299" s="6">
        <v>40136</v>
      </c>
      <c r="B299" s="14">
        <v>186996.56</v>
      </c>
      <c r="C299">
        <v>329</v>
      </c>
    </row>
    <row r="300" spans="1:3" x14ac:dyDescent="0.25">
      <c r="A300" s="6">
        <v>40137</v>
      </c>
      <c r="B300" s="14">
        <v>186897.66</v>
      </c>
      <c r="C300">
        <v>328.8</v>
      </c>
    </row>
    <row r="301" spans="1:3" x14ac:dyDescent="0.25">
      <c r="A301" s="6">
        <v>40138</v>
      </c>
      <c r="B301" s="14">
        <v>186897.66</v>
      </c>
      <c r="C301">
        <v>328.8</v>
      </c>
    </row>
    <row r="302" spans="1:3" x14ac:dyDescent="0.25">
      <c r="A302" s="6">
        <v>40139</v>
      </c>
      <c r="B302" s="14">
        <v>186897.66</v>
      </c>
      <c r="C302">
        <v>328.8</v>
      </c>
    </row>
    <row r="303" spans="1:3" x14ac:dyDescent="0.25">
      <c r="A303" s="6">
        <v>40140</v>
      </c>
      <c r="B303" s="14">
        <v>184178.25</v>
      </c>
      <c r="C303">
        <v>324</v>
      </c>
    </row>
    <row r="304" spans="1:3" x14ac:dyDescent="0.25">
      <c r="A304" s="6">
        <v>40141</v>
      </c>
      <c r="B304" s="14">
        <v>183623.91</v>
      </c>
      <c r="C304">
        <v>323.04000000000002</v>
      </c>
    </row>
    <row r="305" spans="1:3" x14ac:dyDescent="0.25">
      <c r="A305" s="6">
        <v>40142</v>
      </c>
      <c r="B305" s="14">
        <v>183040.44</v>
      </c>
      <c r="C305">
        <v>322</v>
      </c>
    </row>
    <row r="306" spans="1:3" x14ac:dyDescent="0.25">
      <c r="A306" s="6">
        <v>40143</v>
      </c>
      <c r="B306" s="14">
        <v>183040.44</v>
      </c>
      <c r="C306">
        <v>321.95999999999998</v>
      </c>
    </row>
    <row r="307" spans="1:3" x14ac:dyDescent="0.25">
      <c r="A307" s="6">
        <v>40144</v>
      </c>
      <c r="B307" s="14">
        <v>189151.53</v>
      </c>
      <c r="C307">
        <v>332.72</v>
      </c>
    </row>
    <row r="308" spans="1:3" x14ac:dyDescent="0.25">
      <c r="A308" s="6">
        <v>40145</v>
      </c>
      <c r="B308" s="14">
        <v>189151.53</v>
      </c>
      <c r="C308">
        <v>332.72</v>
      </c>
    </row>
    <row r="309" spans="1:3" x14ac:dyDescent="0.25">
      <c r="A309" s="6">
        <v>40146</v>
      </c>
      <c r="B309" s="14">
        <v>189151.53</v>
      </c>
      <c r="C309">
        <v>332.72</v>
      </c>
    </row>
    <row r="310" spans="1:3" x14ac:dyDescent="0.25">
      <c r="A310" s="6">
        <v>40147</v>
      </c>
      <c r="B310" s="14">
        <v>189677.5</v>
      </c>
      <c r="C310">
        <v>333.64</v>
      </c>
    </row>
    <row r="311" spans="1:3" x14ac:dyDescent="0.25">
      <c r="A311" s="6">
        <v>40148</v>
      </c>
      <c r="B311" s="14">
        <v>185731.68</v>
      </c>
      <c r="C311">
        <v>326.68</v>
      </c>
    </row>
    <row r="312" spans="1:3" x14ac:dyDescent="0.25">
      <c r="A312" s="6">
        <v>40149</v>
      </c>
      <c r="B312" s="14">
        <v>186397.48</v>
      </c>
      <c r="C312">
        <v>327.84</v>
      </c>
    </row>
    <row r="313" spans="1:3" x14ac:dyDescent="0.25">
      <c r="A313" s="6">
        <v>40150</v>
      </c>
      <c r="B313" s="14">
        <v>186292.71</v>
      </c>
      <c r="C313">
        <v>327.64</v>
      </c>
    </row>
    <row r="314" spans="1:3" x14ac:dyDescent="0.25">
      <c r="A314" s="6">
        <v>40151</v>
      </c>
      <c r="B314" s="14">
        <v>186024.49</v>
      </c>
      <c r="C314">
        <v>327.16000000000003</v>
      </c>
    </row>
    <row r="315" spans="1:3" x14ac:dyDescent="0.25">
      <c r="A315" s="6">
        <v>40152</v>
      </c>
      <c r="B315" s="14">
        <v>186024.49</v>
      </c>
      <c r="C315">
        <v>327.16000000000003</v>
      </c>
    </row>
    <row r="316" spans="1:3" x14ac:dyDescent="0.25">
      <c r="A316" s="6">
        <v>40153</v>
      </c>
      <c r="B316" s="14">
        <v>186024.49</v>
      </c>
      <c r="C316">
        <v>327.16000000000003</v>
      </c>
    </row>
    <row r="317" spans="1:3" x14ac:dyDescent="0.25">
      <c r="A317" s="6">
        <v>40154</v>
      </c>
      <c r="B317" s="14">
        <v>185844.46</v>
      </c>
      <c r="C317">
        <v>326.83999999999997</v>
      </c>
    </row>
    <row r="318" spans="1:3" x14ac:dyDescent="0.25">
      <c r="A318" s="6">
        <v>40155</v>
      </c>
      <c r="B318" s="14">
        <v>189580.52</v>
      </c>
      <c r="C318">
        <v>333.4</v>
      </c>
    </row>
    <row r="319" spans="1:3" x14ac:dyDescent="0.25">
      <c r="A319" s="6">
        <v>40156</v>
      </c>
      <c r="B319" s="14">
        <v>189166.37</v>
      </c>
      <c r="C319">
        <v>332.64</v>
      </c>
    </row>
    <row r="320" spans="1:3" x14ac:dyDescent="0.25">
      <c r="A320" s="6">
        <v>40157</v>
      </c>
      <c r="B320" s="14">
        <v>188746.39</v>
      </c>
      <c r="C320">
        <v>331.92</v>
      </c>
    </row>
    <row r="321" spans="1:3" x14ac:dyDescent="0.25">
      <c r="A321" s="6">
        <v>40158</v>
      </c>
      <c r="B321" s="14">
        <v>188139.64</v>
      </c>
      <c r="C321">
        <v>330.84</v>
      </c>
    </row>
    <row r="322" spans="1:3" x14ac:dyDescent="0.25">
      <c r="A322" s="6">
        <v>40159</v>
      </c>
      <c r="B322" s="14">
        <v>188139.64</v>
      </c>
      <c r="C322">
        <v>330.8</v>
      </c>
    </row>
    <row r="323" spans="1:3" x14ac:dyDescent="0.25">
      <c r="A323" s="6">
        <v>40160</v>
      </c>
      <c r="B323" s="14">
        <v>188139.64</v>
      </c>
      <c r="C323">
        <v>330.8</v>
      </c>
    </row>
    <row r="324" spans="1:3" x14ac:dyDescent="0.25">
      <c r="A324" s="6">
        <v>40161</v>
      </c>
      <c r="B324" s="14">
        <v>187475.1</v>
      </c>
      <c r="C324">
        <v>329.64</v>
      </c>
    </row>
    <row r="325" spans="1:3" x14ac:dyDescent="0.25">
      <c r="A325" s="6">
        <v>40162</v>
      </c>
      <c r="B325" s="14">
        <v>185572.9</v>
      </c>
      <c r="C325">
        <v>326.27999999999997</v>
      </c>
    </row>
    <row r="326" spans="1:3" x14ac:dyDescent="0.25">
      <c r="A326" s="6">
        <v>40163</v>
      </c>
      <c r="B326" s="14">
        <v>183466.84</v>
      </c>
      <c r="C326">
        <v>322.56</v>
      </c>
    </row>
    <row r="327" spans="1:3" x14ac:dyDescent="0.25">
      <c r="A327" s="6">
        <v>40164</v>
      </c>
      <c r="B327" s="14">
        <v>185225.24</v>
      </c>
      <c r="C327">
        <v>325.64</v>
      </c>
    </row>
    <row r="328" spans="1:3" x14ac:dyDescent="0.25">
      <c r="A328" s="6">
        <v>40165</v>
      </c>
      <c r="B328" s="14">
        <v>182797.55</v>
      </c>
      <c r="C328">
        <v>321.36</v>
      </c>
    </row>
    <row r="329" spans="1:3" x14ac:dyDescent="0.25">
      <c r="A329" s="6">
        <v>40166</v>
      </c>
      <c r="B329" s="14">
        <v>182797.55</v>
      </c>
      <c r="C329">
        <v>321.36</v>
      </c>
    </row>
    <row r="330" spans="1:3" x14ac:dyDescent="0.25">
      <c r="A330" s="6">
        <v>40167</v>
      </c>
      <c r="B330" s="14">
        <v>182797.55</v>
      </c>
      <c r="C330">
        <v>321.36</v>
      </c>
    </row>
    <row r="331" spans="1:3" x14ac:dyDescent="0.25">
      <c r="A331" s="6">
        <v>40168</v>
      </c>
      <c r="B331" s="14">
        <v>177384.14</v>
      </c>
      <c r="C331">
        <v>311.83999999999997</v>
      </c>
    </row>
    <row r="332" spans="1:3" x14ac:dyDescent="0.25">
      <c r="A332" s="6">
        <v>40169</v>
      </c>
      <c r="B332" s="14">
        <v>174232.37</v>
      </c>
      <c r="C332">
        <v>306.27999999999997</v>
      </c>
    </row>
    <row r="333" spans="1:3" x14ac:dyDescent="0.25">
      <c r="A333" s="6">
        <v>40170</v>
      </c>
      <c r="B333" s="14">
        <v>173135.33</v>
      </c>
      <c r="C333">
        <v>304.36</v>
      </c>
    </row>
    <row r="334" spans="1:3" x14ac:dyDescent="0.25">
      <c r="A334" s="6">
        <v>40171</v>
      </c>
      <c r="B334" s="14">
        <v>171937.81</v>
      </c>
      <c r="C334">
        <v>302.24</v>
      </c>
    </row>
    <row r="335" spans="1:3" x14ac:dyDescent="0.25">
      <c r="A335" s="6">
        <v>40172</v>
      </c>
      <c r="B335" s="14">
        <v>171937.81</v>
      </c>
      <c r="C335">
        <v>302.24</v>
      </c>
    </row>
    <row r="336" spans="1:3" x14ac:dyDescent="0.25">
      <c r="A336" s="6">
        <v>40173</v>
      </c>
      <c r="B336" s="14">
        <v>171937.81</v>
      </c>
      <c r="C336">
        <v>302.24</v>
      </c>
    </row>
    <row r="337" spans="1:3" x14ac:dyDescent="0.25">
      <c r="A337" s="6">
        <v>40174</v>
      </c>
      <c r="B337" s="14">
        <v>171937.81</v>
      </c>
      <c r="C337">
        <v>302.2</v>
      </c>
    </row>
    <row r="338" spans="1:3" x14ac:dyDescent="0.25">
      <c r="A338" s="6">
        <v>40175</v>
      </c>
      <c r="B338" s="14">
        <v>171088.64000000001</v>
      </c>
      <c r="C338">
        <v>300.72000000000003</v>
      </c>
    </row>
    <row r="339" spans="1:3" x14ac:dyDescent="0.25">
      <c r="A339" s="6">
        <v>40176</v>
      </c>
      <c r="B339" s="14">
        <v>170344.43</v>
      </c>
      <c r="C339">
        <v>299.39999999999998</v>
      </c>
    </row>
    <row r="340" spans="1:3" x14ac:dyDescent="0.25">
      <c r="A340" s="6">
        <v>40177</v>
      </c>
      <c r="B340" s="14">
        <v>172070.83</v>
      </c>
      <c r="C340">
        <v>302.44</v>
      </c>
    </row>
    <row r="341" spans="1:3" x14ac:dyDescent="0.25">
      <c r="A341" s="6">
        <v>40178</v>
      </c>
      <c r="B341" s="14">
        <v>174889.06</v>
      </c>
      <c r="C341">
        <v>307.36</v>
      </c>
    </row>
    <row r="342" spans="1:3" x14ac:dyDescent="0.25">
      <c r="A342" s="6">
        <v>40179</v>
      </c>
      <c r="B342" s="14">
        <v>174889.06</v>
      </c>
      <c r="C342">
        <v>307.36</v>
      </c>
    </row>
    <row r="343" spans="1:3" x14ac:dyDescent="0.25">
      <c r="A343" s="6">
        <v>40180</v>
      </c>
      <c r="B343" s="14">
        <v>174889.06</v>
      </c>
      <c r="C343">
        <v>307.36</v>
      </c>
    </row>
    <row r="344" spans="1:3" x14ac:dyDescent="0.25">
      <c r="A344" s="6">
        <v>40181</v>
      </c>
      <c r="B344" s="14">
        <v>174889.06</v>
      </c>
      <c r="C344">
        <v>307.36</v>
      </c>
    </row>
    <row r="345" spans="1:3" x14ac:dyDescent="0.25">
      <c r="A345" s="6">
        <v>40182</v>
      </c>
      <c r="B345" s="14">
        <v>171127.76</v>
      </c>
      <c r="C345">
        <v>300.72000000000003</v>
      </c>
    </row>
    <row r="346" spans="1:3" x14ac:dyDescent="0.25">
      <c r="A346" s="6">
        <v>40183</v>
      </c>
      <c r="B346" s="14">
        <v>169357.19</v>
      </c>
      <c r="C346">
        <v>297.60000000000002</v>
      </c>
    </row>
    <row r="347" spans="1:3" x14ac:dyDescent="0.25">
      <c r="A347" s="6">
        <v>40184</v>
      </c>
      <c r="B347" s="14">
        <v>166323.99</v>
      </c>
      <c r="C347">
        <v>292.27999999999997</v>
      </c>
    </row>
    <row r="348" spans="1:3" x14ac:dyDescent="0.25">
      <c r="A348" s="6">
        <v>40185</v>
      </c>
      <c r="B348" s="14">
        <v>164996.35</v>
      </c>
      <c r="C348">
        <v>289.95999999999998</v>
      </c>
    </row>
    <row r="349" spans="1:3" x14ac:dyDescent="0.25">
      <c r="A349" s="6">
        <v>40186</v>
      </c>
      <c r="B349" s="14">
        <v>163527.98000000001</v>
      </c>
      <c r="C349">
        <v>287.36</v>
      </c>
    </row>
    <row r="350" spans="1:3" x14ac:dyDescent="0.25">
      <c r="A350" s="6">
        <v>40187</v>
      </c>
      <c r="B350" s="14">
        <v>163527.98000000001</v>
      </c>
      <c r="C350">
        <v>287.36</v>
      </c>
    </row>
    <row r="351" spans="1:3" x14ac:dyDescent="0.25">
      <c r="A351" s="6">
        <v>40188</v>
      </c>
      <c r="B351" s="14">
        <v>163527.98000000001</v>
      </c>
      <c r="C351">
        <v>287.32</v>
      </c>
    </row>
    <row r="352" spans="1:3" x14ac:dyDescent="0.25">
      <c r="A352" s="6">
        <v>40189</v>
      </c>
      <c r="B352" s="14">
        <v>161758.91</v>
      </c>
      <c r="C352">
        <v>284.24</v>
      </c>
    </row>
    <row r="353" spans="1:3" x14ac:dyDescent="0.25">
      <c r="A353" s="6">
        <v>40190</v>
      </c>
      <c r="B353" s="14">
        <v>162422.76</v>
      </c>
      <c r="C353">
        <v>285.39999999999998</v>
      </c>
    </row>
    <row r="354" spans="1:3" x14ac:dyDescent="0.25">
      <c r="A354" s="6">
        <v>40191</v>
      </c>
      <c r="B354" s="14">
        <v>162071.07</v>
      </c>
      <c r="C354">
        <v>284.76</v>
      </c>
    </row>
    <row r="355" spans="1:3" x14ac:dyDescent="0.25">
      <c r="A355" s="6">
        <v>40192</v>
      </c>
      <c r="B355" s="14">
        <v>159277.1</v>
      </c>
      <c r="C355">
        <v>279.83999999999997</v>
      </c>
    </row>
    <row r="356" spans="1:3" x14ac:dyDescent="0.25">
      <c r="A356" s="6">
        <v>40193</v>
      </c>
      <c r="B356" s="14">
        <v>161507.88</v>
      </c>
      <c r="C356">
        <v>283.76</v>
      </c>
    </row>
    <row r="357" spans="1:3" x14ac:dyDescent="0.25">
      <c r="A357" s="6">
        <v>40194</v>
      </c>
      <c r="B357" s="14">
        <v>161507.88</v>
      </c>
      <c r="C357">
        <v>283.76</v>
      </c>
    </row>
    <row r="358" spans="1:3" x14ac:dyDescent="0.25">
      <c r="A358" s="6">
        <v>40195</v>
      </c>
      <c r="B358" s="14">
        <v>161507.88</v>
      </c>
      <c r="C358">
        <v>283.76</v>
      </c>
    </row>
    <row r="359" spans="1:3" x14ac:dyDescent="0.25">
      <c r="A359" s="6">
        <v>40196</v>
      </c>
      <c r="B359" s="14">
        <v>161507.88</v>
      </c>
      <c r="C359">
        <v>283.72000000000003</v>
      </c>
    </row>
    <row r="360" spans="1:3" x14ac:dyDescent="0.25">
      <c r="A360" s="6">
        <v>40197</v>
      </c>
      <c r="B360" s="14">
        <v>157977.68</v>
      </c>
      <c r="C360">
        <v>277.52</v>
      </c>
    </row>
    <row r="361" spans="1:3" x14ac:dyDescent="0.25">
      <c r="A361" s="6">
        <v>40198</v>
      </c>
      <c r="B361" s="14">
        <v>158088.42000000001</v>
      </c>
      <c r="C361">
        <v>277.72000000000003</v>
      </c>
    </row>
    <row r="362" spans="1:3" x14ac:dyDescent="0.25">
      <c r="A362" s="6">
        <v>40199</v>
      </c>
      <c r="B362" s="14">
        <v>162373.13</v>
      </c>
      <c r="C362">
        <v>285.24</v>
      </c>
    </row>
    <row r="363" spans="1:3" x14ac:dyDescent="0.25">
      <c r="A363" s="6">
        <v>40200</v>
      </c>
      <c r="B363" s="14">
        <v>168424.89</v>
      </c>
      <c r="C363">
        <v>295.83999999999997</v>
      </c>
    </row>
    <row r="364" spans="1:3" x14ac:dyDescent="0.25">
      <c r="A364" s="6">
        <v>40201</v>
      </c>
      <c r="B364" s="14">
        <v>168424.89</v>
      </c>
      <c r="C364">
        <v>295.83999999999997</v>
      </c>
    </row>
    <row r="365" spans="1:3" x14ac:dyDescent="0.25">
      <c r="A365" s="6">
        <v>40202</v>
      </c>
      <c r="B365" s="14">
        <v>168424.89</v>
      </c>
      <c r="C365">
        <v>295.83999999999997</v>
      </c>
    </row>
    <row r="366" spans="1:3" x14ac:dyDescent="0.25">
      <c r="A366" s="6">
        <v>40203</v>
      </c>
      <c r="B366" s="14">
        <v>166379.43</v>
      </c>
      <c r="C366">
        <v>292.24</v>
      </c>
    </row>
    <row r="367" spans="1:3" x14ac:dyDescent="0.25">
      <c r="A367" s="6">
        <v>40204</v>
      </c>
      <c r="B367" s="14">
        <v>167699.23000000001</v>
      </c>
      <c r="C367">
        <v>294.56</v>
      </c>
    </row>
    <row r="368" spans="1:3" x14ac:dyDescent="0.25">
      <c r="A368" s="6">
        <v>40205</v>
      </c>
      <c r="B368" s="14">
        <v>166292.6</v>
      </c>
      <c r="C368">
        <v>292.08</v>
      </c>
    </row>
    <row r="369" spans="1:3" x14ac:dyDescent="0.25">
      <c r="A369" s="6">
        <v>40206</v>
      </c>
      <c r="B369" s="14">
        <v>166624.25</v>
      </c>
      <c r="C369">
        <v>292.64</v>
      </c>
    </row>
    <row r="370" spans="1:3" x14ac:dyDescent="0.25">
      <c r="A370" s="6">
        <v>40207</v>
      </c>
      <c r="B370" s="14">
        <v>168642.11</v>
      </c>
      <c r="C370">
        <v>296.2</v>
      </c>
    </row>
    <row r="371" spans="1:3" x14ac:dyDescent="0.25">
      <c r="A371" s="6">
        <v>40208</v>
      </c>
      <c r="B371" s="14">
        <v>168642.11</v>
      </c>
      <c r="C371">
        <v>296.2</v>
      </c>
    </row>
    <row r="372" spans="1:3" x14ac:dyDescent="0.25">
      <c r="A372" s="6">
        <v>40209</v>
      </c>
      <c r="B372" s="14">
        <v>168642.11</v>
      </c>
      <c r="C372">
        <v>296.16000000000003</v>
      </c>
    </row>
    <row r="373" spans="1:3" x14ac:dyDescent="0.25">
      <c r="A373" s="6">
        <v>40210</v>
      </c>
      <c r="B373" s="14">
        <v>165863.20000000001</v>
      </c>
      <c r="C373">
        <v>291.27999999999997</v>
      </c>
    </row>
    <row r="374" spans="1:3" x14ac:dyDescent="0.25">
      <c r="A374" s="6">
        <v>40211</v>
      </c>
      <c r="B374" s="14">
        <v>164409.72</v>
      </c>
      <c r="C374">
        <v>288.72000000000003</v>
      </c>
    </row>
    <row r="375" spans="1:3" x14ac:dyDescent="0.25">
      <c r="A375" s="6">
        <v>40212</v>
      </c>
      <c r="B375" s="14">
        <v>164956.75</v>
      </c>
      <c r="C375">
        <v>289.68</v>
      </c>
    </row>
    <row r="376" spans="1:3" x14ac:dyDescent="0.25">
      <c r="A376" s="6">
        <v>40213</v>
      </c>
      <c r="B376" s="14">
        <v>171864.79</v>
      </c>
      <c r="C376">
        <v>301.8</v>
      </c>
    </row>
    <row r="377" spans="1:3" x14ac:dyDescent="0.25">
      <c r="A377" s="6">
        <v>40214</v>
      </c>
      <c r="B377" s="14">
        <v>173301.61</v>
      </c>
      <c r="C377">
        <v>304.32</v>
      </c>
    </row>
    <row r="378" spans="1:3" x14ac:dyDescent="0.25">
      <c r="A378" s="6">
        <v>40215</v>
      </c>
      <c r="B378" s="14">
        <v>173301.61</v>
      </c>
      <c r="C378">
        <v>304.32</v>
      </c>
    </row>
    <row r="379" spans="1:3" x14ac:dyDescent="0.25">
      <c r="A379" s="6">
        <v>40216</v>
      </c>
      <c r="B379" s="14">
        <v>173301.61</v>
      </c>
      <c r="C379">
        <v>304.32</v>
      </c>
    </row>
    <row r="380" spans="1:3" x14ac:dyDescent="0.25">
      <c r="A380" s="6">
        <v>40217</v>
      </c>
      <c r="B380" s="14">
        <v>174344.06</v>
      </c>
      <c r="C380">
        <v>306.12</v>
      </c>
    </row>
    <row r="381" spans="1:3" x14ac:dyDescent="0.25">
      <c r="A381" s="6">
        <v>40218</v>
      </c>
      <c r="B381" s="14">
        <v>173158.15</v>
      </c>
      <c r="C381">
        <v>304.04000000000002</v>
      </c>
    </row>
    <row r="382" spans="1:3" x14ac:dyDescent="0.25">
      <c r="A382" s="6">
        <v>40219</v>
      </c>
      <c r="B382" s="14">
        <v>173205.2</v>
      </c>
      <c r="C382">
        <v>304.12</v>
      </c>
    </row>
    <row r="383" spans="1:3" x14ac:dyDescent="0.25">
      <c r="A383" s="6">
        <v>40220</v>
      </c>
      <c r="B383" s="14">
        <v>171606.24</v>
      </c>
      <c r="C383">
        <v>301.27999999999997</v>
      </c>
    </row>
    <row r="384" spans="1:3" x14ac:dyDescent="0.25">
      <c r="A384" s="6">
        <v>40221</v>
      </c>
      <c r="B384" s="14">
        <v>172293.07</v>
      </c>
      <c r="C384">
        <v>302.48</v>
      </c>
    </row>
    <row r="385" spans="1:3" x14ac:dyDescent="0.25">
      <c r="A385" s="6">
        <v>40222</v>
      </c>
      <c r="B385" s="14">
        <v>172293.07</v>
      </c>
      <c r="C385">
        <v>302.48</v>
      </c>
    </row>
    <row r="386" spans="1:3" x14ac:dyDescent="0.25">
      <c r="A386" s="6">
        <v>40223</v>
      </c>
      <c r="B386" s="14">
        <v>172293.07</v>
      </c>
      <c r="C386">
        <v>302.48</v>
      </c>
    </row>
    <row r="387" spans="1:3" x14ac:dyDescent="0.25">
      <c r="A387" s="6">
        <v>40224</v>
      </c>
      <c r="B387" s="14">
        <v>172293.07</v>
      </c>
      <c r="C387">
        <v>302.48</v>
      </c>
    </row>
    <row r="388" spans="1:3" x14ac:dyDescent="0.25">
      <c r="A388" s="6">
        <v>40225</v>
      </c>
      <c r="B388" s="14">
        <v>167956.15</v>
      </c>
      <c r="C388">
        <v>294.83999999999997</v>
      </c>
    </row>
    <row r="389" spans="1:3" x14ac:dyDescent="0.25">
      <c r="A389" s="6">
        <v>40226</v>
      </c>
      <c r="B389" s="14">
        <v>166188.66</v>
      </c>
      <c r="C389">
        <v>291.76</v>
      </c>
    </row>
    <row r="390" spans="1:3" x14ac:dyDescent="0.25">
      <c r="A390" s="6">
        <v>40227</v>
      </c>
      <c r="B390" s="14">
        <v>164653.45000000001</v>
      </c>
      <c r="C390">
        <v>289.04000000000002</v>
      </c>
    </row>
    <row r="391" spans="1:3" x14ac:dyDescent="0.25">
      <c r="A391" s="6">
        <v>40228</v>
      </c>
      <c r="B391" s="14">
        <v>162201.84</v>
      </c>
      <c r="C391">
        <v>284.72000000000003</v>
      </c>
    </row>
    <row r="392" spans="1:3" x14ac:dyDescent="0.25">
      <c r="A392" s="6">
        <v>40229</v>
      </c>
      <c r="B392" s="14">
        <v>162201.84</v>
      </c>
      <c r="C392">
        <v>284.72000000000003</v>
      </c>
    </row>
    <row r="393" spans="1:3" x14ac:dyDescent="0.25">
      <c r="A393" s="6">
        <v>40230</v>
      </c>
      <c r="B393" s="14">
        <v>162201.84</v>
      </c>
      <c r="C393">
        <v>284.72000000000003</v>
      </c>
    </row>
    <row r="394" spans="1:3" x14ac:dyDescent="0.25">
      <c r="A394" s="6">
        <v>40231</v>
      </c>
      <c r="B394" s="14">
        <v>160265.04999999999</v>
      </c>
      <c r="C394">
        <v>281.32</v>
      </c>
    </row>
    <row r="395" spans="1:3" x14ac:dyDescent="0.25">
      <c r="A395" s="6">
        <v>40232</v>
      </c>
      <c r="B395" s="14">
        <v>161502.04</v>
      </c>
      <c r="C395">
        <v>283.48</v>
      </c>
    </row>
    <row r="396" spans="1:3" x14ac:dyDescent="0.25">
      <c r="A396" s="6">
        <v>40233</v>
      </c>
      <c r="B396" s="14">
        <v>160343.38</v>
      </c>
      <c r="C396">
        <v>281.44</v>
      </c>
    </row>
    <row r="397" spans="1:3" x14ac:dyDescent="0.25">
      <c r="A397" s="6">
        <v>40234</v>
      </c>
      <c r="B397" s="14">
        <v>160487.31</v>
      </c>
      <c r="C397">
        <v>281.68</v>
      </c>
    </row>
    <row r="398" spans="1:3" x14ac:dyDescent="0.25">
      <c r="A398" s="6">
        <v>40235</v>
      </c>
      <c r="B398" s="14">
        <v>159936.04</v>
      </c>
      <c r="C398">
        <v>280.72000000000003</v>
      </c>
    </row>
    <row r="399" spans="1:3" x14ac:dyDescent="0.25">
      <c r="A399" s="6">
        <v>40236</v>
      </c>
      <c r="B399" s="14">
        <v>159936.04</v>
      </c>
      <c r="C399">
        <v>280.68</v>
      </c>
    </row>
    <row r="400" spans="1:3" x14ac:dyDescent="0.25">
      <c r="A400" s="6">
        <v>40237</v>
      </c>
      <c r="B400" s="14">
        <v>159936.04</v>
      </c>
      <c r="C400">
        <v>280.68</v>
      </c>
    </row>
    <row r="401" spans="1:3" x14ac:dyDescent="0.25">
      <c r="A401" s="6">
        <v>40238</v>
      </c>
      <c r="B401" s="14">
        <v>159209.29</v>
      </c>
      <c r="C401">
        <v>279.39999999999998</v>
      </c>
    </row>
    <row r="402" spans="1:3" x14ac:dyDescent="0.25">
      <c r="A402" s="6">
        <v>40239</v>
      </c>
      <c r="B402" s="14">
        <v>158498.5</v>
      </c>
      <c r="C402">
        <v>278.16000000000003</v>
      </c>
    </row>
    <row r="403" spans="1:3" x14ac:dyDescent="0.25">
      <c r="A403" s="6">
        <v>40240</v>
      </c>
      <c r="B403" s="14">
        <v>156955.41</v>
      </c>
      <c r="C403">
        <v>275.44</v>
      </c>
    </row>
    <row r="404" spans="1:3" x14ac:dyDescent="0.25">
      <c r="A404" s="6">
        <v>40241</v>
      </c>
      <c r="B404" s="14">
        <v>157104.76</v>
      </c>
      <c r="C404">
        <v>275.68</v>
      </c>
    </row>
    <row r="405" spans="1:3" x14ac:dyDescent="0.25">
      <c r="A405" s="6">
        <v>40242</v>
      </c>
      <c r="B405" s="14">
        <v>154636.76999999999</v>
      </c>
      <c r="C405">
        <v>271.36</v>
      </c>
    </row>
    <row r="406" spans="1:3" x14ac:dyDescent="0.25">
      <c r="A406" s="6">
        <v>40243</v>
      </c>
      <c r="B406" s="14">
        <v>154636.76999999999</v>
      </c>
      <c r="C406">
        <v>271.36</v>
      </c>
    </row>
    <row r="407" spans="1:3" x14ac:dyDescent="0.25">
      <c r="A407" s="6">
        <v>40244</v>
      </c>
      <c r="B407" s="14">
        <v>154636.76999999999</v>
      </c>
      <c r="C407">
        <v>271.36</v>
      </c>
    </row>
    <row r="408" spans="1:3" x14ac:dyDescent="0.25">
      <c r="A408" s="6">
        <v>40245</v>
      </c>
      <c r="B408" s="14">
        <v>154236.31</v>
      </c>
      <c r="C408">
        <v>270.64</v>
      </c>
    </row>
    <row r="409" spans="1:3" x14ac:dyDescent="0.25">
      <c r="A409" s="6">
        <v>40246</v>
      </c>
      <c r="B409" s="14">
        <v>153972.68</v>
      </c>
      <c r="C409">
        <v>270.16000000000003</v>
      </c>
    </row>
    <row r="410" spans="1:3" x14ac:dyDescent="0.25">
      <c r="A410" s="6">
        <v>40247</v>
      </c>
      <c r="B410" s="14">
        <v>156312.49</v>
      </c>
      <c r="C410">
        <v>274.27999999999997</v>
      </c>
    </row>
    <row r="411" spans="1:3" x14ac:dyDescent="0.25">
      <c r="A411" s="6">
        <v>40248</v>
      </c>
      <c r="B411" s="14">
        <v>157061.26</v>
      </c>
      <c r="C411">
        <v>275.56</v>
      </c>
    </row>
    <row r="412" spans="1:3" x14ac:dyDescent="0.25">
      <c r="A412" s="6">
        <v>40249</v>
      </c>
      <c r="B412" s="14">
        <v>155885.22</v>
      </c>
      <c r="C412">
        <v>273.52</v>
      </c>
    </row>
    <row r="413" spans="1:3" x14ac:dyDescent="0.25">
      <c r="A413" s="6">
        <v>40250</v>
      </c>
      <c r="B413" s="14">
        <v>155885.22</v>
      </c>
      <c r="C413">
        <v>273.48</v>
      </c>
    </row>
    <row r="414" spans="1:3" x14ac:dyDescent="0.25">
      <c r="A414" s="6">
        <v>40251</v>
      </c>
      <c r="B414" s="14">
        <v>155885.22</v>
      </c>
      <c r="C414">
        <v>273.48</v>
      </c>
    </row>
    <row r="415" spans="1:3" x14ac:dyDescent="0.25">
      <c r="A415" s="6">
        <v>40252</v>
      </c>
      <c r="B415" s="14">
        <v>156854.57999999999</v>
      </c>
      <c r="C415">
        <v>275.2</v>
      </c>
    </row>
    <row r="416" spans="1:3" x14ac:dyDescent="0.25">
      <c r="A416" s="6">
        <v>40253</v>
      </c>
      <c r="B416" s="14">
        <v>154871.82</v>
      </c>
      <c r="C416">
        <v>271.68</v>
      </c>
    </row>
    <row r="417" spans="1:3" x14ac:dyDescent="0.25">
      <c r="A417" s="6">
        <v>40254</v>
      </c>
      <c r="B417" s="14">
        <v>153664.31</v>
      </c>
      <c r="C417">
        <v>269.56</v>
      </c>
    </row>
    <row r="418" spans="1:3" x14ac:dyDescent="0.25">
      <c r="A418" s="6">
        <v>40255</v>
      </c>
      <c r="B418" s="14">
        <v>152891.82</v>
      </c>
      <c r="C418">
        <v>268.2</v>
      </c>
    </row>
    <row r="419" spans="1:3" x14ac:dyDescent="0.25">
      <c r="A419" s="6">
        <v>40256</v>
      </c>
      <c r="B419" s="14">
        <v>154420.16</v>
      </c>
      <c r="C419">
        <v>270.88</v>
      </c>
    </row>
    <row r="420" spans="1:3" x14ac:dyDescent="0.25">
      <c r="A420" s="6">
        <v>40257</v>
      </c>
      <c r="B420" s="14">
        <v>154420.16</v>
      </c>
      <c r="C420">
        <v>270.88</v>
      </c>
    </row>
    <row r="421" spans="1:3" x14ac:dyDescent="0.25">
      <c r="A421" s="6">
        <v>40258</v>
      </c>
      <c r="B421" s="14">
        <v>154420.16</v>
      </c>
      <c r="C421">
        <v>270.88</v>
      </c>
    </row>
    <row r="422" spans="1:3" x14ac:dyDescent="0.25">
      <c r="A422" s="6">
        <v>40259</v>
      </c>
      <c r="B422" s="14">
        <v>153777.54999999999</v>
      </c>
      <c r="C422">
        <v>269.72000000000003</v>
      </c>
    </row>
    <row r="423" spans="1:3" x14ac:dyDescent="0.25">
      <c r="A423" s="6">
        <v>40260</v>
      </c>
      <c r="B423" s="14">
        <v>152900.53</v>
      </c>
      <c r="C423">
        <v>268.2</v>
      </c>
    </row>
    <row r="424" spans="1:3" x14ac:dyDescent="0.25">
      <c r="A424" s="6">
        <v>40261</v>
      </c>
      <c r="B424" s="14">
        <v>154459.53</v>
      </c>
      <c r="C424">
        <v>270.92</v>
      </c>
    </row>
    <row r="425" spans="1:3" x14ac:dyDescent="0.25">
      <c r="A425" s="6">
        <v>40262</v>
      </c>
      <c r="B425" s="14">
        <v>155255.10999999999</v>
      </c>
      <c r="C425">
        <v>272.32</v>
      </c>
    </row>
    <row r="426" spans="1:3" x14ac:dyDescent="0.25">
      <c r="A426" s="6">
        <v>40263</v>
      </c>
      <c r="B426" s="14">
        <v>154926.92000000001</v>
      </c>
      <c r="C426">
        <v>271.72000000000003</v>
      </c>
    </row>
    <row r="427" spans="1:3" x14ac:dyDescent="0.25">
      <c r="A427" s="6">
        <v>40264</v>
      </c>
      <c r="B427" s="14">
        <v>154926.92000000001</v>
      </c>
      <c r="C427">
        <v>271.72000000000003</v>
      </c>
    </row>
    <row r="428" spans="1:3" x14ac:dyDescent="0.25">
      <c r="A428" s="6">
        <v>40265</v>
      </c>
      <c r="B428" s="14">
        <v>154926.92000000001</v>
      </c>
      <c r="C428">
        <v>271.72000000000003</v>
      </c>
    </row>
    <row r="429" spans="1:3" x14ac:dyDescent="0.25">
      <c r="A429" s="6">
        <v>40266</v>
      </c>
      <c r="B429" s="14">
        <v>153869.53</v>
      </c>
      <c r="C429">
        <v>269.83999999999997</v>
      </c>
    </row>
    <row r="430" spans="1:3" x14ac:dyDescent="0.25">
      <c r="A430" s="6">
        <v>40267</v>
      </c>
      <c r="B430" s="14">
        <v>153692.13</v>
      </c>
      <c r="C430">
        <v>269.52</v>
      </c>
    </row>
    <row r="431" spans="1:3" x14ac:dyDescent="0.25">
      <c r="A431" s="6">
        <v>40268</v>
      </c>
      <c r="B431" s="14">
        <v>153784.01</v>
      </c>
      <c r="C431">
        <v>269.68</v>
      </c>
    </row>
    <row r="432" spans="1:3" x14ac:dyDescent="0.25">
      <c r="A432" s="6">
        <v>40269</v>
      </c>
      <c r="B432" s="14">
        <v>154113.01999999999</v>
      </c>
      <c r="C432">
        <v>270.27999999999997</v>
      </c>
    </row>
    <row r="433" spans="1:3" x14ac:dyDescent="0.25">
      <c r="A433" s="6">
        <v>40270</v>
      </c>
      <c r="B433" s="14">
        <v>154113.01999999999</v>
      </c>
      <c r="C433">
        <v>270.24</v>
      </c>
    </row>
    <row r="434" spans="1:3" x14ac:dyDescent="0.25">
      <c r="A434" s="6">
        <v>40271</v>
      </c>
      <c r="B434" s="14">
        <v>154113.01999999999</v>
      </c>
      <c r="C434">
        <v>270.24</v>
      </c>
    </row>
    <row r="435" spans="1:3" x14ac:dyDescent="0.25">
      <c r="A435" s="6">
        <v>40272</v>
      </c>
      <c r="B435" s="14">
        <v>154113.01999999999</v>
      </c>
      <c r="C435">
        <v>270.24</v>
      </c>
    </row>
    <row r="436" spans="1:3" x14ac:dyDescent="0.25">
      <c r="A436" s="6">
        <v>40273</v>
      </c>
      <c r="B436" s="14">
        <v>150887.72</v>
      </c>
      <c r="C436">
        <v>264.56</v>
      </c>
    </row>
    <row r="437" spans="1:3" x14ac:dyDescent="0.25">
      <c r="A437" s="6">
        <v>40274</v>
      </c>
      <c r="B437" s="14">
        <v>149535.14000000001</v>
      </c>
      <c r="C437">
        <v>262.2</v>
      </c>
    </row>
    <row r="438" spans="1:3" x14ac:dyDescent="0.25">
      <c r="A438" s="6">
        <v>40275</v>
      </c>
      <c r="B438" s="14">
        <v>150847.34</v>
      </c>
      <c r="C438">
        <v>264.48</v>
      </c>
    </row>
    <row r="439" spans="1:3" x14ac:dyDescent="0.25">
      <c r="A439" s="6">
        <v>40276</v>
      </c>
      <c r="B439" s="14">
        <v>150656.93</v>
      </c>
      <c r="C439">
        <v>264.16000000000003</v>
      </c>
    </row>
    <row r="440" spans="1:3" x14ac:dyDescent="0.25">
      <c r="A440" s="6">
        <v>40277</v>
      </c>
      <c r="B440" s="14">
        <v>150439.38</v>
      </c>
      <c r="C440">
        <v>263.76</v>
      </c>
    </row>
    <row r="441" spans="1:3" x14ac:dyDescent="0.25">
      <c r="A441" s="6">
        <v>40278</v>
      </c>
      <c r="B441" s="14">
        <v>150439.38</v>
      </c>
      <c r="C441">
        <v>263.76</v>
      </c>
    </row>
    <row r="442" spans="1:3" x14ac:dyDescent="0.25">
      <c r="A442" s="6">
        <v>40279</v>
      </c>
      <c r="B442" s="14">
        <v>150439.38</v>
      </c>
      <c r="C442">
        <v>263.76</v>
      </c>
    </row>
    <row r="443" spans="1:3" x14ac:dyDescent="0.25">
      <c r="A443" s="6">
        <v>40280</v>
      </c>
      <c r="B443" s="14">
        <v>150037.14000000001</v>
      </c>
      <c r="C443">
        <v>263.04000000000002</v>
      </c>
    </row>
    <row r="444" spans="1:3" x14ac:dyDescent="0.25">
      <c r="A444" s="6">
        <v>40281</v>
      </c>
      <c r="B444" s="14">
        <v>150582.68</v>
      </c>
      <c r="C444">
        <v>264</v>
      </c>
    </row>
    <row r="445" spans="1:3" x14ac:dyDescent="0.25">
      <c r="A445" s="6">
        <v>40282</v>
      </c>
      <c r="B445" s="14">
        <v>149557.88</v>
      </c>
      <c r="C445">
        <v>262.2</v>
      </c>
    </row>
    <row r="446" spans="1:3" x14ac:dyDescent="0.25">
      <c r="A446" s="6">
        <v>40283</v>
      </c>
      <c r="B446" s="14">
        <v>149758</v>
      </c>
      <c r="C446">
        <v>262.52</v>
      </c>
    </row>
    <row r="447" spans="1:3" x14ac:dyDescent="0.25">
      <c r="A447" s="6">
        <v>40284</v>
      </c>
      <c r="B447" s="14">
        <v>152829.91</v>
      </c>
      <c r="C447">
        <v>267.92</v>
      </c>
    </row>
    <row r="448" spans="1:3" x14ac:dyDescent="0.25">
      <c r="A448" s="6">
        <v>40285</v>
      </c>
      <c r="B448" s="14">
        <v>152829.91</v>
      </c>
      <c r="C448">
        <v>267.92</v>
      </c>
    </row>
    <row r="449" spans="1:3" x14ac:dyDescent="0.25">
      <c r="A449" s="6">
        <v>40286</v>
      </c>
      <c r="B449" s="14">
        <v>152829.91</v>
      </c>
      <c r="C449">
        <v>267.92</v>
      </c>
    </row>
    <row r="450" spans="1:3" x14ac:dyDescent="0.25">
      <c r="A450" s="6">
        <v>40287</v>
      </c>
      <c r="B450" s="14">
        <v>152370.19</v>
      </c>
      <c r="C450">
        <v>267.08</v>
      </c>
    </row>
    <row r="451" spans="1:3" x14ac:dyDescent="0.25">
      <c r="A451" s="6">
        <v>40288</v>
      </c>
      <c r="B451" s="14">
        <v>151149.71</v>
      </c>
      <c r="C451">
        <v>264.95999999999998</v>
      </c>
    </row>
    <row r="452" spans="1:3" x14ac:dyDescent="0.25">
      <c r="A452" s="6">
        <v>40289</v>
      </c>
      <c r="B452" s="14">
        <v>153102.04</v>
      </c>
      <c r="C452">
        <v>268.36</v>
      </c>
    </row>
    <row r="453" spans="1:3" x14ac:dyDescent="0.25">
      <c r="A453" s="6">
        <v>40290</v>
      </c>
      <c r="B453" s="14">
        <v>154408.21</v>
      </c>
      <c r="C453">
        <v>270.64</v>
      </c>
    </row>
    <row r="454" spans="1:3" x14ac:dyDescent="0.25">
      <c r="A454" s="6">
        <v>40291</v>
      </c>
      <c r="B454" s="14">
        <v>154094.88</v>
      </c>
      <c r="C454">
        <v>270.08</v>
      </c>
    </row>
    <row r="455" spans="1:3" x14ac:dyDescent="0.25">
      <c r="A455" s="6">
        <v>40292</v>
      </c>
      <c r="B455" s="14">
        <v>154094.88</v>
      </c>
      <c r="C455">
        <v>270.08</v>
      </c>
    </row>
    <row r="456" spans="1:3" x14ac:dyDescent="0.25">
      <c r="A456" s="6">
        <v>40293</v>
      </c>
      <c r="B456" s="14">
        <v>154094.88</v>
      </c>
      <c r="C456">
        <v>270.08</v>
      </c>
    </row>
    <row r="457" spans="1:3" x14ac:dyDescent="0.25">
      <c r="A457" s="6">
        <v>40294</v>
      </c>
      <c r="B457" s="14">
        <v>154572.68</v>
      </c>
      <c r="C457">
        <v>270.92</v>
      </c>
    </row>
    <row r="458" spans="1:3" x14ac:dyDescent="0.25">
      <c r="A458" s="6">
        <v>40295</v>
      </c>
      <c r="B458" s="14">
        <v>161685.82999999999</v>
      </c>
      <c r="C458">
        <v>283.36</v>
      </c>
    </row>
    <row r="459" spans="1:3" x14ac:dyDescent="0.25">
      <c r="A459" s="6">
        <v>40296</v>
      </c>
      <c r="B459" s="14">
        <v>160957.34</v>
      </c>
      <c r="C459">
        <v>282.08</v>
      </c>
    </row>
    <row r="460" spans="1:3" x14ac:dyDescent="0.25">
      <c r="A460" s="6">
        <v>40297</v>
      </c>
      <c r="B460" s="14">
        <v>159327.92000000001</v>
      </c>
      <c r="C460">
        <v>279.2</v>
      </c>
    </row>
    <row r="461" spans="1:3" x14ac:dyDescent="0.25">
      <c r="A461" s="6">
        <v>40298</v>
      </c>
      <c r="B461" s="14">
        <v>164608.76999999999</v>
      </c>
      <c r="C461">
        <v>288.48</v>
      </c>
    </row>
    <row r="462" spans="1:3" x14ac:dyDescent="0.25">
      <c r="A462" s="6">
        <v>40299</v>
      </c>
      <c r="B462" s="14">
        <v>164608.76999999999</v>
      </c>
      <c r="C462">
        <v>288.44</v>
      </c>
    </row>
    <row r="463" spans="1:3" x14ac:dyDescent="0.25">
      <c r="A463" s="6">
        <v>40300</v>
      </c>
      <c r="B463" s="14">
        <v>164608.76999999999</v>
      </c>
      <c r="C463">
        <v>288.44</v>
      </c>
    </row>
    <row r="464" spans="1:3" x14ac:dyDescent="0.25">
      <c r="A464" s="6">
        <v>40301</v>
      </c>
      <c r="B464" s="14">
        <v>163274.13</v>
      </c>
      <c r="C464">
        <v>286.12</v>
      </c>
    </row>
    <row r="465" spans="1:3" x14ac:dyDescent="0.25">
      <c r="A465" s="6">
        <v>40302</v>
      </c>
      <c r="B465" s="14">
        <v>171543.35</v>
      </c>
      <c r="C465">
        <v>300.60000000000002</v>
      </c>
    </row>
    <row r="466" spans="1:3" x14ac:dyDescent="0.25">
      <c r="A466" s="6">
        <v>40303</v>
      </c>
      <c r="B466" s="14">
        <v>177143.8</v>
      </c>
      <c r="C466">
        <v>310.39999999999998</v>
      </c>
    </row>
    <row r="467" spans="1:3" x14ac:dyDescent="0.25">
      <c r="A467" s="6">
        <v>40304</v>
      </c>
      <c r="B467" s="14">
        <v>191847.39</v>
      </c>
      <c r="C467">
        <v>336.16</v>
      </c>
    </row>
    <row r="468" spans="1:3" x14ac:dyDescent="0.25">
      <c r="A468" s="6">
        <v>40305</v>
      </c>
      <c r="B468" s="14">
        <v>199962.08</v>
      </c>
      <c r="C468">
        <v>350.36</v>
      </c>
    </row>
    <row r="469" spans="1:3" x14ac:dyDescent="0.25">
      <c r="A469" s="6">
        <v>40306</v>
      </c>
      <c r="B469" s="14">
        <v>199962.08</v>
      </c>
      <c r="C469">
        <v>350.36</v>
      </c>
    </row>
    <row r="470" spans="1:3" x14ac:dyDescent="0.25">
      <c r="A470" s="6">
        <v>40307</v>
      </c>
      <c r="B470" s="14">
        <v>199962.08</v>
      </c>
      <c r="C470">
        <v>350.36</v>
      </c>
    </row>
    <row r="471" spans="1:3" x14ac:dyDescent="0.25">
      <c r="A471" s="6">
        <v>40308</v>
      </c>
      <c r="B471" s="14">
        <v>183307.6</v>
      </c>
      <c r="C471">
        <v>321.16000000000003</v>
      </c>
    </row>
    <row r="472" spans="1:3" x14ac:dyDescent="0.25">
      <c r="A472" s="6">
        <v>40309</v>
      </c>
      <c r="B472" s="14">
        <v>183760.2</v>
      </c>
      <c r="C472">
        <v>321.92</v>
      </c>
    </row>
    <row r="473" spans="1:3" x14ac:dyDescent="0.25">
      <c r="A473" s="6">
        <v>40310</v>
      </c>
      <c r="B473" s="14">
        <v>177900.88</v>
      </c>
      <c r="C473">
        <v>311.68</v>
      </c>
    </row>
    <row r="474" spans="1:3" x14ac:dyDescent="0.25">
      <c r="A474" s="6">
        <v>40311</v>
      </c>
      <c r="B474" s="14">
        <v>178181.03</v>
      </c>
      <c r="C474">
        <v>312.16000000000003</v>
      </c>
    </row>
    <row r="475" spans="1:3" x14ac:dyDescent="0.25">
      <c r="A475" s="6">
        <v>40312</v>
      </c>
      <c r="B475" s="14">
        <v>187605.53</v>
      </c>
      <c r="C475">
        <v>328.64</v>
      </c>
    </row>
    <row r="476" spans="1:3" x14ac:dyDescent="0.25">
      <c r="A476" s="6">
        <v>40313</v>
      </c>
      <c r="B476" s="14">
        <v>187605.53</v>
      </c>
      <c r="C476">
        <v>328.64</v>
      </c>
    </row>
    <row r="477" spans="1:3" x14ac:dyDescent="0.25">
      <c r="A477" s="6">
        <v>40314</v>
      </c>
      <c r="B477" s="14">
        <v>187605.53</v>
      </c>
      <c r="C477">
        <v>328.64</v>
      </c>
    </row>
    <row r="478" spans="1:3" x14ac:dyDescent="0.25">
      <c r="A478" s="6">
        <v>40315</v>
      </c>
      <c r="B478" s="14">
        <v>190817.73</v>
      </c>
      <c r="C478">
        <v>334.24</v>
      </c>
    </row>
    <row r="479" spans="1:3" x14ac:dyDescent="0.25">
      <c r="A479" s="6">
        <v>40316</v>
      </c>
      <c r="B479" s="14">
        <v>197026.26</v>
      </c>
      <c r="C479">
        <v>345.12</v>
      </c>
    </row>
    <row r="480" spans="1:3" x14ac:dyDescent="0.25">
      <c r="A480" s="6">
        <v>40317</v>
      </c>
      <c r="B480" s="14">
        <v>202500.08</v>
      </c>
      <c r="C480">
        <v>354.72</v>
      </c>
    </row>
    <row r="481" spans="1:3" x14ac:dyDescent="0.25">
      <c r="A481" s="6">
        <v>40318</v>
      </c>
      <c r="B481" s="14">
        <v>217577.17</v>
      </c>
      <c r="C481">
        <v>381.12</v>
      </c>
    </row>
    <row r="482" spans="1:3" x14ac:dyDescent="0.25">
      <c r="A482" s="6">
        <v>40319</v>
      </c>
      <c r="B482" s="14">
        <v>217889.16</v>
      </c>
      <c r="C482">
        <v>381.64</v>
      </c>
    </row>
    <row r="483" spans="1:3" x14ac:dyDescent="0.25">
      <c r="A483" s="6">
        <v>40320</v>
      </c>
      <c r="B483" s="14">
        <v>217889.16</v>
      </c>
      <c r="C483">
        <v>381.64</v>
      </c>
    </row>
    <row r="484" spans="1:3" x14ac:dyDescent="0.25">
      <c r="A484" s="6">
        <v>40321</v>
      </c>
      <c r="B484" s="14">
        <v>217889.16</v>
      </c>
      <c r="C484">
        <v>381.6</v>
      </c>
    </row>
    <row r="485" spans="1:3" x14ac:dyDescent="0.25">
      <c r="A485" s="6">
        <v>40322</v>
      </c>
      <c r="B485" s="14">
        <v>217043.19</v>
      </c>
      <c r="C485">
        <v>380.12</v>
      </c>
    </row>
    <row r="486" spans="1:3" x14ac:dyDescent="0.25">
      <c r="A486" s="6">
        <v>40323</v>
      </c>
      <c r="B486" s="14">
        <v>214150.65</v>
      </c>
      <c r="C486">
        <v>375.04</v>
      </c>
    </row>
    <row r="487" spans="1:3" x14ac:dyDescent="0.25">
      <c r="A487" s="6">
        <v>40324</v>
      </c>
      <c r="B487" s="14">
        <v>212429.68</v>
      </c>
      <c r="C487">
        <v>372.04</v>
      </c>
    </row>
    <row r="488" spans="1:3" x14ac:dyDescent="0.25">
      <c r="A488" s="6">
        <v>40325</v>
      </c>
      <c r="B488" s="14">
        <v>202577.22</v>
      </c>
      <c r="C488">
        <v>354.76</v>
      </c>
    </row>
    <row r="489" spans="1:3" x14ac:dyDescent="0.25">
      <c r="A489" s="6">
        <v>40326</v>
      </c>
      <c r="B489" s="14">
        <v>203790.74</v>
      </c>
      <c r="C489">
        <v>356.88</v>
      </c>
    </row>
    <row r="490" spans="1:3" x14ac:dyDescent="0.25">
      <c r="A490" s="6">
        <v>40327</v>
      </c>
      <c r="B490" s="14">
        <v>203790.74</v>
      </c>
      <c r="C490">
        <v>356.88</v>
      </c>
    </row>
    <row r="491" spans="1:3" x14ac:dyDescent="0.25">
      <c r="A491" s="6">
        <v>40328</v>
      </c>
      <c r="B491" s="14">
        <v>203790.74</v>
      </c>
      <c r="C491">
        <v>356.88</v>
      </c>
    </row>
    <row r="492" spans="1:3" x14ac:dyDescent="0.25">
      <c r="A492" s="6">
        <v>40329</v>
      </c>
      <c r="B492" s="14">
        <v>203790.74</v>
      </c>
      <c r="C492">
        <v>356.84</v>
      </c>
    </row>
    <row r="493" spans="1:3" x14ac:dyDescent="0.25">
      <c r="A493" s="6">
        <v>40330</v>
      </c>
      <c r="B493" s="14">
        <v>207585.59</v>
      </c>
      <c r="C493">
        <v>363.48</v>
      </c>
    </row>
    <row r="494" spans="1:3" x14ac:dyDescent="0.25">
      <c r="A494" s="6">
        <v>40331</v>
      </c>
      <c r="B494" s="14">
        <v>203204.54</v>
      </c>
      <c r="C494">
        <v>355.8</v>
      </c>
    </row>
    <row r="495" spans="1:3" x14ac:dyDescent="0.25">
      <c r="A495" s="6">
        <v>40332</v>
      </c>
      <c r="B495" s="14">
        <v>201141.7</v>
      </c>
      <c r="C495">
        <v>352.2</v>
      </c>
    </row>
    <row r="496" spans="1:3" x14ac:dyDescent="0.25">
      <c r="A496" s="6">
        <v>40333</v>
      </c>
      <c r="B496" s="14">
        <v>209337.76</v>
      </c>
      <c r="C496">
        <v>366.52</v>
      </c>
    </row>
    <row r="497" spans="1:3" x14ac:dyDescent="0.25">
      <c r="A497" s="6">
        <v>40334</v>
      </c>
      <c r="B497" s="14">
        <v>209337.76</v>
      </c>
      <c r="C497">
        <v>366.52</v>
      </c>
    </row>
    <row r="498" spans="1:3" x14ac:dyDescent="0.25">
      <c r="A498" s="6">
        <v>40335</v>
      </c>
      <c r="B498" s="14">
        <v>209337.76</v>
      </c>
      <c r="C498">
        <v>366.52</v>
      </c>
    </row>
    <row r="499" spans="1:3" x14ac:dyDescent="0.25">
      <c r="A499" s="6">
        <v>40336</v>
      </c>
      <c r="B499" s="14">
        <v>211990.8</v>
      </c>
      <c r="C499">
        <v>371.16</v>
      </c>
    </row>
    <row r="500" spans="1:3" x14ac:dyDescent="0.25">
      <c r="A500" s="6">
        <v>40337</v>
      </c>
      <c r="B500" s="14">
        <v>209952.55</v>
      </c>
      <c r="C500">
        <v>367.56</v>
      </c>
    </row>
    <row r="501" spans="1:3" x14ac:dyDescent="0.25">
      <c r="A501" s="6">
        <v>40338</v>
      </c>
      <c r="B501" s="14">
        <v>211277.52</v>
      </c>
      <c r="C501">
        <v>369.88</v>
      </c>
    </row>
    <row r="502" spans="1:3" x14ac:dyDescent="0.25">
      <c r="A502" s="6">
        <v>40339</v>
      </c>
      <c r="B502" s="14">
        <v>206364.59</v>
      </c>
      <c r="C502">
        <v>361.28</v>
      </c>
    </row>
    <row r="503" spans="1:3" x14ac:dyDescent="0.25">
      <c r="A503" s="6">
        <v>40340</v>
      </c>
      <c r="B503" s="14">
        <v>204601.44</v>
      </c>
      <c r="C503">
        <v>358.2</v>
      </c>
    </row>
    <row r="504" spans="1:3" x14ac:dyDescent="0.25">
      <c r="A504" s="6">
        <v>40341</v>
      </c>
      <c r="B504" s="14">
        <v>204601.44</v>
      </c>
      <c r="C504">
        <v>358.16</v>
      </c>
    </row>
    <row r="505" spans="1:3" x14ac:dyDescent="0.25">
      <c r="A505" s="6">
        <v>40342</v>
      </c>
      <c r="B505" s="14">
        <v>204601.44</v>
      </c>
      <c r="C505">
        <v>358.16</v>
      </c>
    </row>
    <row r="506" spans="1:3" x14ac:dyDescent="0.25">
      <c r="A506" s="6">
        <v>40343</v>
      </c>
      <c r="B506" s="14">
        <v>202377.87</v>
      </c>
      <c r="C506">
        <v>354.28</v>
      </c>
    </row>
    <row r="507" spans="1:3" x14ac:dyDescent="0.25">
      <c r="A507" s="6">
        <v>40344</v>
      </c>
      <c r="B507" s="14">
        <v>195531.87</v>
      </c>
      <c r="C507">
        <v>342.28</v>
      </c>
    </row>
    <row r="508" spans="1:3" x14ac:dyDescent="0.25">
      <c r="A508" s="6">
        <v>40345</v>
      </c>
      <c r="B508" s="14">
        <v>194557.81</v>
      </c>
      <c r="C508">
        <v>340.56</v>
      </c>
    </row>
    <row r="509" spans="1:3" x14ac:dyDescent="0.25">
      <c r="A509" s="6">
        <v>40346</v>
      </c>
      <c r="B509" s="14">
        <v>192929.36</v>
      </c>
      <c r="C509">
        <v>337.68</v>
      </c>
    </row>
    <row r="510" spans="1:3" x14ac:dyDescent="0.25">
      <c r="A510" s="6">
        <v>40347</v>
      </c>
      <c r="B510" s="14">
        <v>190321.34</v>
      </c>
      <c r="C510">
        <v>333.12</v>
      </c>
    </row>
    <row r="511" spans="1:3" x14ac:dyDescent="0.25">
      <c r="A511" s="6">
        <v>40348</v>
      </c>
      <c r="B511" s="14">
        <v>190321.34</v>
      </c>
      <c r="C511">
        <v>333.12</v>
      </c>
    </row>
    <row r="512" spans="1:3" x14ac:dyDescent="0.25">
      <c r="A512" s="6">
        <v>40349</v>
      </c>
      <c r="B512" s="14">
        <v>190321.34</v>
      </c>
      <c r="C512">
        <v>333.12</v>
      </c>
    </row>
    <row r="513" spans="1:3" x14ac:dyDescent="0.25">
      <c r="A513" s="6">
        <v>40350</v>
      </c>
      <c r="B513" s="14">
        <v>190877.56</v>
      </c>
      <c r="C513">
        <v>334.08</v>
      </c>
    </row>
    <row r="514" spans="1:3" x14ac:dyDescent="0.25">
      <c r="A514" s="6">
        <v>40351</v>
      </c>
      <c r="B514" s="14">
        <v>195356.66</v>
      </c>
      <c r="C514">
        <v>341.92</v>
      </c>
    </row>
    <row r="515" spans="1:3" x14ac:dyDescent="0.25">
      <c r="A515" s="6">
        <v>40352</v>
      </c>
      <c r="B515" s="14">
        <v>198500.33</v>
      </c>
      <c r="C515">
        <v>347.4</v>
      </c>
    </row>
    <row r="516" spans="1:3" x14ac:dyDescent="0.25">
      <c r="A516" s="6">
        <v>40353</v>
      </c>
      <c r="B516" s="14">
        <v>203433.66</v>
      </c>
      <c r="C516">
        <v>356.04</v>
      </c>
    </row>
    <row r="517" spans="1:3" x14ac:dyDescent="0.25">
      <c r="A517" s="6">
        <v>40354</v>
      </c>
      <c r="B517" s="14">
        <v>203822.94</v>
      </c>
      <c r="C517">
        <v>356.68</v>
      </c>
    </row>
    <row r="518" spans="1:3" x14ac:dyDescent="0.25">
      <c r="A518" s="6">
        <v>40355</v>
      </c>
      <c r="B518" s="14">
        <v>203822.94</v>
      </c>
      <c r="C518">
        <v>356.68</v>
      </c>
    </row>
    <row r="519" spans="1:3" x14ac:dyDescent="0.25">
      <c r="A519" s="6">
        <v>40356</v>
      </c>
      <c r="B519" s="14">
        <v>203822.94</v>
      </c>
      <c r="C519">
        <v>356.68</v>
      </c>
    </row>
    <row r="520" spans="1:3" x14ac:dyDescent="0.25">
      <c r="A520" s="6">
        <v>40357</v>
      </c>
      <c r="B520" s="14">
        <v>207477.5</v>
      </c>
      <c r="C520">
        <v>363.08</v>
      </c>
    </row>
    <row r="521" spans="1:3" x14ac:dyDescent="0.25">
      <c r="A521" s="6">
        <v>40358</v>
      </c>
      <c r="B521" s="14">
        <v>222034.68</v>
      </c>
      <c r="C521">
        <v>388.52</v>
      </c>
    </row>
    <row r="522" spans="1:3" x14ac:dyDescent="0.25">
      <c r="A522" s="6">
        <v>40359</v>
      </c>
      <c r="B522" s="14">
        <v>225156.54</v>
      </c>
      <c r="C522">
        <v>394</v>
      </c>
    </row>
    <row r="523" spans="1:3" x14ac:dyDescent="0.25">
      <c r="A523" s="6">
        <v>40360</v>
      </c>
      <c r="B523" s="14">
        <v>226275.05</v>
      </c>
      <c r="C523">
        <v>395.92</v>
      </c>
    </row>
    <row r="524" spans="1:3" x14ac:dyDescent="0.25">
      <c r="A524" s="6">
        <v>40361</v>
      </c>
      <c r="B524" s="14">
        <v>225570.13</v>
      </c>
      <c r="C524">
        <v>394.68</v>
      </c>
    </row>
    <row r="525" spans="1:3" x14ac:dyDescent="0.25">
      <c r="A525" s="6">
        <v>40362</v>
      </c>
      <c r="B525" s="14">
        <v>225570.13</v>
      </c>
      <c r="C525">
        <v>394.68</v>
      </c>
    </row>
    <row r="526" spans="1:3" x14ac:dyDescent="0.25">
      <c r="A526" s="6">
        <v>40363</v>
      </c>
      <c r="B526" s="14">
        <v>225570.13</v>
      </c>
      <c r="C526">
        <v>394.68</v>
      </c>
    </row>
    <row r="527" spans="1:3" x14ac:dyDescent="0.25">
      <c r="A527" s="6">
        <v>40364</v>
      </c>
      <c r="B527" s="14">
        <v>225570.13</v>
      </c>
      <c r="C527">
        <v>394.64</v>
      </c>
    </row>
    <row r="528" spans="1:3" x14ac:dyDescent="0.25">
      <c r="A528" s="6">
        <v>40365</v>
      </c>
      <c r="B528" s="14">
        <v>222501.19</v>
      </c>
      <c r="C528">
        <v>389.28</v>
      </c>
    </row>
    <row r="529" spans="1:3" x14ac:dyDescent="0.25">
      <c r="A529" s="6">
        <v>40366</v>
      </c>
      <c r="B529" s="14">
        <v>212708.21</v>
      </c>
      <c r="C529">
        <v>372.12</v>
      </c>
    </row>
    <row r="530" spans="1:3" x14ac:dyDescent="0.25">
      <c r="A530" s="6">
        <v>40367</v>
      </c>
      <c r="B530" s="14">
        <v>209654.01</v>
      </c>
      <c r="C530">
        <v>366.8</v>
      </c>
    </row>
    <row r="531" spans="1:3" x14ac:dyDescent="0.25">
      <c r="A531" s="6">
        <v>40368</v>
      </c>
      <c r="B531" s="14">
        <v>207989.31</v>
      </c>
      <c r="C531">
        <v>363.88</v>
      </c>
    </row>
    <row r="532" spans="1:3" x14ac:dyDescent="0.25">
      <c r="A532" s="6">
        <v>40369</v>
      </c>
      <c r="B532" s="14">
        <v>207989.31</v>
      </c>
      <c r="C532">
        <v>363.84</v>
      </c>
    </row>
    <row r="533" spans="1:3" x14ac:dyDescent="0.25">
      <c r="A533" s="6">
        <v>40370</v>
      </c>
      <c r="B533" s="14">
        <v>207989.31</v>
      </c>
      <c r="C533">
        <v>363.84</v>
      </c>
    </row>
    <row r="534" spans="1:3" x14ac:dyDescent="0.25">
      <c r="A534" s="6">
        <v>40371</v>
      </c>
      <c r="B534" s="14">
        <v>206439.82</v>
      </c>
      <c r="C534">
        <v>361.12</v>
      </c>
    </row>
    <row r="535" spans="1:3" x14ac:dyDescent="0.25">
      <c r="A535" s="6">
        <v>40372</v>
      </c>
      <c r="B535" s="14">
        <v>203562.53</v>
      </c>
      <c r="C535">
        <v>356.08</v>
      </c>
    </row>
    <row r="536" spans="1:3" x14ac:dyDescent="0.25">
      <c r="A536" s="6">
        <v>40373</v>
      </c>
      <c r="B536" s="14">
        <v>207323.42</v>
      </c>
      <c r="C536">
        <v>362.64</v>
      </c>
    </row>
    <row r="537" spans="1:3" x14ac:dyDescent="0.25">
      <c r="A537" s="6">
        <v>40374</v>
      </c>
      <c r="B537" s="14">
        <v>210400.83</v>
      </c>
      <c r="C537">
        <v>368.04</v>
      </c>
    </row>
    <row r="538" spans="1:3" x14ac:dyDescent="0.25">
      <c r="A538" s="6">
        <v>40375</v>
      </c>
      <c r="B538" s="14">
        <v>219073.42</v>
      </c>
      <c r="C538">
        <v>383.2</v>
      </c>
    </row>
    <row r="539" spans="1:3" x14ac:dyDescent="0.25">
      <c r="A539" s="6">
        <v>40376</v>
      </c>
      <c r="B539" s="14">
        <v>219073.42</v>
      </c>
      <c r="C539">
        <v>383.16</v>
      </c>
    </row>
    <row r="540" spans="1:3" x14ac:dyDescent="0.25">
      <c r="A540" s="6">
        <v>40377</v>
      </c>
      <c r="B540" s="14">
        <v>219073.42</v>
      </c>
      <c r="C540">
        <v>383.16</v>
      </c>
    </row>
    <row r="541" spans="1:3" x14ac:dyDescent="0.25">
      <c r="A541" s="6">
        <v>40378</v>
      </c>
      <c r="B541" s="14">
        <v>218063.06</v>
      </c>
      <c r="C541">
        <v>381.4</v>
      </c>
    </row>
    <row r="542" spans="1:3" x14ac:dyDescent="0.25">
      <c r="A542" s="6">
        <v>40379</v>
      </c>
      <c r="B542" s="14">
        <v>212176.88</v>
      </c>
      <c r="C542">
        <v>371.08</v>
      </c>
    </row>
    <row r="543" spans="1:3" x14ac:dyDescent="0.25">
      <c r="A543" s="6">
        <v>40380</v>
      </c>
      <c r="B543" s="14">
        <v>213045.59</v>
      </c>
      <c r="C543">
        <v>372.6</v>
      </c>
    </row>
    <row r="544" spans="1:3" x14ac:dyDescent="0.25">
      <c r="A544" s="6">
        <v>40381</v>
      </c>
      <c r="B544" s="14">
        <v>207121.19</v>
      </c>
      <c r="C544">
        <v>362.24</v>
      </c>
    </row>
    <row r="545" spans="1:3" x14ac:dyDescent="0.25">
      <c r="A545" s="6">
        <v>40382</v>
      </c>
      <c r="B545" s="14">
        <v>205496.84</v>
      </c>
      <c r="C545">
        <v>359.36</v>
      </c>
    </row>
    <row r="546" spans="1:3" x14ac:dyDescent="0.25">
      <c r="A546" s="6">
        <v>40383</v>
      </c>
      <c r="B546" s="14">
        <v>205496.84</v>
      </c>
      <c r="C546">
        <v>359.36</v>
      </c>
    </row>
    <row r="547" spans="1:3" x14ac:dyDescent="0.25">
      <c r="A547" s="6">
        <v>40384</v>
      </c>
      <c r="B547" s="14">
        <v>205496.84</v>
      </c>
      <c r="C547">
        <v>359.36</v>
      </c>
    </row>
    <row r="548" spans="1:3" x14ac:dyDescent="0.25">
      <c r="A548" s="6">
        <v>40385</v>
      </c>
      <c r="B548" s="14">
        <v>198937.98</v>
      </c>
      <c r="C548">
        <v>347.88</v>
      </c>
    </row>
    <row r="549" spans="1:3" x14ac:dyDescent="0.25">
      <c r="A549" s="6">
        <v>40386</v>
      </c>
      <c r="B549" s="14">
        <v>197726.83</v>
      </c>
      <c r="C549">
        <v>345.76</v>
      </c>
    </row>
    <row r="550" spans="1:3" x14ac:dyDescent="0.25">
      <c r="A550" s="6">
        <v>40387</v>
      </c>
      <c r="B550" s="14">
        <v>196024.27</v>
      </c>
      <c r="C550">
        <v>342.76</v>
      </c>
    </row>
    <row r="551" spans="1:3" x14ac:dyDescent="0.25">
      <c r="A551" s="6">
        <v>40388</v>
      </c>
      <c r="B551" s="14">
        <v>196284.5</v>
      </c>
      <c r="C551">
        <v>343.2</v>
      </c>
    </row>
    <row r="552" spans="1:3" x14ac:dyDescent="0.25">
      <c r="A552" s="6">
        <v>40389</v>
      </c>
      <c r="B552" s="14">
        <v>195172.64</v>
      </c>
      <c r="C552">
        <v>341.28</v>
      </c>
    </row>
    <row r="553" spans="1:3" x14ac:dyDescent="0.25">
      <c r="A553" s="6">
        <v>40390</v>
      </c>
      <c r="B553" s="14">
        <v>195172.64</v>
      </c>
      <c r="C553">
        <v>341.24</v>
      </c>
    </row>
    <row r="554" spans="1:3" x14ac:dyDescent="0.25">
      <c r="A554" s="6">
        <v>40391</v>
      </c>
      <c r="B554" s="14">
        <v>195172.64</v>
      </c>
      <c r="C554">
        <v>341.24</v>
      </c>
    </row>
    <row r="555" spans="1:3" x14ac:dyDescent="0.25">
      <c r="A555" s="6">
        <v>40392</v>
      </c>
      <c r="B555" s="14">
        <v>189150.83</v>
      </c>
      <c r="C555">
        <v>330.72</v>
      </c>
    </row>
    <row r="556" spans="1:3" x14ac:dyDescent="0.25">
      <c r="A556" s="6">
        <v>40393</v>
      </c>
      <c r="B556" s="14">
        <v>190710.6</v>
      </c>
      <c r="C556">
        <v>333.44</v>
      </c>
    </row>
    <row r="557" spans="1:3" x14ac:dyDescent="0.25">
      <c r="A557" s="6">
        <v>40394</v>
      </c>
      <c r="B557" s="14">
        <v>190172.38</v>
      </c>
      <c r="C557">
        <v>332.48</v>
      </c>
    </row>
    <row r="558" spans="1:3" x14ac:dyDescent="0.25">
      <c r="A558" s="6">
        <v>40395</v>
      </c>
      <c r="B558" s="14">
        <v>191466.01</v>
      </c>
      <c r="C558">
        <v>334.72</v>
      </c>
    </row>
    <row r="559" spans="1:3" x14ac:dyDescent="0.25">
      <c r="A559" s="6">
        <v>40396</v>
      </c>
      <c r="B559" s="14">
        <v>192220.47</v>
      </c>
      <c r="C559">
        <v>336.04</v>
      </c>
    </row>
    <row r="560" spans="1:3" x14ac:dyDescent="0.25">
      <c r="A560" s="6">
        <v>40397</v>
      </c>
      <c r="B560" s="14">
        <v>192220.47</v>
      </c>
      <c r="C560">
        <v>336.04</v>
      </c>
    </row>
    <row r="561" spans="1:3" x14ac:dyDescent="0.25">
      <c r="A561" s="6">
        <v>40398</v>
      </c>
      <c r="B561" s="14">
        <v>192220.47</v>
      </c>
      <c r="C561">
        <v>336.04</v>
      </c>
    </row>
    <row r="562" spans="1:3" x14ac:dyDescent="0.25">
      <c r="A562" s="6">
        <v>40399</v>
      </c>
      <c r="B562" s="14">
        <v>191141.67</v>
      </c>
      <c r="C562">
        <v>334.12</v>
      </c>
    </row>
    <row r="563" spans="1:3" x14ac:dyDescent="0.25">
      <c r="A563" s="6">
        <v>40400</v>
      </c>
      <c r="B563" s="14">
        <v>192808.87</v>
      </c>
      <c r="C563">
        <v>337.04</v>
      </c>
    </row>
    <row r="564" spans="1:3" x14ac:dyDescent="0.25">
      <c r="A564" s="6">
        <v>40401</v>
      </c>
      <c r="B564" s="14">
        <v>201485.81</v>
      </c>
      <c r="C564">
        <v>352.2</v>
      </c>
    </row>
    <row r="565" spans="1:3" x14ac:dyDescent="0.25">
      <c r="A565" s="6">
        <v>40402</v>
      </c>
      <c r="B565" s="14">
        <v>202753.85</v>
      </c>
      <c r="C565">
        <v>354.4</v>
      </c>
    </row>
    <row r="566" spans="1:3" x14ac:dyDescent="0.25">
      <c r="A566" s="6">
        <v>40403</v>
      </c>
      <c r="B566" s="14">
        <v>205857.06</v>
      </c>
      <c r="C566">
        <v>359.84</v>
      </c>
    </row>
    <row r="567" spans="1:3" x14ac:dyDescent="0.25">
      <c r="A567" s="6">
        <v>40404</v>
      </c>
      <c r="B567" s="14">
        <v>205857.06</v>
      </c>
      <c r="C567">
        <v>359.8</v>
      </c>
    </row>
    <row r="568" spans="1:3" x14ac:dyDescent="0.25">
      <c r="A568" s="6">
        <v>40405</v>
      </c>
      <c r="B568" s="14">
        <v>205857.06</v>
      </c>
      <c r="C568">
        <v>359.8</v>
      </c>
    </row>
    <row r="569" spans="1:3" x14ac:dyDescent="0.25">
      <c r="A569" s="6">
        <v>40406</v>
      </c>
      <c r="B569" s="14">
        <v>204346.37</v>
      </c>
      <c r="C569">
        <v>357.16</v>
      </c>
    </row>
    <row r="570" spans="1:3" x14ac:dyDescent="0.25">
      <c r="A570" s="6">
        <v>40407</v>
      </c>
      <c r="B570" s="14">
        <v>203242.1</v>
      </c>
      <c r="C570">
        <v>355.2</v>
      </c>
    </row>
    <row r="571" spans="1:3" x14ac:dyDescent="0.25">
      <c r="A571" s="6">
        <v>40408</v>
      </c>
      <c r="B571" s="14">
        <v>204637.25</v>
      </c>
      <c r="C571">
        <v>357.64</v>
      </c>
    </row>
    <row r="572" spans="1:3" x14ac:dyDescent="0.25">
      <c r="A572" s="6">
        <v>40409</v>
      </c>
      <c r="B572" s="14">
        <v>208722.64</v>
      </c>
      <c r="C572">
        <v>364.8</v>
      </c>
    </row>
    <row r="573" spans="1:3" x14ac:dyDescent="0.25">
      <c r="A573" s="6">
        <v>40410</v>
      </c>
      <c r="B573" s="14">
        <v>208165.36</v>
      </c>
      <c r="C573">
        <v>363.8</v>
      </c>
    </row>
    <row r="574" spans="1:3" x14ac:dyDescent="0.25">
      <c r="A574" s="6">
        <v>40411</v>
      </c>
      <c r="B574" s="14">
        <v>208165.36</v>
      </c>
      <c r="C574">
        <v>363.8</v>
      </c>
    </row>
    <row r="575" spans="1:3" x14ac:dyDescent="0.25">
      <c r="A575" s="6">
        <v>40412</v>
      </c>
      <c r="B575" s="14">
        <v>208165.36</v>
      </c>
      <c r="C575">
        <v>363.8</v>
      </c>
    </row>
    <row r="576" spans="1:3" x14ac:dyDescent="0.25">
      <c r="A576" s="6">
        <v>40413</v>
      </c>
      <c r="B576" s="14">
        <v>210145.91</v>
      </c>
      <c r="C576">
        <v>367.24</v>
      </c>
    </row>
    <row r="577" spans="1:3" x14ac:dyDescent="0.25">
      <c r="A577" s="6">
        <v>40414</v>
      </c>
      <c r="B577" s="14">
        <v>214708.23</v>
      </c>
      <c r="C577">
        <v>375.2</v>
      </c>
    </row>
    <row r="578" spans="1:3" x14ac:dyDescent="0.25">
      <c r="A578" s="6">
        <v>40415</v>
      </c>
      <c r="B578" s="14">
        <v>210589.89</v>
      </c>
      <c r="C578">
        <v>368</v>
      </c>
    </row>
    <row r="579" spans="1:3" x14ac:dyDescent="0.25">
      <c r="A579" s="6">
        <v>40416</v>
      </c>
      <c r="B579" s="14">
        <v>213121.45</v>
      </c>
      <c r="C579">
        <v>372.4</v>
      </c>
    </row>
    <row r="580" spans="1:3" x14ac:dyDescent="0.25">
      <c r="A580" s="6">
        <v>40417</v>
      </c>
      <c r="B580" s="14">
        <v>206069.09</v>
      </c>
      <c r="C580">
        <v>360.08</v>
      </c>
    </row>
    <row r="581" spans="1:3" x14ac:dyDescent="0.25">
      <c r="A581" s="6">
        <v>40418</v>
      </c>
      <c r="B581" s="14">
        <v>206069.09</v>
      </c>
      <c r="C581">
        <v>360.08</v>
      </c>
    </row>
    <row r="582" spans="1:3" x14ac:dyDescent="0.25">
      <c r="A582" s="6">
        <v>40419</v>
      </c>
      <c r="B582" s="14">
        <v>206069.09</v>
      </c>
      <c r="C582">
        <v>360.04</v>
      </c>
    </row>
    <row r="583" spans="1:3" x14ac:dyDescent="0.25">
      <c r="A583" s="6">
        <v>40420</v>
      </c>
      <c r="B583" s="14">
        <v>210676.27</v>
      </c>
      <c r="C583">
        <v>368.08</v>
      </c>
    </row>
    <row r="584" spans="1:3" x14ac:dyDescent="0.25">
      <c r="A584" s="6">
        <v>40421</v>
      </c>
      <c r="B584" s="14">
        <v>210929.6</v>
      </c>
      <c r="C584">
        <v>368.52</v>
      </c>
    </row>
    <row r="585" spans="1:3" x14ac:dyDescent="0.25">
      <c r="A585" s="6">
        <v>40422</v>
      </c>
      <c r="B585" s="14">
        <v>206378.66</v>
      </c>
      <c r="C585">
        <v>360.56</v>
      </c>
    </row>
    <row r="586" spans="1:3" x14ac:dyDescent="0.25">
      <c r="A586" s="6">
        <v>40423</v>
      </c>
      <c r="B586" s="14">
        <v>205030.17</v>
      </c>
      <c r="C586">
        <v>358.2</v>
      </c>
    </row>
    <row r="587" spans="1:3" x14ac:dyDescent="0.25">
      <c r="A587" s="6">
        <v>40424</v>
      </c>
      <c r="B587" s="14">
        <v>201184.13</v>
      </c>
      <c r="C587">
        <v>351.48</v>
      </c>
    </row>
    <row r="588" spans="1:3" x14ac:dyDescent="0.25">
      <c r="A588" s="6">
        <v>40425</v>
      </c>
      <c r="B588" s="14">
        <v>201184.13</v>
      </c>
      <c r="C588">
        <v>351.48</v>
      </c>
    </row>
    <row r="589" spans="1:3" x14ac:dyDescent="0.25">
      <c r="A589" s="6">
        <v>40426</v>
      </c>
      <c r="B589" s="14">
        <v>201184.13</v>
      </c>
      <c r="C589">
        <v>351.48</v>
      </c>
    </row>
    <row r="590" spans="1:3" x14ac:dyDescent="0.25">
      <c r="A590" s="6">
        <v>40427</v>
      </c>
      <c r="B590" s="14">
        <v>201184.13</v>
      </c>
      <c r="C590">
        <v>351.44</v>
      </c>
    </row>
    <row r="591" spans="1:3" x14ac:dyDescent="0.25">
      <c r="A591" s="6">
        <v>40428</v>
      </c>
      <c r="B591" s="14">
        <v>203694.07999999999</v>
      </c>
      <c r="C591">
        <v>355.84</v>
      </c>
    </row>
    <row r="592" spans="1:3" x14ac:dyDescent="0.25">
      <c r="A592" s="6">
        <v>40429</v>
      </c>
      <c r="B592" s="14">
        <v>201358.98</v>
      </c>
      <c r="C592">
        <v>351.72</v>
      </c>
    </row>
    <row r="593" spans="1:3" x14ac:dyDescent="0.25">
      <c r="A593" s="6">
        <v>40430</v>
      </c>
      <c r="B593" s="14">
        <v>199623.12</v>
      </c>
      <c r="C593">
        <v>348.68</v>
      </c>
    </row>
    <row r="594" spans="1:3" x14ac:dyDescent="0.25">
      <c r="A594" s="6">
        <v>40431</v>
      </c>
      <c r="B594" s="14">
        <v>198818.1</v>
      </c>
      <c r="C594">
        <v>347.28</v>
      </c>
    </row>
    <row r="595" spans="1:3" x14ac:dyDescent="0.25">
      <c r="A595" s="6">
        <v>40432</v>
      </c>
      <c r="B595" s="14">
        <v>198818.1</v>
      </c>
      <c r="C595">
        <v>347.28</v>
      </c>
    </row>
    <row r="596" spans="1:3" x14ac:dyDescent="0.25">
      <c r="A596" s="6">
        <v>40433</v>
      </c>
      <c r="B596" s="14">
        <v>198818.1</v>
      </c>
      <c r="C596">
        <v>347.28</v>
      </c>
    </row>
    <row r="597" spans="1:3" x14ac:dyDescent="0.25">
      <c r="A597" s="6">
        <v>40434</v>
      </c>
      <c r="B597" s="14">
        <v>195225.74</v>
      </c>
      <c r="C597">
        <v>341</v>
      </c>
    </row>
    <row r="598" spans="1:3" x14ac:dyDescent="0.25">
      <c r="A598" s="6">
        <v>40435</v>
      </c>
      <c r="B598" s="14">
        <v>194307.32</v>
      </c>
      <c r="C598">
        <v>339.36</v>
      </c>
    </row>
    <row r="599" spans="1:3" x14ac:dyDescent="0.25">
      <c r="A599" s="6">
        <v>40436</v>
      </c>
      <c r="B599" s="14">
        <v>193362.8</v>
      </c>
      <c r="C599">
        <v>337.72</v>
      </c>
    </row>
    <row r="600" spans="1:3" x14ac:dyDescent="0.25">
      <c r="A600" s="6">
        <v>40437</v>
      </c>
      <c r="B600" s="14">
        <v>193779.25</v>
      </c>
      <c r="C600">
        <v>338.44</v>
      </c>
    </row>
    <row r="601" spans="1:3" x14ac:dyDescent="0.25">
      <c r="A601" s="6">
        <v>40438</v>
      </c>
      <c r="B601" s="14">
        <v>194724.28</v>
      </c>
      <c r="C601">
        <v>340.08</v>
      </c>
    </row>
    <row r="602" spans="1:3" x14ac:dyDescent="0.25">
      <c r="A602" s="6">
        <v>40439</v>
      </c>
      <c r="B602" s="14">
        <v>194724.28</v>
      </c>
      <c r="C602">
        <v>340.08</v>
      </c>
    </row>
    <row r="603" spans="1:3" x14ac:dyDescent="0.25">
      <c r="A603" s="6">
        <v>40440</v>
      </c>
      <c r="B603" s="14">
        <v>194724.28</v>
      </c>
      <c r="C603">
        <v>340.04</v>
      </c>
    </row>
    <row r="604" spans="1:3" x14ac:dyDescent="0.25">
      <c r="A604" s="6">
        <v>40441</v>
      </c>
      <c r="B604" s="14">
        <v>192784.43</v>
      </c>
      <c r="C604">
        <v>336.68</v>
      </c>
    </row>
    <row r="605" spans="1:3" x14ac:dyDescent="0.25">
      <c r="A605" s="6">
        <v>40442</v>
      </c>
      <c r="B605" s="14">
        <v>192802.06</v>
      </c>
      <c r="C605">
        <v>336.68</v>
      </c>
    </row>
    <row r="606" spans="1:3" x14ac:dyDescent="0.25">
      <c r="A606" s="6">
        <v>40443</v>
      </c>
      <c r="B606" s="14">
        <v>194436.83</v>
      </c>
      <c r="C606">
        <v>339.52</v>
      </c>
    </row>
    <row r="607" spans="1:3" x14ac:dyDescent="0.25">
      <c r="A607" s="6">
        <v>40444</v>
      </c>
      <c r="B607" s="14">
        <v>197871.12</v>
      </c>
      <c r="C607">
        <v>345.52</v>
      </c>
    </row>
    <row r="608" spans="1:3" x14ac:dyDescent="0.25">
      <c r="A608" s="6">
        <v>40445</v>
      </c>
      <c r="B608" s="14">
        <v>194147.19</v>
      </c>
      <c r="C608">
        <v>339</v>
      </c>
    </row>
    <row r="609" spans="1:3" x14ac:dyDescent="0.25">
      <c r="A609" s="6">
        <v>40446</v>
      </c>
      <c r="B609" s="14">
        <v>194147.19</v>
      </c>
      <c r="C609">
        <v>339</v>
      </c>
    </row>
    <row r="610" spans="1:3" x14ac:dyDescent="0.25">
      <c r="A610" s="6">
        <v>40447</v>
      </c>
      <c r="B610" s="14">
        <v>194147.19</v>
      </c>
      <c r="C610">
        <v>339</v>
      </c>
    </row>
    <row r="611" spans="1:3" x14ac:dyDescent="0.25">
      <c r="A611" s="6">
        <v>40448</v>
      </c>
      <c r="B611" s="14">
        <v>194145.6</v>
      </c>
      <c r="C611">
        <v>339</v>
      </c>
    </row>
    <row r="612" spans="1:3" x14ac:dyDescent="0.25">
      <c r="A612" s="6">
        <v>40449</v>
      </c>
      <c r="B612" s="14">
        <v>193870.55</v>
      </c>
      <c r="C612">
        <v>338.48</v>
      </c>
    </row>
    <row r="613" spans="1:3" x14ac:dyDescent="0.25">
      <c r="A613" s="6">
        <v>40450</v>
      </c>
      <c r="B613" s="14">
        <v>195834.73</v>
      </c>
      <c r="C613">
        <v>341.92</v>
      </c>
    </row>
    <row r="614" spans="1:3" x14ac:dyDescent="0.25">
      <c r="A614" s="6">
        <v>40451</v>
      </c>
      <c r="B614" s="14">
        <v>198653.31</v>
      </c>
      <c r="C614">
        <v>346.84</v>
      </c>
    </row>
    <row r="615" spans="1:3" x14ac:dyDescent="0.25">
      <c r="A615" s="6">
        <v>40452</v>
      </c>
      <c r="B615" s="14">
        <v>196877.09</v>
      </c>
      <c r="C615">
        <v>343.72</v>
      </c>
    </row>
    <row r="616" spans="1:3" x14ac:dyDescent="0.25">
      <c r="A616" s="6">
        <v>40453</v>
      </c>
      <c r="B616" s="14">
        <v>196877.09</v>
      </c>
      <c r="C616">
        <v>343.72</v>
      </c>
    </row>
    <row r="617" spans="1:3" x14ac:dyDescent="0.25">
      <c r="A617" s="6">
        <v>40454</v>
      </c>
      <c r="B617" s="14">
        <v>196877.09</v>
      </c>
      <c r="C617">
        <v>343.72</v>
      </c>
    </row>
    <row r="618" spans="1:3" x14ac:dyDescent="0.25">
      <c r="A618" s="6">
        <v>40455</v>
      </c>
      <c r="B618" s="14">
        <v>198592.88</v>
      </c>
      <c r="C618">
        <v>346.68</v>
      </c>
    </row>
    <row r="619" spans="1:3" x14ac:dyDescent="0.25">
      <c r="A619" s="6">
        <v>40456</v>
      </c>
      <c r="B619" s="14">
        <v>194498.68</v>
      </c>
      <c r="C619">
        <v>339.52</v>
      </c>
    </row>
    <row r="620" spans="1:3" x14ac:dyDescent="0.25">
      <c r="A620" s="6">
        <v>40457</v>
      </c>
      <c r="B620" s="14">
        <v>194686.7</v>
      </c>
      <c r="C620">
        <v>339.84</v>
      </c>
    </row>
    <row r="621" spans="1:3" x14ac:dyDescent="0.25">
      <c r="A621" s="6">
        <v>40458</v>
      </c>
      <c r="B621" s="14">
        <v>194479.42</v>
      </c>
      <c r="C621">
        <v>339.48</v>
      </c>
    </row>
    <row r="622" spans="1:3" x14ac:dyDescent="0.25">
      <c r="A622" s="6">
        <v>40459</v>
      </c>
      <c r="B622" s="14">
        <v>192755.05</v>
      </c>
      <c r="C622">
        <v>336.48</v>
      </c>
    </row>
    <row r="623" spans="1:3" x14ac:dyDescent="0.25">
      <c r="A623" s="6">
        <v>40460</v>
      </c>
      <c r="B623" s="14">
        <v>192755.05</v>
      </c>
      <c r="C623">
        <v>336.44</v>
      </c>
    </row>
    <row r="624" spans="1:3" x14ac:dyDescent="0.25">
      <c r="A624" s="6">
        <v>40461</v>
      </c>
      <c r="B624" s="14">
        <v>192755.05</v>
      </c>
      <c r="C624">
        <v>336.44</v>
      </c>
    </row>
    <row r="625" spans="1:3" x14ac:dyDescent="0.25">
      <c r="A625" s="6">
        <v>40462</v>
      </c>
      <c r="B625" s="14">
        <v>189388.74</v>
      </c>
      <c r="C625">
        <v>330.56</v>
      </c>
    </row>
    <row r="626" spans="1:3" x14ac:dyDescent="0.25">
      <c r="A626" s="6">
        <v>40463</v>
      </c>
      <c r="B626" s="14">
        <v>186588.06</v>
      </c>
      <c r="C626">
        <v>325.68</v>
      </c>
    </row>
    <row r="627" spans="1:3" x14ac:dyDescent="0.25">
      <c r="A627" s="6">
        <v>40464</v>
      </c>
      <c r="B627" s="14">
        <v>181944.22</v>
      </c>
      <c r="C627">
        <v>317.56</v>
      </c>
    </row>
    <row r="628" spans="1:3" x14ac:dyDescent="0.25">
      <c r="A628" s="6">
        <v>40465</v>
      </c>
      <c r="B628" s="14">
        <v>184708.61</v>
      </c>
      <c r="C628">
        <v>322.36</v>
      </c>
    </row>
    <row r="629" spans="1:3" x14ac:dyDescent="0.25">
      <c r="A629" s="6">
        <v>40466</v>
      </c>
      <c r="B629" s="14">
        <v>183078.04</v>
      </c>
      <c r="C629">
        <v>319.52</v>
      </c>
    </row>
    <row r="630" spans="1:3" x14ac:dyDescent="0.25">
      <c r="A630" s="6">
        <v>40467</v>
      </c>
      <c r="B630" s="14">
        <v>183078.04</v>
      </c>
      <c r="C630">
        <v>319.52</v>
      </c>
    </row>
    <row r="631" spans="1:3" x14ac:dyDescent="0.25">
      <c r="A631" s="6">
        <v>40468</v>
      </c>
      <c r="B631" s="14">
        <v>183078.04</v>
      </c>
      <c r="C631">
        <v>319.52</v>
      </c>
    </row>
    <row r="632" spans="1:3" x14ac:dyDescent="0.25">
      <c r="A632" s="6">
        <v>40469</v>
      </c>
      <c r="B632" s="14">
        <v>181598.94</v>
      </c>
      <c r="C632">
        <v>316.92</v>
      </c>
    </row>
    <row r="633" spans="1:3" x14ac:dyDescent="0.25">
      <c r="A633" s="6">
        <v>40470</v>
      </c>
      <c r="B633" s="14">
        <v>183984.51</v>
      </c>
      <c r="C633">
        <v>321.08</v>
      </c>
    </row>
    <row r="634" spans="1:3" x14ac:dyDescent="0.25">
      <c r="A634" s="6">
        <v>40471</v>
      </c>
      <c r="B634" s="14">
        <v>180165.1</v>
      </c>
      <c r="C634">
        <v>314.39999999999998</v>
      </c>
    </row>
    <row r="635" spans="1:3" x14ac:dyDescent="0.25">
      <c r="A635" s="6">
        <v>40472</v>
      </c>
      <c r="B635" s="14">
        <v>177483.36</v>
      </c>
      <c r="C635">
        <v>309.72000000000003</v>
      </c>
    </row>
    <row r="636" spans="1:3" x14ac:dyDescent="0.25">
      <c r="A636" s="6">
        <v>40473</v>
      </c>
      <c r="B636" s="14">
        <v>173999.51</v>
      </c>
      <c r="C636">
        <v>303.64</v>
      </c>
    </row>
    <row r="637" spans="1:3" x14ac:dyDescent="0.25">
      <c r="A637" s="6">
        <v>40474</v>
      </c>
      <c r="B637" s="14">
        <v>173999.51</v>
      </c>
      <c r="C637">
        <v>303.60000000000002</v>
      </c>
    </row>
    <row r="638" spans="1:3" x14ac:dyDescent="0.25">
      <c r="A638" s="6">
        <v>40475</v>
      </c>
      <c r="B638" s="14">
        <v>173999.51</v>
      </c>
      <c r="C638">
        <v>303.60000000000002</v>
      </c>
    </row>
    <row r="639" spans="1:3" x14ac:dyDescent="0.25">
      <c r="A639" s="6">
        <v>40476</v>
      </c>
      <c r="B639" s="14">
        <v>171822.87</v>
      </c>
      <c r="C639">
        <v>299.8</v>
      </c>
    </row>
    <row r="640" spans="1:3" x14ac:dyDescent="0.25">
      <c r="A640" s="6">
        <v>40477</v>
      </c>
      <c r="B640" s="14">
        <v>172317.53</v>
      </c>
      <c r="C640">
        <v>300.64</v>
      </c>
    </row>
    <row r="641" spans="1:3" x14ac:dyDescent="0.25">
      <c r="A641" s="6">
        <v>40478</v>
      </c>
      <c r="B641" s="14">
        <v>172498.13</v>
      </c>
      <c r="C641">
        <v>300.95999999999998</v>
      </c>
    </row>
    <row r="642" spans="1:3" x14ac:dyDescent="0.25">
      <c r="A642" s="6">
        <v>40479</v>
      </c>
      <c r="B642" s="14">
        <v>171686.88</v>
      </c>
      <c r="C642">
        <v>299.56</v>
      </c>
    </row>
    <row r="643" spans="1:3" x14ac:dyDescent="0.25">
      <c r="A643" s="6">
        <v>40480</v>
      </c>
      <c r="B643" s="14">
        <v>170901.83</v>
      </c>
      <c r="C643">
        <v>298.16000000000003</v>
      </c>
    </row>
    <row r="644" spans="1:3" x14ac:dyDescent="0.25">
      <c r="A644" s="6">
        <v>40481</v>
      </c>
      <c r="B644" s="14">
        <v>170901.83</v>
      </c>
      <c r="C644">
        <v>298.16000000000003</v>
      </c>
    </row>
    <row r="645" spans="1:3" x14ac:dyDescent="0.25">
      <c r="A645" s="6">
        <v>40482</v>
      </c>
      <c r="B645" s="14">
        <v>170901.83</v>
      </c>
      <c r="C645">
        <v>298.16000000000003</v>
      </c>
    </row>
    <row r="646" spans="1:3" x14ac:dyDescent="0.25">
      <c r="A646" s="6">
        <v>40483</v>
      </c>
      <c r="B646" s="14">
        <v>170801.05</v>
      </c>
      <c r="C646">
        <v>297.95999999999998</v>
      </c>
    </row>
    <row r="647" spans="1:3" x14ac:dyDescent="0.25">
      <c r="A647" s="6">
        <v>40484</v>
      </c>
      <c r="B647" s="14">
        <v>168452.98</v>
      </c>
      <c r="C647">
        <v>293.88</v>
      </c>
    </row>
    <row r="648" spans="1:3" x14ac:dyDescent="0.25">
      <c r="A648" s="6">
        <v>40485</v>
      </c>
      <c r="B648" s="14">
        <v>162918.76</v>
      </c>
      <c r="C648">
        <v>284.2</v>
      </c>
    </row>
    <row r="649" spans="1:3" x14ac:dyDescent="0.25">
      <c r="A649" s="6">
        <v>40486</v>
      </c>
      <c r="B649" s="14">
        <v>156896.85999999999</v>
      </c>
      <c r="C649">
        <v>273.68</v>
      </c>
    </row>
    <row r="650" spans="1:3" x14ac:dyDescent="0.25">
      <c r="A650" s="6">
        <v>40487</v>
      </c>
      <c r="B650" s="14">
        <v>157102.07999999999</v>
      </c>
      <c r="C650">
        <v>274.04000000000002</v>
      </c>
    </row>
    <row r="651" spans="1:3" x14ac:dyDescent="0.25">
      <c r="A651" s="6">
        <v>40488</v>
      </c>
      <c r="B651" s="14">
        <v>157102.07999999999</v>
      </c>
      <c r="C651">
        <v>274.04000000000002</v>
      </c>
    </row>
    <row r="652" spans="1:3" x14ac:dyDescent="0.25">
      <c r="A652" s="6">
        <v>40489</v>
      </c>
      <c r="B652" s="14">
        <v>157102.07999999999</v>
      </c>
      <c r="C652">
        <v>274.04000000000002</v>
      </c>
    </row>
    <row r="653" spans="1:3" x14ac:dyDescent="0.25">
      <c r="A653" s="6">
        <v>40490</v>
      </c>
      <c r="B653" s="14">
        <v>158463.54999999999</v>
      </c>
      <c r="C653">
        <v>276.39999999999998</v>
      </c>
    </row>
    <row r="654" spans="1:3" x14ac:dyDescent="0.25">
      <c r="A654" s="6">
        <v>40491</v>
      </c>
      <c r="B654" s="14">
        <v>159965.69</v>
      </c>
      <c r="C654">
        <v>279</v>
      </c>
    </row>
    <row r="655" spans="1:3" x14ac:dyDescent="0.25">
      <c r="A655" s="6">
        <v>40492</v>
      </c>
      <c r="B655" s="14">
        <v>159991.76</v>
      </c>
      <c r="C655">
        <v>279.04000000000002</v>
      </c>
    </row>
    <row r="656" spans="1:3" x14ac:dyDescent="0.25">
      <c r="A656" s="6">
        <v>40493</v>
      </c>
      <c r="B656" s="14">
        <v>162071.98000000001</v>
      </c>
      <c r="C656">
        <v>282.68</v>
      </c>
    </row>
    <row r="657" spans="1:3" x14ac:dyDescent="0.25">
      <c r="A657" s="6">
        <v>40494</v>
      </c>
      <c r="B657" s="14">
        <v>167006.96</v>
      </c>
      <c r="C657">
        <v>291.27999999999997</v>
      </c>
    </row>
    <row r="658" spans="1:3" x14ac:dyDescent="0.25">
      <c r="A658" s="6">
        <v>40495</v>
      </c>
      <c r="B658" s="14">
        <v>167006.96</v>
      </c>
      <c r="C658">
        <v>291.27999999999997</v>
      </c>
    </row>
    <row r="659" spans="1:3" x14ac:dyDescent="0.25">
      <c r="A659" s="6">
        <v>40496</v>
      </c>
      <c r="B659" s="14">
        <v>167006.96</v>
      </c>
      <c r="C659">
        <v>291.24</v>
      </c>
    </row>
    <row r="660" spans="1:3" x14ac:dyDescent="0.25">
      <c r="A660" s="6">
        <v>40497</v>
      </c>
      <c r="B660" s="14">
        <v>164881.94</v>
      </c>
      <c r="C660">
        <v>287.56</v>
      </c>
    </row>
    <row r="661" spans="1:3" x14ac:dyDescent="0.25">
      <c r="A661" s="6">
        <v>40498</v>
      </c>
      <c r="B661" s="14">
        <v>169152.92</v>
      </c>
      <c r="C661">
        <v>295</v>
      </c>
    </row>
    <row r="662" spans="1:3" x14ac:dyDescent="0.25">
      <c r="A662" s="6">
        <v>40499</v>
      </c>
      <c r="B662" s="14">
        <v>167020.1</v>
      </c>
      <c r="C662">
        <v>291.24</v>
      </c>
    </row>
    <row r="663" spans="1:3" x14ac:dyDescent="0.25">
      <c r="A663" s="6">
        <v>40500</v>
      </c>
      <c r="B663" s="14">
        <v>162247.63</v>
      </c>
      <c r="C663">
        <v>282.92</v>
      </c>
    </row>
    <row r="664" spans="1:3" x14ac:dyDescent="0.25">
      <c r="A664" s="6">
        <v>40501</v>
      </c>
      <c r="B664" s="14">
        <v>161334.6</v>
      </c>
      <c r="C664">
        <v>281.32</v>
      </c>
    </row>
    <row r="665" spans="1:3" x14ac:dyDescent="0.25">
      <c r="A665" s="6">
        <v>40502</v>
      </c>
      <c r="B665" s="14">
        <v>161334.6</v>
      </c>
      <c r="C665">
        <v>281.32</v>
      </c>
    </row>
    <row r="666" spans="1:3" x14ac:dyDescent="0.25">
      <c r="A666" s="6">
        <v>40503</v>
      </c>
      <c r="B666" s="14">
        <v>161334.6</v>
      </c>
      <c r="C666">
        <v>281.32</v>
      </c>
    </row>
    <row r="667" spans="1:3" x14ac:dyDescent="0.25">
      <c r="A667" s="6">
        <v>40504</v>
      </c>
      <c r="B667" s="14">
        <v>159852.32</v>
      </c>
      <c r="C667">
        <v>278.72000000000003</v>
      </c>
    </row>
    <row r="668" spans="1:3" x14ac:dyDescent="0.25">
      <c r="A668" s="6">
        <v>40505</v>
      </c>
      <c r="B668" s="14">
        <v>163402.97</v>
      </c>
      <c r="C668">
        <v>284.92</v>
      </c>
    </row>
    <row r="669" spans="1:3" x14ac:dyDescent="0.25">
      <c r="A669" s="6">
        <v>40506</v>
      </c>
      <c r="B669" s="14">
        <v>161012.67000000001</v>
      </c>
      <c r="C669">
        <v>280.72000000000003</v>
      </c>
    </row>
    <row r="670" spans="1:3" x14ac:dyDescent="0.25">
      <c r="A670" s="6">
        <v>40507</v>
      </c>
      <c r="B670" s="14">
        <v>161012.67000000001</v>
      </c>
      <c r="C670">
        <v>280.72000000000003</v>
      </c>
    </row>
    <row r="671" spans="1:3" x14ac:dyDescent="0.25">
      <c r="A671" s="6">
        <v>40508</v>
      </c>
      <c r="B671" s="14">
        <v>165497.75</v>
      </c>
      <c r="C671">
        <v>288.52</v>
      </c>
    </row>
    <row r="672" spans="1:3" x14ac:dyDescent="0.25">
      <c r="A672" s="6">
        <v>40509</v>
      </c>
      <c r="B672" s="14">
        <v>165497.75</v>
      </c>
      <c r="C672">
        <v>288.52</v>
      </c>
    </row>
    <row r="673" spans="1:3" x14ac:dyDescent="0.25">
      <c r="A673" s="6">
        <v>40510</v>
      </c>
      <c r="B673" s="14">
        <v>165497.75</v>
      </c>
      <c r="C673">
        <v>288.52</v>
      </c>
    </row>
    <row r="674" spans="1:3" x14ac:dyDescent="0.25">
      <c r="A674" s="6">
        <v>40511</v>
      </c>
      <c r="B674" s="14">
        <v>165440.6</v>
      </c>
      <c r="C674">
        <v>288.39999999999998</v>
      </c>
    </row>
    <row r="675" spans="1:3" x14ac:dyDescent="0.25">
      <c r="A675" s="6">
        <v>40512</v>
      </c>
      <c r="B675" s="14">
        <v>170267.6</v>
      </c>
      <c r="C675">
        <v>296.83999999999997</v>
      </c>
    </row>
    <row r="676" spans="1:3" x14ac:dyDescent="0.25">
      <c r="A676" s="6">
        <v>40513</v>
      </c>
      <c r="B676" s="14">
        <v>167206.47</v>
      </c>
      <c r="C676">
        <v>291.48</v>
      </c>
    </row>
    <row r="677" spans="1:3" x14ac:dyDescent="0.25">
      <c r="A677" s="6">
        <v>40514</v>
      </c>
      <c r="B677" s="14">
        <v>160807.07999999999</v>
      </c>
      <c r="C677">
        <v>280.32</v>
      </c>
    </row>
    <row r="678" spans="1:3" x14ac:dyDescent="0.25">
      <c r="A678" s="6">
        <v>40515</v>
      </c>
      <c r="B678" s="14">
        <v>157352.54</v>
      </c>
      <c r="C678">
        <v>274.27999999999997</v>
      </c>
    </row>
    <row r="679" spans="1:3" x14ac:dyDescent="0.25">
      <c r="A679" s="6">
        <v>40516</v>
      </c>
      <c r="B679" s="14">
        <v>157352.54</v>
      </c>
      <c r="C679">
        <v>274.27999999999997</v>
      </c>
    </row>
    <row r="680" spans="1:3" x14ac:dyDescent="0.25">
      <c r="A680" s="6">
        <v>40517</v>
      </c>
      <c r="B680" s="14">
        <v>157352.54</v>
      </c>
      <c r="C680">
        <v>274.27999999999997</v>
      </c>
    </row>
    <row r="681" spans="1:3" x14ac:dyDescent="0.25">
      <c r="A681" s="6">
        <v>40518</v>
      </c>
      <c r="B681" s="14">
        <v>156142.1</v>
      </c>
      <c r="C681">
        <v>272.16000000000003</v>
      </c>
    </row>
    <row r="682" spans="1:3" x14ac:dyDescent="0.25">
      <c r="A682" s="6">
        <v>40519</v>
      </c>
      <c r="B682" s="14">
        <v>155957.59</v>
      </c>
      <c r="C682">
        <v>271.83999999999997</v>
      </c>
    </row>
    <row r="683" spans="1:3" x14ac:dyDescent="0.25">
      <c r="A683" s="6">
        <v>40520</v>
      </c>
      <c r="B683" s="14">
        <v>153032.12</v>
      </c>
      <c r="C683">
        <v>266.72000000000003</v>
      </c>
    </row>
    <row r="684" spans="1:3" x14ac:dyDescent="0.25">
      <c r="A684" s="6">
        <v>40521</v>
      </c>
      <c r="B684" s="14">
        <v>151066.91</v>
      </c>
      <c r="C684">
        <v>263.27999999999997</v>
      </c>
    </row>
    <row r="685" spans="1:3" x14ac:dyDescent="0.25">
      <c r="A685" s="6">
        <v>40522</v>
      </c>
      <c r="B685" s="14">
        <v>148314.74</v>
      </c>
      <c r="C685">
        <v>258.48</v>
      </c>
    </row>
    <row r="686" spans="1:3" x14ac:dyDescent="0.25">
      <c r="A686" s="6">
        <v>40523</v>
      </c>
      <c r="B686" s="14">
        <v>148314.74</v>
      </c>
      <c r="C686">
        <v>258.48</v>
      </c>
    </row>
    <row r="687" spans="1:3" x14ac:dyDescent="0.25">
      <c r="A687" s="6">
        <v>40524</v>
      </c>
      <c r="B687" s="14">
        <v>148314.74</v>
      </c>
      <c r="C687">
        <v>258.48</v>
      </c>
    </row>
    <row r="688" spans="1:3" x14ac:dyDescent="0.25">
      <c r="A688" s="6">
        <v>40525</v>
      </c>
      <c r="B688" s="14">
        <v>148475.82999999999</v>
      </c>
      <c r="C688">
        <v>258.76</v>
      </c>
    </row>
    <row r="689" spans="1:3" x14ac:dyDescent="0.25">
      <c r="A689" s="6">
        <v>40526</v>
      </c>
      <c r="B689" s="14">
        <v>148627.17000000001</v>
      </c>
      <c r="C689">
        <v>259</v>
      </c>
    </row>
    <row r="690" spans="1:3" x14ac:dyDescent="0.25">
      <c r="A690" s="6">
        <v>40527</v>
      </c>
      <c r="B690" s="14">
        <v>149451.99</v>
      </c>
      <c r="C690">
        <v>260.44</v>
      </c>
    </row>
    <row r="691" spans="1:3" x14ac:dyDescent="0.25">
      <c r="A691" s="6">
        <v>40528</v>
      </c>
      <c r="B691" s="14">
        <v>148332.26</v>
      </c>
      <c r="C691">
        <v>258.48</v>
      </c>
    </row>
    <row r="692" spans="1:3" x14ac:dyDescent="0.25">
      <c r="A692" s="6">
        <v>40529</v>
      </c>
      <c r="B692" s="14">
        <v>147756.5</v>
      </c>
      <c r="C692">
        <v>257.48</v>
      </c>
    </row>
    <row r="693" spans="1:3" x14ac:dyDescent="0.25">
      <c r="A693" s="6">
        <v>40530</v>
      </c>
      <c r="B693" s="14">
        <v>147756.5</v>
      </c>
      <c r="C693">
        <v>257.48</v>
      </c>
    </row>
    <row r="694" spans="1:3" x14ac:dyDescent="0.25">
      <c r="A694" s="6">
        <v>40531</v>
      </c>
      <c r="B694" s="14">
        <v>147756.5</v>
      </c>
      <c r="C694">
        <v>257.48</v>
      </c>
    </row>
    <row r="695" spans="1:3" x14ac:dyDescent="0.25">
      <c r="A695" s="6">
        <v>40532</v>
      </c>
      <c r="B695" s="14">
        <v>147023.82</v>
      </c>
      <c r="C695">
        <v>256.2</v>
      </c>
    </row>
    <row r="696" spans="1:3" x14ac:dyDescent="0.25">
      <c r="A696" s="6">
        <v>40533</v>
      </c>
      <c r="B696" s="14">
        <v>146311.51999999999</v>
      </c>
      <c r="C696">
        <v>254.92</v>
      </c>
    </row>
    <row r="697" spans="1:3" x14ac:dyDescent="0.25">
      <c r="A697" s="6">
        <v>40534</v>
      </c>
      <c r="B697" s="14">
        <v>146112.17000000001</v>
      </c>
      <c r="C697">
        <v>254.6</v>
      </c>
    </row>
    <row r="698" spans="1:3" x14ac:dyDescent="0.25">
      <c r="A698" s="6">
        <v>40535</v>
      </c>
      <c r="B698" s="14">
        <v>147698.82</v>
      </c>
      <c r="C698">
        <v>257.32</v>
      </c>
    </row>
    <row r="699" spans="1:3" x14ac:dyDescent="0.25">
      <c r="A699" s="6">
        <v>40536</v>
      </c>
      <c r="B699" s="14">
        <v>147698.82</v>
      </c>
      <c r="C699">
        <v>257.32</v>
      </c>
    </row>
    <row r="700" spans="1:3" x14ac:dyDescent="0.25">
      <c r="A700" s="6">
        <v>40537</v>
      </c>
      <c r="B700" s="14">
        <v>147698.82</v>
      </c>
      <c r="C700">
        <v>257.32</v>
      </c>
    </row>
    <row r="701" spans="1:3" x14ac:dyDescent="0.25">
      <c r="A701" s="6">
        <v>40538</v>
      </c>
      <c r="B701" s="14">
        <v>147698.82</v>
      </c>
      <c r="C701">
        <v>257.32</v>
      </c>
    </row>
    <row r="702" spans="1:3" x14ac:dyDescent="0.25">
      <c r="A702" s="6">
        <v>40539</v>
      </c>
      <c r="B702" s="14">
        <v>150083.19</v>
      </c>
      <c r="C702">
        <v>261.48</v>
      </c>
    </row>
    <row r="703" spans="1:3" x14ac:dyDescent="0.25">
      <c r="A703" s="6">
        <v>40540</v>
      </c>
      <c r="B703" s="14">
        <v>150482.44</v>
      </c>
      <c r="C703">
        <v>262.16000000000003</v>
      </c>
    </row>
    <row r="704" spans="1:3" x14ac:dyDescent="0.25">
      <c r="A704" s="6">
        <v>40541</v>
      </c>
      <c r="B704" s="14">
        <v>150372.57999999999</v>
      </c>
      <c r="C704">
        <v>261.95999999999998</v>
      </c>
    </row>
    <row r="705" spans="1:3" x14ac:dyDescent="0.25">
      <c r="A705" s="6">
        <v>40542</v>
      </c>
      <c r="B705" s="14">
        <v>150898.25</v>
      </c>
      <c r="C705">
        <v>262.88</v>
      </c>
    </row>
    <row r="706" spans="1:3" x14ac:dyDescent="0.25">
      <c r="A706" s="6">
        <v>40543</v>
      </c>
      <c r="B706" s="14">
        <v>151826.38</v>
      </c>
      <c r="C706">
        <v>264.48</v>
      </c>
    </row>
    <row r="707" spans="1:3" x14ac:dyDescent="0.25">
      <c r="A707" s="6">
        <v>40544</v>
      </c>
      <c r="B707" s="14">
        <v>151826.38</v>
      </c>
      <c r="C707">
        <v>264.48</v>
      </c>
    </row>
    <row r="708" spans="1:3" x14ac:dyDescent="0.25">
      <c r="A708" s="6">
        <v>40545</v>
      </c>
      <c r="B708" s="14">
        <v>151826.38</v>
      </c>
      <c r="C708">
        <v>264.48</v>
      </c>
    </row>
    <row r="709" spans="1:3" x14ac:dyDescent="0.25">
      <c r="A709" s="6">
        <v>40546</v>
      </c>
      <c r="B709" s="14">
        <v>149661.6</v>
      </c>
      <c r="C709">
        <v>260.68</v>
      </c>
    </row>
    <row r="710" spans="1:3" x14ac:dyDescent="0.25">
      <c r="A710" s="6">
        <v>40547</v>
      </c>
      <c r="B710" s="14">
        <v>148725.95000000001</v>
      </c>
      <c r="C710">
        <v>259.04000000000002</v>
      </c>
    </row>
    <row r="711" spans="1:3" x14ac:dyDescent="0.25">
      <c r="A711" s="6">
        <v>40548</v>
      </c>
      <c r="B711" s="14">
        <v>146746.19</v>
      </c>
      <c r="C711">
        <v>255.6</v>
      </c>
    </row>
    <row r="712" spans="1:3" x14ac:dyDescent="0.25">
      <c r="A712" s="6">
        <v>40549</v>
      </c>
      <c r="B712" s="14">
        <v>146647.91</v>
      </c>
      <c r="C712">
        <v>255.44</v>
      </c>
    </row>
    <row r="713" spans="1:3" x14ac:dyDescent="0.25">
      <c r="A713" s="6">
        <v>40550</v>
      </c>
      <c r="B713" s="14">
        <v>147361.84</v>
      </c>
      <c r="C713">
        <v>256.64</v>
      </c>
    </row>
    <row r="714" spans="1:3" x14ac:dyDescent="0.25">
      <c r="A714" s="6">
        <v>40551</v>
      </c>
      <c r="B714" s="14">
        <v>147361.84</v>
      </c>
      <c r="C714">
        <v>256.64</v>
      </c>
    </row>
    <row r="715" spans="1:3" x14ac:dyDescent="0.25">
      <c r="A715" s="6">
        <v>40552</v>
      </c>
      <c r="B715" s="14">
        <v>147361.84</v>
      </c>
      <c r="C715">
        <v>256.64</v>
      </c>
    </row>
    <row r="716" spans="1:3" x14ac:dyDescent="0.25">
      <c r="A716" s="6">
        <v>40553</v>
      </c>
      <c r="B716" s="14">
        <v>147396.57</v>
      </c>
      <c r="C716">
        <v>256.68</v>
      </c>
    </row>
    <row r="717" spans="1:3" x14ac:dyDescent="0.25">
      <c r="A717" s="6">
        <v>40554</v>
      </c>
      <c r="B717" s="14">
        <v>145892.51999999999</v>
      </c>
      <c r="C717">
        <v>254.08</v>
      </c>
    </row>
    <row r="718" spans="1:3" x14ac:dyDescent="0.25">
      <c r="A718" s="6">
        <v>40555</v>
      </c>
      <c r="B718" s="14">
        <v>142888.53</v>
      </c>
      <c r="C718">
        <v>248.84</v>
      </c>
    </row>
    <row r="719" spans="1:3" x14ac:dyDescent="0.25">
      <c r="A719" s="6">
        <v>40556</v>
      </c>
      <c r="B719" s="14">
        <v>141874.91</v>
      </c>
      <c r="C719">
        <v>247.08</v>
      </c>
    </row>
    <row r="720" spans="1:3" x14ac:dyDescent="0.25">
      <c r="A720" s="6">
        <v>40557</v>
      </c>
      <c r="B720" s="14">
        <v>138707.49</v>
      </c>
      <c r="C720">
        <v>241.56</v>
      </c>
    </row>
    <row r="721" spans="1:3" x14ac:dyDescent="0.25">
      <c r="A721" s="6">
        <v>40558</v>
      </c>
      <c r="B721" s="14">
        <v>138707.49</v>
      </c>
      <c r="C721">
        <v>241.52</v>
      </c>
    </row>
    <row r="722" spans="1:3" x14ac:dyDescent="0.25">
      <c r="A722" s="6">
        <v>40559</v>
      </c>
      <c r="B722" s="14">
        <v>138707.49</v>
      </c>
      <c r="C722">
        <v>241.52</v>
      </c>
    </row>
    <row r="723" spans="1:3" x14ac:dyDescent="0.25">
      <c r="A723" s="6">
        <v>40560</v>
      </c>
      <c r="B723" s="14">
        <v>138707.49</v>
      </c>
      <c r="C723">
        <v>241.52</v>
      </c>
    </row>
    <row r="724" spans="1:3" x14ac:dyDescent="0.25">
      <c r="A724" s="6">
        <v>40561</v>
      </c>
      <c r="B724" s="14">
        <v>136063.87</v>
      </c>
      <c r="C724">
        <v>236.92</v>
      </c>
    </row>
    <row r="725" spans="1:3" x14ac:dyDescent="0.25">
      <c r="A725" s="6">
        <v>40562</v>
      </c>
      <c r="B725" s="14">
        <v>139480.70000000001</v>
      </c>
      <c r="C725">
        <v>242.88</v>
      </c>
    </row>
    <row r="726" spans="1:3" x14ac:dyDescent="0.25">
      <c r="A726" s="6">
        <v>40563</v>
      </c>
      <c r="B726" s="14">
        <v>138789.21</v>
      </c>
      <c r="C726">
        <v>241.64</v>
      </c>
    </row>
    <row r="727" spans="1:3" x14ac:dyDescent="0.25">
      <c r="A727" s="6">
        <v>40564</v>
      </c>
      <c r="B727" s="14">
        <v>138682.71</v>
      </c>
      <c r="C727">
        <v>241.44</v>
      </c>
    </row>
    <row r="728" spans="1:3" x14ac:dyDescent="0.25">
      <c r="A728" s="6">
        <v>40565</v>
      </c>
      <c r="B728" s="14">
        <v>138682.71</v>
      </c>
      <c r="C728">
        <v>241.44</v>
      </c>
    </row>
    <row r="729" spans="1:3" x14ac:dyDescent="0.25">
      <c r="A729" s="6">
        <v>40566</v>
      </c>
      <c r="B729" s="14">
        <v>138682.71</v>
      </c>
      <c r="C729">
        <v>241.44</v>
      </c>
    </row>
    <row r="730" spans="1:3" x14ac:dyDescent="0.25">
      <c r="A730" s="6">
        <v>40567</v>
      </c>
      <c r="B730" s="14">
        <v>137075.25</v>
      </c>
      <c r="C730">
        <v>238.64</v>
      </c>
    </row>
    <row r="731" spans="1:3" x14ac:dyDescent="0.25">
      <c r="A731" s="6">
        <v>40568</v>
      </c>
      <c r="B731" s="14">
        <v>136027.09</v>
      </c>
      <c r="C731">
        <v>236.8</v>
      </c>
    </row>
    <row r="732" spans="1:3" x14ac:dyDescent="0.25">
      <c r="A732" s="6">
        <v>40569</v>
      </c>
      <c r="B732" s="14">
        <v>132536.70000000001</v>
      </c>
      <c r="C732">
        <v>230.72</v>
      </c>
    </row>
    <row r="733" spans="1:3" x14ac:dyDescent="0.25">
      <c r="A733" s="6">
        <v>40570</v>
      </c>
      <c r="B733" s="14">
        <v>130891.09</v>
      </c>
      <c r="C733">
        <v>227.84</v>
      </c>
    </row>
    <row r="734" spans="1:3" x14ac:dyDescent="0.25">
      <c r="A734" s="6">
        <v>40571</v>
      </c>
      <c r="B734" s="14">
        <v>135943.96</v>
      </c>
      <c r="C734">
        <v>236.64</v>
      </c>
    </row>
    <row r="735" spans="1:3" x14ac:dyDescent="0.25">
      <c r="A735" s="6">
        <v>40572</v>
      </c>
      <c r="B735" s="14">
        <v>135943.96</v>
      </c>
      <c r="C735">
        <v>236.64</v>
      </c>
    </row>
    <row r="736" spans="1:3" x14ac:dyDescent="0.25">
      <c r="A736" s="6">
        <v>40573</v>
      </c>
      <c r="B736" s="14">
        <v>135943.96</v>
      </c>
      <c r="C736">
        <v>236.64</v>
      </c>
    </row>
    <row r="737" spans="1:3" x14ac:dyDescent="0.25">
      <c r="A737" s="6">
        <v>40574</v>
      </c>
      <c r="B737" s="14">
        <v>133569.89000000001</v>
      </c>
      <c r="C737">
        <v>232.52</v>
      </c>
    </row>
    <row r="738" spans="1:3" x14ac:dyDescent="0.25">
      <c r="A738" s="6">
        <v>40575</v>
      </c>
      <c r="B738" s="14">
        <v>128940.47</v>
      </c>
      <c r="C738">
        <v>224.44</v>
      </c>
    </row>
    <row r="739" spans="1:3" x14ac:dyDescent="0.25">
      <c r="A739" s="6">
        <v>40576</v>
      </c>
      <c r="B739" s="14">
        <v>128748.34</v>
      </c>
      <c r="C739">
        <v>224.08</v>
      </c>
    </row>
    <row r="740" spans="1:3" x14ac:dyDescent="0.25">
      <c r="A740" s="6">
        <v>40577</v>
      </c>
      <c r="B740" s="14">
        <v>128128.35</v>
      </c>
      <c r="C740">
        <v>223</v>
      </c>
    </row>
    <row r="741" spans="1:3" x14ac:dyDescent="0.25">
      <c r="A741" s="6">
        <v>40578</v>
      </c>
      <c r="B741" s="14">
        <v>126284.2</v>
      </c>
      <c r="C741">
        <v>219.8</v>
      </c>
    </row>
    <row r="742" spans="1:3" x14ac:dyDescent="0.25">
      <c r="A742" s="6">
        <v>40579</v>
      </c>
      <c r="B742" s="14">
        <v>126284.2</v>
      </c>
      <c r="C742">
        <v>219.8</v>
      </c>
    </row>
    <row r="743" spans="1:3" x14ac:dyDescent="0.25">
      <c r="A743" s="6">
        <v>40580</v>
      </c>
      <c r="B743" s="14">
        <v>126284.2</v>
      </c>
      <c r="C743">
        <v>219.8</v>
      </c>
    </row>
    <row r="744" spans="1:3" x14ac:dyDescent="0.25">
      <c r="A744" s="6">
        <v>40581</v>
      </c>
      <c r="B744" s="14">
        <v>124458.22</v>
      </c>
      <c r="C744">
        <v>216.6</v>
      </c>
    </row>
    <row r="745" spans="1:3" x14ac:dyDescent="0.25">
      <c r="A745" s="6">
        <v>40582</v>
      </c>
      <c r="B745" s="14">
        <v>122638.89</v>
      </c>
      <c r="C745">
        <v>213.44</v>
      </c>
    </row>
    <row r="746" spans="1:3" x14ac:dyDescent="0.25">
      <c r="A746" s="6">
        <v>40583</v>
      </c>
      <c r="B746" s="14">
        <v>122376.44</v>
      </c>
      <c r="C746">
        <v>212.96</v>
      </c>
    </row>
    <row r="747" spans="1:3" x14ac:dyDescent="0.25">
      <c r="A747" s="6">
        <v>40584</v>
      </c>
      <c r="B747" s="14">
        <v>120849.39</v>
      </c>
      <c r="C747">
        <v>210.32</v>
      </c>
    </row>
    <row r="748" spans="1:3" x14ac:dyDescent="0.25">
      <c r="A748" s="6">
        <v>40585</v>
      </c>
      <c r="B748" s="14">
        <v>119925.12</v>
      </c>
      <c r="C748">
        <v>208.68</v>
      </c>
    </row>
    <row r="749" spans="1:3" x14ac:dyDescent="0.25">
      <c r="A749" s="6">
        <v>40586</v>
      </c>
      <c r="B749" s="14">
        <v>119925.12</v>
      </c>
      <c r="C749">
        <v>208.68</v>
      </c>
    </row>
    <row r="750" spans="1:3" x14ac:dyDescent="0.25">
      <c r="A750" s="6">
        <v>40587</v>
      </c>
      <c r="B750" s="14">
        <v>119925.12</v>
      </c>
      <c r="C750">
        <v>208.68</v>
      </c>
    </row>
    <row r="751" spans="1:3" x14ac:dyDescent="0.25">
      <c r="A751" s="6">
        <v>40588</v>
      </c>
      <c r="B751" s="14">
        <v>119631.47</v>
      </c>
      <c r="C751">
        <v>208.16</v>
      </c>
    </row>
    <row r="752" spans="1:3" x14ac:dyDescent="0.25">
      <c r="A752" s="6">
        <v>40589</v>
      </c>
      <c r="B752" s="14">
        <v>120397.28</v>
      </c>
      <c r="C752">
        <v>209.48</v>
      </c>
    </row>
    <row r="753" spans="1:3" x14ac:dyDescent="0.25">
      <c r="A753" s="6">
        <v>40590</v>
      </c>
      <c r="B753" s="14">
        <v>121062.37</v>
      </c>
      <c r="C753">
        <v>210.64</v>
      </c>
    </row>
    <row r="754" spans="1:3" x14ac:dyDescent="0.25">
      <c r="A754" s="6">
        <v>40591</v>
      </c>
      <c r="B754" s="14">
        <v>122944.5</v>
      </c>
      <c r="C754">
        <v>213.92</v>
      </c>
    </row>
    <row r="755" spans="1:3" x14ac:dyDescent="0.25">
      <c r="A755" s="6">
        <v>40592</v>
      </c>
      <c r="B755" s="14">
        <v>124535.41</v>
      </c>
      <c r="C755">
        <v>216.68</v>
      </c>
    </row>
    <row r="756" spans="1:3" x14ac:dyDescent="0.25">
      <c r="A756" s="6">
        <v>40593</v>
      </c>
      <c r="B756" s="14">
        <v>124535.41</v>
      </c>
      <c r="C756">
        <v>216.68</v>
      </c>
    </row>
    <row r="757" spans="1:3" x14ac:dyDescent="0.25">
      <c r="A757" s="6">
        <v>40594</v>
      </c>
      <c r="B757" s="14">
        <v>124535.41</v>
      </c>
      <c r="C757">
        <v>216.68</v>
      </c>
    </row>
    <row r="758" spans="1:3" x14ac:dyDescent="0.25">
      <c r="A758" s="6">
        <v>40595</v>
      </c>
      <c r="B758" s="14">
        <v>124535.41</v>
      </c>
      <c r="C758">
        <v>216.68</v>
      </c>
    </row>
    <row r="759" spans="1:3" x14ac:dyDescent="0.25">
      <c r="A759" s="6">
        <v>40596</v>
      </c>
      <c r="B759" s="14">
        <v>131465.53</v>
      </c>
      <c r="C759">
        <v>228.72</v>
      </c>
    </row>
    <row r="760" spans="1:3" x14ac:dyDescent="0.25">
      <c r="A760" s="6">
        <v>40597</v>
      </c>
      <c r="B760" s="14">
        <v>134944.93</v>
      </c>
      <c r="C760">
        <v>234.76</v>
      </c>
    </row>
    <row r="761" spans="1:3" x14ac:dyDescent="0.25">
      <c r="A761" s="6">
        <v>40598</v>
      </c>
      <c r="B761" s="14">
        <v>134711.59</v>
      </c>
      <c r="C761">
        <v>234.36</v>
      </c>
    </row>
    <row r="762" spans="1:3" x14ac:dyDescent="0.25">
      <c r="A762" s="6">
        <v>40599</v>
      </c>
      <c r="B762" s="14">
        <v>131024.4</v>
      </c>
      <c r="C762">
        <v>227.92</v>
      </c>
    </row>
    <row r="763" spans="1:3" x14ac:dyDescent="0.25">
      <c r="A763" s="6">
        <v>40600</v>
      </c>
      <c r="B763" s="14">
        <v>131024.4</v>
      </c>
      <c r="C763">
        <v>227.92</v>
      </c>
    </row>
    <row r="764" spans="1:3" x14ac:dyDescent="0.25">
      <c r="A764" s="6">
        <v>40601</v>
      </c>
      <c r="B764" s="14">
        <v>131024.4</v>
      </c>
      <c r="C764">
        <v>227.92</v>
      </c>
    </row>
    <row r="765" spans="1:3" x14ac:dyDescent="0.25">
      <c r="A765" s="6">
        <v>40602</v>
      </c>
      <c r="B765" s="14">
        <v>128557.85</v>
      </c>
      <c r="C765">
        <v>223.64</v>
      </c>
    </row>
    <row r="766" spans="1:3" x14ac:dyDescent="0.25">
      <c r="A766" s="6">
        <v>40603</v>
      </c>
      <c r="B766" s="14">
        <v>133285.04999999999</v>
      </c>
      <c r="C766">
        <v>231.84</v>
      </c>
    </row>
    <row r="767" spans="1:3" x14ac:dyDescent="0.25">
      <c r="A767" s="6">
        <v>40604</v>
      </c>
      <c r="B767" s="14">
        <v>133097.29999999999</v>
      </c>
      <c r="C767">
        <v>231.52</v>
      </c>
    </row>
    <row r="768" spans="1:3" x14ac:dyDescent="0.25">
      <c r="A768" s="6">
        <v>40605</v>
      </c>
      <c r="B768" s="14">
        <v>129627.97</v>
      </c>
      <c r="C768">
        <v>225.48</v>
      </c>
    </row>
    <row r="769" spans="1:3" x14ac:dyDescent="0.25">
      <c r="A769" s="6">
        <v>40606</v>
      </c>
      <c r="B769" s="14">
        <v>131452.85</v>
      </c>
      <c r="C769">
        <v>228.64</v>
      </c>
    </row>
    <row r="770" spans="1:3" x14ac:dyDescent="0.25">
      <c r="A770" s="6">
        <v>40607</v>
      </c>
      <c r="B770" s="14">
        <v>131452.85</v>
      </c>
      <c r="C770">
        <v>228.64</v>
      </c>
    </row>
    <row r="771" spans="1:3" x14ac:dyDescent="0.25">
      <c r="A771" s="6">
        <v>40608</v>
      </c>
      <c r="B771" s="14">
        <v>131452.85</v>
      </c>
      <c r="C771">
        <v>228.64</v>
      </c>
    </row>
    <row r="772" spans="1:3" x14ac:dyDescent="0.25">
      <c r="A772" s="6">
        <v>40609</v>
      </c>
      <c r="B772" s="14">
        <v>134269.38</v>
      </c>
      <c r="C772">
        <v>233.52</v>
      </c>
    </row>
    <row r="773" spans="1:3" x14ac:dyDescent="0.25">
      <c r="A773" s="6">
        <v>40610</v>
      </c>
      <c r="B773" s="14">
        <v>133648.22</v>
      </c>
      <c r="C773">
        <v>232.44</v>
      </c>
    </row>
    <row r="774" spans="1:3" x14ac:dyDescent="0.25">
      <c r="A774" s="6">
        <v>40611</v>
      </c>
      <c r="B774" s="14">
        <v>134796.69</v>
      </c>
      <c r="C774">
        <v>234.44</v>
      </c>
    </row>
    <row r="775" spans="1:3" x14ac:dyDescent="0.25">
      <c r="A775" s="6">
        <v>40612</v>
      </c>
      <c r="B775" s="14">
        <v>138296.46</v>
      </c>
      <c r="C775">
        <v>240.52</v>
      </c>
    </row>
    <row r="776" spans="1:3" x14ac:dyDescent="0.25">
      <c r="A776" s="6">
        <v>40613</v>
      </c>
      <c r="B776" s="14">
        <v>136118.79</v>
      </c>
      <c r="C776">
        <v>236.72</v>
      </c>
    </row>
    <row r="777" spans="1:3" x14ac:dyDescent="0.25">
      <c r="A777" s="6">
        <v>40614</v>
      </c>
      <c r="B777" s="14">
        <v>136118.79</v>
      </c>
      <c r="C777">
        <v>236.72</v>
      </c>
    </row>
    <row r="778" spans="1:3" x14ac:dyDescent="0.25">
      <c r="A778" s="6">
        <v>40615</v>
      </c>
      <c r="B778" s="14">
        <v>136118.79</v>
      </c>
      <c r="C778">
        <v>236.72</v>
      </c>
    </row>
    <row r="779" spans="1:3" x14ac:dyDescent="0.25">
      <c r="A779" s="6">
        <v>40616</v>
      </c>
      <c r="B779" s="14">
        <v>137509.91</v>
      </c>
      <c r="C779">
        <v>239.12</v>
      </c>
    </row>
    <row r="780" spans="1:3" x14ac:dyDescent="0.25">
      <c r="A780" s="6">
        <v>40617</v>
      </c>
      <c r="B780" s="14">
        <v>140134.76999999999</v>
      </c>
      <c r="C780">
        <v>243.68</v>
      </c>
    </row>
    <row r="781" spans="1:3" x14ac:dyDescent="0.25">
      <c r="A781" s="6">
        <v>40618</v>
      </c>
      <c r="B781" s="14">
        <v>145628.76999999999</v>
      </c>
      <c r="C781">
        <v>253.2</v>
      </c>
    </row>
    <row r="782" spans="1:3" x14ac:dyDescent="0.25">
      <c r="A782" s="6">
        <v>40619</v>
      </c>
      <c r="B782" s="14">
        <v>140878.82999999999</v>
      </c>
      <c r="C782">
        <v>244.96</v>
      </c>
    </row>
    <row r="783" spans="1:3" x14ac:dyDescent="0.25">
      <c r="A783" s="6">
        <v>40620</v>
      </c>
      <c r="B783" s="14">
        <v>136313.34</v>
      </c>
      <c r="C783">
        <v>237</v>
      </c>
    </row>
    <row r="784" spans="1:3" x14ac:dyDescent="0.25">
      <c r="A784" s="6">
        <v>40621</v>
      </c>
      <c r="B784" s="14">
        <v>136313.34</v>
      </c>
      <c r="C784">
        <v>237</v>
      </c>
    </row>
    <row r="785" spans="1:3" x14ac:dyDescent="0.25">
      <c r="A785" s="6">
        <v>40622</v>
      </c>
      <c r="B785" s="14">
        <v>136313.34</v>
      </c>
      <c r="C785">
        <v>237</v>
      </c>
    </row>
    <row r="786" spans="1:3" x14ac:dyDescent="0.25">
      <c r="A786" s="6">
        <v>40623</v>
      </c>
      <c r="B786" s="14">
        <v>130511.9</v>
      </c>
      <c r="C786">
        <v>226.92</v>
      </c>
    </row>
    <row r="787" spans="1:3" x14ac:dyDescent="0.25">
      <c r="A787" s="6">
        <v>40624</v>
      </c>
      <c r="B787" s="14">
        <v>130991.78</v>
      </c>
      <c r="C787">
        <v>227.72</v>
      </c>
    </row>
    <row r="788" spans="1:3" x14ac:dyDescent="0.25">
      <c r="A788" s="6">
        <v>40625</v>
      </c>
      <c r="B788" s="14">
        <v>129654.71</v>
      </c>
      <c r="C788">
        <v>225.4</v>
      </c>
    </row>
    <row r="789" spans="1:3" x14ac:dyDescent="0.25">
      <c r="A789" s="6">
        <v>40626</v>
      </c>
      <c r="B789" s="14">
        <v>128188.67</v>
      </c>
      <c r="C789">
        <v>222.84</v>
      </c>
    </row>
    <row r="790" spans="1:3" x14ac:dyDescent="0.25">
      <c r="A790" s="6">
        <v>40627</v>
      </c>
      <c r="B790" s="14">
        <v>128982.77</v>
      </c>
      <c r="C790">
        <v>224.24</v>
      </c>
    </row>
    <row r="791" spans="1:3" x14ac:dyDescent="0.25">
      <c r="A791" s="6">
        <v>40628</v>
      </c>
      <c r="B791" s="14">
        <v>128982.77</v>
      </c>
      <c r="C791">
        <v>224.24</v>
      </c>
    </row>
    <row r="792" spans="1:3" x14ac:dyDescent="0.25">
      <c r="A792" s="6">
        <v>40629</v>
      </c>
      <c r="B792" s="14">
        <v>128982.77</v>
      </c>
      <c r="C792">
        <v>224.2</v>
      </c>
    </row>
    <row r="793" spans="1:3" x14ac:dyDescent="0.25">
      <c r="A793" s="6">
        <v>40630</v>
      </c>
      <c r="B793" s="14">
        <v>129695.29</v>
      </c>
      <c r="C793">
        <v>225.44</v>
      </c>
    </row>
    <row r="794" spans="1:3" x14ac:dyDescent="0.25">
      <c r="A794" s="6">
        <v>40631</v>
      </c>
      <c r="B794" s="14">
        <v>127607.44</v>
      </c>
      <c r="C794">
        <v>221.8</v>
      </c>
    </row>
    <row r="795" spans="1:3" x14ac:dyDescent="0.25">
      <c r="A795" s="6">
        <v>40632</v>
      </c>
      <c r="B795" s="14">
        <v>125943.35</v>
      </c>
      <c r="C795">
        <v>218.92</v>
      </c>
    </row>
    <row r="796" spans="1:3" x14ac:dyDescent="0.25">
      <c r="A796" s="6">
        <v>40633</v>
      </c>
      <c r="B796" s="14">
        <v>126353.84</v>
      </c>
      <c r="C796">
        <v>219.64</v>
      </c>
    </row>
    <row r="797" spans="1:3" x14ac:dyDescent="0.25">
      <c r="A797" s="6">
        <v>40634</v>
      </c>
      <c r="B797" s="14">
        <v>126258.22</v>
      </c>
      <c r="C797">
        <v>219.44</v>
      </c>
    </row>
    <row r="798" spans="1:3" x14ac:dyDescent="0.25">
      <c r="A798" s="6">
        <v>40635</v>
      </c>
      <c r="B798" s="14">
        <v>126258.22</v>
      </c>
      <c r="C798">
        <v>219.44</v>
      </c>
    </row>
    <row r="799" spans="1:3" x14ac:dyDescent="0.25">
      <c r="A799" s="6">
        <v>40636</v>
      </c>
      <c r="B799" s="14">
        <v>126258.22</v>
      </c>
      <c r="C799">
        <v>219.44</v>
      </c>
    </row>
    <row r="800" spans="1:3" x14ac:dyDescent="0.25">
      <c r="A800" s="6">
        <v>40637</v>
      </c>
      <c r="B800" s="14">
        <v>125156.86</v>
      </c>
      <c r="C800">
        <v>217.52</v>
      </c>
    </row>
    <row r="801" spans="1:3" x14ac:dyDescent="0.25">
      <c r="A801" s="6">
        <v>40638</v>
      </c>
      <c r="B801" s="14">
        <v>125238.05</v>
      </c>
      <c r="C801">
        <v>217.64</v>
      </c>
    </row>
    <row r="802" spans="1:3" x14ac:dyDescent="0.25">
      <c r="A802" s="6">
        <v>40639</v>
      </c>
      <c r="B802" s="14">
        <v>125477.33</v>
      </c>
      <c r="C802">
        <v>218.08</v>
      </c>
    </row>
    <row r="803" spans="1:3" x14ac:dyDescent="0.25">
      <c r="A803" s="6">
        <v>40640</v>
      </c>
      <c r="B803" s="14">
        <v>126579.83</v>
      </c>
      <c r="C803">
        <v>219.96</v>
      </c>
    </row>
    <row r="804" spans="1:3" x14ac:dyDescent="0.25">
      <c r="A804" s="6">
        <v>40641</v>
      </c>
      <c r="B804" s="14">
        <v>128506.89</v>
      </c>
      <c r="C804">
        <v>223.32</v>
      </c>
    </row>
    <row r="805" spans="1:3" x14ac:dyDescent="0.25">
      <c r="A805" s="6">
        <v>40642</v>
      </c>
      <c r="B805" s="14">
        <v>128506.89</v>
      </c>
      <c r="C805">
        <v>223.32</v>
      </c>
    </row>
    <row r="806" spans="1:3" x14ac:dyDescent="0.25">
      <c r="A806" s="6">
        <v>40643</v>
      </c>
      <c r="B806" s="14">
        <v>128506.89</v>
      </c>
      <c r="C806">
        <v>223.32</v>
      </c>
    </row>
    <row r="807" spans="1:3" x14ac:dyDescent="0.25">
      <c r="A807" s="6">
        <v>40644</v>
      </c>
      <c r="B807" s="14">
        <v>129006.03</v>
      </c>
      <c r="C807">
        <v>224.16</v>
      </c>
    </row>
    <row r="808" spans="1:3" x14ac:dyDescent="0.25">
      <c r="A808" s="6">
        <v>40645</v>
      </c>
      <c r="B808" s="14">
        <v>129460.28</v>
      </c>
      <c r="C808">
        <v>224.96</v>
      </c>
    </row>
    <row r="809" spans="1:3" x14ac:dyDescent="0.25">
      <c r="A809" s="6">
        <v>40646</v>
      </c>
      <c r="B809" s="14">
        <v>128673.97</v>
      </c>
      <c r="C809">
        <v>223.6</v>
      </c>
    </row>
    <row r="810" spans="1:3" x14ac:dyDescent="0.25">
      <c r="A810" s="6">
        <v>40647</v>
      </c>
      <c r="B810" s="14">
        <v>128659.54</v>
      </c>
      <c r="C810">
        <v>223.56</v>
      </c>
    </row>
    <row r="811" spans="1:3" x14ac:dyDescent="0.25">
      <c r="A811" s="6">
        <v>40648</v>
      </c>
      <c r="B811" s="14">
        <v>127999.12</v>
      </c>
      <c r="C811">
        <v>222.4</v>
      </c>
    </row>
    <row r="812" spans="1:3" x14ac:dyDescent="0.25">
      <c r="A812" s="6">
        <v>40649</v>
      </c>
      <c r="B812" s="14">
        <v>127999.12</v>
      </c>
      <c r="C812">
        <v>222.4</v>
      </c>
    </row>
    <row r="813" spans="1:3" x14ac:dyDescent="0.25">
      <c r="A813" s="6">
        <v>40650</v>
      </c>
      <c r="B813" s="14">
        <v>127999.12</v>
      </c>
      <c r="C813">
        <v>222.4</v>
      </c>
    </row>
    <row r="814" spans="1:3" x14ac:dyDescent="0.25">
      <c r="A814" s="6">
        <v>40651</v>
      </c>
      <c r="B814" s="14">
        <v>129836.85</v>
      </c>
      <c r="C814">
        <v>225.56</v>
      </c>
    </row>
    <row r="815" spans="1:3" x14ac:dyDescent="0.25">
      <c r="A815" s="6">
        <v>40652</v>
      </c>
      <c r="B815" s="14">
        <v>128089.36</v>
      </c>
      <c r="C815">
        <v>222.52</v>
      </c>
    </row>
    <row r="816" spans="1:3" x14ac:dyDescent="0.25">
      <c r="A816" s="6">
        <v>40653</v>
      </c>
      <c r="B816" s="14">
        <v>125635.05</v>
      </c>
      <c r="C816">
        <v>218.28</v>
      </c>
    </row>
    <row r="817" spans="1:3" x14ac:dyDescent="0.25">
      <c r="A817" s="6">
        <v>40654</v>
      </c>
      <c r="B817" s="14">
        <v>124646.39</v>
      </c>
      <c r="C817">
        <v>216.56</v>
      </c>
    </row>
    <row r="818" spans="1:3" x14ac:dyDescent="0.25">
      <c r="A818" s="6">
        <v>40655</v>
      </c>
      <c r="B818" s="14">
        <v>124646.39</v>
      </c>
      <c r="C818">
        <v>216.52</v>
      </c>
    </row>
    <row r="819" spans="1:3" x14ac:dyDescent="0.25">
      <c r="A819" s="6">
        <v>40656</v>
      </c>
      <c r="B819" s="14">
        <v>124646.39</v>
      </c>
      <c r="C819">
        <v>216.52</v>
      </c>
    </row>
    <row r="820" spans="1:3" x14ac:dyDescent="0.25">
      <c r="A820" s="6">
        <v>40657</v>
      </c>
      <c r="B820" s="14">
        <v>124646.39</v>
      </c>
      <c r="C820">
        <v>216.52</v>
      </c>
    </row>
    <row r="821" spans="1:3" x14ac:dyDescent="0.25">
      <c r="A821" s="6">
        <v>40658</v>
      </c>
      <c r="B821" s="14">
        <v>123335.65</v>
      </c>
      <c r="C821">
        <v>214.24</v>
      </c>
    </row>
    <row r="822" spans="1:3" x14ac:dyDescent="0.25">
      <c r="A822" s="6">
        <v>40659</v>
      </c>
      <c r="B822" s="14">
        <v>121998.17</v>
      </c>
      <c r="C822">
        <v>211.92</v>
      </c>
    </row>
    <row r="823" spans="1:3" x14ac:dyDescent="0.25">
      <c r="A823" s="6">
        <v>40660</v>
      </c>
      <c r="B823" s="14">
        <v>120501.33</v>
      </c>
      <c r="C823">
        <v>209.32</v>
      </c>
    </row>
    <row r="824" spans="1:3" x14ac:dyDescent="0.25">
      <c r="A824" s="6">
        <v>40661</v>
      </c>
      <c r="B824" s="14">
        <v>119040.35</v>
      </c>
      <c r="C824">
        <v>206.76</v>
      </c>
    </row>
    <row r="825" spans="1:3" x14ac:dyDescent="0.25">
      <c r="A825" s="6">
        <v>40662</v>
      </c>
      <c r="B825" s="14">
        <v>117657.92</v>
      </c>
      <c r="C825">
        <v>204.36</v>
      </c>
    </row>
    <row r="826" spans="1:3" x14ac:dyDescent="0.25">
      <c r="A826" s="6">
        <v>40663</v>
      </c>
      <c r="B826" s="14">
        <v>117657.92</v>
      </c>
      <c r="C826">
        <v>204.36</v>
      </c>
    </row>
    <row r="827" spans="1:3" x14ac:dyDescent="0.25">
      <c r="A827" s="6">
        <v>40664</v>
      </c>
      <c r="B827" s="14">
        <v>117657.92</v>
      </c>
      <c r="C827">
        <v>204.36</v>
      </c>
    </row>
    <row r="828" spans="1:3" x14ac:dyDescent="0.25">
      <c r="A828" s="6">
        <v>40665</v>
      </c>
      <c r="B828" s="14">
        <v>120196.2</v>
      </c>
      <c r="C828">
        <v>208.76</v>
      </c>
    </row>
    <row r="829" spans="1:3" x14ac:dyDescent="0.25">
      <c r="A829" s="6">
        <v>40666</v>
      </c>
      <c r="B829" s="14">
        <v>121568.94</v>
      </c>
      <c r="C829">
        <v>211.12</v>
      </c>
    </row>
    <row r="830" spans="1:3" x14ac:dyDescent="0.25">
      <c r="A830" s="6">
        <v>40667</v>
      </c>
      <c r="B830" s="14">
        <v>122105.9</v>
      </c>
      <c r="C830">
        <v>212.08</v>
      </c>
    </row>
    <row r="831" spans="1:3" x14ac:dyDescent="0.25">
      <c r="A831" s="6">
        <v>40668</v>
      </c>
      <c r="B831" s="14">
        <v>122952.19</v>
      </c>
      <c r="C831">
        <v>213.52</v>
      </c>
    </row>
    <row r="832" spans="1:3" x14ac:dyDescent="0.25">
      <c r="A832" s="6">
        <v>40669</v>
      </c>
      <c r="B832" s="14">
        <v>122112.32000000001</v>
      </c>
      <c r="C832">
        <v>212.08</v>
      </c>
    </row>
    <row r="833" spans="1:3" x14ac:dyDescent="0.25">
      <c r="A833" s="6">
        <v>40670</v>
      </c>
      <c r="B833" s="14">
        <v>122112.32000000001</v>
      </c>
      <c r="C833">
        <v>212.04</v>
      </c>
    </row>
    <row r="834" spans="1:3" x14ac:dyDescent="0.25">
      <c r="A834" s="6">
        <v>40671</v>
      </c>
      <c r="B834" s="14">
        <v>122112.32000000001</v>
      </c>
      <c r="C834">
        <v>212.04</v>
      </c>
    </row>
    <row r="835" spans="1:3" x14ac:dyDescent="0.25">
      <c r="A835" s="6">
        <v>40672</v>
      </c>
      <c r="B835" s="14">
        <v>119831.18</v>
      </c>
      <c r="C835">
        <v>208.08</v>
      </c>
    </row>
    <row r="836" spans="1:3" x14ac:dyDescent="0.25">
      <c r="A836" s="6">
        <v>40673</v>
      </c>
      <c r="B836" s="14">
        <v>117576.83</v>
      </c>
      <c r="C836">
        <v>204.16</v>
      </c>
    </row>
    <row r="837" spans="1:3" x14ac:dyDescent="0.25">
      <c r="A837" s="6">
        <v>40674</v>
      </c>
      <c r="B837" s="14">
        <v>119108.56</v>
      </c>
      <c r="C837">
        <v>206.84</v>
      </c>
    </row>
    <row r="838" spans="1:3" x14ac:dyDescent="0.25">
      <c r="A838" s="6">
        <v>40675</v>
      </c>
      <c r="B838" s="14">
        <v>118292.73</v>
      </c>
      <c r="C838">
        <v>205.4</v>
      </c>
    </row>
    <row r="839" spans="1:3" x14ac:dyDescent="0.25">
      <c r="A839" s="6">
        <v>40676</v>
      </c>
      <c r="B839" s="14">
        <v>119544.96000000001</v>
      </c>
      <c r="C839">
        <v>207.56</v>
      </c>
    </row>
    <row r="840" spans="1:3" x14ac:dyDescent="0.25">
      <c r="A840" s="6">
        <v>40677</v>
      </c>
      <c r="B840" s="14">
        <v>119544.96000000001</v>
      </c>
      <c r="C840">
        <v>207.56</v>
      </c>
    </row>
    <row r="841" spans="1:3" x14ac:dyDescent="0.25">
      <c r="A841" s="6">
        <v>40678</v>
      </c>
      <c r="B841" s="14">
        <v>119544.96000000001</v>
      </c>
      <c r="C841">
        <v>207.56</v>
      </c>
    </row>
    <row r="842" spans="1:3" x14ac:dyDescent="0.25">
      <c r="A842" s="6">
        <v>40679</v>
      </c>
      <c r="B842" s="14">
        <v>120270.23</v>
      </c>
      <c r="C842">
        <v>208.8</v>
      </c>
    </row>
    <row r="843" spans="1:3" x14ac:dyDescent="0.25">
      <c r="A843" s="6">
        <v>40680</v>
      </c>
      <c r="B843" s="14">
        <v>119629.9</v>
      </c>
      <c r="C843">
        <v>207.68</v>
      </c>
    </row>
    <row r="844" spans="1:3" x14ac:dyDescent="0.25">
      <c r="A844" s="6">
        <v>40681</v>
      </c>
      <c r="B844" s="14">
        <v>118221.55</v>
      </c>
      <c r="C844">
        <v>205.24</v>
      </c>
    </row>
    <row r="845" spans="1:3" x14ac:dyDescent="0.25">
      <c r="A845" s="6">
        <v>40682</v>
      </c>
      <c r="B845" s="14">
        <v>118587.41</v>
      </c>
      <c r="C845">
        <v>205.88</v>
      </c>
    </row>
    <row r="846" spans="1:3" x14ac:dyDescent="0.25">
      <c r="A846" s="6">
        <v>40683</v>
      </c>
      <c r="B846" s="14">
        <v>121918.22</v>
      </c>
      <c r="C846">
        <v>211.64</v>
      </c>
    </row>
    <row r="847" spans="1:3" x14ac:dyDescent="0.25">
      <c r="A847" s="6">
        <v>40684</v>
      </c>
      <c r="B847" s="14">
        <v>121918.22</v>
      </c>
      <c r="C847">
        <v>211.64</v>
      </c>
    </row>
    <row r="848" spans="1:3" x14ac:dyDescent="0.25">
      <c r="A848" s="6">
        <v>40685</v>
      </c>
      <c r="B848" s="14">
        <v>121918.22</v>
      </c>
      <c r="C848">
        <v>211.64</v>
      </c>
    </row>
    <row r="849" spans="1:3" x14ac:dyDescent="0.25">
      <c r="A849" s="6">
        <v>40686</v>
      </c>
      <c r="B849" s="14">
        <v>123101.89</v>
      </c>
      <c r="C849">
        <v>213.68</v>
      </c>
    </row>
    <row r="850" spans="1:3" x14ac:dyDescent="0.25">
      <c r="A850" s="6">
        <v>40687</v>
      </c>
      <c r="B850" s="14">
        <v>122455.48</v>
      </c>
      <c r="C850">
        <v>212.56</v>
      </c>
    </row>
    <row r="851" spans="1:3" x14ac:dyDescent="0.25">
      <c r="A851" s="6">
        <v>40688</v>
      </c>
      <c r="B851" s="14">
        <v>121385.22</v>
      </c>
      <c r="C851">
        <v>210.72</v>
      </c>
    </row>
    <row r="852" spans="1:3" x14ac:dyDescent="0.25">
      <c r="A852" s="6">
        <v>40689</v>
      </c>
      <c r="B852" s="14">
        <v>118988.77</v>
      </c>
      <c r="C852">
        <v>206.52</v>
      </c>
    </row>
    <row r="853" spans="1:3" x14ac:dyDescent="0.25">
      <c r="A853" s="6">
        <v>40690</v>
      </c>
      <c r="B853" s="14">
        <v>116866.78</v>
      </c>
      <c r="C853">
        <v>202.84</v>
      </c>
    </row>
    <row r="854" spans="1:3" x14ac:dyDescent="0.25">
      <c r="A854" s="6">
        <v>40691</v>
      </c>
      <c r="B854" s="14">
        <v>116866.78</v>
      </c>
      <c r="C854">
        <v>202.84</v>
      </c>
    </row>
    <row r="855" spans="1:3" x14ac:dyDescent="0.25">
      <c r="A855" s="6">
        <v>40692</v>
      </c>
      <c r="B855" s="14">
        <v>116866.78</v>
      </c>
      <c r="C855">
        <v>202.84</v>
      </c>
    </row>
    <row r="856" spans="1:3" x14ac:dyDescent="0.25">
      <c r="A856" s="6">
        <v>40693</v>
      </c>
      <c r="B856" s="14">
        <v>116866.78</v>
      </c>
      <c r="C856">
        <v>202.84</v>
      </c>
    </row>
    <row r="857" spans="1:3" x14ac:dyDescent="0.25">
      <c r="A857" s="6">
        <v>40694</v>
      </c>
      <c r="B857" s="14">
        <v>114720.49</v>
      </c>
      <c r="C857">
        <v>199.12</v>
      </c>
    </row>
    <row r="858" spans="1:3" x14ac:dyDescent="0.25">
      <c r="A858" s="6">
        <v>40695</v>
      </c>
      <c r="B858" s="14">
        <v>117948.3</v>
      </c>
      <c r="C858">
        <v>204.72</v>
      </c>
    </row>
    <row r="859" spans="1:3" x14ac:dyDescent="0.25">
      <c r="A859" s="6">
        <v>40696</v>
      </c>
      <c r="B859" s="14">
        <v>117471.64</v>
      </c>
      <c r="C859">
        <v>203.88</v>
      </c>
    </row>
    <row r="860" spans="1:3" x14ac:dyDescent="0.25">
      <c r="A860" s="6">
        <v>40697</v>
      </c>
      <c r="B860" s="14">
        <v>118254.83</v>
      </c>
      <c r="C860">
        <v>205.24</v>
      </c>
    </row>
    <row r="861" spans="1:3" x14ac:dyDescent="0.25">
      <c r="A861" s="6">
        <v>40698</v>
      </c>
      <c r="B861" s="14">
        <v>118254.83</v>
      </c>
      <c r="C861">
        <v>205.24</v>
      </c>
    </row>
    <row r="862" spans="1:3" x14ac:dyDescent="0.25">
      <c r="A862" s="6">
        <v>40699</v>
      </c>
      <c r="B862" s="14">
        <v>118254.83</v>
      </c>
      <c r="C862">
        <v>205.2</v>
      </c>
    </row>
    <row r="863" spans="1:3" x14ac:dyDescent="0.25">
      <c r="A863" s="6">
        <v>40700</v>
      </c>
      <c r="B863" s="14">
        <v>119352.87</v>
      </c>
      <c r="C863">
        <v>207.12</v>
      </c>
    </row>
    <row r="864" spans="1:3" x14ac:dyDescent="0.25">
      <c r="A864" s="6">
        <v>40701</v>
      </c>
      <c r="B864" s="14">
        <v>118458</v>
      </c>
      <c r="C864">
        <v>205.56</v>
      </c>
    </row>
    <row r="865" spans="1:3" x14ac:dyDescent="0.25">
      <c r="A865" s="6">
        <v>40702</v>
      </c>
      <c r="B865" s="14">
        <v>119110.22</v>
      </c>
      <c r="C865">
        <v>206.68</v>
      </c>
    </row>
    <row r="866" spans="1:3" x14ac:dyDescent="0.25">
      <c r="A866" s="6">
        <v>40703</v>
      </c>
      <c r="B866" s="14">
        <v>116860.77</v>
      </c>
      <c r="C866">
        <v>202.76</v>
      </c>
    </row>
    <row r="867" spans="1:3" x14ac:dyDescent="0.25">
      <c r="A867" s="6">
        <v>40704</v>
      </c>
      <c r="B867" s="14">
        <v>119221.14</v>
      </c>
      <c r="C867">
        <v>206.88</v>
      </c>
    </row>
    <row r="868" spans="1:3" x14ac:dyDescent="0.25">
      <c r="A868" s="6">
        <v>40705</v>
      </c>
      <c r="B868" s="14">
        <v>119221.14</v>
      </c>
      <c r="C868">
        <v>206.88</v>
      </c>
    </row>
    <row r="869" spans="1:3" x14ac:dyDescent="0.25">
      <c r="A869" s="6">
        <v>40706</v>
      </c>
      <c r="B869" s="14">
        <v>119221.14</v>
      </c>
      <c r="C869">
        <v>206.84</v>
      </c>
    </row>
    <row r="870" spans="1:3" x14ac:dyDescent="0.25">
      <c r="A870" s="6">
        <v>40707</v>
      </c>
      <c r="B870" s="14">
        <v>119634.91</v>
      </c>
      <c r="C870">
        <v>207.56</v>
      </c>
    </row>
    <row r="871" spans="1:3" x14ac:dyDescent="0.25">
      <c r="A871" s="6">
        <v>40708</v>
      </c>
      <c r="B871" s="14">
        <v>116178.7</v>
      </c>
      <c r="C871">
        <v>201.56</v>
      </c>
    </row>
    <row r="872" spans="1:3" x14ac:dyDescent="0.25">
      <c r="A872" s="6">
        <v>40709</v>
      </c>
      <c r="B872" s="14">
        <v>120912.07</v>
      </c>
      <c r="C872">
        <v>209.76</v>
      </c>
    </row>
    <row r="873" spans="1:3" x14ac:dyDescent="0.25">
      <c r="A873" s="6">
        <v>40710</v>
      </c>
      <c r="B873" s="14">
        <v>125110.52</v>
      </c>
      <c r="C873">
        <v>217.04</v>
      </c>
    </row>
    <row r="874" spans="1:3" x14ac:dyDescent="0.25">
      <c r="A874" s="6">
        <v>40711</v>
      </c>
      <c r="B874" s="14">
        <v>123994.02</v>
      </c>
      <c r="C874">
        <v>215.12</v>
      </c>
    </row>
    <row r="875" spans="1:3" x14ac:dyDescent="0.25">
      <c r="A875" s="6">
        <v>40712</v>
      </c>
      <c r="B875" s="14">
        <v>123994.02</v>
      </c>
      <c r="C875">
        <v>215.12</v>
      </c>
    </row>
    <row r="876" spans="1:3" x14ac:dyDescent="0.25">
      <c r="A876" s="6">
        <v>40713</v>
      </c>
      <c r="B876" s="14">
        <v>123994.02</v>
      </c>
      <c r="C876">
        <v>215.12</v>
      </c>
    </row>
    <row r="877" spans="1:3" x14ac:dyDescent="0.25">
      <c r="A877" s="6">
        <v>40714</v>
      </c>
      <c r="B877" s="14">
        <v>121537.83</v>
      </c>
      <c r="C877">
        <v>210.84</v>
      </c>
    </row>
    <row r="878" spans="1:3" x14ac:dyDescent="0.25">
      <c r="A878" s="6">
        <v>40715</v>
      </c>
      <c r="B878" s="14">
        <v>120251.83</v>
      </c>
      <c r="C878">
        <v>208.6</v>
      </c>
    </row>
    <row r="879" spans="1:3" x14ac:dyDescent="0.25">
      <c r="A879" s="6">
        <v>40716</v>
      </c>
      <c r="B879" s="14">
        <v>121861.59</v>
      </c>
      <c r="C879">
        <v>211.4</v>
      </c>
    </row>
    <row r="880" spans="1:3" x14ac:dyDescent="0.25">
      <c r="A880" s="6">
        <v>40717</v>
      </c>
      <c r="B880" s="14">
        <v>121562.19</v>
      </c>
      <c r="C880">
        <v>210.88</v>
      </c>
    </row>
    <row r="881" spans="1:3" x14ac:dyDescent="0.25">
      <c r="A881" s="6">
        <v>40718</v>
      </c>
      <c r="B881" s="14">
        <v>123845.65</v>
      </c>
      <c r="C881">
        <v>214.8</v>
      </c>
    </row>
    <row r="882" spans="1:3" x14ac:dyDescent="0.25">
      <c r="A882" s="6">
        <v>40719</v>
      </c>
      <c r="B882" s="14">
        <v>123845.65</v>
      </c>
      <c r="C882">
        <v>214.8</v>
      </c>
    </row>
    <row r="883" spans="1:3" x14ac:dyDescent="0.25">
      <c r="A883" s="6">
        <v>40720</v>
      </c>
      <c r="B883" s="14">
        <v>123845.65</v>
      </c>
      <c r="C883">
        <v>214.8</v>
      </c>
    </row>
    <row r="884" spans="1:3" x14ac:dyDescent="0.25">
      <c r="A884" s="6">
        <v>40721</v>
      </c>
      <c r="B884" s="14">
        <v>122308.62</v>
      </c>
      <c r="C884">
        <v>212.12</v>
      </c>
    </row>
    <row r="885" spans="1:3" x14ac:dyDescent="0.25">
      <c r="A885" s="6">
        <v>40722</v>
      </c>
      <c r="B885" s="14">
        <v>120868.9</v>
      </c>
      <c r="C885">
        <v>209.64</v>
      </c>
    </row>
    <row r="886" spans="1:3" x14ac:dyDescent="0.25">
      <c r="A886" s="6">
        <v>40723</v>
      </c>
      <c r="B886" s="14">
        <v>118880.42</v>
      </c>
      <c r="C886">
        <v>206.2</v>
      </c>
    </row>
    <row r="887" spans="1:3" x14ac:dyDescent="0.25">
      <c r="A887" s="6">
        <v>40724</v>
      </c>
      <c r="B887" s="14">
        <v>116273.87</v>
      </c>
      <c r="C887">
        <v>201.64</v>
      </c>
    </row>
    <row r="888" spans="1:3" x14ac:dyDescent="0.25">
      <c r="A888" s="6">
        <v>40725</v>
      </c>
      <c r="B888" s="14">
        <v>111174.22</v>
      </c>
      <c r="C888">
        <v>192.8</v>
      </c>
    </row>
    <row r="889" spans="1:3" x14ac:dyDescent="0.25">
      <c r="A889" s="6">
        <v>40726</v>
      </c>
      <c r="B889" s="14">
        <v>111174.22</v>
      </c>
      <c r="C889">
        <v>192.8</v>
      </c>
    </row>
    <row r="890" spans="1:3" x14ac:dyDescent="0.25">
      <c r="A890" s="6">
        <v>40727</v>
      </c>
      <c r="B890" s="14">
        <v>111174.22</v>
      </c>
      <c r="C890">
        <v>192.8</v>
      </c>
    </row>
    <row r="891" spans="1:3" x14ac:dyDescent="0.25">
      <c r="A891" s="6">
        <v>40728</v>
      </c>
      <c r="B891" s="14">
        <v>111174.22</v>
      </c>
      <c r="C891">
        <v>192.8</v>
      </c>
    </row>
    <row r="892" spans="1:3" x14ac:dyDescent="0.25">
      <c r="A892" s="6">
        <v>40729</v>
      </c>
      <c r="B892" s="14">
        <v>111567.08</v>
      </c>
      <c r="C892">
        <v>193.48</v>
      </c>
    </row>
    <row r="893" spans="1:3" x14ac:dyDescent="0.25">
      <c r="A893" s="6">
        <v>40730</v>
      </c>
      <c r="B893" s="14">
        <v>110889.15</v>
      </c>
      <c r="C893">
        <v>192.28</v>
      </c>
    </row>
    <row r="894" spans="1:3" x14ac:dyDescent="0.25">
      <c r="A894" s="6">
        <v>40731</v>
      </c>
      <c r="B894" s="14">
        <v>108096.64</v>
      </c>
      <c r="C894">
        <v>187.44</v>
      </c>
    </row>
    <row r="895" spans="1:3" x14ac:dyDescent="0.25">
      <c r="A895" s="6">
        <v>40732</v>
      </c>
      <c r="B895" s="14">
        <v>109420.46</v>
      </c>
      <c r="C895">
        <v>189.72</v>
      </c>
    </row>
    <row r="896" spans="1:3" x14ac:dyDescent="0.25">
      <c r="A896" s="6">
        <v>40733</v>
      </c>
      <c r="B896" s="14">
        <v>109420.46</v>
      </c>
      <c r="C896">
        <v>189.72</v>
      </c>
    </row>
    <row r="897" spans="1:3" x14ac:dyDescent="0.25">
      <c r="A897" s="6">
        <v>40734</v>
      </c>
      <c r="B897" s="14">
        <v>109420.46</v>
      </c>
      <c r="C897">
        <v>189.72</v>
      </c>
    </row>
    <row r="898" spans="1:3" x14ac:dyDescent="0.25">
      <c r="A898" s="6">
        <v>40735</v>
      </c>
      <c r="B898" s="14">
        <v>113315.88</v>
      </c>
      <c r="C898">
        <v>196.48</v>
      </c>
    </row>
    <row r="899" spans="1:3" x14ac:dyDescent="0.25">
      <c r="A899" s="6">
        <v>40736</v>
      </c>
      <c r="B899" s="14">
        <v>115949.27</v>
      </c>
      <c r="C899">
        <v>201.04</v>
      </c>
    </row>
    <row r="900" spans="1:3" x14ac:dyDescent="0.25">
      <c r="A900" s="6">
        <v>40737</v>
      </c>
      <c r="B900" s="14">
        <v>115882.74</v>
      </c>
      <c r="C900">
        <v>200.92</v>
      </c>
    </row>
    <row r="901" spans="1:3" x14ac:dyDescent="0.25">
      <c r="A901" s="6">
        <v>40738</v>
      </c>
      <c r="B901" s="14">
        <v>117536.1</v>
      </c>
      <c r="C901">
        <v>203.76</v>
      </c>
    </row>
    <row r="902" spans="1:3" x14ac:dyDescent="0.25">
      <c r="A902" s="6">
        <v>40739</v>
      </c>
      <c r="B902" s="14">
        <v>115856.66</v>
      </c>
      <c r="C902">
        <v>200.84</v>
      </c>
    </row>
    <row r="903" spans="1:3" x14ac:dyDescent="0.25">
      <c r="A903" s="6">
        <v>40740</v>
      </c>
      <c r="B903" s="14">
        <v>115856.66</v>
      </c>
      <c r="C903">
        <v>200.84</v>
      </c>
    </row>
    <row r="904" spans="1:3" x14ac:dyDescent="0.25">
      <c r="A904" s="6">
        <v>40741</v>
      </c>
      <c r="B904" s="14">
        <v>115856.66</v>
      </c>
      <c r="C904">
        <v>200.84</v>
      </c>
    </row>
    <row r="905" spans="1:3" x14ac:dyDescent="0.25">
      <c r="A905" s="6">
        <v>40742</v>
      </c>
      <c r="B905" s="14">
        <v>117891.24</v>
      </c>
      <c r="C905">
        <v>204.36</v>
      </c>
    </row>
    <row r="906" spans="1:3" x14ac:dyDescent="0.25">
      <c r="A906" s="6">
        <v>40743</v>
      </c>
      <c r="B906" s="14">
        <v>114612.28</v>
      </c>
      <c r="C906">
        <v>198.68</v>
      </c>
    </row>
    <row r="907" spans="1:3" x14ac:dyDescent="0.25">
      <c r="A907" s="6">
        <v>40744</v>
      </c>
      <c r="B907" s="14">
        <v>113607.71</v>
      </c>
      <c r="C907">
        <v>196.92</v>
      </c>
    </row>
    <row r="908" spans="1:3" x14ac:dyDescent="0.25">
      <c r="A908" s="6">
        <v>40745</v>
      </c>
      <c r="B908" s="14">
        <v>110848.98</v>
      </c>
      <c r="C908">
        <v>192.16</v>
      </c>
    </row>
    <row r="909" spans="1:3" x14ac:dyDescent="0.25">
      <c r="A909" s="6">
        <v>40746</v>
      </c>
      <c r="B909" s="14">
        <v>110531.83</v>
      </c>
      <c r="C909">
        <v>191.6</v>
      </c>
    </row>
    <row r="910" spans="1:3" x14ac:dyDescent="0.25">
      <c r="A910" s="6">
        <v>40747</v>
      </c>
      <c r="B910" s="14">
        <v>110531.83</v>
      </c>
      <c r="C910">
        <v>191.6</v>
      </c>
    </row>
    <row r="911" spans="1:3" x14ac:dyDescent="0.25">
      <c r="A911" s="6">
        <v>40748</v>
      </c>
      <c r="B911" s="14">
        <v>110531.83</v>
      </c>
      <c r="C911">
        <v>191.6</v>
      </c>
    </row>
    <row r="912" spans="1:3" x14ac:dyDescent="0.25">
      <c r="A912" s="6">
        <v>40749</v>
      </c>
      <c r="B912" s="14">
        <v>112186.47</v>
      </c>
      <c r="C912">
        <v>194.44</v>
      </c>
    </row>
    <row r="913" spans="1:3" x14ac:dyDescent="0.25">
      <c r="A913" s="6">
        <v>40750</v>
      </c>
      <c r="B913" s="14">
        <v>112902.39</v>
      </c>
      <c r="C913">
        <v>195.68</v>
      </c>
    </row>
    <row r="914" spans="1:3" x14ac:dyDescent="0.25">
      <c r="A914" s="6">
        <v>40751</v>
      </c>
      <c r="B914" s="14">
        <v>115956.8</v>
      </c>
      <c r="C914">
        <v>200.96</v>
      </c>
    </row>
    <row r="915" spans="1:3" x14ac:dyDescent="0.25">
      <c r="A915" s="6">
        <v>40752</v>
      </c>
      <c r="B915" s="14">
        <v>115459.01</v>
      </c>
      <c r="C915">
        <v>200.12</v>
      </c>
    </row>
    <row r="916" spans="1:3" x14ac:dyDescent="0.25">
      <c r="A916" s="6">
        <v>40753</v>
      </c>
      <c r="B916" s="14">
        <v>112475.23</v>
      </c>
      <c r="C916">
        <v>194.92</v>
      </c>
    </row>
    <row r="917" spans="1:3" x14ac:dyDescent="0.25">
      <c r="A917" s="6">
        <v>40754</v>
      </c>
      <c r="B917" s="14">
        <v>112475.23</v>
      </c>
      <c r="C917">
        <v>194.92</v>
      </c>
    </row>
    <row r="918" spans="1:3" x14ac:dyDescent="0.25">
      <c r="A918" s="6">
        <v>40755</v>
      </c>
      <c r="B918" s="14">
        <v>112475.23</v>
      </c>
      <c r="C918">
        <v>194.92</v>
      </c>
    </row>
    <row r="919" spans="1:3" x14ac:dyDescent="0.25">
      <c r="A919" s="6">
        <v>40756</v>
      </c>
      <c r="B919" s="14">
        <v>110075.3</v>
      </c>
      <c r="C919">
        <v>190.76</v>
      </c>
    </row>
    <row r="920" spans="1:3" x14ac:dyDescent="0.25">
      <c r="A920" s="6">
        <v>40757</v>
      </c>
      <c r="B920" s="14">
        <v>114216.96000000001</v>
      </c>
      <c r="C920">
        <v>197.92</v>
      </c>
    </row>
    <row r="921" spans="1:3" x14ac:dyDescent="0.25">
      <c r="A921" s="6">
        <v>40758</v>
      </c>
      <c r="B921" s="14">
        <v>113350.48</v>
      </c>
      <c r="C921">
        <v>196.44</v>
      </c>
    </row>
    <row r="922" spans="1:3" x14ac:dyDescent="0.25">
      <c r="A922" s="6">
        <v>40759</v>
      </c>
      <c r="B922" s="14">
        <v>122984.98</v>
      </c>
      <c r="C922">
        <v>213.12</v>
      </c>
    </row>
    <row r="923" spans="1:3" x14ac:dyDescent="0.25">
      <c r="A923" s="6">
        <v>40760</v>
      </c>
      <c r="B923" s="14">
        <v>124402.4</v>
      </c>
      <c r="C923">
        <v>215.56</v>
      </c>
    </row>
    <row r="924" spans="1:3" x14ac:dyDescent="0.25">
      <c r="A924" s="6">
        <v>40761</v>
      </c>
      <c r="B924" s="14">
        <v>124402.4</v>
      </c>
      <c r="C924">
        <v>215.56</v>
      </c>
    </row>
    <row r="925" spans="1:3" x14ac:dyDescent="0.25">
      <c r="A925" s="6">
        <v>40762</v>
      </c>
      <c r="B925" s="14">
        <v>124402.4</v>
      </c>
      <c r="C925">
        <v>215.56</v>
      </c>
    </row>
    <row r="926" spans="1:3" x14ac:dyDescent="0.25">
      <c r="A926" s="6">
        <v>40763</v>
      </c>
      <c r="B926" s="14">
        <v>133375.06</v>
      </c>
      <c r="C926">
        <v>231.08</v>
      </c>
    </row>
    <row r="927" spans="1:3" x14ac:dyDescent="0.25">
      <c r="A927" s="6">
        <v>40764</v>
      </c>
      <c r="B927" s="14">
        <v>123386.09</v>
      </c>
      <c r="C927">
        <v>213.8</v>
      </c>
    </row>
    <row r="928" spans="1:3" x14ac:dyDescent="0.25">
      <c r="A928" s="6">
        <v>40765</v>
      </c>
      <c r="B928" s="14">
        <v>134229.07999999999</v>
      </c>
      <c r="C928">
        <v>232.56</v>
      </c>
    </row>
    <row r="929" spans="1:3" x14ac:dyDescent="0.25">
      <c r="A929" s="6">
        <v>40766</v>
      </c>
      <c r="B929" s="14">
        <v>130707.73</v>
      </c>
      <c r="C929">
        <v>226.44</v>
      </c>
    </row>
    <row r="930" spans="1:3" x14ac:dyDescent="0.25">
      <c r="A930" s="6">
        <v>40767</v>
      </c>
      <c r="B930" s="14">
        <v>129675.69</v>
      </c>
      <c r="C930">
        <v>224.68</v>
      </c>
    </row>
    <row r="931" spans="1:3" x14ac:dyDescent="0.25">
      <c r="A931" s="6">
        <v>40768</v>
      </c>
      <c r="B931" s="14">
        <v>129675.69</v>
      </c>
      <c r="C931">
        <v>224.64</v>
      </c>
    </row>
    <row r="932" spans="1:3" x14ac:dyDescent="0.25">
      <c r="A932" s="6">
        <v>40769</v>
      </c>
      <c r="B932" s="14">
        <v>129675.69</v>
      </c>
      <c r="C932">
        <v>224.64</v>
      </c>
    </row>
    <row r="933" spans="1:3" x14ac:dyDescent="0.25">
      <c r="A933" s="6">
        <v>40770</v>
      </c>
      <c r="B933" s="14">
        <v>124923.62</v>
      </c>
      <c r="C933">
        <v>216.4</v>
      </c>
    </row>
    <row r="934" spans="1:3" x14ac:dyDescent="0.25">
      <c r="A934" s="6">
        <v>40771</v>
      </c>
      <c r="B934" s="14">
        <v>125910.21</v>
      </c>
      <c r="C934">
        <v>218.12</v>
      </c>
    </row>
    <row r="935" spans="1:3" x14ac:dyDescent="0.25">
      <c r="A935" s="6">
        <v>40772</v>
      </c>
      <c r="B935" s="14">
        <v>126896.57</v>
      </c>
      <c r="C935">
        <v>219.84</v>
      </c>
    </row>
    <row r="936" spans="1:3" x14ac:dyDescent="0.25">
      <c r="A936" s="6">
        <v>40773</v>
      </c>
      <c r="B936" s="14">
        <v>140519.15</v>
      </c>
      <c r="C936">
        <v>243.4</v>
      </c>
    </row>
    <row r="937" spans="1:3" x14ac:dyDescent="0.25">
      <c r="A937" s="6">
        <v>40774</v>
      </c>
      <c r="B937" s="14">
        <v>144664.07</v>
      </c>
      <c r="C937">
        <v>250.6</v>
      </c>
    </row>
    <row r="938" spans="1:3" x14ac:dyDescent="0.25">
      <c r="A938" s="6">
        <v>40775</v>
      </c>
      <c r="B938" s="14">
        <v>144664.07</v>
      </c>
      <c r="C938">
        <v>250.6</v>
      </c>
    </row>
    <row r="939" spans="1:3" x14ac:dyDescent="0.25">
      <c r="A939" s="6">
        <v>40776</v>
      </c>
      <c r="B939" s="14">
        <v>144664.07</v>
      </c>
      <c r="C939">
        <v>250.56</v>
      </c>
    </row>
    <row r="940" spans="1:3" x14ac:dyDescent="0.25">
      <c r="A940" s="6">
        <v>40777</v>
      </c>
      <c r="B940" s="14">
        <v>146264.24</v>
      </c>
      <c r="C940">
        <v>253.32</v>
      </c>
    </row>
    <row r="941" spans="1:3" x14ac:dyDescent="0.25">
      <c r="A941" s="6">
        <v>40778</v>
      </c>
      <c r="B941" s="14">
        <v>145649.23000000001</v>
      </c>
      <c r="C941">
        <v>252.28</v>
      </c>
    </row>
    <row r="942" spans="1:3" x14ac:dyDescent="0.25">
      <c r="A942" s="6">
        <v>40779</v>
      </c>
      <c r="B942" s="14">
        <v>147603.03</v>
      </c>
      <c r="C942">
        <v>255.64</v>
      </c>
    </row>
    <row r="943" spans="1:3" x14ac:dyDescent="0.25">
      <c r="A943" s="6">
        <v>40780</v>
      </c>
      <c r="B943" s="14">
        <v>150491.24</v>
      </c>
      <c r="C943">
        <v>260.64</v>
      </c>
    </row>
    <row r="944" spans="1:3" x14ac:dyDescent="0.25">
      <c r="A944" s="6">
        <v>40781</v>
      </c>
      <c r="B944" s="14">
        <v>148597.57999999999</v>
      </c>
      <c r="C944">
        <v>257.36</v>
      </c>
    </row>
    <row r="945" spans="1:3" x14ac:dyDescent="0.25">
      <c r="A945" s="6">
        <v>40782</v>
      </c>
      <c r="B945" s="14">
        <v>148597.57999999999</v>
      </c>
      <c r="C945">
        <v>257.36</v>
      </c>
    </row>
    <row r="946" spans="1:3" x14ac:dyDescent="0.25">
      <c r="A946" s="6">
        <v>40783</v>
      </c>
      <c r="B946" s="14">
        <v>148597.57999999999</v>
      </c>
      <c r="C946">
        <v>257.36</v>
      </c>
    </row>
    <row r="947" spans="1:3" x14ac:dyDescent="0.25">
      <c r="A947" s="6">
        <v>40784</v>
      </c>
      <c r="B947" s="14">
        <v>144314.71</v>
      </c>
      <c r="C947">
        <v>249.92</v>
      </c>
    </row>
    <row r="948" spans="1:3" x14ac:dyDescent="0.25">
      <c r="A948" s="6">
        <v>40785</v>
      </c>
      <c r="B948" s="14">
        <v>148127.85999999999</v>
      </c>
      <c r="C948">
        <v>256.52</v>
      </c>
    </row>
    <row r="949" spans="1:3" x14ac:dyDescent="0.25">
      <c r="A949" s="6">
        <v>40786</v>
      </c>
      <c r="B949" s="14">
        <v>144879.32999999999</v>
      </c>
      <c r="C949">
        <v>250.88</v>
      </c>
    </row>
    <row r="950" spans="1:3" x14ac:dyDescent="0.25">
      <c r="A950" s="6">
        <v>40787</v>
      </c>
      <c r="B950" s="14">
        <v>146022.66</v>
      </c>
      <c r="C950">
        <v>252.84</v>
      </c>
    </row>
    <row r="951" spans="1:3" x14ac:dyDescent="0.25">
      <c r="A951" s="6">
        <v>40788</v>
      </c>
      <c r="B951" s="14">
        <v>148307.51</v>
      </c>
      <c r="C951">
        <v>256.8</v>
      </c>
    </row>
    <row r="952" spans="1:3" x14ac:dyDescent="0.25">
      <c r="A952" s="6">
        <v>40789</v>
      </c>
      <c r="B952" s="14">
        <v>148307.51</v>
      </c>
      <c r="C952">
        <v>256.8</v>
      </c>
    </row>
    <row r="953" spans="1:3" x14ac:dyDescent="0.25">
      <c r="A953" s="6">
        <v>40790</v>
      </c>
      <c r="B953" s="14">
        <v>148307.51</v>
      </c>
      <c r="C953">
        <v>256.8</v>
      </c>
    </row>
    <row r="954" spans="1:3" x14ac:dyDescent="0.25">
      <c r="A954" s="6">
        <v>40791</v>
      </c>
      <c r="B954" s="14">
        <v>148307.51</v>
      </c>
      <c r="C954">
        <v>256.8</v>
      </c>
    </row>
    <row r="955" spans="1:3" x14ac:dyDescent="0.25">
      <c r="A955" s="6">
        <v>40792</v>
      </c>
      <c r="B955" s="14">
        <v>150991.97</v>
      </c>
      <c r="C955">
        <v>261.44</v>
      </c>
    </row>
    <row r="956" spans="1:3" x14ac:dyDescent="0.25">
      <c r="A956" s="6">
        <v>40793</v>
      </c>
      <c r="B956" s="14">
        <v>147358.72</v>
      </c>
      <c r="C956">
        <v>255.12</v>
      </c>
    </row>
    <row r="957" spans="1:3" x14ac:dyDescent="0.25">
      <c r="A957" s="6">
        <v>40794</v>
      </c>
      <c r="B957" s="14">
        <v>149415.39000000001</v>
      </c>
      <c r="C957">
        <v>258.68</v>
      </c>
    </row>
    <row r="958" spans="1:3" x14ac:dyDescent="0.25">
      <c r="A958" s="6">
        <v>40795</v>
      </c>
      <c r="B958" s="14">
        <v>154869.03</v>
      </c>
      <c r="C958">
        <v>268.12</v>
      </c>
    </row>
    <row r="959" spans="1:3" x14ac:dyDescent="0.25">
      <c r="A959" s="6">
        <v>40796</v>
      </c>
      <c r="B959" s="14">
        <v>154869.03</v>
      </c>
      <c r="C959">
        <v>268.12</v>
      </c>
    </row>
    <row r="960" spans="1:3" x14ac:dyDescent="0.25">
      <c r="A960" s="6">
        <v>40797</v>
      </c>
      <c r="B960" s="14">
        <v>154869.03</v>
      </c>
      <c r="C960">
        <v>268.12</v>
      </c>
    </row>
    <row r="961" spans="1:3" x14ac:dyDescent="0.25">
      <c r="A961" s="6">
        <v>40798</v>
      </c>
      <c r="B961" s="14">
        <v>156625.35999999999</v>
      </c>
      <c r="C961">
        <v>271.16000000000003</v>
      </c>
    </row>
    <row r="962" spans="1:3" x14ac:dyDescent="0.25">
      <c r="A962" s="6">
        <v>40799</v>
      </c>
      <c r="B962" s="14">
        <v>156503.42000000001</v>
      </c>
      <c r="C962">
        <v>270.92</v>
      </c>
    </row>
    <row r="963" spans="1:3" x14ac:dyDescent="0.25">
      <c r="A963" s="6">
        <v>40800</v>
      </c>
      <c r="B963" s="14">
        <v>154274.76999999999</v>
      </c>
      <c r="C963">
        <v>267.08</v>
      </c>
    </row>
    <row r="964" spans="1:3" x14ac:dyDescent="0.25">
      <c r="A964" s="6">
        <v>40801</v>
      </c>
      <c r="B964" s="14">
        <v>151119.44</v>
      </c>
      <c r="C964">
        <v>261.60000000000002</v>
      </c>
    </row>
    <row r="965" spans="1:3" x14ac:dyDescent="0.25">
      <c r="A965" s="6">
        <v>40802</v>
      </c>
      <c r="B965" s="14">
        <v>150368.29999999999</v>
      </c>
      <c r="C965">
        <v>260.27999999999997</v>
      </c>
    </row>
    <row r="966" spans="1:3" x14ac:dyDescent="0.25">
      <c r="A966" s="6">
        <v>40803</v>
      </c>
      <c r="B966" s="14">
        <v>150368.29999999999</v>
      </c>
      <c r="C966">
        <v>260.27999999999997</v>
      </c>
    </row>
    <row r="967" spans="1:3" x14ac:dyDescent="0.25">
      <c r="A967" s="6">
        <v>40804</v>
      </c>
      <c r="B967" s="14">
        <v>150368.29999999999</v>
      </c>
      <c r="C967">
        <v>260.27999999999997</v>
      </c>
    </row>
    <row r="968" spans="1:3" x14ac:dyDescent="0.25">
      <c r="A968" s="6">
        <v>40805</v>
      </c>
      <c r="B968" s="14">
        <v>153310.46</v>
      </c>
      <c r="C968">
        <v>265.36</v>
      </c>
    </row>
    <row r="969" spans="1:3" x14ac:dyDescent="0.25">
      <c r="A969" s="6">
        <v>40806</v>
      </c>
      <c r="B969" s="14">
        <v>152340.48000000001</v>
      </c>
      <c r="C969">
        <v>263.68</v>
      </c>
    </row>
    <row r="970" spans="1:3" x14ac:dyDescent="0.25">
      <c r="A970" s="6">
        <v>40807</v>
      </c>
      <c r="B970" s="14">
        <v>156475.35999999999</v>
      </c>
      <c r="C970">
        <v>270.83999999999997</v>
      </c>
    </row>
    <row r="971" spans="1:3" x14ac:dyDescent="0.25">
      <c r="A971" s="6">
        <v>40808</v>
      </c>
      <c r="B971" s="14">
        <v>162758.74</v>
      </c>
      <c r="C971">
        <v>281.68</v>
      </c>
    </row>
    <row r="972" spans="1:3" x14ac:dyDescent="0.25">
      <c r="A972" s="6">
        <v>40809</v>
      </c>
      <c r="B972" s="14">
        <v>163472.43</v>
      </c>
      <c r="C972">
        <v>282.92</v>
      </c>
    </row>
    <row r="973" spans="1:3" x14ac:dyDescent="0.25">
      <c r="A973" s="6">
        <v>40810</v>
      </c>
      <c r="B973" s="14">
        <v>163472.43</v>
      </c>
      <c r="C973">
        <v>282.92</v>
      </c>
    </row>
    <row r="974" spans="1:3" x14ac:dyDescent="0.25">
      <c r="A974" s="6">
        <v>40811</v>
      </c>
      <c r="B974" s="14">
        <v>163472.43</v>
      </c>
      <c r="C974">
        <v>282.92</v>
      </c>
    </row>
    <row r="975" spans="1:3" x14ac:dyDescent="0.25">
      <c r="A975" s="6">
        <v>40812</v>
      </c>
      <c r="B975" s="14">
        <v>160414.35</v>
      </c>
      <c r="C975">
        <v>277.60000000000002</v>
      </c>
    </row>
    <row r="976" spans="1:3" x14ac:dyDescent="0.25">
      <c r="A976" s="6">
        <v>40813</v>
      </c>
      <c r="B976" s="14">
        <v>159116.19</v>
      </c>
      <c r="C976">
        <v>275.36</v>
      </c>
    </row>
    <row r="977" spans="1:3" x14ac:dyDescent="0.25">
      <c r="A977" s="6">
        <v>40814</v>
      </c>
      <c r="B977" s="14">
        <v>164067.10999999999</v>
      </c>
      <c r="C977">
        <v>283.92</v>
      </c>
    </row>
    <row r="978" spans="1:3" x14ac:dyDescent="0.25">
      <c r="A978" s="6">
        <v>40815</v>
      </c>
      <c r="B978" s="14">
        <v>162110.34</v>
      </c>
      <c r="C978">
        <v>280.52</v>
      </c>
    </row>
    <row r="979" spans="1:3" x14ac:dyDescent="0.25">
      <c r="A979" s="6">
        <v>40816</v>
      </c>
      <c r="B979" s="14">
        <v>169031.04000000001</v>
      </c>
      <c r="C979">
        <v>292.48</v>
      </c>
    </row>
    <row r="980" spans="1:3" x14ac:dyDescent="0.25">
      <c r="A980" s="6">
        <v>40817</v>
      </c>
      <c r="B980" s="14">
        <v>169031.04000000001</v>
      </c>
      <c r="C980">
        <v>292.48</v>
      </c>
    </row>
    <row r="981" spans="1:3" x14ac:dyDescent="0.25">
      <c r="A981" s="6">
        <v>40818</v>
      </c>
      <c r="B981" s="14">
        <v>169031.04000000001</v>
      </c>
      <c r="C981">
        <v>292.48</v>
      </c>
    </row>
    <row r="982" spans="1:3" x14ac:dyDescent="0.25">
      <c r="A982" s="6">
        <v>40819</v>
      </c>
      <c r="B982" s="14">
        <v>174086.49</v>
      </c>
      <c r="C982">
        <v>301.24</v>
      </c>
    </row>
    <row r="983" spans="1:3" x14ac:dyDescent="0.25">
      <c r="A983" s="6">
        <v>40820</v>
      </c>
      <c r="B983" s="14">
        <v>168490.44</v>
      </c>
      <c r="C983">
        <v>291.52</v>
      </c>
    </row>
    <row r="984" spans="1:3" x14ac:dyDescent="0.25">
      <c r="A984" s="6">
        <v>40821</v>
      </c>
      <c r="B984" s="14">
        <v>167350.71</v>
      </c>
      <c r="C984">
        <v>289.56</v>
      </c>
    </row>
    <row r="985" spans="1:3" x14ac:dyDescent="0.25">
      <c r="A985" s="6">
        <v>40822</v>
      </c>
      <c r="B985" s="14">
        <v>165558.64000000001</v>
      </c>
      <c r="C985">
        <v>286.44</v>
      </c>
    </row>
    <row r="986" spans="1:3" x14ac:dyDescent="0.25">
      <c r="A986" s="6">
        <v>40823</v>
      </c>
      <c r="B986" s="14">
        <v>166797.66</v>
      </c>
      <c r="C986">
        <v>288.60000000000002</v>
      </c>
    </row>
    <row r="987" spans="1:3" x14ac:dyDescent="0.25">
      <c r="A987" s="6">
        <v>40824</v>
      </c>
      <c r="B987" s="14">
        <v>166797.66</v>
      </c>
      <c r="C987">
        <v>288.56</v>
      </c>
    </row>
    <row r="988" spans="1:3" x14ac:dyDescent="0.25">
      <c r="A988" s="6">
        <v>40825</v>
      </c>
      <c r="B988" s="14">
        <v>166797.66</v>
      </c>
      <c r="C988">
        <v>288.56</v>
      </c>
    </row>
    <row r="989" spans="1:3" x14ac:dyDescent="0.25">
      <c r="A989" s="6">
        <v>40826</v>
      </c>
      <c r="B989" s="14">
        <v>159605.25</v>
      </c>
      <c r="C989">
        <v>276.12</v>
      </c>
    </row>
    <row r="990" spans="1:3" x14ac:dyDescent="0.25">
      <c r="A990" s="6">
        <v>40827</v>
      </c>
      <c r="B990" s="14">
        <v>159254.59</v>
      </c>
      <c r="C990">
        <v>275.52</v>
      </c>
    </row>
    <row r="991" spans="1:3" x14ac:dyDescent="0.25">
      <c r="A991" s="6">
        <v>40828</v>
      </c>
      <c r="B991" s="14">
        <v>153747.65</v>
      </c>
      <c r="C991">
        <v>265.95999999999998</v>
      </c>
    </row>
    <row r="992" spans="1:3" x14ac:dyDescent="0.25">
      <c r="A992" s="6">
        <v>40829</v>
      </c>
      <c r="B992" s="14">
        <v>153600.85</v>
      </c>
      <c r="C992">
        <v>265.72000000000003</v>
      </c>
    </row>
    <row r="993" spans="1:3" x14ac:dyDescent="0.25">
      <c r="A993" s="6">
        <v>40830</v>
      </c>
      <c r="B993" s="14">
        <v>148134.69</v>
      </c>
      <c r="C993">
        <v>256.24</v>
      </c>
    </row>
    <row r="994" spans="1:3" x14ac:dyDescent="0.25">
      <c r="A994" s="6">
        <v>40831</v>
      </c>
      <c r="B994" s="14">
        <v>148134.69</v>
      </c>
      <c r="C994">
        <v>256.24</v>
      </c>
    </row>
    <row r="995" spans="1:3" x14ac:dyDescent="0.25">
      <c r="A995" s="6">
        <v>40832</v>
      </c>
      <c r="B995" s="14">
        <v>148134.69</v>
      </c>
      <c r="C995">
        <v>256.24</v>
      </c>
    </row>
    <row r="996" spans="1:3" x14ac:dyDescent="0.25">
      <c r="A996" s="6">
        <v>40833</v>
      </c>
      <c r="B996" s="14">
        <v>155224.26</v>
      </c>
      <c r="C996">
        <v>268.48</v>
      </c>
    </row>
    <row r="997" spans="1:3" x14ac:dyDescent="0.25">
      <c r="A997" s="6">
        <v>40834</v>
      </c>
      <c r="B997" s="14">
        <v>151605.60999999999</v>
      </c>
      <c r="C997">
        <v>262.24</v>
      </c>
    </row>
    <row r="998" spans="1:3" x14ac:dyDescent="0.25">
      <c r="A998" s="6">
        <v>40835</v>
      </c>
      <c r="B998" s="14">
        <v>156256.71</v>
      </c>
      <c r="C998">
        <v>270.27999999999997</v>
      </c>
    </row>
    <row r="999" spans="1:3" x14ac:dyDescent="0.25">
      <c r="A999" s="6">
        <v>40836</v>
      </c>
      <c r="B999" s="14">
        <v>156338.44</v>
      </c>
      <c r="C999">
        <v>270.39999999999998</v>
      </c>
    </row>
    <row r="1000" spans="1:3" x14ac:dyDescent="0.25">
      <c r="A1000" s="6">
        <v>40837</v>
      </c>
      <c r="B1000" s="14">
        <v>150317.39000000001</v>
      </c>
      <c r="C1000">
        <v>259.95999999999998</v>
      </c>
    </row>
    <row r="1001" spans="1:3" x14ac:dyDescent="0.25">
      <c r="A1001" s="6">
        <v>40838</v>
      </c>
      <c r="B1001" s="14">
        <v>150317.39000000001</v>
      </c>
      <c r="C1001">
        <v>259.95999999999998</v>
      </c>
    </row>
    <row r="1002" spans="1:3" x14ac:dyDescent="0.25">
      <c r="A1002" s="6">
        <v>40839</v>
      </c>
      <c r="B1002" s="14">
        <v>150317.39000000001</v>
      </c>
      <c r="C1002">
        <v>259.95999999999998</v>
      </c>
    </row>
    <row r="1003" spans="1:3" x14ac:dyDescent="0.25">
      <c r="A1003" s="6">
        <v>40840</v>
      </c>
      <c r="B1003" s="14">
        <v>146577.37</v>
      </c>
      <c r="C1003">
        <v>253.48</v>
      </c>
    </row>
    <row r="1004" spans="1:3" x14ac:dyDescent="0.25">
      <c r="A1004" s="6">
        <v>40841</v>
      </c>
      <c r="B1004" s="14">
        <v>151128.94</v>
      </c>
      <c r="C1004">
        <v>261.36</v>
      </c>
    </row>
    <row r="1005" spans="1:3" x14ac:dyDescent="0.25">
      <c r="A1005" s="6">
        <v>40842</v>
      </c>
      <c r="B1005" s="14">
        <v>146887.38</v>
      </c>
      <c r="C1005">
        <v>254</v>
      </c>
    </row>
    <row r="1006" spans="1:3" x14ac:dyDescent="0.25">
      <c r="A1006" s="6">
        <v>40843</v>
      </c>
      <c r="B1006" s="14">
        <v>134196.21</v>
      </c>
      <c r="C1006">
        <v>232.08</v>
      </c>
    </row>
    <row r="1007" spans="1:3" x14ac:dyDescent="0.25">
      <c r="A1007" s="6">
        <v>40844</v>
      </c>
      <c r="B1007" s="14">
        <v>133543.99</v>
      </c>
      <c r="C1007">
        <v>230.92</v>
      </c>
    </row>
    <row r="1008" spans="1:3" x14ac:dyDescent="0.25">
      <c r="A1008" s="6">
        <v>40845</v>
      </c>
      <c r="B1008" s="14">
        <v>133543.99</v>
      </c>
      <c r="C1008">
        <v>230.92</v>
      </c>
    </row>
    <row r="1009" spans="1:3" x14ac:dyDescent="0.25">
      <c r="A1009" s="6">
        <v>40846</v>
      </c>
      <c r="B1009" s="14">
        <v>133543.99</v>
      </c>
      <c r="C1009">
        <v>230.92</v>
      </c>
    </row>
    <row r="1010" spans="1:3" x14ac:dyDescent="0.25">
      <c r="A1010" s="6">
        <v>40847</v>
      </c>
      <c r="B1010" s="14">
        <v>142053.73000000001</v>
      </c>
      <c r="C1010">
        <v>245.64</v>
      </c>
    </row>
    <row r="1011" spans="1:3" x14ac:dyDescent="0.25">
      <c r="A1011" s="6">
        <v>40848</v>
      </c>
      <c r="B1011" s="14">
        <v>152201.04999999999</v>
      </c>
      <c r="C1011">
        <v>263.16000000000003</v>
      </c>
    </row>
    <row r="1012" spans="1:3" x14ac:dyDescent="0.25">
      <c r="A1012" s="6">
        <v>40849</v>
      </c>
      <c r="B1012" s="14">
        <v>150081.53</v>
      </c>
      <c r="C1012">
        <v>259.48</v>
      </c>
    </row>
    <row r="1013" spans="1:3" x14ac:dyDescent="0.25">
      <c r="A1013" s="6">
        <v>40850</v>
      </c>
      <c r="B1013" s="14">
        <v>146881.67000000001</v>
      </c>
      <c r="C1013">
        <v>253.96</v>
      </c>
    </row>
    <row r="1014" spans="1:3" x14ac:dyDescent="0.25">
      <c r="A1014" s="6">
        <v>40851</v>
      </c>
      <c r="B1014" s="14">
        <v>147745.81</v>
      </c>
      <c r="C1014">
        <v>255.44</v>
      </c>
    </row>
    <row r="1015" spans="1:3" x14ac:dyDescent="0.25">
      <c r="A1015" s="6">
        <v>40852</v>
      </c>
      <c r="B1015" s="14">
        <v>147745.81</v>
      </c>
      <c r="C1015">
        <v>255.44</v>
      </c>
    </row>
    <row r="1016" spans="1:3" x14ac:dyDescent="0.25">
      <c r="A1016" s="6">
        <v>40853</v>
      </c>
      <c r="B1016" s="14">
        <v>147745.81</v>
      </c>
      <c r="C1016">
        <v>255.44</v>
      </c>
    </row>
    <row r="1017" spans="1:3" x14ac:dyDescent="0.25">
      <c r="A1017" s="6">
        <v>40854</v>
      </c>
      <c r="B1017" s="14">
        <v>148067.95000000001</v>
      </c>
      <c r="C1017">
        <v>256</v>
      </c>
    </row>
    <row r="1018" spans="1:3" x14ac:dyDescent="0.25">
      <c r="A1018" s="6">
        <v>40855</v>
      </c>
      <c r="B1018" s="14">
        <v>145581.69</v>
      </c>
      <c r="C1018">
        <v>251.68</v>
      </c>
    </row>
    <row r="1019" spans="1:3" x14ac:dyDescent="0.25">
      <c r="A1019" s="6">
        <v>40856</v>
      </c>
      <c r="B1019" s="14">
        <v>159294.29999999999</v>
      </c>
      <c r="C1019">
        <v>275.36</v>
      </c>
    </row>
    <row r="1020" spans="1:3" x14ac:dyDescent="0.25">
      <c r="A1020" s="6">
        <v>40857</v>
      </c>
      <c r="B1020" s="14">
        <v>155870.04999999999</v>
      </c>
      <c r="C1020">
        <v>269.44</v>
      </c>
    </row>
    <row r="1021" spans="1:3" x14ac:dyDescent="0.25">
      <c r="A1021" s="6">
        <v>40858</v>
      </c>
      <c r="B1021" s="14">
        <v>152175.85999999999</v>
      </c>
      <c r="C1021">
        <v>263.04000000000002</v>
      </c>
    </row>
    <row r="1022" spans="1:3" x14ac:dyDescent="0.25">
      <c r="A1022" s="6">
        <v>40859</v>
      </c>
      <c r="B1022" s="14">
        <v>152175.85999999999</v>
      </c>
      <c r="C1022">
        <v>263.04000000000002</v>
      </c>
    </row>
    <row r="1023" spans="1:3" x14ac:dyDescent="0.25">
      <c r="A1023" s="6">
        <v>40860</v>
      </c>
      <c r="B1023" s="14">
        <v>152175.85999999999</v>
      </c>
      <c r="C1023">
        <v>263.04000000000002</v>
      </c>
    </row>
    <row r="1024" spans="1:3" x14ac:dyDescent="0.25">
      <c r="A1024" s="6">
        <v>40861</v>
      </c>
      <c r="B1024" s="14">
        <v>153652.26</v>
      </c>
      <c r="C1024">
        <v>265.60000000000002</v>
      </c>
    </row>
    <row r="1025" spans="1:3" x14ac:dyDescent="0.25">
      <c r="A1025" s="6">
        <v>40862</v>
      </c>
      <c r="B1025" s="14">
        <v>154137.71</v>
      </c>
      <c r="C1025">
        <v>266.44</v>
      </c>
    </row>
    <row r="1026" spans="1:3" x14ac:dyDescent="0.25">
      <c r="A1026" s="6">
        <v>40863</v>
      </c>
      <c r="B1026" s="14">
        <v>157646.45000000001</v>
      </c>
      <c r="C1026">
        <v>272.48</v>
      </c>
    </row>
    <row r="1027" spans="1:3" x14ac:dyDescent="0.25">
      <c r="A1027" s="6">
        <v>40864</v>
      </c>
      <c r="B1027" s="14">
        <v>162267.45000000001</v>
      </c>
      <c r="C1027">
        <v>280.48</v>
      </c>
    </row>
    <row r="1028" spans="1:3" x14ac:dyDescent="0.25">
      <c r="A1028" s="6">
        <v>40865</v>
      </c>
      <c r="B1028" s="14">
        <v>161478.39999999999</v>
      </c>
      <c r="C1028">
        <v>279.08</v>
      </c>
    </row>
    <row r="1029" spans="1:3" x14ac:dyDescent="0.25">
      <c r="A1029" s="6">
        <v>40866</v>
      </c>
      <c r="B1029" s="14">
        <v>161478.39999999999</v>
      </c>
      <c r="C1029">
        <v>279.08</v>
      </c>
    </row>
    <row r="1030" spans="1:3" x14ac:dyDescent="0.25">
      <c r="A1030" s="6">
        <v>40867</v>
      </c>
      <c r="B1030" s="14">
        <v>161478.39999999999</v>
      </c>
      <c r="C1030">
        <v>279.08</v>
      </c>
    </row>
    <row r="1031" spans="1:3" x14ac:dyDescent="0.25">
      <c r="A1031" s="6">
        <v>40868</v>
      </c>
      <c r="B1031" s="14">
        <v>163407.46</v>
      </c>
      <c r="C1031">
        <v>282.39999999999998</v>
      </c>
    </row>
    <row r="1032" spans="1:3" x14ac:dyDescent="0.25">
      <c r="A1032" s="6">
        <v>40869</v>
      </c>
      <c r="B1032" s="14">
        <v>162141.85999999999</v>
      </c>
      <c r="C1032">
        <v>280.2</v>
      </c>
    </row>
    <row r="1033" spans="1:3" x14ac:dyDescent="0.25">
      <c r="A1033" s="6">
        <v>40870</v>
      </c>
      <c r="B1033" s="14">
        <v>166075.20000000001</v>
      </c>
      <c r="C1033">
        <v>287</v>
      </c>
    </row>
    <row r="1034" spans="1:3" x14ac:dyDescent="0.25">
      <c r="A1034" s="6">
        <v>40871</v>
      </c>
      <c r="B1034" s="14">
        <v>166075.20000000001</v>
      </c>
      <c r="C1034">
        <v>287</v>
      </c>
    </row>
    <row r="1035" spans="1:3" x14ac:dyDescent="0.25">
      <c r="A1035" s="6">
        <v>40872</v>
      </c>
      <c r="B1035" s="14">
        <v>168647.93</v>
      </c>
      <c r="C1035">
        <v>291.44</v>
      </c>
    </row>
    <row r="1036" spans="1:3" x14ac:dyDescent="0.25">
      <c r="A1036" s="6">
        <v>40873</v>
      </c>
      <c r="B1036" s="14">
        <v>168647.93</v>
      </c>
      <c r="C1036">
        <v>291.44</v>
      </c>
    </row>
    <row r="1037" spans="1:3" x14ac:dyDescent="0.25">
      <c r="A1037" s="6">
        <v>40874</v>
      </c>
      <c r="B1037" s="14">
        <v>168647.93</v>
      </c>
      <c r="C1037">
        <v>291.39999999999998</v>
      </c>
    </row>
    <row r="1038" spans="1:3" x14ac:dyDescent="0.25">
      <c r="A1038" s="6">
        <v>40875</v>
      </c>
      <c r="B1038" s="14">
        <v>161674.46</v>
      </c>
      <c r="C1038">
        <v>279.36</v>
      </c>
    </row>
    <row r="1039" spans="1:3" x14ac:dyDescent="0.25">
      <c r="A1039" s="6">
        <v>40876</v>
      </c>
      <c r="B1039" s="14">
        <v>160340.47</v>
      </c>
      <c r="C1039">
        <v>277.04000000000002</v>
      </c>
    </row>
    <row r="1040" spans="1:3" x14ac:dyDescent="0.25">
      <c r="A1040" s="6">
        <v>40877</v>
      </c>
      <c r="B1040" s="14">
        <v>152785.07999999999</v>
      </c>
      <c r="C1040">
        <v>264</v>
      </c>
    </row>
    <row r="1041" spans="1:3" x14ac:dyDescent="0.25">
      <c r="A1041" s="6">
        <v>40878</v>
      </c>
      <c r="B1041" s="14">
        <v>151389.69</v>
      </c>
      <c r="C1041">
        <v>261.56</v>
      </c>
    </row>
    <row r="1042" spans="1:3" x14ac:dyDescent="0.25">
      <c r="A1042" s="6">
        <v>40879</v>
      </c>
      <c r="B1042" s="14">
        <v>150773.79</v>
      </c>
      <c r="C1042">
        <v>260.52</v>
      </c>
    </row>
    <row r="1043" spans="1:3" x14ac:dyDescent="0.25">
      <c r="A1043" s="6">
        <v>40880</v>
      </c>
      <c r="B1043" s="14">
        <v>150773.79</v>
      </c>
      <c r="C1043">
        <v>260.48</v>
      </c>
    </row>
    <row r="1044" spans="1:3" x14ac:dyDescent="0.25">
      <c r="A1044" s="6">
        <v>40881</v>
      </c>
      <c r="B1044" s="14">
        <v>150773.79</v>
      </c>
      <c r="C1044">
        <v>260.48</v>
      </c>
    </row>
    <row r="1045" spans="1:3" x14ac:dyDescent="0.25">
      <c r="A1045" s="6">
        <v>40882</v>
      </c>
      <c r="B1045" s="14">
        <v>148977.29999999999</v>
      </c>
      <c r="C1045">
        <v>257.36</v>
      </c>
    </row>
    <row r="1046" spans="1:3" x14ac:dyDescent="0.25">
      <c r="A1046" s="6">
        <v>40883</v>
      </c>
      <c r="B1046" s="14">
        <v>148933.07999999999</v>
      </c>
      <c r="C1046">
        <v>257.27999999999997</v>
      </c>
    </row>
    <row r="1047" spans="1:3" x14ac:dyDescent="0.25">
      <c r="A1047" s="6">
        <v>40884</v>
      </c>
      <c r="B1047" s="14">
        <v>150647.87</v>
      </c>
      <c r="C1047">
        <v>260.24</v>
      </c>
    </row>
    <row r="1048" spans="1:3" x14ac:dyDescent="0.25">
      <c r="A1048" s="6">
        <v>40885</v>
      </c>
      <c r="B1048" s="14">
        <v>154822.07</v>
      </c>
      <c r="C1048">
        <v>267.44</v>
      </c>
    </row>
    <row r="1049" spans="1:3" x14ac:dyDescent="0.25">
      <c r="A1049" s="6">
        <v>40886</v>
      </c>
      <c r="B1049" s="14">
        <v>150876.01999999999</v>
      </c>
      <c r="C1049">
        <v>260.64</v>
      </c>
    </row>
    <row r="1050" spans="1:3" x14ac:dyDescent="0.25">
      <c r="A1050" s="6">
        <v>40887</v>
      </c>
      <c r="B1050" s="14">
        <v>150876.01999999999</v>
      </c>
      <c r="C1050">
        <v>260.64</v>
      </c>
    </row>
    <row r="1051" spans="1:3" x14ac:dyDescent="0.25">
      <c r="A1051" s="6">
        <v>40888</v>
      </c>
      <c r="B1051" s="14">
        <v>150876.01999999999</v>
      </c>
      <c r="C1051">
        <v>260.64</v>
      </c>
    </row>
    <row r="1052" spans="1:3" x14ac:dyDescent="0.25">
      <c r="A1052" s="6">
        <v>40889</v>
      </c>
      <c r="B1052" s="14">
        <v>153348.51</v>
      </c>
      <c r="C1052">
        <v>264.88</v>
      </c>
    </row>
    <row r="1053" spans="1:3" x14ac:dyDescent="0.25">
      <c r="A1053" s="6">
        <v>40890</v>
      </c>
      <c r="B1053" s="14">
        <v>154552.16</v>
      </c>
      <c r="C1053">
        <v>266.95999999999998</v>
      </c>
    </row>
    <row r="1054" spans="1:3" x14ac:dyDescent="0.25">
      <c r="A1054" s="6">
        <v>40891</v>
      </c>
      <c r="B1054" s="14">
        <v>155204.84</v>
      </c>
      <c r="C1054">
        <v>268.08</v>
      </c>
    </row>
    <row r="1055" spans="1:3" x14ac:dyDescent="0.25">
      <c r="A1055" s="6">
        <v>40892</v>
      </c>
      <c r="B1055" s="14">
        <v>152377.54</v>
      </c>
      <c r="C1055">
        <v>263.2</v>
      </c>
    </row>
    <row r="1056" spans="1:3" x14ac:dyDescent="0.25">
      <c r="A1056" s="6">
        <v>40893</v>
      </c>
      <c r="B1056" s="14">
        <v>152020.9</v>
      </c>
      <c r="C1056">
        <v>262.56</v>
      </c>
    </row>
    <row r="1057" spans="1:3" x14ac:dyDescent="0.25">
      <c r="A1057" s="6">
        <v>40894</v>
      </c>
      <c r="B1057" s="14">
        <v>152020.9</v>
      </c>
      <c r="C1057">
        <v>262.56</v>
      </c>
    </row>
    <row r="1058" spans="1:3" x14ac:dyDescent="0.25">
      <c r="A1058" s="6">
        <v>40895</v>
      </c>
      <c r="B1058" s="14">
        <v>152020.9</v>
      </c>
      <c r="C1058">
        <v>262.56</v>
      </c>
    </row>
    <row r="1059" spans="1:3" x14ac:dyDescent="0.25">
      <c r="A1059" s="6">
        <v>40896</v>
      </c>
      <c r="B1059" s="14">
        <v>150866.51999999999</v>
      </c>
      <c r="C1059">
        <v>260.56</v>
      </c>
    </row>
    <row r="1060" spans="1:3" x14ac:dyDescent="0.25">
      <c r="A1060" s="6">
        <v>40897</v>
      </c>
      <c r="B1060" s="14">
        <v>145700.88</v>
      </c>
      <c r="C1060">
        <v>251.64</v>
      </c>
    </row>
    <row r="1061" spans="1:3" x14ac:dyDescent="0.25">
      <c r="A1061" s="6">
        <v>40898</v>
      </c>
      <c r="B1061" s="14">
        <v>138537.95000000001</v>
      </c>
      <c r="C1061">
        <v>239.24</v>
      </c>
    </row>
    <row r="1062" spans="1:3" x14ac:dyDescent="0.25">
      <c r="A1062" s="6">
        <v>40899</v>
      </c>
      <c r="B1062" s="14">
        <v>139097.60999999999</v>
      </c>
      <c r="C1062">
        <v>240.2</v>
      </c>
    </row>
    <row r="1063" spans="1:3" x14ac:dyDescent="0.25">
      <c r="A1063" s="6">
        <v>40900</v>
      </c>
      <c r="B1063" s="14">
        <v>139441.71</v>
      </c>
      <c r="C1063">
        <v>240.8</v>
      </c>
    </row>
    <row r="1064" spans="1:3" x14ac:dyDescent="0.25">
      <c r="A1064" s="6">
        <v>40901</v>
      </c>
      <c r="B1064" s="14">
        <v>139441.71</v>
      </c>
      <c r="C1064">
        <v>240.8</v>
      </c>
    </row>
    <row r="1065" spans="1:3" x14ac:dyDescent="0.25">
      <c r="A1065" s="6">
        <v>40902</v>
      </c>
      <c r="B1065" s="14">
        <v>139441.71</v>
      </c>
      <c r="C1065">
        <v>240.8</v>
      </c>
    </row>
    <row r="1066" spans="1:3" x14ac:dyDescent="0.25">
      <c r="A1066" s="6">
        <v>40903</v>
      </c>
      <c r="B1066" s="14">
        <v>139441.71</v>
      </c>
      <c r="C1066">
        <v>240.8</v>
      </c>
    </row>
    <row r="1067" spans="1:3" x14ac:dyDescent="0.25">
      <c r="A1067" s="6">
        <v>40904</v>
      </c>
      <c r="B1067" s="14">
        <v>138224.39000000001</v>
      </c>
      <c r="C1067">
        <v>238.68</v>
      </c>
    </row>
    <row r="1068" spans="1:3" x14ac:dyDescent="0.25">
      <c r="A1068" s="6">
        <v>40905</v>
      </c>
      <c r="B1068" s="14">
        <v>140900.07999999999</v>
      </c>
      <c r="C1068">
        <v>243.28</v>
      </c>
    </row>
    <row r="1069" spans="1:3" x14ac:dyDescent="0.25">
      <c r="A1069" s="6">
        <v>40906</v>
      </c>
      <c r="B1069" s="14">
        <v>139037.20000000001</v>
      </c>
      <c r="C1069">
        <v>240.08</v>
      </c>
    </row>
    <row r="1070" spans="1:3" x14ac:dyDescent="0.25">
      <c r="A1070" s="6">
        <v>40907</v>
      </c>
      <c r="B1070" s="14">
        <v>140274.87</v>
      </c>
      <c r="C1070">
        <v>242.2</v>
      </c>
    </row>
    <row r="1071" spans="1:3" x14ac:dyDescent="0.25">
      <c r="A1071" s="6">
        <v>40908</v>
      </c>
      <c r="B1071" s="14">
        <v>140274.87</v>
      </c>
      <c r="C1071">
        <v>242.2</v>
      </c>
    </row>
    <row r="1072" spans="1:3" x14ac:dyDescent="0.25">
      <c r="A1072" s="6">
        <v>40909</v>
      </c>
      <c r="B1072" s="14">
        <v>140274.87</v>
      </c>
      <c r="C1072">
        <v>242.2</v>
      </c>
    </row>
    <row r="1073" spans="1:3" x14ac:dyDescent="0.25">
      <c r="A1073" s="6">
        <v>40910</v>
      </c>
      <c r="B1073" s="14">
        <v>140274.87</v>
      </c>
      <c r="C1073">
        <v>242.16</v>
      </c>
    </row>
    <row r="1074" spans="1:3" x14ac:dyDescent="0.25">
      <c r="A1074" s="6">
        <v>40911</v>
      </c>
      <c r="B1074" s="14">
        <v>136090.37</v>
      </c>
      <c r="C1074">
        <v>234.96</v>
      </c>
    </row>
    <row r="1075" spans="1:3" x14ac:dyDescent="0.25">
      <c r="A1075" s="6">
        <v>40912</v>
      </c>
      <c r="B1075" s="14">
        <v>134712.75</v>
      </c>
      <c r="C1075">
        <v>232.56</v>
      </c>
    </row>
    <row r="1076" spans="1:3" x14ac:dyDescent="0.25">
      <c r="A1076" s="6">
        <v>40913</v>
      </c>
      <c r="B1076" s="14">
        <v>134034.23999999999</v>
      </c>
      <c r="C1076">
        <v>231.4</v>
      </c>
    </row>
    <row r="1077" spans="1:3" x14ac:dyDescent="0.25">
      <c r="A1077" s="6">
        <v>40914</v>
      </c>
      <c r="B1077" s="14">
        <v>132133.79999999999</v>
      </c>
      <c r="C1077">
        <v>228.12</v>
      </c>
    </row>
    <row r="1078" spans="1:3" x14ac:dyDescent="0.25">
      <c r="A1078" s="6">
        <v>40915</v>
      </c>
      <c r="B1078" s="14">
        <v>132133.79999999999</v>
      </c>
      <c r="C1078">
        <v>228.08</v>
      </c>
    </row>
    <row r="1079" spans="1:3" x14ac:dyDescent="0.25">
      <c r="A1079" s="6">
        <v>40916</v>
      </c>
      <c r="B1079" s="14">
        <v>132133.79999999999</v>
      </c>
      <c r="C1079">
        <v>228.08</v>
      </c>
    </row>
    <row r="1080" spans="1:3" x14ac:dyDescent="0.25">
      <c r="A1080" s="6">
        <v>40917</v>
      </c>
      <c r="B1080" s="14">
        <v>131490.20000000001</v>
      </c>
      <c r="C1080">
        <v>226.96</v>
      </c>
    </row>
    <row r="1081" spans="1:3" x14ac:dyDescent="0.25">
      <c r="A1081" s="6">
        <v>40918</v>
      </c>
      <c r="B1081" s="14">
        <v>130261</v>
      </c>
      <c r="C1081">
        <v>224.84</v>
      </c>
    </row>
    <row r="1082" spans="1:3" x14ac:dyDescent="0.25">
      <c r="A1082" s="6">
        <v>40919</v>
      </c>
      <c r="B1082" s="14">
        <v>131545.37</v>
      </c>
      <c r="C1082">
        <v>227.04</v>
      </c>
    </row>
    <row r="1083" spans="1:3" x14ac:dyDescent="0.25">
      <c r="A1083" s="6">
        <v>40920</v>
      </c>
      <c r="B1083" s="14">
        <v>130918.19</v>
      </c>
      <c r="C1083">
        <v>225.96</v>
      </c>
    </row>
    <row r="1084" spans="1:3" x14ac:dyDescent="0.25">
      <c r="A1084" s="6">
        <v>40921</v>
      </c>
      <c r="B1084" s="14">
        <v>132839.97</v>
      </c>
      <c r="C1084">
        <v>229.28</v>
      </c>
    </row>
    <row r="1085" spans="1:3" x14ac:dyDescent="0.25">
      <c r="A1085" s="6">
        <v>40922</v>
      </c>
      <c r="B1085" s="14">
        <v>132839.97</v>
      </c>
      <c r="C1085">
        <v>229.28</v>
      </c>
    </row>
    <row r="1086" spans="1:3" x14ac:dyDescent="0.25">
      <c r="A1086" s="6">
        <v>40923</v>
      </c>
      <c r="B1086" s="14">
        <v>132839.97</v>
      </c>
      <c r="C1086">
        <v>229.28</v>
      </c>
    </row>
    <row r="1087" spans="1:3" x14ac:dyDescent="0.25">
      <c r="A1087" s="6">
        <v>40924</v>
      </c>
      <c r="B1087" s="14">
        <v>132839.97</v>
      </c>
      <c r="C1087">
        <v>229.28</v>
      </c>
    </row>
    <row r="1088" spans="1:3" x14ac:dyDescent="0.25">
      <c r="A1088" s="6">
        <v>40925</v>
      </c>
      <c r="B1088" s="14">
        <v>133785.71</v>
      </c>
      <c r="C1088">
        <v>230.88</v>
      </c>
    </row>
    <row r="1089" spans="1:3" x14ac:dyDescent="0.25">
      <c r="A1089" s="6">
        <v>40926</v>
      </c>
      <c r="B1089" s="14">
        <v>131789</v>
      </c>
      <c r="C1089">
        <v>227.44</v>
      </c>
    </row>
    <row r="1090" spans="1:3" x14ac:dyDescent="0.25">
      <c r="A1090" s="6">
        <v>40927</v>
      </c>
      <c r="B1090" s="14">
        <v>130683.77</v>
      </c>
      <c r="C1090">
        <v>225.52</v>
      </c>
    </row>
    <row r="1091" spans="1:3" x14ac:dyDescent="0.25">
      <c r="A1091" s="6">
        <v>40928</v>
      </c>
      <c r="B1091" s="14">
        <v>128706.46</v>
      </c>
      <c r="C1091">
        <v>222.12</v>
      </c>
    </row>
    <row r="1092" spans="1:3" x14ac:dyDescent="0.25">
      <c r="A1092" s="6">
        <v>40929</v>
      </c>
      <c r="B1092" s="14">
        <v>128706.46</v>
      </c>
      <c r="C1092">
        <v>222.12</v>
      </c>
    </row>
    <row r="1093" spans="1:3" x14ac:dyDescent="0.25">
      <c r="A1093" s="6">
        <v>40930</v>
      </c>
      <c r="B1093" s="14">
        <v>128706.46</v>
      </c>
      <c r="C1093">
        <v>222.08</v>
      </c>
    </row>
    <row r="1094" spans="1:3" x14ac:dyDescent="0.25">
      <c r="A1094" s="6">
        <v>40931</v>
      </c>
      <c r="B1094" s="14">
        <v>126751.2</v>
      </c>
      <c r="C1094">
        <v>218.72</v>
      </c>
    </row>
    <row r="1095" spans="1:3" x14ac:dyDescent="0.25">
      <c r="A1095" s="6">
        <v>40932</v>
      </c>
      <c r="B1095" s="14">
        <v>125923.84</v>
      </c>
      <c r="C1095">
        <v>217.28</v>
      </c>
    </row>
    <row r="1096" spans="1:3" x14ac:dyDescent="0.25">
      <c r="A1096" s="6">
        <v>40933</v>
      </c>
      <c r="B1096" s="14">
        <v>124255.06</v>
      </c>
      <c r="C1096">
        <v>214.4</v>
      </c>
    </row>
    <row r="1097" spans="1:3" x14ac:dyDescent="0.25">
      <c r="A1097" s="6">
        <v>40934</v>
      </c>
      <c r="B1097" s="14">
        <v>126001.24</v>
      </c>
      <c r="C1097">
        <v>217.4</v>
      </c>
    </row>
    <row r="1098" spans="1:3" x14ac:dyDescent="0.25">
      <c r="A1098" s="6">
        <v>40935</v>
      </c>
      <c r="B1098" s="14">
        <v>124233.86</v>
      </c>
      <c r="C1098">
        <v>214.36</v>
      </c>
    </row>
    <row r="1099" spans="1:3" x14ac:dyDescent="0.25">
      <c r="A1099" s="6">
        <v>40936</v>
      </c>
      <c r="B1099" s="14">
        <v>124233.86</v>
      </c>
      <c r="C1099">
        <v>214.36</v>
      </c>
    </row>
    <row r="1100" spans="1:3" x14ac:dyDescent="0.25">
      <c r="A1100" s="6">
        <v>40937</v>
      </c>
      <c r="B1100" s="14">
        <v>124233.86</v>
      </c>
      <c r="C1100">
        <v>214.36</v>
      </c>
    </row>
    <row r="1101" spans="1:3" x14ac:dyDescent="0.25">
      <c r="A1101" s="6">
        <v>40938</v>
      </c>
      <c r="B1101" s="14">
        <v>125848.94</v>
      </c>
      <c r="C1101">
        <v>217.12</v>
      </c>
    </row>
    <row r="1102" spans="1:3" x14ac:dyDescent="0.25">
      <c r="A1102" s="6">
        <v>40939</v>
      </c>
      <c r="B1102" s="14">
        <v>126675.06</v>
      </c>
      <c r="C1102">
        <v>218.56</v>
      </c>
    </row>
    <row r="1103" spans="1:3" x14ac:dyDescent="0.25">
      <c r="A1103" s="6">
        <v>40940</v>
      </c>
      <c r="B1103" s="14">
        <v>124702.11</v>
      </c>
      <c r="C1103">
        <v>215.12</v>
      </c>
    </row>
    <row r="1104" spans="1:3" x14ac:dyDescent="0.25">
      <c r="A1104" s="6">
        <v>40941</v>
      </c>
      <c r="B1104" s="14">
        <v>123004.13</v>
      </c>
      <c r="C1104">
        <v>212.2</v>
      </c>
    </row>
    <row r="1105" spans="1:3" x14ac:dyDescent="0.25">
      <c r="A1105" s="6">
        <v>40942</v>
      </c>
      <c r="B1105" s="14">
        <v>120596.77</v>
      </c>
      <c r="C1105">
        <v>208.04</v>
      </c>
    </row>
    <row r="1106" spans="1:3" x14ac:dyDescent="0.25">
      <c r="A1106" s="6">
        <v>40943</v>
      </c>
      <c r="B1106" s="14">
        <v>120596.77</v>
      </c>
      <c r="C1106">
        <v>208.04</v>
      </c>
    </row>
    <row r="1107" spans="1:3" x14ac:dyDescent="0.25">
      <c r="A1107" s="6">
        <v>40944</v>
      </c>
      <c r="B1107" s="14">
        <v>120596.77</v>
      </c>
      <c r="C1107">
        <v>208.04</v>
      </c>
    </row>
    <row r="1108" spans="1:3" x14ac:dyDescent="0.25">
      <c r="A1108" s="6">
        <v>40945</v>
      </c>
      <c r="B1108" s="14">
        <v>118370.62</v>
      </c>
      <c r="C1108">
        <v>204.2</v>
      </c>
    </row>
    <row r="1109" spans="1:3" x14ac:dyDescent="0.25">
      <c r="A1109" s="6">
        <v>40946</v>
      </c>
      <c r="B1109" s="14">
        <v>118010.23</v>
      </c>
      <c r="C1109">
        <v>203.56</v>
      </c>
    </row>
    <row r="1110" spans="1:3" x14ac:dyDescent="0.25">
      <c r="A1110" s="6">
        <v>40947</v>
      </c>
      <c r="B1110" s="14">
        <v>119223.47</v>
      </c>
      <c r="C1110">
        <v>205.64</v>
      </c>
    </row>
    <row r="1111" spans="1:3" x14ac:dyDescent="0.25">
      <c r="A1111" s="6">
        <v>40948</v>
      </c>
      <c r="B1111" s="14">
        <v>122848.4</v>
      </c>
      <c r="C1111">
        <v>211.88</v>
      </c>
    </row>
    <row r="1112" spans="1:3" x14ac:dyDescent="0.25">
      <c r="A1112" s="6">
        <v>40949</v>
      </c>
      <c r="B1112" s="14">
        <v>125301.43</v>
      </c>
      <c r="C1112">
        <v>216.12</v>
      </c>
    </row>
    <row r="1113" spans="1:3" x14ac:dyDescent="0.25">
      <c r="A1113" s="6">
        <v>40950</v>
      </c>
      <c r="B1113" s="14">
        <v>125301.43</v>
      </c>
      <c r="C1113">
        <v>216.12</v>
      </c>
    </row>
    <row r="1114" spans="1:3" x14ac:dyDescent="0.25">
      <c r="A1114" s="6">
        <v>40951</v>
      </c>
      <c r="B1114" s="14">
        <v>125301.43</v>
      </c>
      <c r="C1114">
        <v>216.12</v>
      </c>
    </row>
    <row r="1115" spans="1:3" x14ac:dyDescent="0.25">
      <c r="A1115" s="6">
        <v>40952</v>
      </c>
      <c r="B1115" s="14">
        <v>123643.62</v>
      </c>
      <c r="C1115">
        <v>213.24</v>
      </c>
    </row>
    <row r="1116" spans="1:3" x14ac:dyDescent="0.25">
      <c r="A1116" s="6">
        <v>40953</v>
      </c>
      <c r="B1116" s="14">
        <v>125894.63</v>
      </c>
      <c r="C1116">
        <v>217.12</v>
      </c>
    </row>
    <row r="1117" spans="1:3" x14ac:dyDescent="0.25">
      <c r="A1117" s="6">
        <v>40954</v>
      </c>
      <c r="B1117" s="14">
        <v>129931.04</v>
      </c>
      <c r="C1117">
        <v>224.08</v>
      </c>
    </row>
    <row r="1118" spans="1:3" x14ac:dyDescent="0.25">
      <c r="A1118" s="6">
        <v>40955</v>
      </c>
      <c r="B1118" s="14">
        <v>128173.55</v>
      </c>
      <c r="C1118">
        <v>221.04</v>
      </c>
    </row>
    <row r="1119" spans="1:3" x14ac:dyDescent="0.25">
      <c r="A1119" s="6">
        <v>40956</v>
      </c>
      <c r="B1119" s="14">
        <v>129445.68</v>
      </c>
      <c r="C1119">
        <v>223.24</v>
      </c>
    </row>
    <row r="1120" spans="1:3" x14ac:dyDescent="0.25">
      <c r="A1120" s="6">
        <v>40957</v>
      </c>
      <c r="B1120" s="14">
        <v>129445.68</v>
      </c>
      <c r="C1120">
        <v>223.24</v>
      </c>
    </row>
    <row r="1121" spans="1:3" x14ac:dyDescent="0.25">
      <c r="A1121" s="6">
        <v>40958</v>
      </c>
      <c r="B1121" s="14">
        <v>129445.68</v>
      </c>
      <c r="C1121">
        <v>223.24</v>
      </c>
    </row>
    <row r="1122" spans="1:3" x14ac:dyDescent="0.25">
      <c r="A1122" s="6">
        <v>40959</v>
      </c>
      <c r="B1122" s="14">
        <v>129445.68</v>
      </c>
      <c r="C1122">
        <v>223.2</v>
      </c>
    </row>
    <row r="1123" spans="1:3" x14ac:dyDescent="0.25">
      <c r="A1123" s="6">
        <v>40960</v>
      </c>
      <c r="B1123" s="14">
        <v>130839.87</v>
      </c>
      <c r="C1123">
        <v>225.6</v>
      </c>
    </row>
    <row r="1124" spans="1:3" x14ac:dyDescent="0.25">
      <c r="A1124" s="6">
        <v>40961</v>
      </c>
      <c r="B1124" s="14">
        <v>128057.73</v>
      </c>
      <c r="C1124">
        <v>220.8</v>
      </c>
    </row>
    <row r="1125" spans="1:3" x14ac:dyDescent="0.25">
      <c r="A1125" s="6">
        <v>40962</v>
      </c>
      <c r="B1125" s="14">
        <v>126858.22</v>
      </c>
      <c r="C1125">
        <v>218.72</v>
      </c>
    </row>
    <row r="1126" spans="1:3" x14ac:dyDescent="0.25">
      <c r="A1126" s="6">
        <v>40963</v>
      </c>
      <c r="B1126" s="14">
        <v>129537.54</v>
      </c>
      <c r="C1126">
        <v>223.36</v>
      </c>
    </row>
    <row r="1127" spans="1:3" x14ac:dyDescent="0.25">
      <c r="A1127" s="6">
        <v>40964</v>
      </c>
      <c r="B1127" s="14">
        <v>129537.54</v>
      </c>
      <c r="C1127">
        <v>223.36</v>
      </c>
    </row>
    <row r="1128" spans="1:3" x14ac:dyDescent="0.25">
      <c r="A1128" s="6">
        <v>40965</v>
      </c>
      <c r="B1128" s="14">
        <v>129537.54</v>
      </c>
      <c r="C1128">
        <v>223.36</v>
      </c>
    </row>
    <row r="1129" spans="1:3" x14ac:dyDescent="0.25">
      <c r="A1129" s="6">
        <v>40966</v>
      </c>
      <c r="B1129" s="14">
        <v>131010.95</v>
      </c>
      <c r="C1129">
        <v>225.88</v>
      </c>
    </row>
    <row r="1130" spans="1:3" x14ac:dyDescent="0.25">
      <c r="A1130" s="6">
        <v>40967</v>
      </c>
      <c r="B1130" s="14">
        <v>128935.08</v>
      </c>
      <c r="C1130">
        <v>222.28</v>
      </c>
    </row>
    <row r="1131" spans="1:3" x14ac:dyDescent="0.25">
      <c r="A1131" s="6">
        <v>40968</v>
      </c>
      <c r="B1131" s="14">
        <v>128273.06</v>
      </c>
      <c r="C1131">
        <v>221.16</v>
      </c>
    </row>
    <row r="1132" spans="1:3" x14ac:dyDescent="0.25">
      <c r="A1132" s="6">
        <v>40969</v>
      </c>
      <c r="B1132" s="14">
        <v>125173.23</v>
      </c>
      <c r="C1132">
        <v>215.8</v>
      </c>
    </row>
    <row r="1133" spans="1:3" x14ac:dyDescent="0.25">
      <c r="A1133" s="6">
        <v>40970</v>
      </c>
      <c r="B1133" s="14">
        <v>128314.61</v>
      </c>
      <c r="C1133">
        <v>221.2</v>
      </c>
    </row>
    <row r="1134" spans="1:3" x14ac:dyDescent="0.25">
      <c r="A1134" s="6">
        <v>40971</v>
      </c>
      <c r="B1134" s="14">
        <v>128314.61</v>
      </c>
      <c r="C1134">
        <v>221.2</v>
      </c>
    </row>
    <row r="1135" spans="1:3" x14ac:dyDescent="0.25">
      <c r="A1135" s="6">
        <v>40972</v>
      </c>
      <c r="B1135" s="14">
        <v>128314.61</v>
      </c>
      <c r="C1135">
        <v>221.2</v>
      </c>
    </row>
    <row r="1136" spans="1:3" x14ac:dyDescent="0.25">
      <c r="A1136" s="6">
        <v>40973</v>
      </c>
      <c r="B1136" s="14">
        <v>129310.53</v>
      </c>
      <c r="C1136">
        <v>222.92</v>
      </c>
    </row>
    <row r="1137" spans="1:3" x14ac:dyDescent="0.25">
      <c r="A1137" s="6">
        <v>40974</v>
      </c>
      <c r="B1137" s="14">
        <v>131084.32999999999</v>
      </c>
      <c r="C1137">
        <v>225.96</v>
      </c>
    </row>
    <row r="1138" spans="1:3" x14ac:dyDescent="0.25">
      <c r="A1138" s="6">
        <v>40975</v>
      </c>
      <c r="B1138" s="14">
        <v>127980.38</v>
      </c>
      <c r="C1138">
        <v>220.6</v>
      </c>
    </row>
    <row r="1139" spans="1:3" x14ac:dyDescent="0.25">
      <c r="A1139" s="6">
        <v>40976</v>
      </c>
      <c r="B1139" s="14">
        <v>126341.48</v>
      </c>
      <c r="C1139">
        <v>217.76</v>
      </c>
    </row>
    <row r="1140" spans="1:3" x14ac:dyDescent="0.25">
      <c r="A1140" s="6">
        <v>40977</v>
      </c>
      <c r="B1140" s="14">
        <v>124463.64</v>
      </c>
      <c r="C1140">
        <v>214.52</v>
      </c>
    </row>
    <row r="1141" spans="1:3" x14ac:dyDescent="0.25">
      <c r="A1141" s="6">
        <v>40978</v>
      </c>
      <c r="B1141" s="14">
        <v>124463.64</v>
      </c>
      <c r="C1141">
        <v>214.52</v>
      </c>
    </row>
    <row r="1142" spans="1:3" x14ac:dyDescent="0.25">
      <c r="A1142" s="6">
        <v>40979</v>
      </c>
      <c r="B1142" s="14">
        <v>124463.64</v>
      </c>
      <c r="C1142">
        <v>214.52</v>
      </c>
    </row>
    <row r="1143" spans="1:3" x14ac:dyDescent="0.25">
      <c r="A1143" s="6">
        <v>40980</v>
      </c>
      <c r="B1143" s="14">
        <v>122237.32</v>
      </c>
      <c r="C1143">
        <v>210.68</v>
      </c>
    </row>
    <row r="1144" spans="1:3" x14ac:dyDescent="0.25">
      <c r="A1144" s="6">
        <v>40981</v>
      </c>
      <c r="B1144" s="14">
        <v>119751.14</v>
      </c>
      <c r="C1144">
        <v>206.4</v>
      </c>
    </row>
    <row r="1145" spans="1:3" x14ac:dyDescent="0.25">
      <c r="A1145" s="6">
        <v>40982</v>
      </c>
      <c r="B1145" s="14">
        <v>121801.38</v>
      </c>
      <c r="C1145">
        <v>209.92</v>
      </c>
    </row>
    <row r="1146" spans="1:3" x14ac:dyDescent="0.25">
      <c r="A1146" s="6">
        <v>40983</v>
      </c>
      <c r="B1146" s="14">
        <v>120540.03</v>
      </c>
      <c r="C1146">
        <v>207.72</v>
      </c>
    </row>
    <row r="1147" spans="1:3" x14ac:dyDescent="0.25">
      <c r="A1147" s="6">
        <v>40984</v>
      </c>
      <c r="B1147" s="14">
        <v>120304.11</v>
      </c>
      <c r="C1147">
        <v>207.32</v>
      </c>
    </row>
    <row r="1148" spans="1:3" x14ac:dyDescent="0.25">
      <c r="A1148" s="6">
        <v>40985</v>
      </c>
      <c r="B1148" s="14">
        <v>120304.11</v>
      </c>
      <c r="C1148">
        <v>207.32</v>
      </c>
    </row>
    <row r="1149" spans="1:3" x14ac:dyDescent="0.25">
      <c r="A1149" s="6">
        <v>40986</v>
      </c>
      <c r="B1149" s="14">
        <v>120304.11</v>
      </c>
      <c r="C1149">
        <v>207.32</v>
      </c>
    </row>
    <row r="1150" spans="1:3" x14ac:dyDescent="0.25">
      <c r="A1150" s="6">
        <v>40987</v>
      </c>
      <c r="B1150" s="14">
        <v>117411.17</v>
      </c>
      <c r="C1150">
        <v>202.32</v>
      </c>
    </row>
    <row r="1151" spans="1:3" x14ac:dyDescent="0.25">
      <c r="A1151" s="6">
        <v>40988</v>
      </c>
      <c r="B1151" s="14">
        <v>117163.36</v>
      </c>
      <c r="C1151">
        <v>201.88</v>
      </c>
    </row>
    <row r="1152" spans="1:3" x14ac:dyDescent="0.25">
      <c r="A1152" s="6">
        <v>40989</v>
      </c>
      <c r="B1152" s="14">
        <v>113476.44</v>
      </c>
      <c r="C1152">
        <v>195.52</v>
      </c>
    </row>
    <row r="1153" spans="1:3" x14ac:dyDescent="0.25">
      <c r="A1153" s="6">
        <v>40990</v>
      </c>
      <c r="B1153" s="14">
        <v>116046.86</v>
      </c>
      <c r="C1153">
        <v>199.96</v>
      </c>
    </row>
    <row r="1154" spans="1:3" x14ac:dyDescent="0.25">
      <c r="A1154" s="6">
        <v>40991</v>
      </c>
      <c r="B1154" s="14">
        <v>113201.25</v>
      </c>
      <c r="C1154">
        <v>195.04</v>
      </c>
    </row>
    <row r="1155" spans="1:3" x14ac:dyDescent="0.25">
      <c r="A1155" s="6">
        <v>40992</v>
      </c>
      <c r="B1155" s="14">
        <v>113201.25</v>
      </c>
      <c r="C1155">
        <v>195.04</v>
      </c>
    </row>
    <row r="1156" spans="1:3" x14ac:dyDescent="0.25">
      <c r="A1156" s="6">
        <v>40993</v>
      </c>
      <c r="B1156" s="14">
        <v>113201.25</v>
      </c>
      <c r="C1156">
        <v>195.04</v>
      </c>
    </row>
    <row r="1157" spans="1:3" x14ac:dyDescent="0.25">
      <c r="A1157" s="6">
        <v>40994</v>
      </c>
      <c r="B1157" s="14">
        <v>106848.86</v>
      </c>
      <c r="C1157">
        <v>184.08</v>
      </c>
    </row>
    <row r="1158" spans="1:3" x14ac:dyDescent="0.25">
      <c r="A1158" s="6">
        <v>40995</v>
      </c>
      <c r="B1158" s="14">
        <v>109807.64</v>
      </c>
      <c r="C1158">
        <v>189.2</v>
      </c>
    </row>
    <row r="1159" spans="1:3" x14ac:dyDescent="0.25">
      <c r="A1159" s="6">
        <v>40996</v>
      </c>
      <c r="B1159" s="14">
        <v>108655.7</v>
      </c>
      <c r="C1159">
        <v>187.2</v>
      </c>
    </row>
    <row r="1160" spans="1:3" x14ac:dyDescent="0.25">
      <c r="A1160" s="6">
        <v>40997</v>
      </c>
      <c r="B1160" s="14">
        <v>108655.95</v>
      </c>
      <c r="C1160">
        <v>187.2</v>
      </c>
    </row>
    <row r="1161" spans="1:3" x14ac:dyDescent="0.25">
      <c r="A1161" s="6">
        <v>40998</v>
      </c>
      <c r="B1161" s="14">
        <v>105942.83</v>
      </c>
      <c r="C1161">
        <v>182.52</v>
      </c>
    </row>
    <row r="1162" spans="1:3" x14ac:dyDescent="0.25">
      <c r="A1162" s="6">
        <v>40999</v>
      </c>
      <c r="B1162" s="14">
        <v>105942.83</v>
      </c>
      <c r="C1162">
        <v>182.52</v>
      </c>
    </row>
    <row r="1163" spans="1:3" x14ac:dyDescent="0.25">
      <c r="A1163" s="6">
        <v>41000</v>
      </c>
      <c r="B1163" s="14">
        <v>105942.83</v>
      </c>
      <c r="C1163">
        <v>182.52</v>
      </c>
    </row>
    <row r="1164" spans="1:3" x14ac:dyDescent="0.25">
      <c r="A1164" s="6">
        <v>41001</v>
      </c>
      <c r="B1164" s="14">
        <v>106270.17</v>
      </c>
      <c r="C1164">
        <v>183.08</v>
      </c>
    </row>
    <row r="1165" spans="1:3" x14ac:dyDescent="0.25">
      <c r="A1165" s="6">
        <v>41002</v>
      </c>
      <c r="B1165" s="14">
        <v>106282.03</v>
      </c>
      <c r="C1165">
        <v>183.08</v>
      </c>
    </row>
    <row r="1166" spans="1:3" x14ac:dyDescent="0.25">
      <c r="A1166" s="6">
        <v>41003</v>
      </c>
      <c r="B1166" s="14">
        <v>107013.23</v>
      </c>
      <c r="C1166">
        <v>184.32</v>
      </c>
    </row>
    <row r="1167" spans="1:3" x14ac:dyDescent="0.25">
      <c r="A1167" s="6">
        <v>41004</v>
      </c>
      <c r="B1167" s="14">
        <v>108749.67</v>
      </c>
      <c r="C1167">
        <v>187.32</v>
      </c>
    </row>
    <row r="1168" spans="1:3" x14ac:dyDescent="0.25">
      <c r="A1168" s="6">
        <v>41005</v>
      </c>
      <c r="B1168" s="14">
        <v>108749.67</v>
      </c>
      <c r="C1168">
        <v>187.32</v>
      </c>
    </row>
    <row r="1169" spans="1:3" x14ac:dyDescent="0.25">
      <c r="A1169" s="6">
        <v>41006</v>
      </c>
      <c r="B1169" s="14">
        <v>108749.67</v>
      </c>
      <c r="C1169">
        <v>187.32</v>
      </c>
    </row>
    <row r="1170" spans="1:3" x14ac:dyDescent="0.25">
      <c r="A1170" s="6">
        <v>41007</v>
      </c>
      <c r="B1170" s="14">
        <v>108749.67</v>
      </c>
      <c r="C1170">
        <v>187.32</v>
      </c>
    </row>
    <row r="1171" spans="1:3" x14ac:dyDescent="0.25">
      <c r="A1171" s="6">
        <v>41008</v>
      </c>
      <c r="B1171" s="14">
        <v>112134.45</v>
      </c>
      <c r="C1171">
        <v>193.12</v>
      </c>
    </row>
    <row r="1172" spans="1:3" x14ac:dyDescent="0.25">
      <c r="A1172" s="6">
        <v>41009</v>
      </c>
      <c r="B1172" s="14">
        <v>116386.86</v>
      </c>
      <c r="C1172">
        <v>200.44</v>
      </c>
    </row>
    <row r="1173" spans="1:3" x14ac:dyDescent="0.25">
      <c r="A1173" s="6">
        <v>41010</v>
      </c>
      <c r="B1173" s="14">
        <v>116747.48</v>
      </c>
      <c r="C1173">
        <v>201.08</v>
      </c>
    </row>
    <row r="1174" spans="1:3" x14ac:dyDescent="0.25">
      <c r="A1174" s="6">
        <v>41011</v>
      </c>
      <c r="B1174" s="14">
        <v>110290.68</v>
      </c>
      <c r="C1174">
        <v>189.96</v>
      </c>
    </row>
    <row r="1175" spans="1:3" x14ac:dyDescent="0.25">
      <c r="A1175" s="6">
        <v>41012</v>
      </c>
      <c r="B1175" s="14">
        <v>114904.68</v>
      </c>
      <c r="C1175">
        <v>197.88</v>
      </c>
    </row>
    <row r="1176" spans="1:3" x14ac:dyDescent="0.25">
      <c r="A1176" s="6">
        <v>41013</v>
      </c>
      <c r="B1176" s="14">
        <v>114904.68</v>
      </c>
      <c r="C1176">
        <v>197.88</v>
      </c>
    </row>
    <row r="1177" spans="1:3" x14ac:dyDescent="0.25">
      <c r="A1177" s="6">
        <v>41014</v>
      </c>
      <c r="B1177" s="14">
        <v>114904.68</v>
      </c>
      <c r="C1177">
        <v>197.88</v>
      </c>
    </row>
    <row r="1178" spans="1:3" x14ac:dyDescent="0.25">
      <c r="A1178" s="6">
        <v>41015</v>
      </c>
      <c r="B1178" s="14">
        <v>113675.52</v>
      </c>
      <c r="C1178">
        <v>195.76</v>
      </c>
    </row>
    <row r="1179" spans="1:3" x14ac:dyDescent="0.25">
      <c r="A1179" s="6">
        <v>41016</v>
      </c>
      <c r="B1179" s="14">
        <v>111414.96</v>
      </c>
      <c r="C1179">
        <v>191.84</v>
      </c>
    </row>
    <row r="1180" spans="1:3" x14ac:dyDescent="0.25">
      <c r="A1180" s="6">
        <v>41017</v>
      </c>
      <c r="B1180" s="14">
        <v>111847.32</v>
      </c>
      <c r="C1180">
        <v>192.6</v>
      </c>
    </row>
    <row r="1181" spans="1:3" x14ac:dyDescent="0.25">
      <c r="A1181" s="6">
        <v>41018</v>
      </c>
      <c r="B1181" s="14">
        <v>111347.76</v>
      </c>
      <c r="C1181">
        <v>191.72</v>
      </c>
    </row>
    <row r="1182" spans="1:3" x14ac:dyDescent="0.25">
      <c r="A1182" s="6">
        <v>41019</v>
      </c>
      <c r="B1182" s="14">
        <v>109265.53</v>
      </c>
      <c r="C1182">
        <v>188.16</v>
      </c>
    </row>
    <row r="1183" spans="1:3" x14ac:dyDescent="0.25">
      <c r="A1183" s="6">
        <v>41020</v>
      </c>
      <c r="B1183" s="14">
        <v>109265.53</v>
      </c>
      <c r="C1183">
        <v>188.12</v>
      </c>
    </row>
    <row r="1184" spans="1:3" x14ac:dyDescent="0.25">
      <c r="A1184" s="6">
        <v>41021</v>
      </c>
      <c r="B1184" s="14">
        <v>109265.53</v>
      </c>
      <c r="C1184">
        <v>188.12</v>
      </c>
    </row>
    <row r="1185" spans="1:3" x14ac:dyDescent="0.25">
      <c r="A1185" s="6">
        <v>41022</v>
      </c>
      <c r="B1185" s="14">
        <v>111775.8</v>
      </c>
      <c r="C1185">
        <v>192.44</v>
      </c>
    </row>
    <row r="1186" spans="1:3" x14ac:dyDescent="0.25">
      <c r="A1186" s="6">
        <v>41023</v>
      </c>
      <c r="B1186" s="14">
        <v>110759.39</v>
      </c>
      <c r="C1186">
        <v>190.68</v>
      </c>
    </row>
    <row r="1187" spans="1:3" x14ac:dyDescent="0.25">
      <c r="A1187" s="6">
        <v>41024</v>
      </c>
      <c r="B1187" s="14">
        <v>106613.75</v>
      </c>
      <c r="C1187">
        <v>183.56</v>
      </c>
    </row>
    <row r="1188" spans="1:3" x14ac:dyDescent="0.25">
      <c r="A1188" s="6">
        <v>41025</v>
      </c>
      <c r="B1188" s="14">
        <v>105536.58</v>
      </c>
      <c r="C1188">
        <v>181.68</v>
      </c>
    </row>
    <row r="1189" spans="1:3" x14ac:dyDescent="0.25">
      <c r="A1189" s="6">
        <v>41026</v>
      </c>
      <c r="B1189" s="14">
        <v>104685.8</v>
      </c>
      <c r="C1189">
        <v>180.24</v>
      </c>
    </row>
    <row r="1190" spans="1:3" x14ac:dyDescent="0.25">
      <c r="A1190" s="6">
        <v>41027</v>
      </c>
      <c r="B1190" s="14">
        <v>104685.8</v>
      </c>
      <c r="C1190">
        <v>180.24</v>
      </c>
    </row>
    <row r="1191" spans="1:3" x14ac:dyDescent="0.25">
      <c r="A1191" s="6">
        <v>41028</v>
      </c>
      <c r="B1191" s="14">
        <v>104685.8</v>
      </c>
      <c r="C1191">
        <v>180.2</v>
      </c>
    </row>
    <row r="1192" spans="1:3" x14ac:dyDescent="0.25">
      <c r="A1192" s="6">
        <v>41029</v>
      </c>
      <c r="B1192" s="14">
        <v>105112.91</v>
      </c>
      <c r="C1192">
        <v>180.96</v>
      </c>
    </row>
    <row r="1193" spans="1:3" x14ac:dyDescent="0.25">
      <c r="A1193" s="6">
        <v>41030</v>
      </c>
      <c r="B1193" s="14">
        <v>104293.99</v>
      </c>
      <c r="C1193">
        <v>179.52</v>
      </c>
    </row>
    <row r="1194" spans="1:3" x14ac:dyDescent="0.25">
      <c r="A1194" s="6">
        <v>41031</v>
      </c>
      <c r="B1194" s="14">
        <v>103126.39999999999</v>
      </c>
      <c r="C1194">
        <v>177.52</v>
      </c>
    </row>
    <row r="1195" spans="1:3" x14ac:dyDescent="0.25">
      <c r="A1195" s="6">
        <v>41032</v>
      </c>
      <c r="B1195" s="14">
        <v>104069.64</v>
      </c>
      <c r="C1195">
        <v>179.12</v>
      </c>
    </row>
    <row r="1196" spans="1:3" x14ac:dyDescent="0.25">
      <c r="A1196" s="6">
        <v>41033</v>
      </c>
      <c r="B1196" s="14">
        <v>105860.57</v>
      </c>
      <c r="C1196">
        <v>182.2</v>
      </c>
    </row>
    <row r="1197" spans="1:3" x14ac:dyDescent="0.25">
      <c r="A1197" s="6">
        <v>41034</v>
      </c>
      <c r="B1197" s="14">
        <v>105860.57</v>
      </c>
      <c r="C1197">
        <v>182.2</v>
      </c>
    </row>
    <row r="1198" spans="1:3" x14ac:dyDescent="0.25">
      <c r="A1198" s="6">
        <v>41035</v>
      </c>
      <c r="B1198" s="14">
        <v>105860.57</v>
      </c>
      <c r="C1198">
        <v>182.2</v>
      </c>
    </row>
    <row r="1199" spans="1:3" x14ac:dyDescent="0.25">
      <c r="A1199" s="6">
        <v>41036</v>
      </c>
      <c r="B1199" s="14">
        <v>104334.19</v>
      </c>
      <c r="C1199">
        <v>179.56</v>
      </c>
    </row>
    <row r="1200" spans="1:3" x14ac:dyDescent="0.25">
      <c r="A1200" s="6">
        <v>41037</v>
      </c>
      <c r="B1200" s="14">
        <v>105528.77</v>
      </c>
      <c r="C1200">
        <v>181.64</v>
      </c>
    </row>
    <row r="1201" spans="1:3" x14ac:dyDescent="0.25">
      <c r="A1201" s="6">
        <v>41038</v>
      </c>
      <c r="B1201" s="14">
        <v>107457.62</v>
      </c>
      <c r="C1201">
        <v>184.96</v>
      </c>
    </row>
    <row r="1202" spans="1:3" x14ac:dyDescent="0.25">
      <c r="A1202" s="6">
        <v>41039</v>
      </c>
      <c r="B1202" s="14">
        <v>105441.48</v>
      </c>
      <c r="C1202">
        <v>181.48</v>
      </c>
    </row>
    <row r="1203" spans="1:3" x14ac:dyDescent="0.25">
      <c r="A1203" s="6">
        <v>41040</v>
      </c>
      <c r="B1203" s="14">
        <v>107657.15</v>
      </c>
      <c r="C1203">
        <v>185.28</v>
      </c>
    </row>
    <row r="1204" spans="1:3" x14ac:dyDescent="0.25">
      <c r="A1204" s="6">
        <v>41041</v>
      </c>
      <c r="B1204" s="14">
        <v>107657.15</v>
      </c>
      <c r="C1204">
        <v>185.28</v>
      </c>
    </row>
    <row r="1205" spans="1:3" x14ac:dyDescent="0.25">
      <c r="A1205" s="6">
        <v>41042</v>
      </c>
      <c r="B1205" s="14">
        <v>107657.15</v>
      </c>
      <c r="C1205">
        <v>185.28</v>
      </c>
    </row>
    <row r="1206" spans="1:3" x14ac:dyDescent="0.25">
      <c r="A1206" s="6">
        <v>41043</v>
      </c>
      <c r="B1206" s="14">
        <v>111920.16</v>
      </c>
      <c r="C1206">
        <v>192.6</v>
      </c>
    </row>
    <row r="1207" spans="1:3" x14ac:dyDescent="0.25">
      <c r="A1207" s="6">
        <v>41044</v>
      </c>
      <c r="B1207" s="14">
        <v>114712.89</v>
      </c>
      <c r="C1207">
        <v>197.4</v>
      </c>
    </row>
    <row r="1208" spans="1:3" x14ac:dyDescent="0.25">
      <c r="A1208" s="6">
        <v>41045</v>
      </c>
      <c r="B1208" s="14">
        <v>116798.88</v>
      </c>
      <c r="C1208">
        <v>201</v>
      </c>
    </row>
    <row r="1209" spans="1:3" x14ac:dyDescent="0.25">
      <c r="A1209" s="6">
        <v>41046</v>
      </c>
      <c r="B1209" s="14">
        <v>117957.24</v>
      </c>
      <c r="C1209">
        <v>202.96</v>
      </c>
    </row>
    <row r="1210" spans="1:3" x14ac:dyDescent="0.25">
      <c r="A1210" s="6">
        <v>41047</v>
      </c>
      <c r="B1210" s="14">
        <v>122101.89</v>
      </c>
      <c r="C1210">
        <v>210.12</v>
      </c>
    </row>
    <row r="1211" spans="1:3" x14ac:dyDescent="0.25">
      <c r="A1211" s="6">
        <v>41048</v>
      </c>
      <c r="B1211" s="14">
        <v>122101.89</v>
      </c>
      <c r="C1211">
        <v>210.08</v>
      </c>
    </row>
    <row r="1212" spans="1:3" x14ac:dyDescent="0.25">
      <c r="A1212" s="6">
        <v>41049</v>
      </c>
      <c r="B1212" s="14">
        <v>122101.89</v>
      </c>
      <c r="C1212">
        <v>210.08</v>
      </c>
    </row>
    <row r="1213" spans="1:3" x14ac:dyDescent="0.25">
      <c r="A1213" s="6">
        <v>41050</v>
      </c>
      <c r="B1213" s="14">
        <v>117814.92</v>
      </c>
      <c r="C1213">
        <v>202.72</v>
      </c>
    </row>
    <row r="1214" spans="1:3" x14ac:dyDescent="0.25">
      <c r="A1214" s="6">
        <v>41051</v>
      </c>
      <c r="B1214" s="14">
        <v>119353.68</v>
      </c>
      <c r="C1214">
        <v>205.36</v>
      </c>
    </row>
    <row r="1215" spans="1:3" x14ac:dyDescent="0.25">
      <c r="A1215" s="6">
        <v>41052</v>
      </c>
      <c r="B1215" s="14">
        <v>117452.12</v>
      </c>
      <c r="C1215">
        <v>202.08</v>
      </c>
    </row>
    <row r="1216" spans="1:3" x14ac:dyDescent="0.25">
      <c r="A1216" s="6">
        <v>41053</v>
      </c>
      <c r="B1216" s="14">
        <v>117313.73</v>
      </c>
      <c r="C1216">
        <v>201.84</v>
      </c>
    </row>
    <row r="1217" spans="1:3" x14ac:dyDescent="0.25">
      <c r="A1217" s="6">
        <v>41054</v>
      </c>
      <c r="B1217" s="14">
        <v>115491.99</v>
      </c>
      <c r="C1217">
        <v>198.68</v>
      </c>
    </row>
    <row r="1218" spans="1:3" x14ac:dyDescent="0.25">
      <c r="A1218" s="6">
        <v>41055</v>
      </c>
      <c r="B1218" s="14">
        <v>115491.99</v>
      </c>
      <c r="C1218">
        <v>198.68</v>
      </c>
    </row>
    <row r="1219" spans="1:3" x14ac:dyDescent="0.25">
      <c r="A1219" s="6">
        <v>41056</v>
      </c>
      <c r="B1219" s="14">
        <v>115491.99</v>
      </c>
      <c r="C1219">
        <v>198.68</v>
      </c>
    </row>
    <row r="1220" spans="1:3" x14ac:dyDescent="0.25">
      <c r="A1220" s="6">
        <v>41057</v>
      </c>
      <c r="B1220" s="14">
        <v>115491.99</v>
      </c>
      <c r="C1220">
        <v>198.68</v>
      </c>
    </row>
    <row r="1221" spans="1:3" x14ac:dyDescent="0.25">
      <c r="A1221" s="6">
        <v>41058</v>
      </c>
      <c r="B1221" s="14">
        <v>113322.7</v>
      </c>
      <c r="C1221">
        <v>194.96</v>
      </c>
    </row>
    <row r="1222" spans="1:3" x14ac:dyDescent="0.25">
      <c r="A1222" s="6">
        <v>41059</v>
      </c>
      <c r="B1222" s="14">
        <v>117242.88</v>
      </c>
      <c r="C1222">
        <v>201.68</v>
      </c>
    </row>
    <row r="1223" spans="1:3" x14ac:dyDescent="0.25">
      <c r="A1223" s="6">
        <v>41060</v>
      </c>
      <c r="B1223" s="14">
        <v>118915.5</v>
      </c>
      <c r="C1223">
        <v>204.56</v>
      </c>
    </row>
    <row r="1224" spans="1:3" x14ac:dyDescent="0.25">
      <c r="A1224" s="6">
        <v>41061</v>
      </c>
      <c r="B1224" s="14">
        <v>124190.66</v>
      </c>
      <c r="C1224">
        <v>213.64</v>
      </c>
    </row>
    <row r="1225" spans="1:3" x14ac:dyDescent="0.25">
      <c r="A1225" s="6">
        <v>41062</v>
      </c>
      <c r="B1225" s="14">
        <v>124190.66</v>
      </c>
      <c r="C1225">
        <v>213.6</v>
      </c>
    </row>
    <row r="1226" spans="1:3" x14ac:dyDescent="0.25">
      <c r="A1226" s="6">
        <v>41063</v>
      </c>
      <c r="B1226" s="14">
        <v>124190.66</v>
      </c>
      <c r="C1226">
        <v>213.6</v>
      </c>
    </row>
    <row r="1227" spans="1:3" x14ac:dyDescent="0.25">
      <c r="A1227" s="6">
        <v>41064</v>
      </c>
      <c r="B1227" s="14">
        <v>125401.98</v>
      </c>
      <c r="C1227">
        <v>215.68</v>
      </c>
    </row>
    <row r="1228" spans="1:3" x14ac:dyDescent="0.25">
      <c r="A1228" s="6">
        <v>41065</v>
      </c>
      <c r="B1228" s="14">
        <v>122791.86</v>
      </c>
      <c r="C1228">
        <v>211.2</v>
      </c>
    </row>
    <row r="1229" spans="1:3" x14ac:dyDescent="0.25">
      <c r="A1229" s="6">
        <v>41066</v>
      </c>
      <c r="B1229" s="14">
        <v>119255.47</v>
      </c>
      <c r="C1229">
        <v>205.12</v>
      </c>
    </row>
    <row r="1230" spans="1:3" x14ac:dyDescent="0.25">
      <c r="A1230" s="6">
        <v>41067</v>
      </c>
      <c r="B1230" s="14">
        <v>118608.15</v>
      </c>
      <c r="C1230">
        <v>204</v>
      </c>
    </row>
    <row r="1231" spans="1:3" x14ac:dyDescent="0.25">
      <c r="A1231" s="6">
        <v>41068</v>
      </c>
      <c r="B1231" s="14">
        <v>113431.52</v>
      </c>
      <c r="C1231">
        <v>195.08</v>
      </c>
    </row>
    <row r="1232" spans="1:3" x14ac:dyDescent="0.25">
      <c r="A1232" s="6">
        <v>41069</v>
      </c>
      <c r="B1232" s="14">
        <v>113431.52</v>
      </c>
      <c r="C1232">
        <v>195.08</v>
      </c>
    </row>
    <row r="1233" spans="1:3" x14ac:dyDescent="0.25">
      <c r="A1233" s="6">
        <v>41070</v>
      </c>
      <c r="B1233" s="14">
        <v>113431.52</v>
      </c>
      <c r="C1233">
        <v>195.08</v>
      </c>
    </row>
    <row r="1234" spans="1:3" x14ac:dyDescent="0.25">
      <c r="A1234" s="6">
        <v>41071</v>
      </c>
      <c r="B1234" s="14">
        <v>122694.23</v>
      </c>
      <c r="C1234">
        <v>211</v>
      </c>
    </row>
    <row r="1235" spans="1:3" x14ac:dyDescent="0.25">
      <c r="A1235" s="6">
        <v>41072</v>
      </c>
      <c r="B1235" s="14">
        <v>121316.13</v>
      </c>
      <c r="C1235">
        <v>208.64</v>
      </c>
    </row>
    <row r="1236" spans="1:3" x14ac:dyDescent="0.25">
      <c r="A1236" s="6">
        <v>41073</v>
      </c>
      <c r="B1236" s="14">
        <v>125009.18</v>
      </c>
      <c r="C1236">
        <v>214.96</v>
      </c>
    </row>
    <row r="1237" spans="1:3" x14ac:dyDescent="0.25">
      <c r="A1237" s="6">
        <v>41074</v>
      </c>
      <c r="B1237" s="14">
        <v>120513.73</v>
      </c>
      <c r="C1237">
        <v>207.24</v>
      </c>
    </row>
    <row r="1238" spans="1:3" x14ac:dyDescent="0.25">
      <c r="A1238" s="6">
        <v>41075</v>
      </c>
      <c r="B1238" s="14">
        <v>114961.89</v>
      </c>
      <c r="C1238">
        <v>197.68</v>
      </c>
    </row>
    <row r="1239" spans="1:3" x14ac:dyDescent="0.25">
      <c r="A1239" s="6">
        <v>41076</v>
      </c>
      <c r="B1239" s="14">
        <v>114961.89</v>
      </c>
      <c r="C1239">
        <v>197.68</v>
      </c>
    </row>
    <row r="1240" spans="1:3" x14ac:dyDescent="0.25">
      <c r="A1240" s="6">
        <v>41077</v>
      </c>
      <c r="B1240" s="14">
        <v>114961.89</v>
      </c>
      <c r="C1240">
        <v>197.68</v>
      </c>
    </row>
    <row r="1241" spans="1:3" x14ac:dyDescent="0.25">
      <c r="A1241" s="6">
        <v>41078</v>
      </c>
      <c r="B1241" s="14">
        <v>112776.12</v>
      </c>
      <c r="C1241">
        <v>193.92</v>
      </c>
    </row>
    <row r="1242" spans="1:3" x14ac:dyDescent="0.25">
      <c r="A1242" s="6">
        <v>41079</v>
      </c>
      <c r="B1242" s="14">
        <v>112496.29</v>
      </c>
      <c r="C1242">
        <v>193.44</v>
      </c>
    </row>
    <row r="1243" spans="1:3" x14ac:dyDescent="0.25">
      <c r="A1243" s="6">
        <v>41080</v>
      </c>
      <c r="B1243" s="14">
        <v>108659.93</v>
      </c>
      <c r="C1243">
        <v>186.84</v>
      </c>
    </row>
    <row r="1244" spans="1:3" x14ac:dyDescent="0.25">
      <c r="A1244" s="6">
        <v>41081</v>
      </c>
      <c r="B1244" s="14">
        <v>113011.65</v>
      </c>
      <c r="C1244">
        <v>194.28</v>
      </c>
    </row>
    <row r="1245" spans="1:3" x14ac:dyDescent="0.25">
      <c r="A1245" s="6">
        <v>41082</v>
      </c>
      <c r="B1245" s="14">
        <v>111592.48</v>
      </c>
      <c r="C1245">
        <v>191.84</v>
      </c>
    </row>
    <row r="1246" spans="1:3" x14ac:dyDescent="0.25">
      <c r="A1246" s="6">
        <v>41083</v>
      </c>
      <c r="B1246" s="14">
        <v>111592.48</v>
      </c>
      <c r="C1246">
        <v>191.84</v>
      </c>
    </row>
    <row r="1247" spans="1:3" x14ac:dyDescent="0.25">
      <c r="A1247" s="6">
        <v>41084</v>
      </c>
      <c r="B1247" s="14">
        <v>111592.48</v>
      </c>
      <c r="C1247">
        <v>191.84</v>
      </c>
    </row>
    <row r="1248" spans="1:3" x14ac:dyDescent="0.25">
      <c r="A1248" s="6">
        <v>41085</v>
      </c>
      <c r="B1248" s="14">
        <v>112518.43</v>
      </c>
      <c r="C1248">
        <v>193.44</v>
      </c>
    </row>
    <row r="1249" spans="1:3" x14ac:dyDescent="0.25">
      <c r="A1249" s="6">
        <v>41086</v>
      </c>
      <c r="B1249" s="14">
        <v>110586.28</v>
      </c>
      <c r="C1249">
        <v>190.12</v>
      </c>
    </row>
    <row r="1250" spans="1:3" x14ac:dyDescent="0.25">
      <c r="A1250" s="6">
        <v>41087</v>
      </c>
      <c r="B1250" s="14">
        <v>109379.31</v>
      </c>
      <c r="C1250">
        <v>188.04</v>
      </c>
    </row>
    <row r="1251" spans="1:3" x14ac:dyDescent="0.25">
      <c r="A1251" s="6">
        <v>41088</v>
      </c>
      <c r="B1251" s="14">
        <v>108113.92</v>
      </c>
      <c r="C1251">
        <v>185.84</v>
      </c>
    </row>
    <row r="1252" spans="1:3" x14ac:dyDescent="0.25">
      <c r="A1252" s="6">
        <v>41089</v>
      </c>
      <c r="B1252" s="14">
        <v>104359.88</v>
      </c>
      <c r="C1252">
        <v>179.4</v>
      </c>
    </row>
    <row r="1253" spans="1:3" x14ac:dyDescent="0.25">
      <c r="A1253" s="6">
        <v>41090</v>
      </c>
      <c r="B1253" s="14">
        <v>104359.88</v>
      </c>
      <c r="C1253">
        <v>179.4</v>
      </c>
    </row>
    <row r="1254" spans="1:3" x14ac:dyDescent="0.25">
      <c r="A1254" s="6">
        <v>41091</v>
      </c>
      <c r="B1254" s="14">
        <v>104359.88</v>
      </c>
      <c r="C1254">
        <v>179.36</v>
      </c>
    </row>
    <row r="1255" spans="1:3" x14ac:dyDescent="0.25">
      <c r="A1255" s="6">
        <v>41092</v>
      </c>
      <c r="B1255" s="14">
        <v>102208.66</v>
      </c>
      <c r="C1255">
        <v>175.68</v>
      </c>
    </row>
    <row r="1256" spans="1:3" x14ac:dyDescent="0.25">
      <c r="A1256" s="6">
        <v>41093</v>
      </c>
      <c r="B1256" s="14">
        <v>99881.11</v>
      </c>
      <c r="C1256">
        <v>171.68</v>
      </c>
    </row>
    <row r="1257" spans="1:3" x14ac:dyDescent="0.25">
      <c r="A1257" s="6">
        <v>41094</v>
      </c>
      <c r="B1257" s="14">
        <v>99881.11</v>
      </c>
      <c r="C1257">
        <v>171.68</v>
      </c>
    </row>
    <row r="1258" spans="1:3" x14ac:dyDescent="0.25">
      <c r="A1258" s="6">
        <v>41095</v>
      </c>
      <c r="B1258" s="14">
        <v>101079.86</v>
      </c>
      <c r="C1258">
        <v>173.72</v>
      </c>
    </row>
    <row r="1259" spans="1:3" x14ac:dyDescent="0.25">
      <c r="A1259" s="6">
        <v>41096</v>
      </c>
      <c r="B1259" s="14">
        <v>99701.18</v>
      </c>
      <c r="C1259">
        <v>171.36</v>
      </c>
    </row>
    <row r="1260" spans="1:3" x14ac:dyDescent="0.25">
      <c r="A1260" s="6">
        <v>41097</v>
      </c>
      <c r="B1260" s="14">
        <v>99701.18</v>
      </c>
      <c r="C1260">
        <v>171.36</v>
      </c>
    </row>
    <row r="1261" spans="1:3" x14ac:dyDescent="0.25">
      <c r="A1261" s="6">
        <v>41098</v>
      </c>
      <c r="B1261" s="14">
        <v>99701.18</v>
      </c>
      <c r="C1261">
        <v>171.36</v>
      </c>
    </row>
    <row r="1262" spans="1:3" x14ac:dyDescent="0.25">
      <c r="A1262" s="6">
        <v>41099</v>
      </c>
      <c r="B1262" s="14">
        <v>99409.93</v>
      </c>
      <c r="C1262">
        <v>170.84</v>
      </c>
    </row>
    <row r="1263" spans="1:3" x14ac:dyDescent="0.25">
      <c r="A1263" s="6">
        <v>41100</v>
      </c>
      <c r="B1263" s="14">
        <v>100115.94</v>
      </c>
      <c r="C1263">
        <v>172.04</v>
      </c>
    </row>
    <row r="1264" spans="1:3" x14ac:dyDescent="0.25">
      <c r="A1264" s="6">
        <v>41101</v>
      </c>
      <c r="B1264" s="14">
        <v>98833.68</v>
      </c>
      <c r="C1264">
        <v>169.84</v>
      </c>
    </row>
    <row r="1265" spans="1:3" x14ac:dyDescent="0.25">
      <c r="A1265" s="6">
        <v>41102</v>
      </c>
      <c r="B1265" s="14">
        <v>99326.98</v>
      </c>
      <c r="C1265">
        <v>170.68</v>
      </c>
    </row>
    <row r="1266" spans="1:3" x14ac:dyDescent="0.25">
      <c r="A1266" s="6">
        <v>41103</v>
      </c>
      <c r="B1266" s="14">
        <v>97107.71</v>
      </c>
      <c r="C1266">
        <v>166.88</v>
      </c>
    </row>
    <row r="1267" spans="1:3" x14ac:dyDescent="0.25">
      <c r="A1267" s="6">
        <v>41104</v>
      </c>
      <c r="B1267" s="14">
        <v>97107.71</v>
      </c>
      <c r="C1267">
        <v>166.88</v>
      </c>
    </row>
    <row r="1268" spans="1:3" x14ac:dyDescent="0.25">
      <c r="A1268" s="6">
        <v>41105</v>
      </c>
      <c r="B1268" s="14">
        <v>97107.71</v>
      </c>
      <c r="C1268">
        <v>166.84</v>
      </c>
    </row>
    <row r="1269" spans="1:3" x14ac:dyDescent="0.25">
      <c r="A1269" s="6">
        <v>41106</v>
      </c>
      <c r="B1269" s="14">
        <v>97366.13</v>
      </c>
      <c r="C1269">
        <v>167.28</v>
      </c>
    </row>
    <row r="1270" spans="1:3" x14ac:dyDescent="0.25">
      <c r="A1270" s="6">
        <v>41107</v>
      </c>
      <c r="B1270" s="14">
        <v>95114.74</v>
      </c>
      <c r="C1270">
        <v>163.44</v>
      </c>
    </row>
    <row r="1271" spans="1:3" x14ac:dyDescent="0.25">
      <c r="A1271" s="6">
        <v>41108</v>
      </c>
      <c r="B1271" s="14">
        <v>95707.82</v>
      </c>
      <c r="C1271">
        <v>164.44</v>
      </c>
    </row>
    <row r="1272" spans="1:3" x14ac:dyDescent="0.25">
      <c r="A1272" s="6">
        <v>41109</v>
      </c>
      <c r="B1272" s="14">
        <v>94924.12</v>
      </c>
      <c r="C1272">
        <v>163.08000000000001</v>
      </c>
    </row>
    <row r="1273" spans="1:3" x14ac:dyDescent="0.25">
      <c r="A1273" s="6">
        <v>41110</v>
      </c>
      <c r="B1273" s="14">
        <v>96484.51</v>
      </c>
      <c r="C1273">
        <v>165.76</v>
      </c>
    </row>
    <row r="1274" spans="1:3" x14ac:dyDescent="0.25">
      <c r="A1274" s="6">
        <v>41111</v>
      </c>
      <c r="B1274" s="14">
        <v>96484.51</v>
      </c>
      <c r="C1274">
        <v>165.76</v>
      </c>
    </row>
    <row r="1275" spans="1:3" x14ac:dyDescent="0.25">
      <c r="A1275" s="6">
        <v>41112</v>
      </c>
      <c r="B1275" s="14">
        <v>96484.51</v>
      </c>
      <c r="C1275">
        <v>165.76</v>
      </c>
    </row>
    <row r="1276" spans="1:3" x14ac:dyDescent="0.25">
      <c r="A1276" s="6">
        <v>41113</v>
      </c>
      <c r="B1276" s="14">
        <v>100248.66</v>
      </c>
      <c r="C1276">
        <v>172.24</v>
      </c>
    </row>
    <row r="1277" spans="1:3" x14ac:dyDescent="0.25">
      <c r="A1277" s="6">
        <v>41114</v>
      </c>
      <c r="B1277" s="14">
        <v>101768.05</v>
      </c>
      <c r="C1277">
        <v>174.84</v>
      </c>
    </row>
    <row r="1278" spans="1:3" x14ac:dyDescent="0.25">
      <c r="A1278" s="6">
        <v>41115</v>
      </c>
      <c r="B1278" s="14">
        <v>100577.97</v>
      </c>
      <c r="C1278">
        <v>172.76</v>
      </c>
    </row>
    <row r="1279" spans="1:3" x14ac:dyDescent="0.25">
      <c r="A1279" s="6">
        <v>41116</v>
      </c>
      <c r="B1279" s="14">
        <v>96248.79</v>
      </c>
      <c r="C1279">
        <v>165.32</v>
      </c>
    </row>
    <row r="1280" spans="1:3" x14ac:dyDescent="0.25">
      <c r="A1280" s="6">
        <v>41117</v>
      </c>
      <c r="B1280" s="14">
        <v>96564.75</v>
      </c>
      <c r="C1280">
        <v>165.88</v>
      </c>
    </row>
    <row r="1281" spans="1:3" x14ac:dyDescent="0.25">
      <c r="A1281" s="6">
        <v>41118</v>
      </c>
      <c r="B1281" s="14">
        <v>96564.75</v>
      </c>
      <c r="C1281">
        <v>165.88</v>
      </c>
    </row>
    <row r="1282" spans="1:3" x14ac:dyDescent="0.25">
      <c r="A1282" s="6">
        <v>41119</v>
      </c>
      <c r="B1282" s="14">
        <v>96564.75</v>
      </c>
      <c r="C1282">
        <v>165.88</v>
      </c>
    </row>
    <row r="1283" spans="1:3" x14ac:dyDescent="0.25">
      <c r="A1283" s="6">
        <v>41120</v>
      </c>
      <c r="B1283" s="14">
        <v>97391.39</v>
      </c>
      <c r="C1283">
        <v>167.28</v>
      </c>
    </row>
    <row r="1284" spans="1:3" x14ac:dyDescent="0.25">
      <c r="A1284" s="6">
        <v>41121</v>
      </c>
      <c r="B1284" s="14">
        <v>98414.09</v>
      </c>
      <c r="C1284">
        <v>169.04</v>
      </c>
    </row>
    <row r="1285" spans="1:3" x14ac:dyDescent="0.25">
      <c r="A1285" s="6">
        <v>41122</v>
      </c>
      <c r="B1285" s="14">
        <v>99076.81</v>
      </c>
      <c r="C1285">
        <v>170.16</v>
      </c>
    </row>
    <row r="1286" spans="1:3" x14ac:dyDescent="0.25">
      <c r="A1286" s="6">
        <v>41123</v>
      </c>
      <c r="B1286" s="14">
        <v>98477.96</v>
      </c>
      <c r="C1286">
        <v>169.12</v>
      </c>
    </row>
    <row r="1287" spans="1:3" x14ac:dyDescent="0.25">
      <c r="A1287" s="6">
        <v>41124</v>
      </c>
      <c r="B1287" s="14">
        <v>95137.919999999998</v>
      </c>
      <c r="C1287">
        <v>163.4</v>
      </c>
    </row>
    <row r="1288" spans="1:3" x14ac:dyDescent="0.25">
      <c r="A1288" s="6">
        <v>41125</v>
      </c>
      <c r="B1288" s="14">
        <v>95137.919999999998</v>
      </c>
      <c r="C1288">
        <v>163.4</v>
      </c>
    </row>
    <row r="1289" spans="1:3" x14ac:dyDescent="0.25">
      <c r="A1289" s="6">
        <v>41126</v>
      </c>
      <c r="B1289" s="14">
        <v>95137.919999999998</v>
      </c>
      <c r="C1289">
        <v>163.4</v>
      </c>
    </row>
    <row r="1290" spans="1:3" x14ac:dyDescent="0.25">
      <c r="A1290" s="6">
        <v>41127</v>
      </c>
      <c r="B1290" s="14">
        <v>94751.1</v>
      </c>
      <c r="C1290">
        <v>162.72</v>
      </c>
    </row>
    <row r="1291" spans="1:3" x14ac:dyDescent="0.25">
      <c r="A1291" s="6">
        <v>41128</v>
      </c>
      <c r="B1291" s="14">
        <v>95553.7</v>
      </c>
      <c r="C1291">
        <v>164.08</v>
      </c>
    </row>
    <row r="1292" spans="1:3" x14ac:dyDescent="0.25">
      <c r="A1292" s="6">
        <v>41129</v>
      </c>
      <c r="B1292" s="14">
        <v>94356.49</v>
      </c>
      <c r="C1292">
        <v>162.04</v>
      </c>
    </row>
    <row r="1293" spans="1:3" x14ac:dyDescent="0.25">
      <c r="A1293" s="6">
        <v>41130</v>
      </c>
      <c r="B1293" s="14">
        <v>94030.33</v>
      </c>
      <c r="C1293">
        <v>161.47999999999999</v>
      </c>
    </row>
    <row r="1294" spans="1:3" x14ac:dyDescent="0.25">
      <c r="A1294" s="6">
        <v>41131</v>
      </c>
      <c r="B1294" s="14">
        <v>93261.07</v>
      </c>
      <c r="C1294">
        <v>160.16</v>
      </c>
    </row>
    <row r="1295" spans="1:3" x14ac:dyDescent="0.25">
      <c r="A1295" s="6">
        <v>41132</v>
      </c>
      <c r="B1295" s="14">
        <v>93261.07</v>
      </c>
      <c r="C1295">
        <v>160.16</v>
      </c>
    </row>
    <row r="1296" spans="1:3" x14ac:dyDescent="0.25">
      <c r="A1296" s="6">
        <v>41133</v>
      </c>
      <c r="B1296" s="14">
        <v>93261.07</v>
      </c>
      <c r="C1296">
        <v>160.12</v>
      </c>
    </row>
    <row r="1297" spans="1:3" x14ac:dyDescent="0.25">
      <c r="A1297" s="6">
        <v>41134</v>
      </c>
      <c r="B1297" s="14">
        <v>92778.03</v>
      </c>
      <c r="C1297">
        <v>159.32</v>
      </c>
    </row>
    <row r="1298" spans="1:3" x14ac:dyDescent="0.25">
      <c r="A1298" s="6">
        <v>41135</v>
      </c>
      <c r="B1298" s="14">
        <v>94405.55</v>
      </c>
      <c r="C1298">
        <v>162.08000000000001</v>
      </c>
    </row>
    <row r="1299" spans="1:3" x14ac:dyDescent="0.25">
      <c r="A1299" s="6">
        <v>41136</v>
      </c>
      <c r="B1299" s="14">
        <v>94482.32</v>
      </c>
      <c r="C1299">
        <v>162.24</v>
      </c>
    </row>
    <row r="1300" spans="1:3" x14ac:dyDescent="0.25">
      <c r="A1300" s="6">
        <v>41137</v>
      </c>
      <c r="B1300" s="14">
        <v>94060.24</v>
      </c>
      <c r="C1300">
        <v>161.47999999999999</v>
      </c>
    </row>
    <row r="1301" spans="1:3" x14ac:dyDescent="0.25">
      <c r="A1301" s="6">
        <v>41138</v>
      </c>
      <c r="B1301" s="14">
        <v>93387.65</v>
      </c>
      <c r="C1301">
        <v>160.32</v>
      </c>
    </row>
    <row r="1302" spans="1:3" x14ac:dyDescent="0.25">
      <c r="A1302" s="6">
        <v>41139</v>
      </c>
      <c r="B1302" s="14">
        <v>93387.65</v>
      </c>
      <c r="C1302">
        <v>160.32</v>
      </c>
    </row>
    <row r="1303" spans="1:3" x14ac:dyDescent="0.25">
      <c r="A1303" s="6">
        <v>41140</v>
      </c>
      <c r="B1303" s="14">
        <v>93387.65</v>
      </c>
      <c r="C1303">
        <v>160.32</v>
      </c>
    </row>
    <row r="1304" spans="1:3" x14ac:dyDescent="0.25">
      <c r="A1304" s="6">
        <v>41141</v>
      </c>
      <c r="B1304" s="14">
        <v>94766.74</v>
      </c>
      <c r="C1304">
        <v>162.68</v>
      </c>
    </row>
    <row r="1305" spans="1:3" x14ac:dyDescent="0.25">
      <c r="A1305" s="6">
        <v>41142</v>
      </c>
      <c r="B1305" s="14">
        <v>96407.55</v>
      </c>
      <c r="C1305">
        <v>165.52</v>
      </c>
    </row>
    <row r="1306" spans="1:3" x14ac:dyDescent="0.25">
      <c r="A1306" s="6">
        <v>41143</v>
      </c>
      <c r="B1306" s="14">
        <v>96281.72</v>
      </c>
      <c r="C1306">
        <v>165.28</v>
      </c>
    </row>
    <row r="1307" spans="1:3" x14ac:dyDescent="0.25">
      <c r="A1307" s="6">
        <v>41144</v>
      </c>
      <c r="B1307" s="14">
        <v>97586.06</v>
      </c>
      <c r="C1307">
        <v>167.52</v>
      </c>
    </row>
    <row r="1308" spans="1:3" x14ac:dyDescent="0.25">
      <c r="A1308" s="6">
        <v>41145</v>
      </c>
      <c r="B1308" s="14">
        <v>96998.63</v>
      </c>
      <c r="C1308">
        <v>166.52</v>
      </c>
    </row>
    <row r="1309" spans="1:3" x14ac:dyDescent="0.25">
      <c r="A1309" s="6">
        <v>41146</v>
      </c>
      <c r="B1309" s="14">
        <v>96998.63</v>
      </c>
      <c r="C1309">
        <v>166.52</v>
      </c>
    </row>
    <row r="1310" spans="1:3" x14ac:dyDescent="0.25">
      <c r="A1310" s="6">
        <v>41147</v>
      </c>
      <c r="B1310" s="14">
        <v>96998.63</v>
      </c>
      <c r="C1310">
        <v>166.48</v>
      </c>
    </row>
    <row r="1311" spans="1:3" x14ac:dyDescent="0.25">
      <c r="A1311" s="6">
        <v>41148</v>
      </c>
      <c r="B1311" s="14">
        <v>96186.11</v>
      </c>
      <c r="C1311">
        <v>165.12</v>
      </c>
    </row>
    <row r="1312" spans="1:3" x14ac:dyDescent="0.25">
      <c r="A1312" s="6">
        <v>41149</v>
      </c>
      <c r="B1312" s="14">
        <v>96583.79</v>
      </c>
      <c r="C1312">
        <v>165.76</v>
      </c>
    </row>
    <row r="1313" spans="1:3" x14ac:dyDescent="0.25">
      <c r="A1313" s="6">
        <v>41150</v>
      </c>
      <c r="B1313" s="14">
        <v>96973.9</v>
      </c>
      <c r="C1313">
        <v>166.44</v>
      </c>
    </row>
    <row r="1314" spans="1:3" x14ac:dyDescent="0.25">
      <c r="A1314" s="6">
        <v>41151</v>
      </c>
      <c r="B1314" s="14">
        <v>97617.89</v>
      </c>
      <c r="C1314">
        <v>167.56</v>
      </c>
    </row>
    <row r="1315" spans="1:3" x14ac:dyDescent="0.25">
      <c r="A1315" s="6">
        <v>41152</v>
      </c>
      <c r="B1315" s="14">
        <v>95952.59</v>
      </c>
      <c r="C1315">
        <v>164.68</v>
      </c>
    </row>
    <row r="1316" spans="1:3" x14ac:dyDescent="0.25">
      <c r="A1316" s="6">
        <v>41153</v>
      </c>
      <c r="B1316" s="14">
        <v>95952.59</v>
      </c>
      <c r="C1316">
        <v>164.68</v>
      </c>
    </row>
    <row r="1317" spans="1:3" x14ac:dyDescent="0.25">
      <c r="A1317" s="6">
        <v>41154</v>
      </c>
      <c r="B1317" s="14">
        <v>95952.59</v>
      </c>
      <c r="C1317">
        <v>164.68</v>
      </c>
    </row>
    <row r="1318" spans="1:3" x14ac:dyDescent="0.25">
      <c r="A1318" s="6">
        <v>41155</v>
      </c>
      <c r="B1318" s="14">
        <v>95952.59</v>
      </c>
      <c r="C1318">
        <v>164.68</v>
      </c>
    </row>
    <row r="1319" spans="1:3" x14ac:dyDescent="0.25">
      <c r="A1319" s="6">
        <v>41156</v>
      </c>
      <c r="B1319" s="14">
        <v>95960.21</v>
      </c>
      <c r="C1319">
        <v>164.68</v>
      </c>
    </row>
    <row r="1320" spans="1:3" x14ac:dyDescent="0.25">
      <c r="A1320" s="6">
        <v>41157</v>
      </c>
      <c r="B1320" s="14">
        <v>94326.5</v>
      </c>
      <c r="C1320">
        <v>161.88</v>
      </c>
    </row>
    <row r="1321" spans="1:3" x14ac:dyDescent="0.25">
      <c r="A1321" s="6">
        <v>41158</v>
      </c>
      <c r="B1321" s="14">
        <v>90528.23</v>
      </c>
      <c r="C1321">
        <v>155.36000000000001</v>
      </c>
    </row>
    <row r="1322" spans="1:3" x14ac:dyDescent="0.25">
      <c r="A1322" s="6">
        <v>41159</v>
      </c>
      <c r="B1322" s="14">
        <v>88021.33</v>
      </c>
      <c r="C1322">
        <v>151.04</v>
      </c>
    </row>
    <row r="1323" spans="1:3" x14ac:dyDescent="0.25">
      <c r="A1323" s="6">
        <v>41160</v>
      </c>
      <c r="B1323" s="14">
        <v>88021.33</v>
      </c>
      <c r="C1323">
        <v>151.04</v>
      </c>
    </row>
    <row r="1324" spans="1:3" x14ac:dyDescent="0.25">
      <c r="A1324" s="6">
        <v>41161</v>
      </c>
      <c r="B1324" s="14">
        <v>88021.33</v>
      </c>
      <c r="C1324">
        <v>151.04</v>
      </c>
    </row>
    <row r="1325" spans="1:3" x14ac:dyDescent="0.25">
      <c r="A1325" s="6">
        <v>41162</v>
      </c>
      <c r="B1325" s="14">
        <v>89409.34</v>
      </c>
      <c r="C1325">
        <v>153.4</v>
      </c>
    </row>
    <row r="1326" spans="1:3" x14ac:dyDescent="0.25">
      <c r="A1326" s="6">
        <v>41163</v>
      </c>
      <c r="B1326" s="14">
        <v>88375.82</v>
      </c>
      <c r="C1326">
        <v>151.63999999999999</v>
      </c>
    </row>
    <row r="1327" spans="1:3" x14ac:dyDescent="0.25">
      <c r="A1327" s="6">
        <v>41164</v>
      </c>
      <c r="B1327" s="14">
        <v>85766.93</v>
      </c>
      <c r="C1327">
        <v>147.16</v>
      </c>
    </row>
    <row r="1328" spans="1:3" x14ac:dyDescent="0.25">
      <c r="A1328" s="6">
        <v>41165</v>
      </c>
      <c r="B1328" s="14">
        <v>82102.84</v>
      </c>
      <c r="C1328">
        <v>140.88</v>
      </c>
    </row>
    <row r="1329" spans="1:3" x14ac:dyDescent="0.25">
      <c r="A1329" s="6">
        <v>41166</v>
      </c>
      <c r="B1329" s="14">
        <v>82413.240000000005</v>
      </c>
      <c r="C1329">
        <v>141.4</v>
      </c>
    </row>
    <row r="1330" spans="1:3" x14ac:dyDescent="0.25">
      <c r="A1330" s="6">
        <v>41167</v>
      </c>
      <c r="B1330" s="14">
        <v>82413.240000000005</v>
      </c>
      <c r="C1330">
        <v>141.4</v>
      </c>
    </row>
    <row r="1331" spans="1:3" x14ac:dyDescent="0.25">
      <c r="A1331" s="6">
        <v>41168</v>
      </c>
      <c r="B1331" s="14">
        <v>82413.240000000005</v>
      </c>
      <c r="C1331">
        <v>141.4</v>
      </c>
    </row>
    <row r="1332" spans="1:3" x14ac:dyDescent="0.25">
      <c r="A1332" s="6">
        <v>41169</v>
      </c>
      <c r="B1332" s="14">
        <v>81474.52</v>
      </c>
      <c r="C1332">
        <v>139.76</v>
      </c>
    </row>
    <row r="1333" spans="1:3" x14ac:dyDescent="0.25">
      <c r="A1333" s="6">
        <v>41170</v>
      </c>
      <c r="B1333" s="14">
        <v>79998.94</v>
      </c>
      <c r="C1333">
        <v>137.24</v>
      </c>
    </row>
    <row r="1334" spans="1:3" x14ac:dyDescent="0.25">
      <c r="A1334" s="6">
        <v>41171</v>
      </c>
      <c r="B1334" s="14">
        <v>79167.09</v>
      </c>
      <c r="C1334">
        <v>135.80000000000001</v>
      </c>
    </row>
    <row r="1335" spans="1:3" x14ac:dyDescent="0.25">
      <c r="A1335" s="6">
        <v>41172</v>
      </c>
      <c r="B1335" s="14">
        <v>79164.350000000006</v>
      </c>
      <c r="C1335">
        <v>135.80000000000001</v>
      </c>
    </row>
    <row r="1336" spans="1:3" x14ac:dyDescent="0.25">
      <c r="A1336" s="6">
        <v>41173</v>
      </c>
      <c r="B1336" s="14">
        <v>79649.240000000005</v>
      </c>
      <c r="C1336">
        <v>136.63999999999999</v>
      </c>
    </row>
    <row r="1337" spans="1:3" x14ac:dyDescent="0.25">
      <c r="A1337" s="6">
        <v>41174</v>
      </c>
      <c r="B1337" s="14">
        <v>79649.240000000005</v>
      </c>
      <c r="C1337">
        <v>136.63999999999999</v>
      </c>
    </row>
    <row r="1338" spans="1:3" x14ac:dyDescent="0.25">
      <c r="A1338" s="6">
        <v>41175</v>
      </c>
      <c r="B1338" s="14">
        <v>79649.240000000005</v>
      </c>
      <c r="C1338">
        <v>136.63999999999999</v>
      </c>
    </row>
    <row r="1339" spans="1:3" x14ac:dyDescent="0.25">
      <c r="A1339" s="6">
        <v>41176</v>
      </c>
      <c r="B1339" s="14">
        <v>78783.539999999994</v>
      </c>
      <c r="C1339">
        <v>135.12</v>
      </c>
    </row>
    <row r="1340" spans="1:3" x14ac:dyDescent="0.25">
      <c r="A1340" s="6">
        <v>41177</v>
      </c>
      <c r="B1340" s="14">
        <v>79806.34</v>
      </c>
      <c r="C1340">
        <v>136.88</v>
      </c>
    </row>
    <row r="1341" spans="1:3" x14ac:dyDescent="0.25">
      <c r="A1341" s="6">
        <v>41178</v>
      </c>
      <c r="B1341" s="14">
        <v>80495.199999999997</v>
      </c>
      <c r="C1341">
        <v>138.08000000000001</v>
      </c>
    </row>
    <row r="1342" spans="1:3" x14ac:dyDescent="0.25">
      <c r="A1342" s="6">
        <v>41179</v>
      </c>
      <c r="B1342" s="14">
        <v>78502.06</v>
      </c>
      <c r="C1342">
        <v>134.63999999999999</v>
      </c>
    </row>
    <row r="1343" spans="1:3" x14ac:dyDescent="0.25">
      <c r="A1343" s="6">
        <v>41180</v>
      </c>
      <c r="B1343" s="14">
        <v>78889.990000000005</v>
      </c>
      <c r="C1343">
        <v>135.32</v>
      </c>
    </row>
    <row r="1344" spans="1:3" x14ac:dyDescent="0.25">
      <c r="A1344" s="6">
        <v>41181</v>
      </c>
      <c r="B1344" s="14">
        <v>78889.990000000005</v>
      </c>
      <c r="C1344">
        <v>135.32</v>
      </c>
    </row>
    <row r="1345" spans="1:3" x14ac:dyDescent="0.25">
      <c r="A1345" s="6">
        <v>41182</v>
      </c>
      <c r="B1345" s="14">
        <v>78889.990000000005</v>
      </c>
      <c r="C1345">
        <v>135.32</v>
      </c>
    </row>
    <row r="1346" spans="1:3" x14ac:dyDescent="0.25">
      <c r="A1346" s="6">
        <v>41183</v>
      </c>
      <c r="B1346" s="14">
        <v>79030.259999999995</v>
      </c>
      <c r="C1346">
        <v>135.52000000000001</v>
      </c>
    </row>
    <row r="1347" spans="1:3" x14ac:dyDescent="0.25">
      <c r="A1347" s="6">
        <v>41184</v>
      </c>
      <c r="B1347" s="14">
        <v>78450.55</v>
      </c>
      <c r="C1347">
        <v>134.52000000000001</v>
      </c>
    </row>
    <row r="1348" spans="1:3" x14ac:dyDescent="0.25">
      <c r="A1348" s="6">
        <v>41185</v>
      </c>
      <c r="B1348" s="14">
        <v>77583.240000000005</v>
      </c>
      <c r="C1348">
        <v>133.04</v>
      </c>
    </row>
    <row r="1349" spans="1:3" x14ac:dyDescent="0.25">
      <c r="A1349" s="6">
        <v>41186</v>
      </c>
      <c r="B1349" s="14">
        <v>75795.460000000006</v>
      </c>
      <c r="C1349">
        <v>130</v>
      </c>
    </row>
    <row r="1350" spans="1:3" x14ac:dyDescent="0.25">
      <c r="A1350" s="6">
        <v>41187</v>
      </c>
      <c r="B1350" s="14">
        <v>75485.05</v>
      </c>
      <c r="C1350">
        <v>129.44</v>
      </c>
    </row>
    <row r="1351" spans="1:3" x14ac:dyDescent="0.25">
      <c r="A1351" s="6">
        <v>41188</v>
      </c>
      <c r="B1351" s="14">
        <v>75485.05</v>
      </c>
      <c r="C1351">
        <v>129.44</v>
      </c>
    </row>
    <row r="1352" spans="1:3" x14ac:dyDescent="0.25">
      <c r="A1352" s="6">
        <v>41189</v>
      </c>
      <c r="B1352" s="14">
        <v>75485.05</v>
      </c>
      <c r="C1352">
        <v>129.44</v>
      </c>
    </row>
    <row r="1353" spans="1:3" x14ac:dyDescent="0.25">
      <c r="A1353" s="6">
        <v>41190</v>
      </c>
      <c r="B1353" s="14">
        <v>75370.880000000005</v>
      </c>
      <c r="C1353">
        <v>129.24</v>
      </c>
    </row>
    <row r="1354" spans="1:3" x14ac:dyDescent="0.25">
      <c r="A1354" s="6">
        <v>41191</v>
      </c>
      <c r="B1354" s="14">
        <v>76166.06</v>
      </c>
      <c r="C1354">
        <v>130.6</v>
      </c>
    </row>
    <row r="1355" spans="1:3" x14ac:dyDescent="0.25">
      <c r="A1355" s="6">
        <v>41192</v>
      </c>
      <c r="B1355" s="14">
        <v>76494.259999999995</v>
      </c>
      <c r="C1355">
        <v>131.16</v>
      </c>
    </row>
    <row r="1356" spans="1:3" x14ac:dyDescent="0.25">
      <c r="A1356" s="6">
        <v>41193</v>
      </c>
      <c r="B1356" s="14">
        <v>75083.39</v>
      </c>
      <c r="C1356">
        <v>128.72</v>
      </c>
    </row>
    <row r="1357" spans="1:3" x14ac:dyDescent="0.25">
      <c r="A1357" s="6">
        <v>41194</v>
      </c>
      <c r="B1357" s="14">
        <v>74317.42</v>
      </c>
      <c r="C1357">
        <v>127.44</v>
      </c>
    </row>
    <row r="1358" spans="1:3" x14ac:dyDescent="0.25">
      <c r="A1358" s="6">
        <v>41195</v>
      </c>
      <c r="B1358" s="14">
        <v>74317.42</v>
      </c>
      <c r="C1358">
        <v>127.4</v>
      </c>
    </row>
    <row r="1359" spans="1:3" x14ac:dyDescent="0.25">
      <c r="A1359" s="6">
        <v>41196</v>
      </c>
      <c r="B1359" s="14">
        <v>74317.42</v>
      </c>
      <c r="C1359">
        <v>127.4</v>
      </c>
    </row>
    <row r="1360" spans="1:3" x14ac:dyDescent="0.25">
      <c r="A1360" s="6">
        <v>41197</v>
      </c>
      <c r="B1360" s="14">
        <v>73661.11</v>
      </c>
      <c r="C1360">
        <v>126.28</v>
      </c>
    </row>
    <row r="1361" spans="1:3" x14ac:dyDescent="0.25">
      <c r="A1361" s="6">
        <v>41198</v>
      </c>
      <c r="B1361" s="14">
        <v>72463.63</v>
      </c>
      <c r="C1361">
        <v>124.24</v>
      </c>
    </row>
    <row r="1362" spans="1:3" x14ac:dyDescent="0.25">
      <c r="A1362" s="6">
        <v>41199</v>
      </c>
      <c r="B1362" s="14">
        <v>71618.62</v>
      </c>
      <c r="C1362">
        <v>122.76</v>
      </c>
    </row>
    <row r="1363" spans="1:3" x14ac:dyDescent="0.25">
      <c r="A1363" s="6">
        <v>41200</v>
      </c>
      <c r="B1363" s="14">
        <v>72012.56</v>
      </c>
      <c r="C1363">
        <v>123.44</v>
      </c>
    </row>
    <row r="1364" spans="1:3" x14ac:dyDescent="0.25">
      <c r="A1364" s="6">
        <v>41201</v>
      </c>
      <c r="B1364" s="14">
        <v>73796.02</v>
      </c>
      <c r="C1364">
        <v>126.52</v>
      </c>
    </row>
    <row r="1365" spans="1:3" x14ac:dyDescent="0.25">
      <c r="A1365" s="6">
        <v>41202</v>
      </c>
      <c r="B1365" s="14">
        <v>73796.02</v>
      </c>
      <c r="C1365">
        <v>126.52</v>
      </c>
    </row>
    <row r="1366" spans="1:3" x14ac:dyDescent="0.25">
      <c r="A1366" s="6">
        <v>41203</v>
      </c>
      <c r="B1366" s="14">
        <v>73796.02</v>
      </c>
      <c r="C1366">
        <v>126.48</v>
      </c>
    </row>
    <row r="1367" spans="1:3" x14ac:dyDescent="0.25">
      <c r="A1367" s="6">
        <v>41204</v>
      </c>
      <c r="B1367" s="14">
        <v>72962.559999999998</v>
      </c>
      <c r="C1367">
        <v>125.08</v>
      </c>
    </row>
    <row r="1368" spans="1:3" x14ac:dyDescent="0.25">
      <c r="A1368" s="6">
        <v>41205</v>
      </c>
      <c r="B1368" s="14">
        <v>74663.990000000005</v>
      </c>
      <c r="C1368">
        <v>128</v>
      </c>
    </row>
    <row r="1369" spans="1:3" x14ac:dyDescent="0.25">
      <c r="A1369" s="6">
        <v>41206</v>
      </c>
      <c r="B1369" s="14">
        <v>73781.19</v>
      </c>
      <c r="C1369">
        <v>126.48</v>
      </c>
    </row>
    <row r="1370" spans="1:3" x14ac:dyDescent="0.25">
      <c r="A1370" s="6">
        <v>41207</v>
      </c>
      <c r="B1370" s="14">
        <v>73321.53</v>
      </c>
      <c r="C1370">
        <v>125.68</v>
      </c>
    </row>
    <row r="1371" spans="1:3" x14ac:dyDescent="0.25">
      <c r="A1371" s="6">
        <v>41208</v>
      </c>
      <c r="B1371" s="14">
        <v>73266.009999999995</v>
      </c>
      <c r="C1371">
        <v>125.56</v>
      </c>
    </row>
    <row r="1372" spans="1:3" x14ac:dyDescent="0.25">
      <c r="A1372" s="6">
        <v>41209</v>
      </c>
      <c r="B1372" s="14">
        <v>73266.009999999995</v>
      </c>
      <c r="C1372">
        <v>125.56</v>
      </c>
    </row>
    <row r="1373" spans="1:3" x14ac:dyDescent="0.25">
      <c r="A1373" s="6">
        <v>41210</v>
      </c>
      <c r="B1373" s="14">
        <v>73266.009999999995</v>
      </c>
      <c r="C1373">
        <v>125.56</v>
      </c>
    </row>
    <row r="1374" spans="1:3" x14ac:dyDescent="0.25">
      <c r="A1374" s="6">
        <v>41211</v>
      </c>
      <c r="B1374" s="14">
        <v>73266.009999999995</v>
      </c>
      <c r="C1374">
        <v>125.56</v>
      </c>
    </row>
    <row r="1375" spans="1:3" x14ac:dyDescent="0.25">
      <c r="A1375" s="6">
        <v>41212</v>
      </c>
      <c r="B1375" s="14">
        <v>73266.009999999995</v>
      </c>
      <c r="C1375">
        <v>125.56</v>
      </c>
    </row>
    <row r="1376" spans="1:3" x14ac:dyDescent="0.25">
      <c r="A1376" s="6">
        <v>41213</v>
      </c>
      <c r="B1376" s="14">
        <v>74286.899999999994</v>
      </c>
      <c r="C1376">
        <v>127.32</v>
      </c>
    </row>
    <row r="1377" spans="1:3" x14ac:dyDescent="0.25">
      <c r="A1377" s="6">
        <v>41214</v>
      </c>
      <c r="B1377" s="14">
        <v>70781.89</v>
      </c>
      <c r="C1377">
        <v>121.28</v>
      </c>
    </row>
    <row r="1378" spans="1:3" x14ac:dyDescent="0.25">
      <c r="A1378" s="6">
        <v>41215</v>
      </c>
      <c r="B1378" s="14">
        <v>72858.55</v>
      </c>
      <c r="C1378">
        <v>124.84</v>
      </c>
    </row>
    <row r="1379" spans="1:3" x14ac:dyDescent="0.25">
      <c r="A1379" s="6">
        <v>41216</v>
      </c>
      <c r="B1379" s="14">
        <v>72858.55</v>
      </c>
      <c r="C1379">
        <v>124.84</v>
      </c>
    </row>
    <row r="1380" spans="1:3" x14ac:dyDescent="0.25">
      <c r="A1380" s="6">
        <v>41217</v>
      </c>
      <c r="B1380" s="14">
        <v>72858.55</v>
      </c>
      <c r="C1380">
        <v>124.84</v>
      </c>
    </row>
    <row r="1381" spans="1:3" x14ac:dyDescent="0.25">
      <c r="A1381" s="6">
        <v>41218</v>
      </c>
      <c r="B1381" s="14">
        <v>73436.22</v>
      </c>
      <c r="C1381">
        <v>125.84</v>
      </c>
    </row>
    <row r="1382" spans="1:3" x14ac:dyDescent="0.25">
      <c r="A1382" s="6">
        <v>41219</v>
      </c>
      <c r="B1382" s="14">
        <v>71125.34</v>
      </c>
      <c r="C1382">
        <v>121.88</v>
      </c>
    </row>
    <row r="1383" spans="1:3" x14ac:dyDescent="0.25">
      <c r="A1383" s="6">
        <v>41220</v>
      </c>
      <c r="B1383" s="14">
        <v>73252.479999999996</v>
      </c>
      <c r="C1383">
        <v>125.52</v>
      </c>
    </row>
    <row r="1384" spans="1:3" x14ac:dyDescent="0.25">
      <c r="A1384" s="6">
        <v>41221</v>
      </c>
      <c r="B1384" s="14">
        <v>73598.33</v>
      </c>
      <c r="C1384">
        <v>126.12</v>
      </c>
    </row>
    <row r="1385" spans="1:3" x14ac:dyDescent="0.25">
      <c r="A1385" s="6">
        <v>41222</v>
      </c>
      <c r="B1385" s="14">
        <v>74768.3</v>
      </c>
      <c r="C1385">
        <v>128.12</v>
      </c>
    </row>
    <row r="1386" spans="1:3" x14ac:dyDescent="0.25">
      <c r="A1386" s="6">
        <v>41223</v>
      </c>
      <c r="B1386" s="14">
        <v>74768.3</v>
      </c>
      <c r="C1386">
        <v>128.12</v>
      </c>
    </row>
    <row r="1387" spans="1:3" x14ac:dyDescent="0.25">
      <c r="A1387" s="6">
        <v>41224</v>
      </c>
      <c r="B1387" s="14">
        <v>74768.3</v>
      </c>
      <c r="C1387">
        <v>128.08000000000001</v>
      </c>
    </row>
    <row r="1388" spans="1:3" x14ac:dyDescent="0.25">
      <c r="A1388" s="6">
        <v>41225</v>
      </c>
      <c r="B1388" s="14">
        <v>72495.66</v>
      </c>
      <c r="C1388">
        <v>124.2</v>
      </c>
    </row>
    <row r="1389" spans="1:3" x14ac:dyDescent="0.25">
      <c r="A1389" s="6">
        <v>41226</v>
      </c>
      <c r="B1389" s="14">
        <v>72193.149999999994</v>
      </c>
      <c r="C1389">
        <v>123.68</v>
      </c>
    </row>
    <row r="1390" spans="1:3" x14ac:dyDescent="0.25">
      <c r="A1390" s="6">
        <v>41227</v>
      </c>
      <c r="B1390" s="14">
        <v>73803.740000000005</v>
      </c>
      <c r="C1390">
        <v>126.44</v>
      </c>
    </row>
    <row r="1391" spans="1:3" x14ac:dyDescent="0.25">
      <c r="A1391" s="6">
        <v>41228</v>
      </c>
      <c r="B1391" s="14">
        <v>74324.83</v>
      </c>
      <c r="C1391">
        <v>127.32</v>
      </c>
    </row>
    <row r="1392" spans="1:3" x14ac:dyDescent="0.25">
      <c r="A1392" s="6">
        <v>41229</v>
      </c>
      <c r="B1392" s="14">
        <v>72755.570000000007</v>
      </c>
      <c r="C1392">
        <v>124.64</v>
      </c>
    </row>
    <row r="1393" spans="1:3" x14ac:dyDescent="0.25">
      <c r="A1393" s="6">
        <v>41230</v>
      </c>
      <c r="B1393" s="14">
        <v>72755.570000000007</v>
      </c>
      <c r="C1393">
        <v>124.64</v>
      </c>
    </row>
    <row r="1394" spans="1:3" x14ac:dyDescent="0.25">
      <c r="A1394" s="6">
        <v>41231</v>
      </c>
      <c r="B1394" s="14">
        <v>72755.570000000007</v>
      </c>
      <c r="C1394">
        <v>124.64</v>
      </c>
    </row>
    <row r="1395" spans="1:3" x14ac:dyDescent="0.25">
      <c r="A1395" s="6">
        <v>41232</v>
      </c>
      <c r="B1395" s="14">
        <v>69842.14</v>
      </c>
      <c r="C1395">
        <v>119.64</v>
      </c>
    </row>
    <row r="1396" spans="1:3" x14ac:dyDescent="0.25">
      <c r="A1396" s="6">
        <v>41233</v>
      </c>
      <c r="B1396" s="14">
        <v>68798.429999999993</v>
      </c>
      <c r="C1396">
        <v>117.84</v>
      </c>
    </row>
    <row r="1397" spans="1:3" x14ac:dyDescent="0.25">
      <c r="A1397" s="6">
        <v>41234</v>
      </c>
      <c r="B1397" s="14">
        <v>69070.539999999994</v>
      </c>
      <c r="C1397">
        <v>118.32</v>
      </c>
    </row>
    <row r="1398" spans="1:3" x14ac:dyDescent="0.25">
      <c r="A1398" s="6">
        <v>41235</v>
      </c>
      <c r="B1398" s="14">
        <v>69070.5</v>
      </c>
      <c r="C1398">
        <v>118.32</v>
      </c>
    </row>
    <row r="1399" spans="1:3" x14ac:dyDescent="0.25">
      <c r="A1399" s="6">
        <v>41236</v>
      </c>
      <c r="B1399" s="14">
        <v>67922.509999999995</v>
      </c>
      <c r="C1399">
        <v>116.32</v>
      </c>
    </row>
    <row r="1400" spans="1:3" x14ac:dyDescent="0.25">
      <c r="A1400" s="6">
        <v>41237</v>
      </c>
      <c r="B1400" s="14">
        <v>67922.509999999995</v>
      </c>
      <c r="C1400">
        <v>116.32</v>
      </c>
    </row>
    <row r="1401" spans="1:3" x14ac:dyDescent="0.25">
      <c r="A1401" s="6">
        <v>41238</v>
      </c>
      <c r="B1401" s="14">
        <v>67922.509999999995</v>
      </c>
      <c r="C1401">
        <v>116.32</v>
      </c>
    </row>
    <row r="1402" spans="1:3" x14ac:dyDescent="0.25">
      <c r="A1402" s="6">
        <v>41239</v>
      </c>
      <c r="B1402" s="14">
        <v>67241.600000000006</v>
      </c>
      <c r="C1402">
        <v>115.16</v>
      </c>
    </row>
    <row r="1403" spans="1:3" x14ac:dyDescent="0.25">
      <c r="A1403" s="6">
        <v>41240</v>
      </c>
      <c r="B1403" s="14">
        <v>67765.289999999994</v>
      </c>
      <c r="C1403">
        <v>116.04</v>
      </c>
    </row>
    <row r="1404" spans="1:3" x14ac:dyDescent="0.25">
      <c r="A1404" s="6">
        <v>41241</v>
      </c>
      <c r="B1404" s="14">
        <v>67206.12</v>
      </c>
      <c r="C1404">
        <v>115.08</v>
      </c>
    </row>
    <row r="1405" spans="1:3" x14ac:dyDescent="0.25">
      <c r="A1405" s="6">
        <v>41242</v>
      </c>
      <c r="B1405" s="14">
        <v>65982.31</v>
      </c>
      <c r="C1405">
        <v>113</v>
      </c>
    </row>
    <row r="1406" spans="1:3" x14ac:dyDescent="0.25">
      <c r="A1406" s="6">
        <v>41243</v>
      </c>
      <c r="B1406" s="14">
        <v>66412.2</v>
      </c>
      <c r="C1406">
        <v>113.72</v>
      </c>
    </row>
    <row r="1407" spans="1:3" x14ac:dyDescent="0.25">
      <c r="A1407" s="6">
        <v>41244</v>
      </c>
      <c r="B1407" s="14">
        <v>66412.2</v>
      </c>
      <c r="C1407">
        <v>113.72</v>
      </c>
    </row>
    <row r="1408" spans="1:3" x14ac:dyDescent="0.25">
      <c r="A1408" s="6">
        <v>41245</v>
      </c>
      <c r="B1408" s="14">
        <v>66412.2</v>
      </c>
      <c r="C1408">
        <v>113.72</v>
      </c>
    </row>
    <row r="1409" spans="1:3" x14ac:dyDescent="0.25">
      <c r="A1409" s="6">
        <v>41246</v>
      </c>
      <c r="B1409" s="14">
        <v>67825.960000000006</v>
      </c>
      <c r="C1409">
        <v>116.16</v>
      </c>
    </row>
    <row r="1410" spans="1:3" x14ac:dyDescent="0.25">
      <c r="A1410" s="6">
        <v>41247</v>
      </c>
      <c r="B1410" s="14">
        <v>67949.97</v>
      </c>
      <c r="C1410">
        <v>116.36</v>
      </c>
    </row>
    <row r="1411" spans="1:3" x14ac:dyDescent="0.25">
      <c r="A1411" s="6">
        <v>41248</v>
      </c>
      <c r="B1411" s="14">
        <v>66186.16</v>
      </c>
      <c r="C1411">
        <v>113.32</v>
      </c>
    </row>
    <row r="1412" spans="1:3" x14ac:dyDescent="0.25">
      <c r="A1412" s="6">
        <v>41249</v>
      </c>
      <c r="B1412" s="14">
        <v>66452.59</v>
      </c>
      <c r="C1412">
        <v>113.8</v>
      </c>
    </row>
    <row r="1413" spans="1:3" x14ac:dyDescent="0.25">
      <c r="A1413" s="6">
        <v>41250</v>
      </c>
      <c r="B1413" s="14">
        <v>65633.289999999994</v>
      </c>
      <c r="C1413">
        <v>112.36</v>
      </c>
    </row>
    <row r="1414" spans="1:3" x14ac:dyDescent="0.25">
      <c r="A1414" s="6">
        <v>41251</v>
      </c>
      <c r="B1414" s="14">
        <v>65633.289999999994</v>
      </c>
      <c r="C1414">
        <v>112.36</v>
      </c>
    </row>
    <row r="1415" spans="1:3" x14ac:dyDescent="0.25">
      <c r="A1415" s="6">
        <v>41252</v>
      </c>
      <c r="B1415" s="14">
        <v>65633.289999999994</v>
      </c>
      <c r="C1415">
        <v>112.36</v>
      </c>
    </row>
    <row r="1416" spans="1:3" x14ac:dyDescent="0.25">
      <c r="A1416" s="6">
        <v>41253</v>
      </c>
      <c r="B1416" s="14">
        <v>65031</v>
      </c>
      <c r="C1416">
        <v>111.32</v>
      </c>
    </row>
    <row r="1417" spans="1:3" x14ac:dyDescent="0.25">
      <c r="A1417" s="6">
        <v>41254</v>
      </c>
      <c r="B1417" s="14">
        <v>64151.31</v>
      </c>
      <c r="C1417">
        <v>109.84</v>
      </c>
    </row>
    <row r="1418" spans="1:3" x14ac:dyDescent="0.25">
      <c r="A1418" s="6">
        <v>41255</v>
      </c>
      <c r="B1418" s="14">
        <v>64865.34</v>
      </c>
      <c r="C1418">
        <v>111.04</v>
      </c>
    </row>
    <row r="1419" spans="1:3" x14ac:dyDescent="0.25">
      <c r="A1419" s="6">
        <v>41256</v>
      </c>
      <c r="B1419" s="14">
        <v>66023.960000000006</v>
      </c>
      <c r="C1419">
        <v>113.04</v>
      </c>
    </row>
    <row r="1420" spans="1:3" x14ac:dyDescent="0.25">
      <c r="A1420" s="6">
        <v>41257</v>
      </c>
      <c r="B1420" s="14">
        <v>66032.429999999993</v>
      </c>
      <c r="C1420">
        <v>113.04</v>
      </c>
    </row>
    <row r="1421" spans="1:3" x14ac:dyDescent="0.25">
      <c r="A1421" s="6">
        <v>41258</v>
      </c>
      <c r="B1421" s="14">
        <v>66032.429999999993</v>
      </c>
      <c r="C1421">
        <v>113.04</v>
      </c>
    </row>
    <row r="1422" spans="1:3" x14ac:dyDescent="0.25">
      <c r="A1422" s="6">
        <v>41259</v>
      </c>
      <c r="B1422" s="14">
        <v>66032.429999999993</v>
      </c>
      <c r="C1422">
        <v>113.04</v>
      </c>
    </row>
    <row r="1423" spans="1:3" x14ac:dyDescent="0.25">
      <c r="A1423" s="6">
        <v>41260</v>
      </c>
      <c r="B1423" s="14">
        <v>63825.49</v>
      </c>
      <c r="C1423">
        <v>109.24</v>
      </c>
    </row>
    <row r="1424" spans="1:3" x14ac:dyDescent="0.25">
      <c r="A1424" s="6">
        <v>41261</v>
      </c>
      <c r="B1424" s="14">
        <v>62462.83</v>
      </c>
      <c r="C1424">
        <v>106.92</v>
      </c>
    </row>
    <row r="1425" spans="1:3" x14ac:dyDescent="0.25">
      <c r="A1425" s="6">
        <v>41262</v>
      </c>
      <c r="B1425" s="14">
        <v>63715.29</v>
      </c>
      <c r="C1425">
        <v>109.08</v>
      </c>
    </row>
    <row r="1426" spans="1:3" x14ac:dyDescent="0.25">
      <c r="A1426" s="6">
        <v>41263</v>
      </c>
      <c r="B1426" s="14">
        <v>64181.11</v>
      </c>
      <c r="C1426">
        <v>109.84</v>
      </c>
    </row>
    <row r="1427" spans="1:3" x14ac:dyDescent="0.25">
      <c r="A1427" s="6">
        <v>41264</v>
      </c>
      <c r="B1427" s="14">
        <v>66098.070000000007</v>
      </c>
      <c r="C1427">
        <v>113.12</v>
      </c>
    </row>
    <row r="1428" spans="1:3" x14ac:dyDescent="0.25">
      <c r="A1428" s="6">
        <v>41265</v>
      </c>
      <c r="B1428" s="14">
        <v>66098.070000000007</v>
      </c>
      <c r="C1428">
        <v>113.12</v>
      </c>
    </row>
    <row r="1429" spans="1:3" x14ac:dyDescent="0.25">
      <c r="A1429" s="6">
        <v>41266</v>
      </c>
      <c r="B1429" s="14">
        <v>66098.070000000007</v>
      </c>
      <c r="C1429">
        <v>113.12</v>
      </c>
    </row>
    <row r="1430" spans="1:3" x14ac:dyDescent="0.25">
      <c r="A1430" s="6">
        <v>41267</v>
      </c>
      <c r="B1430" s="14">
        <v>66011.850000000006</v>
      </c>
      <c r="C1430">
        <v>112.96</v>
      </c>
    </row>
    <row r="1431" spans="1:3" x14ac:dyDescent="0.25">
      <c r="A1431" s="6">
        <v>41268</v>
      </c>
      <c r="B1431" s="14">
        <v>66011.850000000006</v>
      </c>
      <c r="C1431">
        <v>112.96</v>
      </c>
    </row>
    <row r="1432" spans="1:3" x14ac:dyDescent="0.25">
      <c r="A1432" s="6">
        <v>41269</v>
      </c>
      <c r="B1432" s="14">
        <v>67104.63</v>
      </c>
      <c r="C1432">
        <v>114.84</v>
      </c>
    </row>
    <row r="1433" spans="1:3" x14ac:dyDescent="0.25">
      <c r="A1433" s="6">
        <v>41270</v>
      </c>
      <c r="B1433" s="14">
        <v>65968.240000000005</v>
      </c>
      <c r="C1433">
        <v>112.88</v>
      </c>
    </row>
    <row r="1434" spans="1:3" x14ac:dyDescent="0.25">
      <c r="A1434" s="6">
        <v>41271</v>
      </c>
      <c r="B1434" s="14">
        <v>69509.17</v>
      </c>
      <c r="C1434">
        <v>118.96</v>
      </c>
    </row>
    <row r="1435" spans="1:3" x14ac:dyDescent="0.25">
      <c r="A1435" s="6">
        <v>41272</v>
      </c>
      <c r="B1435" s="14">
        <v>69509.17</v>
      </c>
      <c r="C1435">
        <v>118.96</v>
      </c>
    </row>
    <row r="1436" spans="1:3" x14ac:dyDescent="0.25">
      <c r="A1436" s="6">
        <v>41273</v>
      </c>
      <c r="B1436" s="14">
        <v>69509.17</v>
      </c>
      <c r="C1436">
        <v>118.96</v>
      </c>
    </row>
    <row r="1437" spans="1:3" x14ac:dyDescent="0.25">
      <c r="A1437" s="6">
        <v>41274</v>
      </c>
      <c r="B1437" s="14">
        <v>66133.899999999994</v>
      </c>
      <c r="C1437">
        <v>113.16</v>
      </c>
    </row>
    <row r="1438" spans="1:3" x14ac:dyDescent="0.25">
      <c r="A1438" s="6">
        <v>41275</v>
      </c>
      <c r="B1438" s="14">
        <v>66133.899999999994</v>
      </c>
      <c r="C1438">
        <v>113.16</v>
      </c>
    </row>
    <row r="1439" spans="1:3" x14ac:dyDescent="0.25">
      <c r="A1439" s="6">
        <v>41276</v>
      </c>
      <c r="B1439" s="14">
        <v>61674.66</v>
      </c>
      <c r="C1439">
        <v>105.52</v>
      </c>
    </row>
    <row r="1440" spans="1:3" x14ac:dyDescent="0.25">
      <c r="A1440" s="6">
        <v>41277</v>
      </c>
      <c r="B1440" s="14">
        <v>61700.42</v>
      </c>
      <c r="C1440">
        <v>105.56</v>
      </c>
    </row>
    <row r="1441" spans="1:3" x14ac:dyDescent="0.25">
      <c r="A1441" s="6">
        <v>41278</v>
      </c>
      <c r="B1441" s="14">
        <v>61262.91</v>
      </c>
      <c r="C1441">
        <v>104.84</v>
      </c>
    </row>
    <row r="1442" spans="1:3" x14ac:dyDescent="0.25">
      <c r="A1442" s="6">
        <v>41279</v>
      </c>
      <c r="B1442" s="14">
        <v>61262.91</v>
      </c>
      <c r="C1442">
        <v>104.84</v>
      </c>
    </row>
    <row r="1443" spans="1:3" x14ac:dyDescent="0.25">
      <c r="A1443" s="6">
        <v>41280</v>
      </c>
      <c r="B1443" s="14">
        <v>61262.91</v>
      </c>
      <c r="C1443">
        <v>104.8</v>
      </c>
    </row>
    <row r="1444" spans="1:3" x14ac:dyDescent="0.25">
      <c r="A1444" s="6">
        <v>41281</v>
      </c>
      <c r="B1444" s="14">
        <v>61467.45</v>
      </c>
      <c r="C1444">
        <v>105.16</v>
      </c>
    </row>
    <row r="1445" spans="1:3" x14ac:dyDescent="0.25">
      <c r="A1445" s="6">
        <v>41282</v>
      </c>
      <c r="B1445" s="14">
        <v>61094.11</v>
      </c>
      <c r="C1445">
        <v>104.52</v>
      </c>
    </row>
    <row r="1446" spans="1:3" x14ac:dyDescent="0.25">
      <c r="A1446" s="6">
        <v>41283</v>
      </c>
      <c r="B1446" s="14">
        <v>60730.07</v>
      </c>
      <c r="C1446">
        <v>103.88</v>
      </c>
    </row>
    <row r="1447" spans="1:3" x14ac:dyDescent="0.25">
      <c r="A1447" s="6">
        <v>41284</v>
      </c>
      <c r="B1447" s="14">
        <v>59890.78</v>
      </c>
      <c r="C1447">
        <v>102.48</v>
      </c>
    </row>
    <row r="1448" spans="1:3" x14ac:dyDescent="0.25">
      <c r="A1448" s="6">
        <v>41285</v>
      </c>
      <c r="B1448" s="14">
        <v>59646.33</v>
      </c>
      <c r="C1448">
        <v>102.04</v>
      </c>
    </row>
    <row r="1449" spans="1:3" x14ac:dyDescent="0.25">
      <c r="A1449" s="6">
        <v>41286</v>
      </c>
      <c r="B1449" s="14">
        <v>59646.33</v>
      </c>
      <c r="C1449">
        <v>102.04</v>
      </c>
    </row>
    <row r="1450" spans="1:3" x14ac:dyDescent="0.25">
      <c r="A1450" s="6">
        <v>41287</v>
      </c>
      <c r="B1450" s="14">
        <v>59646.33</v>
      </c>
      <c r="C1450">
        <v>102.04</v>
      </c>
    </row>
    <row r="1451" spans="1:3" x14ac:dyDescent="0.25">
      <c r="A1451" s="6">
        <v>41288</v>
      </c>
      <c r="B1451" s="14">
        <v>58995.82</v>
      </c>
      <c r="C1451">
        <v>100.92</v>
      </c>
    </row>
    <row r="1452" spans="1:3" x14ac:dyDescent="0.25">
      <c r="A1452" s="6">
        <v>41289</v>
      </c>
      <c r="B1452" s="14">
        <v>59093.94</v>
      </c>
      <c r="C1452">
        <v>101.08</v>
      </c>
    </row>
    <row r="1453" spans="1:3" x14ac:dyDescent="0.25">
      <c r="A1453" s="6">
        <v>41290</v>
      </c>
      <c r="B1453" s="14">
        <v>58440.26</v>
      </c>
      <c r="C1453">
        <v>99.96</v>
      </c>
    </row>
    <row r="1454" spans="1:3" x14ac:dyDescent="0.25">
      <c r="A1454" s="6">
        <v>41291</v>
      </c>
      <c r="B1454" s="14">
        <v>57777.24</v>
      </c>
      <c r="C1454">
        <v>98.84</v>
      </c>
    </row>
    <row r="1455" spans="1:3" x14ac:dyDescent="0.25">
      <c r="A1455" s="6">
        <v>41292</v>
      </c>
      <c r="B1455" s="14">
        <v>55828.33</v>
      </c>
      <c r="C1455">
        <v>95.48</v>
      </c>
    </row>
    <row r="1456" spans="1:3" x14ac:dyDescent="0.25">
      <c r="A1456" s="6">
        <v>41293</v>
      </c>
      <c r="B1456" s="14">
        <v>55828.33</v>
      </c>
      <c r="C1456">
        <v>95.48</v>
      </c>
    </row>
    <row r="1457" spans="1:3" x14ac:dyDescent="0.25">
      <c r="A1457" s="6">
        <v>41294</v>
      </c>
      <c r="B1457" s="14">
        <v>55828.33</v>
      </c>
      <c r="C1457">
        <v>95.48</v>
      </c>
    </row>
    <row r="1458" spans="1:3" x14ac:dyDescent="0.25">
      <c r="A1458" s="6">
        <v>41295</v>
      </c>
      <c r="B1458" s="14">
        <v>55828.33</v>
      </c>
      <c r="C1458">
        <v>95.48</v>
      </c>
    </row>
    <row r="1459" spans="1:3" x14ac:dyDescent="0.25">
      <c r="A1459" s="6">
        <v>41296</v>
      </c>
      <c r="B1459" s="14">
        <v>53801.74</v>
      </c>
      <c r="C1459">
        <v>92</v>
      </c>
    </row>
    <row r="1460" spans="1:3" x14ac:dyDescent="0.25">
      <c r="A1460" s="6">
        <v>41297</v>
      </c>
      <c r="B1460" s="14">
        <v>53121.42</v>
      </c>
      <c r="C1460">
        <v>90.84</v>
      </c>
    </row>
    <row r="1461" spans="1:3" x14ac:dyDescent="0.25">
      <c r="A1461" s="6">
        <v>41298</v>
      </c>
      <c r="B1461" s="14">
        <v>52972.07</v>
      </c>
      <c r="C1461">
        <v>90.6</v>
      </c>
    </row>
    <row r="1462" spans="1:3" x14ac:dyDescent="0.25">
      <c r="A1462" s="6">
        <v>41299</v>
      </c>
      <c r="B1462" s="14">
        <v>52673.83</v>
      </c>
      <c r="C1462">
        <v>90.08</v>
      </c>
    </row>
    <row r="1463" spans="1:3" x14ac:dyDescent="0.25">
      <c r="A1463" s="6">
        <v>41300</v>
      </c>
      <c r="B1463" s="14">
        <v>52673.83</v>
      </c>
      <c r="C1463">
        <v>90.08</v>
      </c>
    </row>
    <row r="1464" spans="1:3" x14ac:dyDescent="0.25">
      <c r="A1464" s="6">
        <v>41301</v>
      </c>
      <c r="B1464" s="14">
        <v>52673.83</v>
      </c>
      <c r="C1464">
        <v>90.08</v>
      </c>
    </row>
    <row r="1465" spans="1:3" x14ac:dyDescent="0.25">
      <c r="A1465" s="6">
        <v>41302</v>
      </c>
      <c r="B1465" s="14">
        <v>52935.360000000001</v>
      </c>
      <c r="C1465">
        <v>90.52</v>
      </c>
    </row>
    <row r="1466" spans="1:3" x14ac:dyDescent="0.25">
      <c r="A1466" s="6">
        <v>41303</v>
      </c>
      <c r="B1466" s="14">
        <v>52453.13</v>
      </c>
      <c r="C1466">
        <v>89.68</v>
      </c>
    </row>
    <row r="1467" spans="1:3" x14ac:dyDescent="0.25">
      <c r="A1467" s="6">
        <v>41304</v>
      </c>
      <c r="B1467" s="14">
        <v>53496.68</v>
      </c>
      <c r="C1467">
        <v>91.48</v>
      </c>
    </row>
    <row r="1468" spans="1:3" x14ac:dyDescent="0.25">
      <c r="A1468" s="6">
        <v>41305</v>
      </c>
      <c r="B1468" s="14">
        <v>53816.29</v>
      </c>
      <c r="C1468">
        <v>92.04</v>
      </c>
    </row>
    <row r="1469" spans="1:3" x14ac:dyDescent="0.25">
      <c r="A1469" s="6">
        <v>41306</v>
      </c>
      <c r="B1469" s="14">
        <v>53585.61</v>
      </c>
      <c r="C1469">
        <v>91.64</v>
      </c>
    </row>
    <row r="1470" spans="1:3" x14ac:dyDescent="0.25">
      <c r="A1470" s="6">
        <v>41307</v>
      </c>
      <c r="B1470" s="14">
        <v>53585.61</v>
      </c>
      <c r="C1470">
        <v>91.64</v>
      </c>
    </row>
    <row r="1471" spans="1:3" x14ac:dyDescent="0.25">
      <c r="A1471" s="6">
        <v>41308</v>
      </c>
      <c r="B1471" s="14">
        <v>53585.61</v>
      </c>
      <c r="C1471">
        <v>91.6</v>
      </c>
    </row>
    <row r="1472" spans="1:3" x14ac:dyDescent="0.25">
      <c r="A1472" s="6">
        <v>41309</v>
      </c>
      <c r="B1472" s="14">
        <v>54015.6</v>
      </c>
      <c r="C1472">
        <v>92.36</v>
      </c>
    </row>
    <row r="1473" spans="1:3" x14ac:dyDescent="0.25">
      <c r="A1473" s="6">
        <v>41310</v>
      </c>
      <c r="B1473" s="14">
        <v>53770.25</v>
      </c>
      <c r="C1473">
        <v>91.92</v>
      </c>
    </row>
    <row r="1474" spans="1:3" x14ac:dyDescent="0.25">
      <c r="A1474" s="6">
        <v>41311</v>
      </c>
      <c r="B1474" s="14">
        <v>53316.43</v>
      </c>
      <c r="C1474">
        <v>91.16</v>
      </c>
    </row>
    <row r="1475" spans="1:3" x14ac:dyDescent="0.25">
      <c r="A1475" s="6">
        <v>41312</v>
      </c>
      <c r="B1475" s="14">
        <v>53120.87</v>
      </c>
      <c r="C1475">
        <v>90.8</v>
      </c>
    </row>
    <row r="1476" spans="1:3" x14ac:dyDescent="0.25">
      <c r="A1476" s="6">
        <v>41313</v>
      </c>
      <c r="B1476" s="14">
        <v>52388.61</v>
      </c>
      <c r="C1476">
        <v>89.56</v>
      </c>
    </row>
    <row r="1477" spans="1:3" x14ac:dyDescent="0.25">
      <c r="A1477" s="6">
        <v>41314</v>
      </c>
      <c r="B1477" s="14">
        <v>52388.61</v>
      </c>
      <c r="C1477">
        <v>89.56</v>
      </c>
    </row>
    <row r="1478" spans="1:3" x14ac:dyDescent="0.25">
      <c r="A1478" s="6">
        <v>41315</v>
      </c>
      <c r="B1478" s="14">
        <v>52388.61</v>
      </c>
      <c r="C1478">
        <v>89.56</v>
      </c>
    </row>
    <row r="1479" spans="1:3" x14ac:dyDescent="0.25">
      <c r="A1479" s="6">
        <v>41316</v>
      </c>
      <c r="B1479" s="14">
        <v>51798.98</v>
      </c>
      <c r="C1479">
        <v>88.56</v>
      </c>
    </row>
    <row r="1480" spans="1:3" x14ac:dyDescent="0.25">
      <c r="A1480" s="6">
        <v>41317</v>
      </c>
      <c r="B1480" s="14">
        <v>51555.91</v>
      </c>
      <c r="C1480">
        <v>88.12</v>
      </c>
    </row>
    <row r="1481" spans="1:3" x14ac:dyDescent="0.25">
      <c r="A1481" s="6">
        <v>41318</v>
      </c>
      <c r="B1481" s="14">
        <v>51361.84</v>
      </c>
      <c r="C1481">
        <v>87.8</v>
      </c>
    </row>
    <row r="1482" spans="1:3" x14ac:dyDescent="0.25">
      <c r="A1482" s="6">
        <v>41319</v>
      </c>
      <c r="B1482" s="14">
        <v>51555.87</v>
      </c>
      <c r="C1482">
        <v>88.12</v>
      </c>
    </row>
    <row r="1483" spans="1:3" x14ac:dyDescent="0.25">
      <c r="A1483" s="6">
        <v>41320</v>
      </c>
      <c r="B1483" s="14">
        <v>51709.27</v>
      </c>
      <c r="C1483">
        <v>88.4</v>
      </c>
    </row>
    <row r="1484" spans="1:3" x14ac:dyDescent="0.25">
      <c r="A1484" s="6">
        <v>41321</v>
      </c>
      <c r="B1484" s="14">
        <v>51709.27</v>
      </c>
      <c r="C1484">
        <v>88.4</v>
      </c>
    </row>
    <row r="1485" spans="1:3" x14ac:dyDescent="0.25">
      <c r="A1485" s="6">
        <v>41322</v>
      </c>
      <c r="B1485" s="14">
        <v>51709.27</v>
      </c>
      <c r="C1485">
        <v>88.4</v>
      </c>
    </row>
    <row r="1486" spans="1:3" x14ac:dyDescent="0.25">
      <c r="A1486" s="6">
        <v>41323</v>
      </c>
      <c r="B1486" s="14">
        <v>51709.27</v>
      </c>
      <c r="C1486">
        <v>88.36</v>
      </c>
    </row>
    <row r="1487" spans="1:3" x14ac:dyDescent="0.25">
      <c r="A1487" s="6">
        <v>41324</v>
      </c>
      <c r="B1487" s="14">
        <v>50326.26</v>
      </c>
      <c r="C1487">
        <v>86</v>
      </c>
    </row>
    <row r="1488" spans="1:3" x14ac:dyDescent="0.25">
      <c r="A1488" s="6">
        <v>41325</v>
      </c>
      <c r="B1488" s="14">
        <v>51790.04</v>
      </c>
      <c r="C1488">
        <v>88.52</v>
      </c>
    </row>
    <row r="1489" spans="1:3" x14ac:dyDescent="0.25">
      <c r="A1489" s="6">
        <v>41326</v>
      </c>
      <c r="B1489" s="14">
        <v>52272.02</v>
      </c>
      <c r="C1489">
        <v>89.32</v>
      </c>
    </row>
    <row r="1490" spans="1:3" x14ac:dyDescent="0.25">
      <c r="A1490" s="6">
        <v>41327</v>
      </c>
      <c r="B1490" s="14">
        <v>51418.22</v>
      </c>
      <c r="C1490">
        <v>87.88</v>
      </c>
    </row>
    <row r="1491" spans="1:3" x14ac:dyDescent="0.25">
      <c r="A1491" s="6">
        <v>41328</v>
      </c>
      <c r="B1491" s="14">
        <v>51418.22</v>
      </c>
      <c r="C1491">
        <v>87.88</v>
      </c>
    </row>
    <row r="1492" spans="1:3" x14ac:dyDescent="0.25">
      <c r="A1492" s="6">
        <v>41329</v>
      </c>
      <c r="B1492" s="14">
        <v>51418.22</v>
      </c>
      <c r="C1492">
        <v>87.88</v>
      </c>
    </row>
    <row r="1493" spans="1:3" x14ac:dyDescent="0.25">
      <c r="A1493" s="6">
        <v>41330</v>
      </c>
      <c r="B1493" s="14">
        <v>53158.080000000002</v>
      </c>
      <c r="C1493">
        <v>90.84</v>
      </c>
    </row>
    <row r="1494" spans="1:3" x14ac:dyDescent="0.25">
      <c r="A1494" s="6">
        <v>41331</v>
      </c>
      <c r="B1494" s="14">
        <v>53190.25</v>
      </c>
      <c r="C1494">
        <v>90.88</v>
      </c>
    </row>
    <row r="1495" spans="1:3" x14ac:dyDescent="0.25">
      <c r="A1495" s="6">
        <v>41332</v>
      </c>
      <c r="B1495" s="14">
        <v>51296.78</v>
      </c>
      <c r="C1495">
        <v>87.64</v>
      </c>
    </row>
    <row r="1496" spans="1:3" x14ac:dyDescent="0.25">
      <c r="A1496" s="6">
        <v>41333</v>
      </c>
      <c r="B1496" s="14">
        <v>52146.85</v>
      </c>
      <c r="C1496">
        <v>89.12</v>
      </c>
    </row>
    <row r="1497" spans="1:3" x14ac:dyDescent="0.25">
      <c r="A1497" s="6">
        <v>41334</v>
      </c>
      <c r="B1497" s="14">
        <v>52434</v>
      </c>
      <c r="C1497">
        <v>89.6</v>
      </c>
    </row>
    <row r="1498" spans="1:3" x14ac:dyDescent="0.25">
      <c r="A1498" s="6">
        <v>41335</v>
      </c>
      <c r="B1498" s="14">
        <v>52434</v>
      </c>
      <c r="C1498">
        <v>89.6</v>
      </c>
    </row>
    <row r="1499" spans="1:3" x14ac:dyDescent="0.25">
      <c r="A1499" s="6">
        <v>41336</v>
      </c>
      <c r="B1499" s="14">
        <v>52434</v>
      </c>
      <c r="C1499">
        <v>89.6</v>
      </c>
    </row>
    <row r="1500" spans="1:3" x14ac:dyDescent="0.25">
      <c r="A1500" s="6">
        <v>41337</v>
      </c>
      <c r="B1500" s="14">
        <v>51526.81</v>
      </c>
      <c r="C1500">
        <v>88.04</v>
      </c>
    </row>
    <row r="1501" spans="1:3" x14ac:dyDescent="0.25">
      <c r="A1501" s="6">
        <v>41338</v>
      </c>
      <c r="B1501" s="14">
        <v>50517.06</v>
      </c>
      <c r="C1501">
        <v>86.32</v>
      </c>
    </row>
    <row r="1502" spans="1:3" x14ac:dyDescent="0.25">
      <c r="A1502" s="6">
        <v>41339</v>
      </c>
      <c r="B1502" s="14">
        <v>50537.07</v>
      </c>
      <c r="C1502">
        <v>86.36</v>
      </c>
    </row>
    <row r="1503" spans="1:3" x14ac:dyDescent="0.25">
      <c r="A1503" s="6">
        <v>41340</v>
      </c>
      <c r="B1503" s="14">
        <v>50465.83</v>
      </c>
      <c r="C1503">
        <v>86.2</v>
      </c>
    </row>
    <row r="1504" spans="1:3" x14ac:dyDescent="0.25">
      <c r="A1504" s="6">
        <v>41341</v>
      </c>
      <c r="B1504" s="14">
        <v>50164.93</v>
      </c>
      <c r="C1504">
        <v>85.72</v>
      </c>
    </row>
    <row r="1505" spans="1:3" x14ac:dyDescent="0.25">
      <c r="A1505" s="6">
        <v>41342</v>
      </c>
      <c r="B1505" s="14">
        <v>50164.93</v>
      </c>
      <c r="C1505">
        <v>85.72</v>
      </c>
    </row>
    <row r="1506" spans="1:3" x14ac:dyDescent="0.25">
      <c r="A1506" s="6">
        <v>41343</v>
      </c>
      <c r="B1506" s="14">
        <v>50164.93</v>
      </c>
      <c r="C1506">
        <v>85.68</v>
      </c>
    </row>
    <row r="1507" spans="1:3" x14ac:dyDescent="0.25">
      <c r="A1507" s="6">
        <v>41344</v>
      </c>
      <c r="B1507" s="14">
        <v>49872.63</v>
      </c>
      <c r="C1507">
        <v>85.2</v>
      </c>
    </row>
    <row r="1508" spans="1:3" x14ac:dyDescent="0.25">
      <c r="A1508" s="6">
        <v>41345</v>
      </c>
      <c r="B1508" s="14">
        <v>50299.43</v>
      </c>
      <c r="C1508">
        <v>85.92</v>
      </c>
    </row>
    <row r="1509" spans="1:3" x14ac:dyDescent="0.25">
      <c r="A1509" s="6">
        <v>41346</v>
      </c>
      <c r="B1509" s="14">
        <v>50573.74</v>
      </c>
      <c r="C1509">
        <v>86.4</v>
      </c>
    </row>
    <row r="1510" spans="1:3" x14ac:dyDescent="0.25">
      <c r="A1510" s="6">
        <v>41347</v>
      </c>
      <c r="B1510" s="14">
        <v>50290.239999999998</v>
      </c>
      <c r="C1510">
        <v>85.92</v>
      </c>
    </row>
    <row r="1511" spans="1:3" x14ac:dyDescent="0.25">
      <c r="A1511" s="6">
        <v>41348</v>
      </c>
      <c r="B1511" s="14">
        <v>50443.79</v>
      </c>
      <c r="C1511">
        <v>86.16</v>
      </c>
    </row>
    <row r="1512" spans="1:3" x14ac:dyDescent="0.25">
      <c r="A1512" s="6">
        <v>41349</v>
      </c>
      <c r="B1512" s="14">
        <v>50443.79</v>
      </c>
      <c r="C1512">
        <v>86.16</v>
      </c>
    </row>
    <row r="1513" spans="1:3" x14ac:dyDescent="0.25">
      <c r="A1513" s="6">
        <v>41350</v>
      </c>
      <c r="B1513" s="14">
        <v>50443.79</v>
      </c>
      <c r="C1513">
        <v>86.16</v>
      </c>
    </row>
    <row r="1514" spans="1:3" x14ac:dyDescent="0.25">
      <c r="A1514" s="6">
        <v>41351</v>
      </c>
      <c r="B1514" s="14">
        <v>51155.22</v>
      </c>
      <c r="C1514">
        <v>87.36</v>
      </c>
    </row>
    <row r="1515" spans="1:3" x14ac:dyDescent="0.25">
      <c r="A1515" s="6">
        <v>41352</v>
      </c>
      <c r="B1515" s="14">
        <v>51294.61</v>
      </c>
      <c r="C1515">
        <v>87.6</v>
      </c>
    </row>
    <row r="1516" spans="1:3" x14ac:dyDescent="0.25">
      <c r="A1516" s="6">
        <v>41353</v>
      </c>
      <c r="B1516" s="14">
        <v>51059.65</v>
      </c>
      <c r="C1516">
        <v>87.2</v>
      </c>
    </row>
    <row r="1517" spans="1:3" x14ac:dyDescent="0.25">
      <c r="A1517" s="6">
        <v>41354</v>
      </c>
      <c r="B1517" s="14">
        <v>51151.199999999997</v>
      </c>
      <c r="C1517">
        <v>87.36</v>
      </c>
    </row>
    <row r="1518" spans="1:3" x14ac:dyDescent="0.25">
      <c r="A1518" s="6">
        <v>41355</v>
      </c>
      <c r="B1518" s="14">
        <v>51390.64</v>
      </c>
      <c r="C1518">
        <v>87.76</v>
      </c>
    </row>
    <row r="1519" spans="1:3" x14ac:dyDescent="0.25">
      <c r="A1519" s="6">
        <v>41356</v>
      </c>
      <c r="B1519" s="14">
        <v>51390.64</v>
      </c>
      <c r="C1519">
        <v>87.76</v>
      </c>
    </row>
    <row r="1520" spans="1:3" x14ac:dyDescent="0.25">
      <c r="A1520" s="6">
        <v>41357</v>
      </c>
      <c r="B1520" s="14">
        <v>51390.64</v>
      </c>
      <c r="C1520">
        <v>87.76</v>
      </c>
    </row>
    <row r="1521" spans="1:3" x14ac:dyDescent="0.25">
      <c r="A1521" s="6">
        <v>41358</v>
      </c>
      <c r="B1521" s="14">
        <v>50353.83</v>
      </c>
      <c r="C1521">
        <v>86</v>
      </c>
    </row>
    <row r="1522" spans="1:3" x14ac:dyDescent="0.25">
      <c r="A1522" s="6">
        <v>41359</v>
      </c>
      <c r="B1522" s="14">
        <v>50176.81</v>
      </c>
      <c r="C1522">
        <v>85.68</v>
      </c>
    </row>
    <row r="1523" spans="1:3" x14ac:dyDescent="0.25">
      <c r="A1523" s="6">
        <v>41360</v>
      </c>
      <c r="B1523" s="14">
        <v>50316.93</v>
      </c>
      <c r="C1523">
        <v>85.92</v>
      </c>
    </row>
    <row r="1524" spans="1:3" x14ac:dyDescent="0.25">
      <c r="A1524" s="6">
        <v>41361</v>
      </c>
      <c r="B1524" s="14">
        <v>50456.83</v>
      </c>
      <c r="C1524">
        <v>86.16</v>
      </c>
    </row>
    <row r="1525" spans="1:3" x14ac:dyDescent="0.25">
      <c r="A1525" s="6">
        <v>41362</v>
      </c>
      <c r="B1525" s="14">
        <v>50456.83</v>
      </c>
      <c r="C1525">
        <v>86.16</v>
      </c>
    </row>
    <row r="1526" spans="1:3" x14ac:dyDescent="0.25">
      <c r="A1526" s="6">
        <v>41363</v>
      </c>
      <c r="B1526" s="14">
        <v>50456.83</v>
      </c>
      <c r="C1526">
        <v>86.16</v>
      </c>
    </row>
    <row r="1527" spans="1:3" x14ac:dyDescent="0.25">
      <c r="A1527" s="6">
        <v>41364</v>
      </c>
      <c r="B1527" s="14">
        <v>50456.83</v>
      </c>
      <c r="C1527">
        <v>86.16</v>
      </c>
    </row>
    <row r="1528" spans="1:3" x14ac:dyDescent="0.25">
      <c r="A1528" s="6">
        <v>41365</v>
      </c>
      <c r="B1528" s="14">
        <v>51032.74</v>
      </c>
      <c r="C1528">
        <v>87.12</v>
      </c>
    </row>
    <row r="1529" spans="1:3" x14ac:dyDescent="0.25">
      <c r="A1529" s="6">
        <v>41366</v>
      </c>
      <c r="B1529" s="14">
        <v>50142.81</v>
      </c>
      <c r="C1529">
        <v>85.6</v>
      </c>
    </row>
    <row r="1530" spans="1:3" x14ac:dyDescent="0.25">
      <c r="A1530" s="6">
        <v>41367</v>
      </c>
      <c r="B1530" s="14">
        <v>50538.37</v>
      </c>
      <c r="C1530">
        <v>86.28</v>
      </c>
    </row>
    <row r="1531" spans="1:3" x14ac:dyDescent="0.25">
      <c r="A1531" s="6">
        <v>41368</v>
      </c>
      <c r="B1531" s="14">
        <v>50399.56</v>
      </c>
      <c r="C1531">
        <v>86.04</v>
      </c>
    </row>
    <row r="1532" spans="1:3" x14ac:dyDescent="0.25">
      <c r="A1532" s="6">
        <v>41369</v>
      </c>
      <c r="B1532" s="14">
        <v>50591.89</v>
      </c>
      <c r="C1532">
        <v>86.36</v>
      </c>
    </row>
    <row r="1533" spans="1:3" x14ac:dyDescent="0.25">
      <c r="A1533" s="6">
        <v>41370</v>
      </c>
      <c r="B1533" s="14">
        <v>50591.89</v>
      </c>
      <c r="C1533">
        <v>86.36</v>
      </c>
    </row>
    <row r="1534" spans="1:3" x14ac:dyDescent="0.25">
      <c r="A1534" s="6">
        <v>41371</v>
      </c>
      <c r="B1534" s="14">
        <v>50591.89</v>
      </c>
      <c r="C1534">
        <v>86.36</v>
      </c>
    </row>
    <row r="1535" spans="1:3" x14ac:dyDescent="0.25">
      <c r="A1535" s="6">
        <v>41372</v>
      </c>
      <c r="B1535" s="14">
        <v>49450.46</v>
      </c>
      <c r="C1535">
        <v>84.4</v>
      </c>
    </row>
    <row r="1536" spans="1:3" x14ac:dyDescent="0.25">
      <c r="A1536" s="6">
        <v>41373</v>
      </c>
      <c r="B1536" s="14">
        <v>49004.37</v>
      </c>
      <c r="C1536">
        <v>83.64</v>
      </c>
    </row>
    <row r="1537" spans="1:3" x14ac:dyDescent="0.25">
      <c r="A1537" s="6">
        <v>41374</v>
      </c>
      <c r="B1537" s="14">
        <v>48382.37</v>
      </c>
      <c r="C1537">
        <v>82.6</v>
      </c>
    </row>
    <row r="1538" spans="1:3" x14ac:dyDescent="0.25">
      <c r="A1538" s="6">
        <v>41375</v>
      </c>
      <c r="B1538" s="14">
        <v>48143.28</v>
      </c>
      <c r="C1538">
        <v>82.2</v>
      </c>
    </row>
    <row r="1539" spans="1:3" x14ac:dyDescent="0.25">
      <c r="A1539" s="6">
        <v>41376</v>
      </c>
      <c r="B1539" s="14">
        <v>47533.31</v>
      </c>
      <c r="C1539">
        <v>81.12</v>
      </c>
    </row>
    <row r="1540" spans="1:3" x14ac:dyDescent="0.25">
      <c r="A1540" s="6">
        <v>41377</v>
      </c>
      <c r="B1540" s="14">
        <v>47533.31</v>
      </c>
      <c r="C1540">
        <v>81.12</v>
      </c>
    </row>
    <row r="1541" spans="1:3" x14ac:dyDescent="0.25">
      <c r="A1541" s="6">
        <v>41378</v>
      </c>
      <c r="B1541" s="14">
        <v>47533.31</v>
      </c>
      <c r="C1541">
        <v>81.12</v>
      </c>
    </row>
    <row r="1542" spans="1:3" x14ac:dyDescent="0.25">
      <c r="A1542" s="6">
        <v>41379</v>
      </c>
      <c r="B1542" s="14">
        <v>50608.78</v>
      </c>
      <c r="C1542">
        <v>86.4</v>
      </c>
    </row>
    <row r="1543" spans="1:3" x14ac:dyDescent="0.25">
      <c r="A1543" s="6">
        <v>41380</v>
      </c>
      <c r="B1543" s="14">
        <v>48347.67</v>
      </c>
      <c r="C1543">
        <v>82.52</v>
      </c>
    </row>
    <row r="1544" spans="1:3" x14ac:dyDescent="0.25">
      <c r="A1544" s="6">
        <v>41381</v>
      </c>
      <c r="B1544" s="14">
        <v>49122.400000000001</v>
      </c>
      <c r="C1544">
        <v>83.84</v>
      </c>
    </row>
    <row r="1545" spans="1:3" x14ac:dyDescent="0.25">
      <c r="A1545" s="6">
        <v>41382</v>
      </c>
      <c r="B1545" s="14">
        <v>50748.53</v>
      </c>
      <c r="C1545">
        <v>86.6</v>
      </c>
    </row>
    <row r="1546" spans="1:3" x14ac:dyDescent="0.25">
      <c r="A1546" s="6">
        <v>41383</v>
      </c>
      <c r="B1546" s="14">
        <v>51047.03</v>
      </c>
      <c r="C1546">
        <v>87.12</v>
      </c>
    </row>
    <row r="1547" spans="1:3" x14ac:dyDescent="0.25">
      <c r="A1547" s="6">
        <v>41384</v>
      </c>
      <c r="B1547" s="14">
        <v>51047.03</v>
      </c>
      <c r="C1547">
        <v>87.12</v>
      </c>
    </row>
    <row r="1548" spans="1:3" x14ac:dyDescent="0.25">
      <c r="A1548" s="6">
        <v>41385</v>
      </c>
      <c r="B1548" s="14">
        <v>51047.03</v>
      </c>
      <c r="C1548">
        <v>87.12</v>
      </c>
    </row>
    <row r="1549" spans="1:3" x14ac:dyDescent="0.25">
      <c r="A1549" s="6">
        <v>41386</v>
      </c>
      <c r="B1549" s="14">
        <v>49427.56</v>
      </c>
      <c r="C1549">
        <v>84.36</v>
      </c>
    </row>
    <row r="1550" spans="1:3" x14ac:dyDescent="0.25">
      <c r="A1550" s="6">
        <v>41387</v>
      </c>
      <c r="B1550" s="14">
        <v>47633.56</v>
      </c>
      <c r="C1550">
        <v>81.28</v>
      </c>
    </row>
    <row r="1551" spans="1:3" x14ac:dyDescent="0.25">
      <c r="A1551" s="6">
        <v>41388</v>
      </c>
      <c r="B1551" s="14">
        <v>47588.29</v>
      </c>
      <c r="C1551">
        <v>81.2</v>
      </c>
    </row>
    <row r="1552" spans="1:3" x14ac:dyDescent="0.25">
      <c r="A1552" s="6">
        <v>41389</v>
      </c>
      <c r="B1552" s="14">
        <v>47622.77</v>
      </c>
      <c r="C1552">
        <v>81.28</v>
      </c>
    </row>
    <row r="1553" spans="1:3" x14ac:dyDescent="0.25">
      <c r="A1553" s="6">
        <v>41390</v>
      </c>
      <c r="B1553" s="14">
        <v>47707.86</v>
      </c>
      <c r="C1553">
        <v>81.400000000000006</v>
      </c>
    </row>
    <row r="1554" spans="1:3" x14ac:dyDescent="0.25">
      <c r="A1554" s="6">
        <v>41391</v>
      </c>
      <c r="B1554" s="14">
        <v>47707.86</v>
      </c>
      <c r="C1554">
        <v>81.400000000000006</v>
      </c>
    </row>
    <row r="1555" spans="1:3" x14ac:dyDescent="0.25">
      <c r="A1555" s="6">
        <v>41392</v>
      </c>
      <c r="B1555" s="14">
        <v>47707.86</v>
      </c>
      <c r="C1555">
        <v>81.400000000000006</v>
      </c>
    </row>
    <row r="1556" spans="1:3" x14ac:dyDescent="0.25">
      <c r="A1556" s="6">
        <v>41393</v>
      </c>
      <c r="B1556" s="14">
        <v>47420.72</v>
      </c>
      <c r="C1556">
        <v>80.92</v>
      </c>
    </row>
    <row r="1557" spans="1:3" x14ac:dyDescent="0.25">
      <c r="A1557" s="6">
        <v>41394</v>
      </c>
      <c r="B1557" s="14">
        <v>47085.03</v>
      </c>
      <c r="C1557">
        <v>80.319999999999993</v>
      </c>
    </row>
    <row r="1558" spans="1:3" x14ac:dyDescent="0.25">
      <c r="A1558" s="6">
        <v>41395</v>
      </c>
      <c r="B1558" s="14">
        <v>48067.91</v>
      </c>
      <c r="C1558">
        <v>82</v>
      </c>
    </row>
    <row r="1559" spans="1:3" x14ac:dyDescent="0.25">
      <c r="A1559" s="6">
        <v>41396</v>
      </c>
      <c r="B1559" s="14">
        <v>47651.77</v>
      </c>
      <c r="C1559">
        <v>81.28</v>
      </c>
    </row>
    <row r="1560" spans="1:3" x14ac:dyDescent="0.25">
      <c r="A1560" s="6">
        <v>41397</v>
      </c>
      <c r="B1560" s="14">
        <v>47111.85</v>
      </c>
      <c r="C1560">
        <v>80.36</v>
      </c>
    </row>
    <row r="1561" spans="1:3" x14ac:dyDescent="0.25">
      <c r="A1561" s="6">
        <v>41398</v>
      </c>
      <c r="B1561" s="14">
        <v>47111.85</v>
      </c>
      <c r="C1561">
        <v>80.36</v>
      </c>
    </row>
    <row r="1562" spans="1:3" x14ac:dyDescent="0.25">
      <c r="A1562" s="6">
        <v>41399</v>
      </c>
      <c r="B1562" s="14">
        <v>47111.85</v>
      </c>
      <c r="C1562">
        <v>80.36</v>
      </c>
    </row>
    <row r="1563" spans="1:3" x14ac:dyDescent="0.25">
      <c r="A1563" s="6">
        <v>41400</v>
      </c>
      <c r="B1563" s="14">
        <v>46301.11</v>
      </c>
      <c r="C1563">
        <v>79</v>
      </c>
    </row>
    <row r="1564" spans="1:3" x14ac:dyDescent="0.25">
      <c r="A1564" s="6">
        <v>41401</v>
      </c>
      <c r="B1564" s="14">
        <v>45992.18</v>
      </c>
      <c r="C1564">
        <v>78.44</v>
      </c>
    </row>
    <row r="1565" spans="1:3" x14ac:dyDescent="0.25">
      <c r="A1565" s="6">
        <v>41402</v>
      </c>
      <c r="B1565" s="14">
        <v>46279.35</v>
      </c>
      <c r="C1565">
        <v>78.959999999999994</v>
      </c>
    </row>
    <row r="1566" spans="1:3" x14ac:dyDescent="0.25">
      <c r="A1566" s="6">
        <v>41403</v>
      </c>
      <c r="B1566" s="14">
        <v>46820.79</v>
      </c>
      <c r="C1566">
        <v>79.88</v>
      </c>
    </row>
    <row r="1567" spans="1:3" x14ac:dyDescent="0.25">
      <c r="A1567" s="6">
        <v>41404</v>
      </c>
      <c r="B1567" s="14">
        <v>47195.17</v>
      </c>
      <c r="C1567">
        <v>80.52</v>
      </c>
    </row>
    <row r="1568" spans="1:3" x14ac:dyDescent="0.25">
      <c r="A1568" s="6">
        <v>41405</v>
      </c>
      <c r="B1568" s="14">
        <v>47195.17</v>
      </c>
      <c r="C1568">
        <v>80.52</v>
      </c>
    </row>
    <row r="1569" spans="1:3" x14ac:dyDescent="0.25">
      <c r="A1569" s="6">
        <v>41406</v>
      </c>
      <c r="B1569" s="14">
        <v>47195.17</v>
      </c>
      <c r="C1569">
        <v>80.52</v>
      </c>
    </row>
    <row r="1570" spans="1:3" x14ac:dyDescent="0.25">
      <c r="A1570" s="6">
        <v>41407</v>
      </c>
      <c r="B1570" s="14">
        <v>47451.21</v>
      </c>
      <c r="C1570">
        <v>80.92</v>
      </c>
    </row>
    <row r="1571" spans="1:3" x14ac:dyDescent="0.25">
      <c r="A1571" s="6">
        <v>41408</v>
      </c>
      <c r="B1571" s="14">
        <v>47317.2</v>
      </c>
      <c r="C1571">
        <v>80.72</v>
      </c>
    </row>
    <row r="1572" spans="1:3" x14ac:dyDescent="0.25">
      <c r="A1572" s="6">
        <v>41409</v>
      </c>
      <c r="B1572" s="14">
        <v>47611.93</v>
      </c>
      <c r="C1572">
        <v>81.2</v>
      </c>
    </row>
    <row r="1573" spans="1:3" x14ac:dyDescent="0.25">
      <c r="A1573" s="6">
        <v>41410</v>
      </c>
      <c r="B1573" s="14">
        <v>48081.19</v>
      </c>
      <c r="C1573">
        <v>82</v>
      </c>
    </row>
    <row r="1574" spans="1:3" x14ac:dyDescent="0.25">
      <c r="A1574" s="6">
        <v>41411</v>
      </c>
      <c r="B1574" s="14">
        <v>47635.76</v>
      </c>
      <c r="C1574">
        <v>81.239999999999995</v>
      </c>
    </row>
    <row r="1575" spans="1:3" x14ac:dyDescent="0.25">
      <c r="A1575" s="6">
        <v>41412</v>
      </c>
      <c r="B1575" s="14">
        <v>47635.76</v>
      </c>
      <c r="C1575">
        <v>81.239999999999995</v>
      </c>
    </row>
    <row r="1576" spans="1:3" x14ac:dyDescent="0.25">
      <c r="A1576" s="6">
        <v>41413</v>
      </c>
      <c r="B1576" s="14">
        <v>47635.76</v>
      </c>
      <c r="C1576">
        <v>81.239999999999995</v>
      </c>
    </row>
    <row r="1577" spans="1:3" x14ac:dyDescent="0.25">
      <c r="A1577" s="6">
        <v>41414</v>
      </c>
      <c r="B1577" s="14">
        <v>48121.85</v>
      </c>
      <c r="C1577">
        <v>82.08</v>
      </c>
    </row>
    <row r="1578" spans="1:3" x14ac:dyDescent="0.25">
      <c r="A1578" s="6">
        <v>41415</v>
      </c>
      <c r="B1578" s="14">
        <v>48872.15</v>
      </c>
      <c r="C1578">
        <v>83.36</v>
      </c>
    </row>
    <row r="1579" spans="1:3" x14ac:dyDescent="0.25">
      <c r="A1579" s="6">
        <v>41416</v>
      </c>
      <c r="B1579" s="14">
        <v>48605.88</v>
      </c>
      <c r="C1579">
        <v>82.88</v>
      </c>
    </row>
    <row r="1580" spans="1:3" x14ac:dyDescent="0.25">
      <c r="A1580" s="6">
        <v>41417</v>
      </c>
      <c r="B1580" s="14">
        <v>49047.02</v>
      </c>
      <c r="C1580">
        <v>83.64</v>
      </c>
    </row>
    <row r="1581" spans="1:3" x14ac:dyDescent="0.25">
      <c r="A1581" s="6">
        <v>41418</v>
      </c>
      <c r="B1581" s="14">
        <v>49002.79</v>
      </c>
      <c r="C1581">
        <v>83.56</v>
      </c>
    </row>
    <row r="1582" spans="1:3" x14ac:dyDescent="0.25">
      <c r="A1582" s="6">
        <v>41419</v>
      </c>
      <c r="B1582" s="14">
        <v>49002.79</v>
      </c>
      <c r="C1582">
        <v>83.56</v>
      </c>
    </row>
    <row r="1583" spans="1:3" x14ac:dyDescent="0.25">
      <c r="A1583" s="6">
        <v>41420</v>
      </c>
      <c r="B1583" s="14">
        <v>49002.79</v>
      </c>
      <c r="C1583">
        <v>83.56</v>
      </c>
    </row>
    <row r="1584" spans="1:3" x14ac:dyDescent="0.25">
      <c r="A1584" s="6">
        <v>41421</v>
      </c>
      <c r="B1584" s="14">
        <v>49002.79</v>
      </c>
      <c r="C1584">
        <v>83.56</v>
      </c>
    </row>
    <row r="1585" spans="1:3" x14ac:dyDescent="0.25">
      <c r="A1585" s="6">
        <v>41422</v>
      </c>
      <c r="B1585" s="14">
        <v>48649</v>
      </c>
      <c r="C1585">
        <v>82.96</v>
      </c>
    </row>
    <row r="1586" spans="1:3" x14ac:dyDescent="0.25">
      <c r="A1586" s="6">
        <v>41423</v>
      </c>
      <c r="B1586" s="14">
        <v>48614.16</v>
      </c>
      <c r="C1586">
        <v>82.88</v>
      </c>
    </row>
    <row r="1587" spans="1:3" x14ac:dyDescent="0.25">
      <c r="A1587" s="6">
        <v>41424</v>
      </c>
      <c r="B1587" s="14">
        <v>48790.87</v>
      </c>
      <c r="C1587">
        <v>83.2</v>
      </c>
    </row>
    <row r="1588" spans="1:3" x14ac:dyDescent="0.25">
      <c r="A1588" s="6">
        <v>41425</v>
      </c>
      <c r="B1588" s="14">
        <v>49896.18</v>
      </c>
      <c r="C1588">
        <v>85.08</v>
      </c>
    </row>
    <row r="1589" spans="1:3" x14ac:dyDescent="0.25">
      <c r="A1589" s="6">
        <v>41426</v>
      </c>
      <c r="B1589" s="14">
        <v>49896.18</v>
      </c>
      <c r="C1589">
        <v>85.08</v>
      </c>
    </row>
    <row r="1590" spans="1:3" x14ac:dyDescent="0.25">
      <c r="A1590" s="6">
        <v>41427</v>
      </c>
      <c r="B1590" s="14">
        <v>49896.18</v>
      </c>
      <c r="C1590">
        <v>85.08</v>
      </c>
    </row>
    <row r="1591" spans="1:3" x14ac:dyDescent="0.25">
      <c r="A1591" s="6">
        <v>41428</v>
      </c>
      <c r="B1591" s="14">
        <v>50061.08</v>
      </c>
      <c r="C1591">
        <v>85.36</v>
      </c>
    </row>
    <row r="1592" spans="1:3" x14ac:dyDescent="0.25">
      <c r="A1592" s="6">
        <v>41429</v>
      </c>
      <c r="B1592" s="14">
        <v>50193.24</v>
      </c>
      <c r="C1592">
        <v>85.56</v>
      </c>
    </row>
    <row r="1593" spans="1:3" x14ac:dyDescent="0.25">
      <c r="A1593" s="6">
        <v>41430</v>
      </c>
      <c r="B1593" s="14">
        <v>50878.66</v>
      </c>
      <c r="C1593">
        <v>86.72</v>
      </c>
    </row>
    <row r="1594" spans="1:3" x14ac:dyDescent="0.25">
      <c r="A1594" s="6">
        <v>41431</v>
      </c>
      <c r="B1594" s="14">
        <v>50573.35</v>
      </c>
      <c r="C1594">
        <v>86.2</v>
      </c>
    </row>
    <row r="1595" spans="1:3" x14ac:dyDescent="0.25">
      <c r="A1595" s="6">
        <v>41432</v>
      </c>
      <c r="B1595" s="14">
        <v>50141.18</v>
      </c>
      <c r="C1595">
        <v>85.48</v>
      </c>
    </row>
    <row r="1596" spans="1:3" x14ac:dyDescent="0.25">
      <c r="A1596" s="6">
        <v>41433</v>
      </c>
      <c r="B1596" s="14">
        <v>50141.18</v>
      </c>
      <c r="C1596">
        <v>85.48</v>
      </c>
    </row>
    <row r="1597" spans="1:3" x14ac:dyDescent="0.25">
      <c r="A1597" s="6">
        <v>41434</v>
      </c>
      <c r="B1597" s="14">
        <v>50141.18</v>
      </c>
      <c r="C1597">
        <v>85.48</v>
      </c>
    </row>
    <row r="1598" spans="1:3" x14ac:dyDescent="0.25">
      <c r="A1598" s="6">
        <v>41435</v>
      </c>
      <c r="B1598" s="14">
        <v>49483.28</v>
      </c>
      <c r="C1598">
        <v>84.36</v>
      </c>
    </row>
    <row r="1599" spans="1:3" x14ac:dyDescent="0.25">
      <c r="A1599" s="6">
        <v>41436</v>
      </c>
      <c r="B1599" s="14">
        <v>50927.34</v>
      </c>
      <c r="C1599">
        <v>86.8</v>
      </c>
    </row>
    <row r="1600" spans="1:3" x14ac:dyDescent="0.25">
      <c r="A1600" s="6">
        <v>41437</v>
      </c>
      <c r="B1600" s="14">
        <v>52383.98</v>
      </c>
      <c r="C1600">
        <v>89.28</v>
      </c>
    </row>
    <row r="1601" spans="1:3" x14ac:dyDescent="0.25">
      <c r="A1601" s="6">
        <v>41438</v>
      </c>
      <c r="B1601" s="14">
        <v>51377.68</v>
      </c>
      <c r="C1601">
        <v>87.56</v>
      </c>
    </row>
    <row r="1602" spans="1:3" x14ac:dyDescent="0.25">
      <c r="A1602" s="6">
        <v>41439</v>
      </c>
      <c r="B1602" s="14">
        <v>52638.720000000001</v>
      </c>
      <c r="C1602">
        <v>89.72</v>
      </c>
    </row>
    <row r="1603" spans="1:3" x14ac:dyDescent="0.25">
      <c r="A1603" s="6">
        <v>41440</v>
      </c>
      <c r="B1603" s="14">
        <v>52638.720000000001</v>
      </c>
      <c r="C1603">
        <v>89.72</v>
      </c>
    </row>
    <row r="1604" spans="1:3" x14ac:dyDescent="0.25">
      <c r="A1604" s="6">
        <v>41441</v>
      </c>
      <c r="B1604" s="14">
        <v>52638.720000000001</v>
      </c>
      <c r="C1604">
        <v>89.72</v>
      </c>
    </row>
    <row r="1605" spans="1:3" x14ac:dyDescent="0.25">
      <c r="A1605" s="6">
        <v>41442</v>
      </c>
      <c r="B1605" s="14">
        <v>52100.92</v>
      </c>
      <c r="C1605">
        <v>88.8</v>
      </c>
    </row>
    <row r="1606" spans="1:3" x14ac:dyDescent="0.25">
      <c r="A1606" s="6">
        <v>41443</v>
      </c>
      <c r="B1606" s="14">
        <v>52009.11</v>
      </c>
      <c r="C1606">
        <v>88.64</v>
      </c>
    </row>
    <row r="1607" spans="1:3" x14ac:dyDescent="0.25">
      <c r="A1607" s="6">
        <v>41444</v>
      </c>
      <c r="B1607" s="14">
        <v>52052.77</v>
      </c>
      <c r="C1607">
        <v>88.72</v>
      </c>
    </row>
    <row r="1608" spans="1:3" x14ac:dyDescent="0.25">
      <c r="A1608" s="6">
        <v>41445</v>
      </c>
      <c r="B1608" s="14">
        <v>53954.83</v>
      </c>
      <c r="C1608">
        <v>91.96</v>
      </c>
    </row>
    <row r="1609" spans="1:3" x14ac:dyDescent="0.25">
      <c r="A1609" s="6">
        <v>41446</v>
      </c>
      <c r="B1609" s="14">
        <v>53790.06</v>
      </c>
      <c r="C1609">
        <v>91.68</v>
      </c>
    </row>
    <row r="1610" spans="1:3" x14ac:dyDescent="0.25">
      <c r="A1610" s="6">
        <v>41447</v>
      </c>
      <c r="B1610" s="14">
        <v>53790.06</v>
      </c>
      <c r="C1610">
        <v>91.64</v>
      </c>
    </row>
    <row r="1611" spans="1:3" x14ac:dyDescent="0.25">
      <c r="A1611" s="6">
        <v>41448</v>
      </c>
      <c r="B1611" s="14">
        <v>53790.06</v>
      </c>
      <c r="C1611">
        <v>91.64</v>
      </c>
    </row>
    <row r="1612" spans="1:3" x14ac:dyDescent="0.25">
      <c r="A1612" s="6">
        <v>41449</v>
      </c>
      <c r="B1612" s="14">
        <v>55363.65</v>
      </c>
      <c r="C1612">
        <v>94.32</v>
      </c>
    </row>
    <row r="1613" spans="1:3" x14ac:dyDescent="0.25">
      <c r="A1613" s="6">
        <v>41450</v>
      </c>
      <c r="B1613" s="14">
        <v>55174.080000000002</v>
      </c>
      <c r="C1613">
        <v>94</v>
      </c>
    </row>
    <row r="1614" spans="1:3" x14ac:dyDescent="0.25">
      <c r="A1614" s="6">
        <v>41451</v>
      </c>
      <c r="B1614" s="14">
        <v>55197.01</v>
      </c>
      <c r="C1614">
        <v>94.04</v>
      </c>
    </row>
    <row r="1615" spans="1:3" x14ac:dyDescent="0.25">
      <c r="A1615" s="6">
        <v>41452</v>
      </c>
      <c r="B1615" s="14">
        <v>54300.86</v>
      </c>
      <c r="C1615">
        <v>92.52</v>
      </c>
    </row>
    <row r="1616" spans="1:3" x14ac:dyDescent="0.25">
      <c r="A1616" s="6">
        <v>41453</v>
      </c>
      <c r="B1616" s="14">
        <v>54143.77</v>
      </c>
      <c r="C1616">
        <v>92.24</v>
      </c>
    </row>
    <row r="1617" spans="1:3" x14ac:dyDescent="0.25">
      <c r="A1617" s="6">
        <v>41454</v>
      </c>
      <c r="B1617" s="14">
        <v>54143.77</v>
      </c>
      <c r="C1617">
        <v>92.24</v>
      </c>
    </row>
    <row r="1618" spans="1:3" x14ac:dyDescent="0.25">
      <c r="A1618" s="6">
        <v>41455</v>
      </c>
      <c r="B1618" s="14">
        <v>54143.77</v>
      </c>
      <c r="C1618">
        <v>92.24</v>
      </c>
    </row>
    <row r="1619" spans="1:3" x14ac:dyDescent="0.25">
      <c r="A1619" s="6">
        <v>41456</v>
      </c>
      <c r="B1619" s="14">
        <v>53272.51</v>
      </c>
      <c r="C1619">
        <v>90.76</v>
      </c>
    </row>
    <row r="1620" spans="1:3" x14ac:dyDescent="0.25">
      <c r="A1620" s="6">
        <v>41457</v>
      </c>
      <c r="B1620" s="14">
        <v>53681.7</v>
      </c>
      <c r="C1620">
        <v>91.44</v>
      </c>
    </row>
    <row r="1621" spans="1:3" x14ac:dyDescent="0.25">
      <c r="A1621" s="6">
        <v>41458</v>
      </c>
      <c r="B1621" s="14">
        <v>53491.12</v>
      </c>
      <c r="C1621">
        <v>91.12</v>
      </c>
    </row>
    <row r="1622" spans="1:3" x14ac:dyDescent="0.25">
      <c r="A1622" s="6">
        <v>41459</v>
      </c>
      <c r="B1622" s="14">
        <v>53491.12</v>
      </c>
      <c r="C1622">
        <v>91.12</v>
      </c>
    </row>
    <row r="1623" spans="1:3" x14ac:dyDescent="0.25">
      <c r="A1623" s="6">
        <v>41460</v>
      </c>
      <c r="B1623" s="14">
        <v>52378.38</v>
      </c>
      <c r="C1623">
        <v>89.24</v>
      </c>
    </row>
    <row r="1624" spans="1:3" x14ac:dyDescent="0.25">
      <c r="A1624" s="6">
        <v>41461</v>
      </c>
      <c r="B1624" s="14">
        <v>52378.38</v>
      </c>
      <c r="C1624">
        <v>89.24</v>
      </c>
    </row>
    <row r="1625" spans="1:3" x14ac:dyDescent="0.25">
      <c r="A1625" s="6">
        <v>41462</v>
      </c>
      <c r="B1625" s="14">
        <v>52378.38</v>
      </c>
      <c r="C1625">
        <v>89.24</v>
      </c>
    </row>
    <row r="1626" spans="1:3" x14ac:dyDescent="0.25">
      <c r="A1626" s="6">
        <v>41463</v>
      </c>
      <c r="B1626" s="14">
        <v>50583.9</v>
      </c>
      <c r="C1626">
        <v>86.16</v>
      </c>
    </row>
    <row r="1627" spans="1:3" x14ac:dyDescent="0.25">
      <c r="A1627" s="6">
        <v>41464</v>
      </c>
      <c r="B1627" s="14">
        <v>50154.69</v>
      </c>
      <c r="C1627">
        <v>85.44</v>
      </c>
    </row>
    <row r="1628" spans="1:3" x14ac:dyDescent="0.25">
      <c r="A1628" s="6">
        <v>41465</v>
      </c>
      <c r="B1628" s="14">
        <v>49297.599999999999</v>
      </c>
      <c r="C1628">
        <v>83.96</v>
      </c>
    </row>
    <row r="1629" spans="1:3" x14ac:dyDescent="0.25">
      <c r="A1629" s="6">
        <v>41466</v>
      </c>
      <c r="B1629" s="14">
        <v>48604.09</v>
      </c>
      <c r="C1629">
        <v>82.8</v>
      </c>
    </row>
    <row r="1630" spans="1:3" x14ac:dyDescent="0.25">
      <c r="A1630" s="6">
        <v>41467</v>
      </c>
      <c r="B1630" s="14">
        <v>48909.87</v>
      </c>
      <c r="C1630">
        <v>83.32</v>
      </c>
    </row>
    <row r="1631" spans="1:3" x14ac:dyDescent="0.25">
      <c r="A1631" s="6">
        <v>41468</v>
      </c>
      <c r="B1631" s="14">
        <v>48909.87</v>
      </c>
      <c r="C1631">
        <v>83.28</v>
      </c>
    </row>
    <row r="1632" spans="1:3" x14ac:dyDescent="0.25">
      <c r="A1632" s="6">
        <v>41469</v>
      </c>
      <c r="B1632" s="14">
        <v>48909.87</v>
      </c>
      <c r="C1632">
        <v>83.28</v>
      </c>
    </row>
    <row r="1633" spans="1:3" x14ac:dyDescent="0.25">
      <c r="A1633" s="6">
        <v>41470</v>
      </c>
      <c r="B1633" s="14">
        <v>48023.64</v>
      </c>
      <c r="C1633">
        <v>81.8</v>
      </c>
    </row>
    <row r="1634" spans="1:3" x14ac:dyDescent="0.25">
      <c r="A1634" s="6">
        <v>41471</v>
      </c>
      <c r="B1634" s="14">
        <v>49558.38</v>
      </c>
      <c r="C1634">
        <v>84.4</v>
      </c>
    </row>
    <row r="1635" spans="1:3" x14ac:dyDescent="0.25">
      <c r="A1635" s="6">
        <v>41472</v>
      </c>
      <c r="B1635" s="14">
        <v>48495.87</v>
      </c>
      <c r="C1635">
        <v>82.6</v>
      </c>
    </row>
    <row r="1636" spans="1:3" x14ac:dyDescent="0.25">
      <c r="A1636" s="6">
        <v>41473</v>
      </c>
      <c r="B1636" s="14">
        <v>48283.66</v>
      </c>
      <c r="C1636">
        <v>82.24</v>
      </c>
    </row>
    <row r="1637" spans="1:3" x14ac:dyDescent="0.25">
      <c r="A1637" s="6">
        <v>41474</v>
      </c>
      <c r="B1637" s="14">
        <v>48036.09</v>
      </c>
      <c r="C1637">
        <v>81.8</v>
      </c>
    </row>
    <row r="1638" spans="1:3" x14ac:dyDescent="0.25">
      <c r="A1638" s="6">
        <v>41475</v>
      </c>
      <c r="B1638" s="14">
        <v>48036.09</v>
      </c>
      <c r="C1638">
        <v>81.8</v>
      </c>
    </row>
    <row r="1639" spans="1:3" x14ac:dyDescent="0.25">
      <c r="A1639" s="6">
        <v>41476</v>
      </c>
      <c r="B1639" s="14">
        <v>48036.09</v>
      </c>
      <c r="C1639">
        <v>81.8</v>
      </c>
    </row>
    <row r="1640" spans="1:3" x14ac:dyDescent="0.25">
      <c r="A1640" s="6">
        <v>41477</v>
      </c>
      <c r="B1640" s="14">
        <v>47538.239999999998</v>
      </c>
      <c r="C1640">
        <v>80.959999999999994</v>
      </c>
    </row>
    <row r="1641" spans="1:3" x14ac:dyDescent="0.25">
      <c r="A1641" s="6">
        <v>41478</v>
      </c>
      <c r="B1641" s="14">
        <v>47228.71</v>
      </c>
      <c r="C1641">
        <v>80.400000000000006</v>
      </c>
    </row>
    <row r="1642" spans="1:3" x14ac:dyDescent="0.25">
      <c r="A1642" s="6">
        <v>41479</v>
      </c>
      <c r="B1642" s="14">
        <v>47271</v>
      </c>
      <c r="C1642">
        <v>80.48</v>
      </c>
    </row>
    <row r="1643" spans="1:3" x14ac:dyDescent="0.25">
      <c r="A1643" s="6">
        <v>41480</v>
      </c>
      <c r="B1643" s="14">
        <v>46700.74</v>
      </c>
      <c r="C1643">
        <v>79.52</v>
      </c>
    </row>
    <row r="1644" spans="1:3" x14ac:dyDescent="0.25">
      <c r="A1644" s="6">
        <v>41481</v>
      </c>
      <c r="B1644" s="14">
        <v>46448.04</v>
      </c>
      <c r="C1644">
        <v>79.08</v>
      </c>
    </row>
    <row r="1645" spans="1:3" x14ac:dyDescent="0.25">
      <c r="A1645" s="6">
        <v>41482</v>
      </c>
      <c r="B1645" s="14">
        <v>46448.04</v>
      </c>
      <c r="C1645">
        <v>79.08</v>
      </c>
    </row>
    <row r="1646" spans="1:3" x14ac:dyDescent="0.25">
      <c r="A1646" s="6">
        <v>41483</v>
      </c>
      <c r="B1646" s="14">
        <v>46448.04</v>
      </c>
      <c r="C1646">
        <v>79.08</v>
      </c>
    </row>
    <row r="1647" spans="1:3" x14ac:dyDescent="0.25">
      <c r="A1647" s="6">
        <v>41484</v>
      </c>
      <c r="B1647" s="14">
        <v>46434.71</v>
      </c>
      <c r="C1647">
        <v>79.040000000000006</v>
      </c>
    </row>
    <row r="1648" spans="1:3" x14ac:dyDescent="0.25">
      <c r="A1648" s="6">
        <v>41485</v>
      </c>
      <c r="B1648" s="14">
        <v>45999.53</v>
      </c>
      <c r="C1648">
        <v>78.319999999999993</v>
      </c>
    </row>
    <row r="1649" spans="1:3" x14ac:dyDescent="0.25">
      <c r="A1649" s="6">
        <v>41486</v>
      </c>
      <c r="B1649" s="14">
        <v>45135.29</v>
      </c>
      <c r="C1649">
        <v>76.84</v>
      </c>
    </row>
    <row r="1650" spans="1:3" x14ac:dyDescent="0.25">
      <c r="A1650" s="6">
        <v>41487</v>
      </c>
      <c r="B1650" s="14">
        <v>44483.4</v>
      </c>
      <c r="C1650">
        <v>75.72</v>
      </c>
    </row>
    <row r="1651" spans="1:3" x14ac:dyDescent="0.25">
      <c r="A1651" s="6">
        <v>41488</v>
      </c>
      <c r="B1651" s="14">
        <v>43792.28</v>
      </c>
      <c r="C1651">
        <v>74.56</v>
      </c>
    </row>
    <row r="1652" spans="1:3" x14ac:dyDescent="0.25">
      <c r="A1652" s="6">
        <v>41489</v>
      </c>
      <c r="B1652" s="14">
        <v>43792.28</v>
      </c>
      <c r="C1652">
        <v>74.56</v>
      </c>
    </row>
    <row r="1653" spans="1:3" x14ac:dyDescent="0.25">
      <c r="A1653" s="6">
        <v>41490</v>
      </c>
      <c r="B1653" s="14">
        <v>43792.28</v>
      </c>
      <c r="C1653">
        <v>74.56</v>
      </c>
    </row>
    <row r="1654" spans="1:3" x14ac:dyDescent="0.25">
      <c r="A1654" s="6">
        <v>41491</v>
      </c>
      <c r="B1654" s="14">
        <v>43312.81</v>
      </c>
      <c r="C1654">
        <v>73.72</v>
      </c>
    </row>
    <row r="1655" spans="1:3" x14ac:dyDescent="0.25">
      <c r="A1655" s="6">
        <v>41492</v>
      </c>
      <c r="B1655" s="14">
        <v>44165.43</v>
      </c>
      <c r="C1655">
        <v>75.16</v>
      </c>
    </row>
    <row r="1656" spans="1:3" x14ac:dyDescent="0.25">
      <c r="A1656" s="6">
        <v>41493</v>
      </c>
      <c r="B1656" s="14">
        <v>44240.45</v>
      </c>
      <c r="C1656">
        <v>75.319999999999993</v>
      </c>
    </row>
    <row r="1657" spans="1:3" x14ac:dyDescent="0.25">
      <c r="A1657" s="6">
        <v>41494</v>
      </c>
      <c r="B1657" s="14">
        <v>43949.36</v>
      </c>
      <c r="C1657">
        <v>74.8</v>
      </c>
    </row>
    <row r="1658" spans="1:3" x14ac:dyDescent="0.25">
      <c r="A1658" s="6">
        <v>41495</v>
      </c>
      <c r="B1658" s="14">
        <v>44461.1</v>
      </c>
      <c r="C1658">
        <v>75.680000000000007</v>
      </c>
    </row>
    <row r="1659" spans="1:3" x14ac:dyDescent="0.25">
      <c r="A1659" s="6">
        <v>41496</v>
      </c>
      <c r="B1659" s="14">
        <v>44461.1</v>
      </c>
      <c r="C1659">
        <v>75.680000000000007</v>
      </c>
    </row>
    <row r="1660" spans="1:3" x14ac:dyDescent="0.25">
      <c r="A1660" s="6">
        <v>41497</v>
      </c>
      <c r="B1660" s="14">
        <v>44461.1</v>
      </c>
      <c r="C1660">
        <v>75.680000000000007</v>
      </c>
    </row>
    <row r="1661" spans="1:3" x14ac:dyDescent="0.25">
      <c r="A1661" s="6">
        <v>41498</v>
      </c>
      <c r="B1661" s="14">
        <v>44389.91</v>
      </c>
      <c r="C1661">
        <v>75.56</v>
      </c>
    </row>
    <row r="1662" spans="1:3" x14ac:dyDescent="0.25">
      <c r="A1662" s="6">
        <v>41499</v>
      </c>
      <c r="B1662" s="14">
        <v>44835.7</v>
      </c>
      <c r="C1662">
        <v>76.319999999999993</v>
      </c>
    </row>
    <row r="1663" spans="1:3" x14ac:dyDescent="0.25">
      <c r="A1663" s="6">
        <v>41500</v>
      </c>
      <c r="B1663" s="14">
        <v>45373.56</v>
      </c>
      <c r="C1663">
        <v>77.2</v>
      </c>
    </row>
    <row r="1664" spans="1:3" x14ac:dyDescent="0.25">
      <c r="A1664" s="6">
        <v>41501</v>
      </c>
      <c r="B1664" s="14">
        <v>46406.5</v>
      </c>
      <c r="C1664">
        <v>78.959999999999994</v>
      </c>
    </row>
    <row r="1665" spans="1:3" x14ac:dyDescent="0.25">
      <c r="A1665" s="6">
        <v>41502</v>
      </c>
      <c r="B1665" s="14">
        <v>46071.53</v>
      </c>
      <c r="C1665">
        <v>78.400000000000006</v>
      </c>
    </row>
    <row r="1666" spans="1:3" x14ac:dyDescent="0.25">
      <c r="A1666" s="6">
        <v>41503</v>
      </c>
      <c r="B1666" s="14">
        <v>46071.53</v>
      </c>
      <c r="C1666">
        <v>78.400000000000006</v>
      </c>
    </row>
    <row r="1667" spans="1:3" x14ac:dyDescent="0.25">
      <c r="A1667" s="6">
        <v>41504</v>
      </c>
      <c r="B1667" s="14">
        <v>46071.53</v>
      </c>
      <c r="C1667">
        <v>78.400000000000006</v>
      </c>
    </row>
    <row r="1668" spans="1:3" x14ac:dyDescent="0.25">
      <c r="A1668" s="6">
        <v>41505</v>
      </c>
      <c r="B1668" s="14">
        <v>46528.32</v>
      </c>
      <c r="C1668">
        <v>79.16</v>
      </c>
    </row>
    <row r="1669" spans="1:3" x14ac:dyDescent="0.25">
      <c r="A1669" s="6">
        <v>41506</v>
      </c>
      <c r="B1669" s="14">
        <v>45871.55</v>
      </c>
      <c r="C1669">
        <v>78.040000000000006</v>
      </c>
    </row>
    <row r="1670" spans="1:3" x14ac:dyDescent="0.25">
      <c r="A1670" s="6">
        <v>41507</v>
      </c>
      <c r="B1670" s="14">
        <v>45912.71</v>
      </c>
      <c r="C1670">
        <v>78.12</v>
      </c>
    </row>
    <row r="1671" spans="1:3" x14ac:dyDescent="0.25">
      <c r="A1671" s="6">
        <v>41508</v>
      </c>
      <c r="B1671" s="14">
        <v>44560.56</v>
      </c>
      <c r="C1671">
        <v>75.8</v>
      </c>
    </row>
    <row r="1672" spans="1:3" x14ac:dyDescent="0.25">
      <c r="A1672" s="6">
        <v>41509</v>
      </c>
      <c r="B1672" s="14">
        <v>44319.08</v>
      </c>
      <c r="C1672">
        <v>75.400000000000006</v>
      </c>
    </row>
    <row r="1673" spans="1:3" x14ac:dyDescent="0.25">
      <c r="A1673" s="6">
        <v>41510</v>
      </c>
      <c r="B1673" s="14">
        <v>44319.08</v>
      </c>
      <c r="C1673">
        <v>75.400000000000006</v>
      </c>
    </row>
    <row r="1674" spans="1:3" x14ac:dyDescent="0.25">
      <c r="A1674" s="6">
        <v>41511</v>
      </c>
      <c r="B1674" s="14">
        <v>44319.08</v>
      </c>
      <c r="C1674">
        <v>75.400000000000006</v>
      </c>
    </row>
    <row r="1675" spans="1:3" x14ac:dyDescent="0.25">
      <c r="A1675" s="6">
        <v>41512</v>
      </c>
      <c r="B1675" s="14">
        <v>45212.79</v>
      </c>
      <c r="C1675">
        <v>76.92</v>
      </c>
    </row>
    <row r="1676" spans="1:3" x14ac:dyDescent="0.25">
      <c r="A1676" s="6">
        <v>41513</v>
      </c>
      <c r="B1676" s="14">
        <v>47506.59</v>
      </c>
      <c r="C1676">
        <v>80.84</v>
      </c>
    </row>
    <row r="1677" spans="1:3" x14ac:dyDescent="0.25">
      <c r="A1677" s="6">
        <v>41514</v>
      </c>
      <c r="B1677" s="14">
        <v>47528.11</v>
      </c>
      <c r="C1677">
        <v>80.84</v>
      </c>
    </row>
    <row r="1678" spans="1:3" x14ac:dyDescent="0.25">
      <c r="A1678" s="6">
        <v>41515</v>
      </c>
      <c r="B1678" s="14">
        <v>47813.3</v>
      </c>
      <c r="C1678">
        <v>81.319999999999993</v>
      </c>
    </row>
    <row r="1679" spans="1:3" x14ac:dyDescent="0.25">
      <c r="A1679" s="6">
        <v>41516</v>
      </c>
      <c r="B1679" s="14">
        <v>48083.11</v>
      </c>
      <c r="C1679">
        <v>81.8</v>
      </c>
    </row>
    <row r="1680" spans="1:3" x14ac:dyDescent="0.25">
      <c r="A1680" s="6">
        <v>41517</v>
      </c>
      <c r="B1680" s="14">
        <v>48083.11</v>
      </c>
      <c r="C1680">
        <v>81.8</v>
      </c>
    </row>
    <row r="1681" spans="1:3" x14ac:dyDescent="0.25">
      <c r="A1681" s="6">
        <v>41518</v>
      </c>
      <c r="B1681" s="14">
        <v>48083.11</v>
      </c>
      <c r="C1681">
        <v>81.8</v>
      </c>
    </row>
    <row r="1682" spans="1:3" x14ac:dyDescent="0.25">
      <c r="A1682" s="6">
        <v>41519</v>
      </c>
      <c r="B1682" s="14">
        <v>48083.11</v>
      </c>
      <c r="C1682">
        <v>81.8</v>
      </c>
    </row>
    <row r="1683" spans="1:3" x14ac:dyDescent="0.25">
      <c r="A1683" s="6">
        <v>41520</v>
      </c>
      <c r="B1683" s="14">
        <v>47027.12</v>
      </c>
      <c r="C1683">
        <v>80</v>
      </c>
    </row>
    <row r="1684" spans="1:3" x14ac:dyDescent="0.25">
      <c r="A1684" s="6">
        <v>41521</v>
      </c>
      <c r="B1684" s="14">
        <v>46762.400000000001</v>
      </c>
      <c r="C1684">
        <v>79.52</v>
      </c>
    </row>
    <row r="1685" spans="1:3" x14ac:dyDescent="0.25">
      <c r="A1685" s="6">
        <v>41522</v>
      </c>
      <c r="B1685" s="14">
        <v>46762.43</v>
      </c>
      <c r="C1685">
        <v>79.52</v>
      </c>
    </row>
    <row r="1686" spans="1:3" x14ac:dyDescent="0.25">
      <c r="A1686" s="6">
        <v>41523</v>
      </c>
      <c r="B1686" s="14">
        <v>46964.74</v>
      </c>
      <c r="C1686">
        <v>79.88</v>
      </c>
    </row>
    <row r="1687" spans="1:3" x14ac:dyDescent="0.25">
      <c r="A1687" s="6">
        <v>41524</v>
      </c>
      <c r="B1687" s="14">
        <v>46964.74</v>
      </c>
      <c r="C1687">
        <v>79.88</v>
      </c>
    </row>
    <row r="1688" spans="1:3" x14ac:dyDescent="0.25">
      <c r="A1688" s="6">
        <v>41525</v>
      </c>
      <c r="B1688" s="14">
        <v>46964.74</v>
      </c>
      <c r="C1688">
        <v>79.88</v>
      </c>
    </row>
    <row r="1689" spans="1:3" x14ac:dyDescent="0.25">
      <c r="A1689" s="6">
        <v>41526</v>
      </c>
      <c r="B1689" s="14">
        <v>45697.67</v>
      </c>
      <c r="C1689">
        <v>77.72</v>
      </c>
    </row>
    <row r="1690" spans="1:3" x14ac:dyDescent="0.25">
      <c r="A1690" s="6">
        <v>41527</v>
      </c>
      <c r="B1690" s="14">
        <v>44880.34</v>
      </c>
      <c r="C1690">
        <v>76.319999999999993</v>
      </c>
    </row>
    <row r="1691" spans="1:3" x14ac:dyDescent="0.25">
      <c r="A1691" s="6">
        <v>41528</v>
      </c>
      <c r="B1691" s="14">
        <v>44094.07</v>
      </c>
      <c r="C1691">
        <v>75</v>
      </c>
    </row>
    <row r="1692" spans="1:3" x14ac:dyDescent="0.25">
      <c r="A1692" s="6">
        <v>41529</v>
      </c>
      <c r="B1692" s="14">
        <v>44223.14</v>
      </c>
      <c r="C1692">
        <v>75.2</v>
      </c>
    </row>
    <row r="1693" spans="1:3" x14ac:dyDescent="0.25">
      <c r="A1693" s="6">
        <v>41530</v>
      </c>
      <c r="B1693" s="14">
        <v>44216.83</v>
      </c>
      <c r="C1693">
        <v>75.2</v>
      </c>
    </row>
    <row r="1694" spans="1:3" x14ac:dyDescent="0.25">
      <c r="A1694" s="6">
        <v>41531</v>
      </c>
      <c r="B1694" s="14">
        <v>44216.83</v>
      </c>
      <c r="C1694">
        <v>75.2</v>
      </c>
    </row>
    <row r="1695" spans="1:3" x14ac:dyDescent="0.25">
      <c r="A1695" s="6">
        <v>41532</v>
      </c>
      <c r="B1695" s="14">
        <v>44216.83</v>
      </c>
      <c r="C1695">
        <v>75.2</v>
      </c>
    </row>
    <row r="1696" spans="1:3" x14ac:dyDescent="0.25">
      <c r="A1696" s="6">
        <v>41533</v>
      </c>
      <c r="B1696" s="14">
        <v>43696.23</v>
      </c>
      <c r="C1696">
        <v>74.319999999999993</v>
      </c>
    </row>
    <row r="1697" spans="1:3" x14ac:dyDescent="0.25">
      <c r="A1697" s="6">
        <v>41534</v>
      </c>
      <c r="B1697" s="14">
        <v>43378.52</v>
      </c>
      <c r="C1697">
        <v>73.760000000000005</v>
      </c>
    </row>
    <row r="1698" spans="1:3" x14ac:dyDescent="0.25">
      <c r="A1698" s="6">
        <v>41535</v>
      </c>
      <c r="B1698" s="14">
        <v>42420.77</v>
      </c>
      <c r="C1698">
        <v>72.12</v>
      </c>
    </row>
    <row r="1699" spans="1:3" x14ac:dyDescent="0.25">
      <c r="A1699" s="6">
        <v>41536</v>
      </c>
      <c r="B1699" s="14">
        <v>42538.35</v>
      </c>
      <c r="C1699">
        <v>72.319999999999993</v>
      </c>
    </row>
    <row r="1700" spans="1:3" x14ac:dyDescent="0.25">
      <c r="A1700" s="6">
        <v>41537</v>
      </c>
      <c r="B1700" s="14">
        <v>43700.53</v>
      </c>
      <c r="C1700">
        <v>74.319999999999993</v>
      </c>
    </row>
    <row r="1701" spans="1:3" x14ac:dyDescent="0.25">
      <c r="A1701" s="6">
        <v>41538</v>
      </c>
      <c r="B1701" s="14">
        <v>43700.53</v>
      </c>
      <c r="C1701">
        <v>74.319999999999993</v>
      </c>
    </row>
    <row r="1702" spans="1:3" x14ac:dyDescent="0.25">
      <c r="A1702" s="6">
        <v>41539</v>
      </c>
      <c r="B1702" s="14">
        <v>43700.53</v>
      </c>
      <c r="C1702">
        <v>74.28</v>
      </c>
    </row>
    <row r="1703" spans="1:3" x14ac:dyDescent="0.25">
      <c r="A1703" s="6">
        <v>41540</v>
      </c>
      <c r="B1703" s="14">
        <v>44058.27</v>
      </c>
      <c r="C1703">
        <v>74.92</v>
      </c>
    </row>
    <row r="1704" spans="1:3" x14ac:dyDescent="0.25">
      <c r="A1704" s="6">
        <v>41541</v>
      </c>
      <c r="B1704" s="14">
        <v>43788.39</v>
      </c>
      <c r="C1704">
        <v>74.44</v>
      </c>
    </row>
    <row r="1705" spans="1:3" x14ac:dyDescent="0.25">
      <c r="A1705" s="6">
        <v>41542</v>
      </c>
      <c r="B1705" s="14">
        <v>43857.78</v>
      </c>
      <c r="C1705">
        <v>74.56</v>
      </c>
    </row>
    <row r="1706" spans="1:3" x14ac:dyDescent="0.25">
      <c r="A1706" s="6">
        <v>41543</v>
      </c>
      <c r="B1706" s="14">
        <v>43275.94</v>
      </c>
      <c r="C1706">
        <v>73.56</v>
      </c>
    </row>
    <row r="1707" spans="1:3" x14ac:dyDescent="0.25">
      <c r="A1707" s="6">
        <v>41544</v>
      </c>
      <c r="B1707" s="14">
        <v>43748.31</v>
      </c>
      <c r="C1707">
        <v>74.36</v>
      </c>
    </row>
    <row r="1708" spans="1:3" x14ac:dyDescent="0.25">
      <c r="A1708" s="6">
        <v>41545</v>
      </c>
      <c r="B1708" s="14">
        <v>43748.31</v>
      </c>
      <c r="C1708">
        <v>74.36</v>
      </c>
    </row>
    <row r="1709" spans="1:3" x14ac:dyDescent="0.25">
      <c r="A1709" s="6">
        <v>41546</v>
      </c>
      <c r="B1709" s="14">
        <v>43748.31</v>
      </c>
      <c r="C1709">
        <v>74.36</v>
      </c>
    </row>
    <row r="1710" spans="1:3" x14ac:dyDescent="0.25">
      <c r="A1710" s="6">
        <v>41547</v>
      </c>
      <c r="B1710" s="14">
        <v>44482.65</v>
      </c>
      <c r="C1710">
        <v>75.599999999999994</v>
      </c>
    </row>
    <row r="1711" spans="1:3" x14ac:dyDescent="0.25">
      <c r="A1711" s="6">
        <v>41548</v>
      </c>
      <c r="B1711" s="14">
        <v>43765.04</v>
      </c>
      <c r="C1711">
        <v>74.400000000000006</v>
      </c>
    </row>
    <row r="1712" spans="1:3" x14ac:dyDescent="0.25">
      <c r="A1712" s="6">
        <v>41549</v>
      </c>
      <c r="B1712" s="14">
        <v>44355.67</v>
      </c>
      <c r="C1712">
        <v>75.400000000000006</v>
      </c>
    </row>
    <row r="1713" spans="1:3" x14ac:dyDescent="0.25">
      <c r="A1713" s="6">
        <v>41550</v>
      </c>
      <c r="B1713" s="14">
        <v>44920.04</v>
      </c>
      <c r="C1713">
        <v>76.36</v>
      </c>
    </row>
    <row r="1714" spans="1:3" x14ac:dyDescent="0.25">
      <c r="A1714" s="6">
        <v>41551</v>
      </c>
      <c r="B1714" s="14">
        <v>44535.040000000001</v>
      </c>
      <c r="C1714">
        <v>75.680000000000007</v>
      </c>
    </row>
    <row r="1715" spans="1:3" x14ac:dyDescent="0.25">
      <c r="A1715" s="6">
        <v>41552</v>
      </c>
      <c r="B1715" s="14">
        <v>44535.040000000001</v>
      </c>
      <c r="C1715">
        <v>75.680000000000007</v>
      </c>
    </row>
    <row r="1716" spans="1:3" x14ac:dyDescent="0.25">
      <c r="A1716" s="6">
        <v>41553</v>
      </c>
      <c r="B1716" s="14">
        <v>44535.040000000001</v>
      </c>
      <c r="C1716">
        <v>75.680000000000007</v>
      </c>
    </row>
    <row r="1717" spans="1:3" x14ac:dyDescent="0.25">
      <c r="A1717" s="6">
        <v>41554</v>
      </c>
      <c r="B1717" s="14">
        <v>45755.49</v>
      </c>
      <c r="C1717">
        <v>77.760000000000005</v>
      </c>
    </row>
    <row r="1718" spans="1:3" x14ac:dyDescent="0.25">
      <c r="A1718" s="6">
        <v>41555</v>
      </c>
      <c r="B1718" s="14">
        <v>47374.81</v>
      </c>
      <c r="C1718">
        <v>80.52</v>
      </c>
    </row>
    <row r="1719" spans="1:3" x14ac:dyDescent="0.25">
      <c r="A1719" s="6">
        <v>41556</v>
      </c>
      <c r="B1719" s="14">
        <v>47090.83</v>
      </c>
      <c r="C1719">
        <v>80.040000000000006</v>
      </c>
    </row>
    <row r="1720" spans="1:3" x14ac:dyDescent="0.25">
      <c r="A1720" s="6">
        <v>41557</v>
      </c>
      <c r="B1720" s="14">
        <v>44773.52</v>
      </c>
      <c r="C1720">
        <v>76.08</v>
      </c>
    </row>
    <row r="1721" spans="1:3" x14ac:dyDescent="0.25">
      <c r="A1721" s="6">
        <v>41558</v>
      </c>
      <c r="B1721" s="14">
        <v>43561.46</v>
      </c>
      <c r="C1721">
        <v>74.040000000000006</v>
      </c>
    </row>
    <row r="1722" spans="1:3" x14ac:dyDescent="0.25">
      <c r="A1722" s="6">
        <v>41559</v>
      </c>
      <c r="B1722" s="14">
        <v>43561.46</v>
      </c>
      <c r="C1722">
        <v>74.040000000000006</v>
      </c>
    </row>
    <row r="1723" spans="1:3" x14ac:dyDescent="0.25">
      <c r="A1723" s="6">
        <v>41560</v>
      </c>
      <c r="B1723" s="14">
        <v>43561.46</v>
      </c>
      <c r="C1723">
        <v>74.040000000000006</v>
      </c>
    </row>
    <row r="1724" spans="1:3" x14ac:dyDescent="0.25">
      <c r="A1724" s="6">
        <v>41561</v>
      </c>
      <c r="B1724" s="14">
        <v>43655.32</v>
      </c>
      <c r="C1724">
        <v>74.2</v>
      </c>
    </row>
    <row r="1725" spans="1:3" x14ac:dyDescent="0.25">
      <c r="A1725" s="6">
        <v>41562</v>
      </c>
      <c r="B1725" s="14">
        <v>44211.34</v>
      </c>
      <c r="C1725">
        <v>75.12</v>
      </c>
    </row>
    <row r="1726" spans="1:3" x14ac:dyDescent="0.25">
      <c r="A1726" s="6">
        <v>41563</v>
      </c>
      <c r="B1726" s="14">
        <v>43236.82</v>
      </c>
      <c r="C1726">
        <v>73.48</v>
      </c>
    </row>
    <row r="1727" spans="1:3" x14ac:dyDescent="0.25">
      <c r="A1727" s="6">
        <v>41564</v>
      </c>
      <c r="B1727" s="14">
        <v>41872.050000000003</v>
      </c>
      <c r="C1727">
        <v>71.16</v>
      </c>
    </row>
    <row r="1728" spans="1:3" x14ac:dyDescent="0.25">
      <c r="A1728" s="6">
        <v>41565</v>
      </c>
      <c r="B1728" s="14">
        <v>41489.230000000003</v>
      </c>
      <c r="C1728">
        <v>70.48</v>
      </c>
    </row>
    <row r="1729" spans="1:3" x14ac:dyDescent="0.25">
      <c r="A1729" s="6">
        <v>41566</v>
      </c>
      <c r="B1729" s="14">
        <v>41489.230000000003</v>
      </c>
      <c r="C1729">
        <v>70.48</v>
      </c>
    </row>
    <row r="1730" spans="1:3" x14ac:dyDescent="0.25">
      <c r="A1730" s="6">
        <v>41567</v>
      </c>
      <c r="B1730" s="14">
        <v>41489.230000000003</v>
      </c>
      <c r="C1730">
        <v>70.48</v>
      </c>
    </row>
    <row r="1731" spans="1:3" x14ac:dyDescent="0.25">
      <c r="A1731" s="6">
        <v>41568</v>
      </c>
      <c r="B1731" s="14">
        <v>41494.339999999997</v>
      </c>
      <c r="C1731">
        <v>70.48</v>
      </c>
    </row>
    <row r="1732" spans="1:3" x14ac:dyDescent="0.25">
      <c r="A1732" s="6">
        <v>41569</v>
      </c>
      <c r="B1732" s="14">
        <v>41798.94</v>
      </c>
      <c r="C1732">
        <v>71</v>
      </c>
    </row>
    <row r="1733" spans="1:3" x14ac:dyDescent="0.25">
      <c r="A1733" s="6">
        <v>41570</v>
      </c>
      <c r="B1733" s="14">
        <v>42101.7</v>
      </c>
      <c r="C1733">
        <v>71.52</v>
      </c>
    </row>
    <row r="1734" spans="1:3" x14ac:dyDescent="0.25">
      <c r="A1734" s="6">
        <v>41571</v>
      </c>
      <c r="B1734" s="14">
        <v>41887.699999999997</v>
      </c>
      <c r="C1734">
        <v>71.16</v>
      </c>
    </row>
    <row r="1735" spans="1:3" x14ac:dyDescent="0.25">
      <c r="A1735" s="6">
        <v>41572</v>
      </c>
      <c r="B1735" s="14">
        <v>42158.91</v>
      </c>
      <c r="C1735">
        <v>71.64</v>
      </c>
    </row>
    <row r="1736" spans="1:3" x14ac:dyDescent="0.25">
      <c r="A1736" s="6">
        <v>41573</v>
      </c>
      <c r="B1736" s="14">
        <v>42158.91</v>
      </c>
      <c r="C1736">
        <v>71.599999999999994</v>
      </c>
    </row>
    <row r="1737" spans="1:3" x14ac:dyDescent="0.25">
      <c r="A1737" s="6">
        <v>41574</v>
      </c>
      <c r="B1737" s="14">
        <v>42158.91</v>
      </c>
      <c r="C1737">
        <v>71.599999999999994</v>
      </c>
    </row>
    <row r="1738" spans="1:3" x14ac:dyDescent="0.25">
      <c r="A1738" s="6">
        <v>41575</v>
      </c>
      <c r="B1738" s="14">
        <v>42391.25</v>
      </c>
      <c r="C1738">
        <v>72</v>
      </c>
    </row>
    <row r="1739" spans="1:3" x14ac:dyDescent="0.25">
      <c r="A1739" s="6">
        <v>41576</v>
      </c>
      <c r="B1739" s="14">
        <v>42468.63</v>
      </c>
      <c r="C1739">
        <v>72.12</v>
      </c>
    </row>
    <row r="1740" spans="1:3" x14ac:dyDescent="0.25">
      <c r="A1740" s="6">
        <v>41577</v>
      </c>
      <c r="B1740" s="14">
        <v>42561.39</v>
      </c>
      <c r="C1740">
        <v>72.28</v>
      </c>
    </row>
    <row r="1741" spans="1:3" x14ac:dyDescent="0.25">
      <c r="A1741" s="6">
        <v>41578</v>
      </c>
      <c r="B1741" s="14">
        <v>42600.04</v>
      </c>
      <c r="C1741">
        <v>72.36</v>
      </c>
    </row>
    <row r="1742" spans="1:3" x14ac:dyDescent="0.25">
      <c r="A1742" s="6">
        <v>41579</v>
      </c>
      <c r="B1742" s="14">
        <v>42849.919999999998</v>
      </c>
      <c r="C1742">
        <v>72.8</v>
      </c>
    </row>
    <row r="1743" spans="1:3" x14ac:dyDescent="0.25">
      <c r="A1743" s="6">
        <v>41580</v>
      </c>
      <c r="B1743" s="14">
        <v>42849.919999999998</v>
      </c>
      <c r="C1743">
        <v>72.760000000000005</v>
      </c>
    </row>
    <row r="1744" spans="1:3" x14ac:dyDescent="0.25">
      <c r="A1744" s="6">
        <v>41581</v>
      </c>
      <c r="B1744" s="14">
        <v>42849.919999999998</v>
      </c>
      <c r="C1744">
        <v>72.760000000000005</v>
      </c>
    </row>
    <row r="1745" spans="1:3" x14ac:dyDescent="0.25">
      <c r="A1745" s="6">
        <v>41582</v>
      </c>
      <c r="B1745" s="14">
        <v>42235.38</v>
      </c>
      <c r="C1745">
        <v>71.72</v>
      </c>
    </row>
    <row r="1746" spans="1:3" x14ac:dyDescent="0.25">
      <c r="A1746" s="6">
        <v>41583</v>
      </c>
      <c r="B1746" s="14">
        <v>42466.28</v>
      </c>
      <c r="C1746">
        <v>72.12</v>
      </c>
    </row>
    <row r="1747" spans="1:3" x14ac:dyDescent="0.25">
      <c r="A1747" s="6">
        <v>41584</v>
      </c>
      <c r="B1747" s="14">
        <v>41989.79</v>
      </c>
      <c r="C1747">
        <v>71.319999999999993</v>
      </c>
    </row>
    <row r="1748" spans="1:3" x14ac:dyDescent="0.25">
      <c r="A1748" s="6">
        <v>41585</v>
      </c>
      <c r="B1748" s="14">
        <v>42694.65</v>
      </c>
      <c r="C1748">
        <v>72.52</v>
      </c>
    </row>
    <row r="1749" spans="1:3" x14ac:dyDescent="0.25">
      <c r="A1749" s="6">
        <v>41586</v>
      </c>
      <c r="B1749" s="14">
        <v>41953.86</v>
      </c>
      <c r="C1749">
        <v>71.239999999999995</v>
      </c>
    </row>
    <row r="1750" spans="1:3" x14ac:dyDescent="0.25">
      <c r="A1750" s="6">
        <v>41587</v>
      </c>
      <c r="B1750" s="14">
        <v>41953.86</v>
      </c>
      <c r="C1750">
        <v>71.239999999999995</v>
      </c>
    </row>
    <row r="1751" spans="1:3" x14ac:dyDescent="0.25">
      <c r="A1751" s="6">
        <v>41588</v>
      </c>
      <c r="B1751" s="14">
        <v>41953.86</v>
      </c>
      <c r="C1751">
        <v>71.239999999999995</v>
      </c>
    </row>
    <row r="1752" spans="1:3" x14ac:dyDescent="0.25">
      <c r="A1752" s="6">
        <v>41589</v>
      </c>
      <c r="B1752" s="14">
        <v>42156.27</v>
      </c>
      <c r="C1752">
        <v>71.599999999999994</v>
      </c>
    </row>
    <row r="1753" spans="1:3" x14ac:dyDescent="0.25">
      <c r="A1753" s="6">
        <v>41590</v>
      </c>
      <c r="B1753" s="14">
        <v>42329.27</v>
      </c>
      <c r="C1753">
        <v>71.88</v>
      </c>
    </row>
    <row r="1754" spans="1:3" x14ac:dyDescent="0.25">
      <c r="A1754" s="6">
        <v>41591</v>
      </c>
      <c r="B1754" s="14">
        <v>42658.02</v>
      </c>
      <c r="C1754">
        <v>72.44</v>
      </c>
    </row>
    <row r="1755" spans="1:3" x14ac:dyDescent="0.25">
      <c r="A1755" s="6">
        <v>41592</v>
      </c>
      <c r="B1755" s="14">
        <v>42772.63</v>
      </c>
      <c r="C1755">
        <v>72.64</v>
      </c>
    </row>
    <row r="1756" spans="1:3" x14ac:dyDescent="0.25">
      <c r="A1756" s="6">
        <v>41593</v>
      </c>
      <c r="B1756" s="14">
        <v>42653.77</v>
      </c>
      <c r="C1756">
        <v>72.44</v>
      </c>
    </row>
    <row r="1757" spans="1:3" x14ac:dyDescent="0.25">
      <c r="A1757" s="6">
        <v>41594</v>
      </c>
      <c r="B1757" s="14">
        <v>42653.77</v>
      </c>
      <c r="C1757">
        <v>72.44</v>
      </c>
    </row>
    <row r="1758" spans="1:3" x14ac:dyDescent="0.25">
      <c r="A1758" s="6">
        <v>41595</v>
      </c>
      <c r="B1758" s="14">
        <v>42653.77</v>
      </c>
      <c r="C1758">
        <v>72.44</v>
      </c>
    </row>
    <row r="1759" spans="1:3" x14ac:dyDescent="0.25">
      <c r="A1759" s="6">
        <v>41596</v>
      </c>
      <c r="B1759" s="14">
        <v>42425.57</v>
      </c>
      <c r="C1759">
        <v>72.040000000000006</v>
      </c>
    </row>
    <row r="1760" spans="1:3" x14ac:dyDescent="0.25">
      <c r="A1760" s="6">
        <v>41597</v>
      </c>
      <c r="B1760" s="14">
        <v>42582.35</v>
      </c>
      <c r="C1760">
        <v>72.28</v>
      </c>
    </row>
    <row r="1761" spans="1:3" x14ac:dyDescent="0.25">
      <c r="A1761" s="6">
        <v>41598</v>
      </c>
      <c r="B1761" s="14">
        <v>42012.65</v>
      </c>
      <c r="C1761">
        <v>71.319999999999993</v>
      </c>
    </row>
    <row r="1762" spans="1:3" x14ac:dyDescent="0.25">
      <c r="A1762" s="6">
        <v>41599</v>
      </c>
      <c r="B1762" s="14">
        <v>41028.46</v>
      </c>
      <c r="C1762">
        <v>69.64</v>
      </c>
    </row>
    <row r="1763" spans="1:3" x14ac:dyDescent="0.25">
      <c r="A1763" s="6">
        <v>41600</v>
      </c>
      <c r="B1763" s="14">
        <v>40578</v>
      </c>
      <c r="C1763">
        <v>68.88</v>
      </c>
    </row>
    <row r="1764" spans="1:3" x14ac:dyDescent="0.25">
      <c r="A1764" s="6">
        <v>41601</v>
      </c>
      <c r="B1764" s="14">
        <v>40578</v>
      </c>
      <c r="C1764">
        <v>68.88</v>
      </c>
    </row>
    <row r="1765" spans="1:3" x14ac:dyDescent="0.25">
      <c r="A1765" s="6">
        <v>41602</v>
      </c>
      <c r="B1765" s="14">
        <v>40578</v>
      </c>
      <c r="C1765">
        <v>68.88</v>
      </c>
    </row>
    <row r="1766" spans="1:3" x14ac:dyDescent="0.25">
      <c r="A1766" s="6">
        <v>41603</v>
      </c>
      <c r="B1766" s="14">
        <v>40363.29</v>
      </c>
      <c r="C1766">
        <v>68.52</v>
      </c>
    </row>
    <row r="1767" spans="1:3" x14ac:dyDescent="0.25">
      <c r="A1767" s="6">
        <v>41604</v>
      </c>
      <c r="B1767" s="14">
        <v>40287.86</v>
      </c>
      <c r="C1767">
        <v>68.400000000000006</v>
      </c>
    </row>
    <row r="1768" spans="1:3" x14ac:dyDescent="0.25">
      <c r="A1768" s="6">
        <v>41605</v>
      </c>
      <c r="B1768" s="14">
        <v>40325.64</v>
      </c>
      <c r="C1768">
        <v>68.44</v>
      </c>
    </row>
    <row r="1769" spans="1:3" x14ac:dyDescent="0.25">
      <c r="A1769" s="6">
        <v>41606</v>
      </c>
      <c r="B1769" s="14">
        <v>40325.64</v>
      </c>
      <c r="C1769">
        <v>68.44</v>
      </c>
    </row>
    <row r="1770" spans="1:3" x14ac:dyDescent="0.25">
      <c r="A1770" s="6">
        <v>41607</v>
      </c>
      <c r="B1770" s="14">
        <v>40339.69</v>
      </c>
      <c r="C1770">
        <v>68.48</v>
      </c>
    </row>
    <row r="1771" spans="1:3" x14ac:dyDescent="0.25">
      <c r="A1771" s="6">
        <v>41608</v>
      </c>
      <c r="B1771" s="14">
        <v>40339.69</v>
      </c>
      <c r="C1771">
        <v>68.48</v>
      </c>
    </row>
    <row r="1772" spans="1:3" x14ac:dyDescent="0.25">
      <c r="A1772" s="6">
        <v>41609</v>
      </c>
      <c r="B1772" s="14">
        <v>40339.69</v>
      </c>
      <c r="C1772">
        <v>68.48</v>
      </c>
    </row>
    <row r="1773" spans="1:3" x14ac:dyDescent="0.25">
      <c r="A1773" s="6">
        <v>41610</v>
      </c>
      <c r="B1773" s="14">
        <v>40189.64</v>
      </c>
      <c r="C1773">
        <v>68.2</v>
      </c>
    </row>
    <row r="1774" spans="1:3" x14ac:dyDescent="0.25">
      <c r="A1774" s="6">
        <v>41611</v>
      </c>
      <c r="B1774" s="14">
        <v>40308.22</v>
      </c>
      <c r="C1774">
        <v>68.400000000000006</v>
      </c>
    </row>
    <row r="1775" spans="1:3" x14ac:dyDescent="0.25">
      <c r="A1775" s="6">
        <v>41612</v>
      </c>
      <c r="B1775" s="14">
        <v>40103.199999999997</v>
      </c>
      <c r="C1775">
        <v>68.08</v>
      </c>
    </row>
    <row r="1776" spans="1:3" x14ac:dyDescent="0.25">
      <c r="A1776" s="6">
        <v>41613</v>
      </c>
      <c r="B1776" s="14">
        <v>40046.18</v>
      </c>
      <c r="C1776">
        <v>67.959999999999994</v>
      </c>
    </row>
    <row r="1777" spans="1:3" x14ac:dyDescent="0.25">
      <c r="A1777" s="6">
        <v>41614</v>
      </c>
      <c r="B1777" s="14">
        <v>39363.78</v>
      </c>
      <c r="C1777">
        <v>66.8</v>
      </c>
    </row>
    <row r="1778" spans="1:3" x14ac:dyDescent="0.25">
      <c r="A1778" s="6">
        <v>41615</v>
      </c>
      <c r="B1778" s="14">
        <v>39363.78</v>
      </c>
      <c r="C1778">
        <v>66.8</v>
      </c>
    </row>
    <row r="1779" spans="1:3" x14ac:dyDescent="0.25">
      <c r="A1779" s="6">
        <v>41616</v>
      </c>
      <c r="B1779" s="14">
        <v>39363.78</v>
      </c>
      <c r="C1779">
        <v>66.8</v>
      </c>
    </row>
    <row r="1780" spans="1:3" x14ac:dyDescent="0.25">
      <c r="A1780" s="6">
        <v>41617</v>
      </c>
      <c r="B1780" s="14">
        <v>38804.32</v>
      </c>
      <c r="C1780">
        <v>65.84</v>
      </c>
    </row>
    <row r="1781" spans="1:3" x14ac:dyDescent="0.25">
      <c r="A1781" s="6">
        <v>41618</v>
      </c>
      <c r="B1781" s="14">
        <v>38965.19</v>
      </c>
      <c r="C1781">
        <v>66.12</v>
      </c>
    </row>
    <row r="1782" spans="1:3" x14ac:dyDescent="0.25">
      <c r="A1782" s="6">
        <v>41619</v>
      </c>
      <c r="B1782" s="14">
        <v>39979.53</v>
      </c>
      <c r="C1782">
        <v>67.84</v>
      </c>
    </row>
    <row r="1783" spans="1:3" x14ac:dyDescent="0.25">
      <c r="A1783" s="6">
        <v>41620</v>
      </c>
      <c r="B1783" s="14">
        <v>40046.1</v>
      </c>
      <c r="C1783">
        <v>67.959999999999994</v>
      </c>
    </row>
    <row r="1784" spans="1:3" x14ac:dyDescent="0.25">
      <c r="A1784" s="6">
        <v>41621</v>
      </c>
      <c r="B1784" s="14">
        <v>40063.75</v>
      </c>
      <c r="C1784">
        <v>67.959999999999994</v>
      </c>
    </row>
    <row r="1785" spans="1:3" x14ac:dyDescent="0.25">
      <c r="A1785" s="6">
        <v>41622</v>
      </c>
      <c r="B1785" s="14">
        <v>40063.75</v>
      </c>
      <c r="C1785">
        <v>67.959999999999994</v>
      </c>
    </row>
    <row r="1786" spans="1:3" x14ac:dyDescent="0.25">
      <c r="A1786" s="6">
        <v>41623</v>
      </c>
      <c r="B1786" s="14">
        <v>40063.75</v>
      </c>
      <c r="C1786">
        <v>67.959999999999994</v>
      </c>
    </row>
    <row r="1787" spans="1:3" x14ac:dyDescent="0.25">
      <c r="A1787" s="6">
        <v>41624</v>
      </c>
      <c r="B1787" s="14">
        <v>40219.99</v>
      </c>
      <c r="C1787">
        <v>68.239999999999995</v>
      </c>
    </row>
    <row r="1788" spans="1:3" x14ac:dyDescent="0.25">
      <c r="A1788" s="6">
        <v>41625</v>
      </c>
      <c r="B1788" s="14">
        <v>39846.07</v>
      </c>
      <c r="C1788">
        <v>67.599999999999994</v>
      </c>
    </row>
    <row r="1789" spans="1:3" x14ac:dyDescent="0.25">
      <c r="A1789" s="6">
        <v>41626</v>
      </c>
      <c r="B1789" s="14">
        <v>38515.480000000003</v>
      </c>
      <c r="C1789">
        <v>65.36</v>
      </c>
    </row>
    <row r="1790" spans="1:3" x14ac:dyDescent="0.25">
      <c r="A1790" s="6">
        <v>41627</v>
      </c>
      <c r="B1790" s="14">
        <v>38919.96</v>
      </c>
      <c r="C1790">
        <v>66.040000000000006</v>
      </c>
    </row>
    <row r="1791" spans="1:3" x14ac:dyDescent="0.25">
      <c r="A1791" s="6">
        <v>41628</v>
      </c>
      <c r="B1791" s="14">
        <v>38668.61</v>
      </c>
      <c r="C1791">
        <v>65.599999999999994</v>
      </c>
    </row>
    <row r="1792" spans="1:3" x14ac:dyDescent="0.25">
      <c r="A1792" s="6">
        <v>41629</v>
      </c>
      <c r="B1792" s="14">
        <v>38668.61</v>
      </c>
      <c r="C1792">
        <v>65.599999999999994</v>
      </c>
    </row>
    <row r="1793" spans="1:3" x14ac:dyDescent="0.25">
      <c r="A1793" s="6">
        <v>41630</v>
      </c>
      <c r="B1793" s="14">
        <v>38668.61</v>
      </c>
      <c r="C1793">
        <v>65.599999999999994</v>
      </c>
    </row>
    <row r="1794" spans="1:3" x14ac:dyDescent="0.25">
      <c r="A1794" s="6">
        <v>41631</v>
      </c>
      <c r="B1794" s="14">
        <v>38047.75</v>
      </c>
      <c r="C1794">
        <v>64.56</v>
      </c>
    </row>
    <row r="1795" spans="1:3" x14ac:dyDescent="0.25">
      <c r="A1795" s="6">
        <v>41632</v>
      </c>
      <c r="B1795" s="14">
        <v>37158.410000000003</v>
      </c>
      <c r="C1795">
        <v>63.04</v>
      </c>
    </row>
    <row r="1796" spans="1:3" x14ac:dyDescent="0.25">
      <c r="A1796" s="6">
        <v>41633</v>
      </c>
      <c r="B1796" s="14">
        <v>37158.410000000003</v>
      </c>
      <c r="C1796">
        <v>63.04</v>
      </c>
    </row>
    <row r="1797" spans="1:3" x14ac:dyDescent="0.25">
      <c r="A1797" s="6">
        <v>41634</v>
      </c>
      <c r="B1797" s="14">
        <v>37101.79</v>
      </c>
      <c r="C1797">
        <v>62.92</v>
      </c>
    </row>
    <row r="1798" spans="1:3" x14ac:dyDescent="0.25">
      <c r="A1798" s="6">
        <v>41635</v>
      </c>
      <c r="B1798" s="14">
        <v>37275.26</v>
      </c>
      <c r="C1798">
        <v>63.24</v>
      </c>
    </row>
    <row r="1799" spans="1:3" x14ac:dyDescent="0.25">
      <c r="A1799" s="6">
        <v>41636</v>
      </c>
      <c r="B1799" s="14">
        <v>37275.26</v>
      </c>
      <c r="C1799">
        <v>63.24</v>
      </c>
    </row>
    <row r="1800" spans="1:3" x14ac:dyDescent="0.25">
      <c r="A1800" s="6">
        <v>41637</v>
      </c>
      <c r="B1800" s="14">
        <v>37275.26</v>
      </c>
      <c r="C1800">
        <v>63.24</v>
      </c>
    </row>
    <row r="1801" spans="1:3" x14ac:dyDescent="0.25">
      <c r="A1801" s="6">
        <v>41638</v>
      </c>
      <c r="B1801" s="14">
        <v>37568.54</v>
      </c>
      <c r="C1801">
        <v>63.72</v>
      </c>
    </row>
    <row r="1802" spans="1:3" x14ac:dyDescent="0.25">
      <c r="A1802" s="6">
        <v>41639</v>
      </c>
      <c r="B1802" s="14">
        <v>37189.46</v>
      </c>
      <c r="C1802">
        <v>63.08</v>
      </c>
    </row>
    <row r="1803" spans="1:3" x14ac:dyDescent="0.25">
      <c r="A1803" s="6">
        <v>41640</v>
      </c>
      <c r="B1803" s="14">
        <v>37189.46</v>
      </c>
      <c r="C1803">
        <v>63.08</v>
      </c>
    </row>
    <row r="1804" spans="1:3" x14ac:dyDescent="0.25">
      <c r="A1804" s="6">
        <v>41641</v>
      </c>
      <c r="B1804" s="14">
        <v>37664.58</v>
      </c>
      <c r="C1804">
        <v>63.88</v>
      </c>
    </row>
    <row r="1805" spans="1:3" x14ac:dyDescent="0.25">
      <c r="A1805" s="6">
        <v>41642</v>
      </c>
      <c r="B1805" s="14">
        <v>37498.78</v>
      </c>
      <c r="C1805">
        <v>63.6</v>
      </c>
    </row>
    <row r="1806" spans="1:3" x14ac:dyDescent="0.25">
      <c r="A1806" s="6">
        <v>41643</v>
      </c>
      <c r="B1806" s="14">
        <v>37498.78</v>
      </c>
      <c r="C1806">
        <v>63.6</v>
      </c>
    </row>
    <row r="1807" spans="1:3" x14ac:dyDescent="0.25">
      <c r="A1807" s="6">
        <v>41644</v>
      </c>
      <c r="B1807" s="14">
        <v>37498.78</v>
      </c>
      <c r="C1807">
        <v>63.6</v>
      </c>
    </row>
    <row r="1808" spans="1:3" x14ac:dyDescent="0.25">
      <c r="A1808" s="6">
        <v>41645</v>
      </c>
      <c r="B1808" s="14">
        <v>37025.24</v>
      </c>
      <c r="C1808">
        <v>62.8</v>
      </c>
    </row>
    <row r="1809" spans="1:3" x14ac:dyDescent="0.25">
      <c r="A1809" s="6">
        <v>41646</v>
      </c>
      <c r="B1809" s="14">
        <v>36406.61</v>
      </c>
      <c r="C1809">
        <v>61.72</v>
      </c>
    </row>
    <row r="1810" spans="1:3" x14ac:dyDescent="0.25">
      <c r="A1810" s="6">
        <v>41647</v>
      </c>
      <c r="B1810" s="14">
        <v>36297.629999999997</v>
      </c>
      <c r="C1810">
        <v>61.56</v>
      </c>
    </row>
    <row r="1811" spans="1:3" x14ac:dyDescent="0.25">
      <c r="A1811" s="6">
        <v>41648</v>
      </c>
      <c r="B1811" s="14">
        <v>36551.75</v>
      </c>
      <c r="C1811">
        <v>61.96</v>
      </c>
    </row>
    <row r="1812" spans="1:3" x14ac:dyDescent="0.25">
      <c r="A1812" s="6">
        <v>41649</v>
      </c>
      <c r="B1812" s="14">
        <v>36286.550000000003</v>
      </c>
      <c r="C1812">
        <v>61.52</v>
      </c>
    </row>
    <row r="1813" spans="1:3" x14ac:dyDescent="0.25">
      <c r="A1813" s="6">
        <v>41650</v>
      </c>
      <c r="B1813" s="14">
        <v>36286.550000000003</v>
      </c>
      <c r="C1813">
        <v>61.52</v>
      </c>
    </row>
    <row r="1814" spans="1:3" x14ac:dyDescent="0.25">
      <c r="A1814" s="6">
        <v>41651</v>
      </c>
      <c r="B1814" s="14">
        <v>36286.550000000003</v>
      </c>
      <c r="C1814">
        <v>61.52</v>
      </c>
    </row>
    <row r="1815" spans="1:3" x14ac:dyDescent="0.25">
      <c r="A1815" s="6">
        <v>41652</v>
      </c>
      <c r="B1815" s="14">
        <v>36882.28</v>
      </c>
      <c r="C1815">
        <v>62.52</v>
      </c>
    </row>
    <row r="1816" spans="1:3" x14ac:dyDescent="0.25">
      <c r="A1816" s="6">
        <v>41653</v>
      </c>
      <c r="B1816" s="14">
        <v>36584.97</v>
      </c>
      <c r="C1816">
        <v>62.04</v>
      </c>
    </row>
    <row r="1817" spans="1:3" x14ac:dyDescent="0.25">
      <c r="A1817" s="6">
        <v>41654</v>
      </c>
      <c r="B1817" s="14">
        <v>36794.959999999999</v>
      </c>
      <c r="C1817">
        <v>62.4</v>
      </c>
    </row>
    <row r="1818" spans="1:3" x14ac:dyDescent="0.25">
      <c r="A1818" s="6">
        <v>41655</v>
      </c>
      <c r="B1818" s="14">
        <v>36835.94</v>
      </c>
      <c r="C1818">
        <v>62.44</v>
      </c>
    </row>
    <row r="1819" spans="1:3" x14ac:dyDescent="0.25">
      <c r="A1819" s="6">
        <v>41656</v>
      </c>
      <c r="B1819" s="14">
        <v>37087.81</v>
      </c>
      <c r="C1819">
        <v>62.88</v>
      </c>
    </row>
    <row r="1820" spans="1:3" x14ac:dyDescent="0.25">
      <c r="A1820" s="6">
        <v>41657</v>
      </c>
      <c r="B1820" s="14">
        <v>37087.81</v>
      </c>
      <c r="C1820">
        <v>62.88</v>
      </c>
    </row>
    <row r="1821" spans="1:3" x14ac:dyDescent="0.25">
      <c r="A1821" s="6">
        <v>41658</v>
      </c>
      <c r="B1821" s="14">
        <v>37087.81</v>
      </c>
      <c r="C1821">
        <v>62.88</v>
      </c>
    </row>
    <row r="1822" spans="1:3" x14ac:dyDescent="0.25">
      <c r="A1822" s="6">
        <v>41659</v>
      </c>
      <c r="B1822" s="14">
        <v>37087.81</v>
      </c>
      <c r="C1822">
        <v>62.88</v>
      </c>
    </row>
    <row r="1823" spans="1:3" x14ac:dyDescent="0.25">
      <c r="A1823" s="6">
        <v>41660</v>
      </c>
      <c r="B1823" s="14">
        <v>36836.5</v>
      </c>
      <c r="C1823">
        <v>62.44</v>
      </c>
    </row>
    <row r="1824" spans="1:3" x14ac:dyDescent="0.25">
      <c r="A1824" s="6">
        <v>41661</v>
      </c>
      <c r="B1824" s="14">
        <v>36047.440000000002</v>
      </c>
      <c r="C1824">
        <v>61.12</v>
      </c>
    </row>
    <row r="1825" spans="1:3" x14ac:dyDescent="0.25">
      <c r="A1825" s="6">
        <v>41662</v>
      </c>
      <c r="B1825" s="14">
        <v>36337.75</v>
      </c>
      <c r="C1825">
        <v>61.6</v>
      </c>
    </row>
    <row r="1826" spans="1:3" x14ac:dyDescent="0.25">
      <c r="A1826" s="6">
        <v>41663</v>
      </c>
      <c r="B1826" s="14">
        <v>38110.550000000003</v>
      </c>
      <c r="C1826">
        <v>64.599999999999994</v>
      </c>
    </row>
    <row r="1827" spans="1:3" x14ac:dyDescent="0.25">
      <c r="A1827" s="6">
        <v>41664</v>
      </c>
      <c r="B1827" s="14">
        <v>38110.550000000003</v>
      </c>
      <c r="C1827">
        <v>64.599999999999994</v>
      </c>
    </row>
    <row r="1828" spans="1:3" x14ac:dyDescent="0.25">
      <c r="A1828" s="6">
        <v>41665</v>
      </c>
      <c r="B1828" s="14">
        <v>38110.550000000003</v>
      </c>
      <c r="C1828">
        <v>64.599999999999994</v>
      </c>
    </row>
    <row r="1829" spans="1:3" x14ac:dyDescent="0.25">
      <c r="A1829" s="6">
        <v>41666</v>
      </c>
      <c r="B1829" s="14">
        <v>37860.699999999997</v>
      </c>
      <c r="C1829">
        <v>64.16</v>
      </c>
    </row>
    <row r="1830" spans="1:3" x14ac:dyDescent="0.25">
      <c r="A1830" s="6">
        <v>41667</v>
      </c>
      <c r="B1830" s="14">
        <v>36841.599999999999</v>
      </c>
      <c r="C1830">
        <v>62.44</v>
      </c>
    </row>
    <row r="1831" spans="1:3" x14ac:dyDescent="0.25">
      <c r="A1831" s="6">
        <v>41668</v>
      </c>
      <c r="B1831" s="14">
        <v>37630.660000000003</v>
      </c>
      <c r="C1831">
        <v>63.76</v>
      </c>
    </row>
    <row r="1832" spans="1:3" x14ac:dyDescent="0.25">
      <c r="A1832" s="6">
        <v>41669</v>
      </c>
      <c r="B1832" s="14">
        <v>38057.56</v>
      </c>
      <c r="C1832">
        <v>64.52</v>
      </c>
    </row>
    <row r="1833" spans="1:3" x14ac:dyDescent="0.25">
      <c r="A1833" s="6">
        <v>41670</v>
      </c>
      <c r="B1833" s="14">
        <v>38383</v>
      </c>
      <c r="C1833">
        <v>65.040000000000006</v>
      </c>
    </row>
    <row r="1834" spans="1:3" x14ac:dyDescent="0.25">
      <c r="A1834" s="6">
        <v>41671</v>
      </c>
      <c r="B1834" s="14">
        <v>38383</v>
      </c>
      <c r="C1834">
        <v>65.040000000000006</v>
      </c>
    </row>
    <row r="1835" spans="1:3" x14ac:dyDescent="0.25">
      <c r="A1835" s="6">
        <v>41672</v>
      </c>
      <c r="B1835" s="14">
        <v>38383</v>
      </c>
      <c r="C1835">
        <v>65.040000000000006</v>
      </c>
    </row>
    <row r="1836" spans="1:3" x14ac:dyDescent="0.25">
      <c r="A1836" s="6">
        <v>41673</v>
      </c>
      <c r="B1836" s="14">
        <v>40083.53</v>
      </c>
      <c r="C1836">
        <v>67.92</v>
      </c>
    </row>
    <row r="1837" spans="1:3" x14ac:dyDescent="0.25">
      <c r="A1837" s="6">
        <v>41674</v>
      </c>
      <c r="B1837" s="14">
        <v>40330.080000000002</v>
      </c>
      <c r="C1837">
        <v>68.36</v>
      </c>
    </row>
    <row r="1838" spans="1:3" x14ac:dyDescent="0.25">
      <c r="A1838" s="6">
        <v>41675</v>
      </c>
      <c r="B1838" s="14">
        <v>41270.720000000001</v>
      </c>
      <c r="C1838">
        <v>69.92</v>
      </c>
    </row>
    <row r="1839" spans="1:3" x14ac:dyDescent="0.25">
      <c r="A1839" s="6">
        <v>41676</v>
      </c>
      <c r="B1839" s="14">
        <v>39055.14</v>
      </c>
      <c r="C1839">
        <v>66.16</v>
      </c>
    </row>
    <row r="1840" spans="1:3" x14ac:dyDescent="0.25">
      <c r="A1840" s="6">
        <v>41677</v>
      </c>
      <c r="B1840" s="14">
        <v>37493.870000000003</v>
      </c>
      <c r="C1840">
        <v>63.52</v>
      </c>
    </row>
    <row r="1841" spans="1:3" x14ac:dyDescent="0.25">
      <c r="A1841" s="6">
        <v>41678</v>
      </c>
      <c r="B1841" s="14">
        <v>37493.870000000003</v>
      </c>
      <c r="C1841">
        <v>63.52</v>
      </c>
    </row>
    <row r="1842" spans="1:3" x14ac:dyDescent="0.25">
      <c r="A1842" s="6">
        <v>41679</v>
      </c>
      <c r="B1842" s="14">
        <v>37493.870000000003</v>
      </c>
      <c r="C1842">
        <v>63.52</v>
      </c>
    </row>
    <row r="1843" spans="1:3" x14ac:dyDescent="0.25">
      <c r="A1843" s="6">
        <v>41680</v>
      </c>
      <c r="B1843" s="14">
        <v>37423.279999999999</v>
      </c>
      <c r="C1843">
        <v>63.4</v>
      </c>
    </row>
    <row r="1844" spans="1:3" x14ac:dyDescent="0.25">
      <c r="A1844" s="6">
        <v>41681</v>
      </c>
      <c r="B1844" s="14">
        <v>36531.199999999997</v>
      </c>
      <c r="C1844">
        <v>61.88</v>
      </c>
    </row>
    <row r="1845" spans="1:3" x14ac:dyDescent="0.25">
      <c r="A1845" s="6">
        <v>41682</v>
      </c>
      <c r="B1845" s="14">
        <v>36516.449999999997</v>
      </c>
      <c r="C1845">
        <v>61.88</v>
      </c>
    </row>
    <row r="1846" spans="1:3" x14ac:dyDescent="0.25">
      <c r="A1846" s="6">
        <v>41683</v>
      </c>
      <c r="B1846" s="14">
        <v>36245.89</v>
      </c>
      <c r="C1846">
        <v>61.4</v>
      </c>
    </row>
    <row r="1847" spans="1:3" x14ac:dyDescent="0.25">
      <c r="A1847" s="6">
        <v>41684</v>
      </c>
      <c r="B1847" s="14">
        <v>36097.870000000003</v>
      </c>
      <c r="C1847">
        <v>61.16</v>
      </c>
    </row>
    <row r="1848" spans="1:3" x14ac:dyDescent="0.25">
      <c r="A1848" s="6">
        <v>41685</v>
      </c>
      <c r="B1848" s="14">
        <v>36097.870000000003</v>
      </c>
      <c r="C1848">
        <v>61.16</v>
      </c>
    </row>
    <row r="1849" spans="1:3" x14ac:dyDescent="0.25">
      <c r="A1849" s="6">
        <v>41686</v>
      </c>
      <c r="B1849" s="14">
        <v>36097.870000000003</v>
      </c>
      <c r="C1849">
        <v>61.16</v>
      </c>
    </row>
    <row r="1850" spans="1:3" x14ac:dyDescent="0.25">
      <c r="A1850" s="6">
        <v>41687</v>
      </c>
      <c r="B1850" s="14">
        <v>36097.870000000003</v>
      </c>
      <c r="C1850">
        <v>61.16</v>
      </c>
    </row>
    <row r="1851" spans="1:3" x14ac:dyDescent="0.25">
      <c r="A1851" s="6">
        <v>41688</v>
      </c>
      <c r="B1851" s="14">
        <v>35432.639999999999</v>
      </c>
      <c r="C1851">
        <v>60.04</v>
      </c>
    </row>
    <row r="1852" spans="1:3" x14ac:dyDescent="0.25">
      <c r="A1852" s="6">
        <v>41689</v>
      </c>
      <c r="B1852" s="14">
        <v>36344.82</v>
      </c>
      <c r="C1852">
        <v>61.56</v>
      </c>
    </row>
    <row r="1853" spans="1:3" x14ac:dyDescent="0.25">
      <c r="A1853" s="6">
        <v>41690</v>
      </c>
      <c r="B1853" s="14">
        <v>35892.980000000003</v>
      </c>
      <c r="C1853">
        <v>60.8</v>
      </c>
    </row>
    <row r="1854" spans="1:3" x14ac:dyDescent="0.25">
      <c r="A1854" s="6">
        <v>41691</v>
      </c>
      <c r="B1854" s="14">
        <v>35900.400000000001</v>
      </c>
      <c r="C1854">
        <v>60.8</v>
      </c>
    </row>
    <row r="1855" spans="1:3" x14ac:dyDescent="0.25">
      <c r="A1855" s="6">
        <v>41692</v>
      </c>
      <c r="B1855" s="14">
        <v>35900.400000000001</v>
      </c>
      <c r="C1855">
        <v>60.8</v>
      </c>
    </row>
    <row r="1856" spans="1:3" x14ac:dyDescent="0.25">
      <c r="A1856" s="6">
        <v>41693</v>
      </c>
      <c r="B1856" s="14">
        <v>35900.400000000001</v>
      </c>
      <c r="C1856">
        <v>60.8</v>
      </c>
    </row>
    <row r="1857" spans="1:3" x14ac:dyDescent="0.25">
      <c r="A1857" s="6">
        <v>41694</v>
      </c>
      <c r="B1857" s="14">
        <v>35946.550000000003</v>
      </c>
      <c r="C1857">
        <v>60.88</v>
      </c>
    </row>
    <row r="1858" spans="1:3" x14ac:dyDescent="0.25">
      <c r="A1858" s="6">
        <v>41695</v>
      </c>
      <c r="B1858" s="14">
        <v>35806.949999999997</v>
      </c>
      <c r="C1858">
        <v>60.64</v>
      </c>
    </row>
    <row r="1859" spans="1:3" x14ac:dyDescent="0.25">
      <c r="A1859" s="6">
        <v>41696</v>
      </c>
      <c r="B1859" s="14">
        <v>36416.160000000003</v>
      </c>
      <c r="C1859">
        <v>61.68</v>
      </c>
    </row>
    <row r="1860" spans="1:3" x14ac:dyDescent="0.25">
      <c r="A1860" s="6">
        <v>41697</v>
      </c>
      <c r="B1860" s="14">
        <v>36542.660000000003</v>
      </c>
      <c r="C1860">
        <v>61.88</v>
      </c>
    </row>
    <row r="1861" spans="1:3" x14ac:dyDescent="0.25">
      <c r="A1861" s="6">
        <v>41698</v>
      </c>
      <c r="B1861" s="14">
        <v>36773.29</v>
      </c>
      <c r="C1861">
        <v>62.28</v>
      </c>
    </row>
    <row r="1862" spans="1:3" x14ac:dyDescent="0.25">
      <c r="A1862" s="6">
        <v>41699</v>
      </c>
      <c r="B1862" s="14">
        <v>36773.29</v>
      </c>
      <c r="C1862">
        <v>62.28</v>
      </c>
    </row>
    <row r="1863" spans="1:3" x14ac:dyDescent="0.25">
      <c r="A1863" s="6">
        <v>41700</v>
      </c>
      <c r="B1863" s="14">
        <v>36773.29</v>
      </c>
      <c r="C1863">
        <v>62.28</v>
      </c>
    </row>
    <row r="1864" spans="1:3" x14ac:dyDescent="0.25">
      <c r="A1864" s="6">
        <v>41701</v>
      </c>
      <c r="B1864" s="14">
        <v>37681.79</v>
      </c>
      <c r="C1864">
        <v>63.8</v>
      </c>
    </row>
    <row r="1865" spans="1:3" x14ac:dyDescent="0.25">
      <c r="A1865" s="6">
        <v>41702</v>
      </c>
      <c r="B1865" s="14">
        <v>36708.81</v>
      </c>
      <c r="C1865">
        <v>62.16</v>
      </c>
    </row>
    <row r="1866" spans="1:3" x14ac:dyDescent="0.25">
      <c r="A1866" s="6">
        <v>41703</v>
      </c>
      <c r="B1866" s="14">
        <v>36692.449999999997</v>
      </c>
      <c r="C1866">
        <v>62.12</v>
      </c>
    </row>
    <row r="1867" spans="1:3" x14ac:dyDescent="0.25">
      <c r="A1867" s="6">
        <v>41704</v>
      </c>
      <c r="B1867" s="14">
        <v>36479.47</v>
      </c>
      <c r="C1867">
        <v>61.76</v>
      </c>
    </row>
    <row r="1868" spans="1:3" x14ac:dyDescent="0.25">
      <c r="A1868" s="6">
        <v>41705</v>
      </c>
      <c r="B1868" s="14">
        <v>36755.94</v>
      </c>
      <c r="C1868">
        <v>62.24</v>
      </c>
    </row>
    <row r="1869" spans="1:3" x14ac:dyDescent="0.25">
      <c r="A1869" s="6">
        <v>41706</v>
      </c>
      <c r="B1869" s="14">
        <v>36755.94</v>
      </c>
      <c r="C1869">
        <v>62.24</v>
      </c>
    </row>
    <row r="1870" spans="1:3" x14ac:dyDescent="0.25">
      <c r="A1870" s="6">
        <v>41707</v>
      </c>
      <c r="B1870" s="14">
        <v>36755.94</v>
      </c>
      <c r="C1870">
        <v>62.24</v>
      </c>
    </row>
    <row r="1871" spans="1:3" x14ac:dyDescent="0.25">
      <c r="A1871" s="6">
        <v>41708</v>
      </c>
      <c r="B1871" s="14">
        <v>36743.379999999997</v>
      </c>
      <c r="C1871">
        <v>62.2</v>
      </c>
    </row>
    <row r="1872" spans="1:3" x14ac:dyDescent="0.25">
      <c r="A1872" s="6">
        <v>41709</v>
      </c>
      <c r="B1872" s="14">
        <v>37079.06</v>
      </c>
      <c r="C1872">
        <v>62.8</v>
      </c>
    </row>
    <row r="1873" spans="1:3" x14ac:dyDescent="0.25">
      <c r="A1873" s="6">
        <v>41710</v>
      </c>
      <c r="B1873" s="14">
        <v>37071.86</v>
      </c>
      <c r="C1873">
        <v>62.76</v>
      </c>
    </row>
    <row r="1874" spans="1:3" x14ac:dyDescent="0.25">
      <c r="A1874" s="6">
        <v>41711</v>
      </c>
      <c r="B1874" s="14">
        <v>37506.29</v>
      </c>
      <c r="C1874">
        <v>63.52</v>
      </c>
    </row>
    <row r="1875" spans="1:3" x14ac:dyDescent="0.25">
      <c r="A1875" s="6">
        <v>41712</v>
      </c>
      <c r="B1875" s="14">
        <v>37750.42</v>
      </c>
      <c r="C1875">
        <v>63.92</v>
      </c>
    </row>
    <row r="1876" spans="1:3" x14ac:dyDescent="0.25">
      <c r="A1876" s="6">
        <v>41713</v>
      </c>
      <c r="B1876" s="14">
        <v>37750.42</v>
      </c>
      <c r="C1876">
        <v>63.92</v>
      </c>
    </row>
    <row r="1877" spans="1:3" x14ac:dyDescent="0.25">
      <c r="A1877" s="6">
        <v>41714</v>
      </c>
      <c r="B1877" s="14">
        <v>37750.42</v>
      </c>
      <c r="C1877">
        <v>63.92</v>
      </c>
    </row>
    <row r="1878" spans="1:3" x14ac:dyDescent="0.25">
      <c r="A1878" s="6">
        <v>41715</v>
      </c>
      <c r="B1878" s="14">
        <v>36612.6</v>
      </c>
      <c r="C1878">
        <v>62</v>
      </c>
    </row>
    <row r="1879" spans="1:3" x14ac:dyDescent="0.25">
      <c r="A1879" s="6">
        <v>41716</v>
      </c>
      <c r="B1879" s="14">
        <v>36269.83</v>
      </c>
      <c r="C1879">
        <v>61.4</v>
      </c>
    </row>
    <row r="1880" spans="1:3" x14ac:dyDescent="0.25">
      <c r="A1880" s="6">
        <v>41717</v>
      </c>
      <c r="B1880" s="14">
        <v>36405.25</v>
      </c>
      <c r="C1880">
        <v>61.64</v>
      </c>
    </row>
    <row r="1881" spans="1:3" x14ac:dyDescent="0.25">
      <c r="A1881" s="6">
        <v>41718</v>
      </c>
      <c r="B1881" s="14">
        <v>36100.57</v>
      </c>
      <c r="C1881">
        <v>61.12</v>
      </c>
    </row>
    <row r="1882" spans="1:3" x14ac:dyDescent="0.25">
      <c r="A1882" s="6">
        <v>41719</v>
      </c>
      <c r="B1882" s="14">
        <v>36364.379999999997</v>
      </c>
      <c r="C1882">
        <v>61.56</v>
      </c>
    </row>
    <row r="1883" spans="1:3" x14ac:dyDescent="0.25">
      <c r="A1883" s="6">
        <v>41720</v>
      </c>
      <c r="B1883" s="14">
        <v>36364.379999999997</v>
      </c>
      <c r="C1883">
        <v>61.56</v>
      </c>
    </row>
    <row r="1884" spans="1:3" x14ac:dyDescent="0.25">
      <c r="A1884" s="6">
        <v>41721</v>
      </c>
      <c r="B1884" s="14">
        <v>36364.379999999997</v>
      </c>
      <c r="C1884">
        <v>61.56</v>
      </c>
    </row>
    <row r="1885" spans="1:3" x14ac:dyDescent="0.25">
      <c r="A1885" s="6">
        <v>41722</v>
      </c>
      <c r="B1885" s="14">
        <v>36364.53</v>
      </c>
      <c r="C1885">
        <v>61.56</v>
      </c>
    </row>
    <row r="1886" spans="1:3" x14ac:dyDescent="0.25">
      <c r="A1886" s="6">
        <v>41723</v>
      </c>
      <c r="B1886" s="14">
        <v>36440.980000000003</v>
      </c>
      <c r="C1886">
        <v>61.68</v>
      </c>
    </row>
    <row r="1887" spans="1:3" x14ac:dyDescent="0.25">
      <c r="A1887" s="6">
        <v>41724</v>
      </c>
      <c r="B1887" s="14">
        <v>36821.08</v>
      </c>
      <c r="C1887">
        <v>62.32</v>
      </c>
    </row>
    <row r="1888" spans="1:3" x14ac:dyDescent="0.25">
      <c r="A1888" s="6">
        <v>41725</v>
      </c>
      <c r="B1888" s="14">
        <v>36605.269999999997</v>
      </c>
      <c r="C1888">
        <v>61.96</v>
      </c>
    </row>
    <row r="1889" spans="1:3" x14ac:dyDescent="0.25">
      <c r="A1889" s="6">
        <v>41726</v>
      </c>
      <c r="B1889" s="14">
        <v>36379.9</v>
      </c>
      <c r="C1889">
        <v>61.56</v>
      </c>
    </row>
    <row r="1890" spans="1:3" x14ac:dyDescent="0.25">
      <c r="A1890" s="6">
        <v>41727</v>
      </c>
      <c r="B1890" s="14">
        <v>36379.9</v>
      </c>
      <c r="C1890">
        <v>61.56</v>
      </c>
    </row>
    <row r="1891" spans="1:3" x14ac:dyDescent="0.25">
      <c r="A1891" s="6">
        <v>41728</v>
      </c>
      <c r="B1891" s="14">
        <v>36379.9</v>
      </c>
      <c r="C1891">
        <v>61.56</v>
      </c>
    </row>
    <row r="1892" spans="1:3" x14ac:dyDescent="0.25">
      <c r="A1892" s="6">
        <v>41729</v>
      </c>
      <c r="B1892" s="14">
        <v>35743.26</v>
      </c>
      <c r="C1892">
        <v>60.48</v>
      </c>
    </row>
    <row r="1893" spans="1:3" x14ac:dyDescent="0.25">
      <c r="A1893" s="6">
        <v>41730</v>
      </c>
      <c r="B1893" s="14">
        <v>35179.99</v>
      </c>
      <c r="C1893">
        <v>59.52</v>
      </c>
    </row>
    <row r="1894" spans="1:3" x14ac:dyDescent="0.25">
      <c r="A1894" s="6">
        <v>41731</v>
      </c>
      <c r="B1894" s="14">
        <v>35348.19</v>
      </c>
      <c r="C1894">
        <v>59.8</v>
      </c>
    </row>
    <row r="1895" spans="1:3" x14ac:dyDescent="0.25">
      <c r="A1895" s="6">
        <v>41732</v>
      </c>
      <c r="B1895" s="14">
        <v>34975.120000000003</v>
      </c>
      <c r="C1895">
        <v>59.2</v>
      </c>
    </row>
    <row r="1896" spans="1:3" x14ac:dyDescent="0.25">
      <c r="A1896" s="6">
        <v>41733</v>
      </c>
      <c r="B1896" s="14">
        <v>35251.07</v>
      </c>
      <c r="C1896">
        <v>59.64</v>
      </c>
    </row>
    <row r="1897" spans="1:3" x14ac:dyDescent="0.25">
      <c r="A1897" s="6">
        <v>41734</v>
      </c>
      <c r="B1897" s="14">
        <v>35251.07</v>
      </c>
      <c r="C1897">
        <v>59.64</v>
      </c>
    </row>
    <row r="1898" spans="1:3" x14ac:dyDescent="0.25">
      <c r="A1898" s="6">
        <v>41735</v>
      </c>
      <c r="B1898" s="14">
        <v>35251.07</v>
      </c>
      <c r="C1898">
        <v>59.64</v>
      </c>
    </row>
    <row r="1899" spans="1:3" x14ac:dyDescent="0.25">
      <c r="A1899" s="6">
        <v>41736</v>
      </c>
      <c r="B1899" s="14">
        <v>35646.14</v>
      </c>
      <c r="C1899">
        <v>60.32</v>
      </c>
    </row>
    <row r="1900" spans="1:3" x14ac:dyDescent="0.25">
      <c r="A1900" s="6">
        <v>41737</v>
      </c>
      <c r="B1900" s="14">
        <v>35264.49</v>
      </c>
      <c r="C1900">
        <v>59.68</v>
      </c>
    </row>
    <row r="1901" spans="1:3" x14ac:dyDescent="0.25">
      <c r="A1901" s="6">
        <v>41738</v>
      </c>
      <c r="B1901" s="14">
        <v>34960.449999999997</v>
      </c>
      <c r="C1901">
        <v>59.16</v>
      </c>
    </row>
    <row r="1902" spans="1:3" x14ac:dyDescent="0.25">
      <c r="A1902" s="6">
        <v>41739</v>
      </c>
      <c r="B1902" s="14">
        <v>35614.620000000003</v>
      </c>
      <c r="C1902">
        <v>60.24</v>
      </c>
    </row>
    <row r="1903" spans="1:3" x14ac:dyDescent="0.25">
      <c r="A1903" s="6">
        <v>41740</v>
      </c>
      <c r="B1903" s="14">
        <v>36019.300000000003</v>
      </c>
      <c r="C1903">
        <v>60.96</v>
      </c>
    </row>
    <row r="1904" spans="1:3" x14ac:dyDescent="0.25">
      <c r="A1904" s="6">
        <v>41741</v>
      </c>
      <c r="B1904" s="14">
        <v>36019.300000000003</v>
      </c>
      <c r="C1904">
        <v>60.92</v>
      </c>
    </row>
    <row r="1905" spans="1:3" x14ac:dyDescent="0.25">
      <c r="A1905" s="6">
        <v>41742</v>
      </c>
      <c r="B1905" s="14">
        <v>36019.300000000003</v>
      </c>
      <c r="C1905">
        <v>60.92</v>
      </c>
    </row>
    <row r="1906" spans="1:3" x14ac:dyDescent="0.25">
      <c r="A1906" s="6">
        <v>41743</v>
      </c>
      <c r="B1906" s="14">
        <v>36022.6</v>
      </c>
      <c r="C1906">
        <v>60.96</v>
      </c>
    </row>
    <row r="1907" spans="1:3" x14ac:dyDescent="0.25">
      <c r="A1907" s="6">
        <v>41744</v>
      </c>
      <c r="B1907" s="14">
        <v>35820.660000000003</v>
      </c>
      <c r="C1907">
        <v>60.6</v>
      </c>
    </row>
    <row r="1908" spans="1:3" x14ac:dyDescent="0.25">
      <c r="A1908" s="6">
        <v>41745</v>
      </c>
      <c r="B1908" s="14">
        <v>35215.269999999997</v>
      </c>
      <c r="C1908">
        <v>59.56</v>
      </c>
    </row>
    <row r="1909" spans="1:3" x14ac:dyDescent="0.25">
      <c r="A1909" s="6">
        <v>41746</v>
      </c>
      <c r="B1909" s="14">
        <v>35183.1</v>
      </c>
      <c r="C1909">
        <v>59.52</v>
      </c>
    </row>
    <row r="1910" spans="1:3" x14ac:dyDescent="0.25">
      <c r="A1910" s="6">
        <v>41747</v>
      </c>
      <c r="B1910" s="14">
        <v>35183.1</v>
      </c>
      <c r="C1910">
        <v>59.52</v>
      </c>
    </row>
    <row r="1911" spans="1:3" x14ac:dyDescent="0.25">
      <c r="A1911" s="6">
        <v>41748</v>
      </c>
      <c r="B1911" s="14">
        <v>35183.1</v>
      </c>
      <c r="C1911">
        <v>59.52</v>
      </c>
    </row>
    <row r="1912" spans="1:3" x14ac:dyDescent="0.25">
      <c r="A1912" s="6">
        <v>41749</v>
      </c>
      <c r="B1912" s="14">
        <v>35183.1</v>
      </c>
      <c r="C1912">
        <v>59.52</v>
      </c>
    </row>
    <row r="1913" spans="1:3" x14ac:dyDescent="0.25">
      <c r="A1913" s="6">
        <v>41750</v>
      </c>
      <c r="B1913" s="14">
        <v>35186.03</v>
      </c>
      <c r="C1913">
        <v>59.52</v>
      </c>
    </row>
    <row r="1914" spans="1:3" x14ac:dyDescent="0.25">
      <c r="A1914" s="6">
        <v>41751</v>
      </c>
      <c r="B1914" s="14">
        <v>35118.949999999997</v>
      </c>
      <c r="C1914">
        <v>59.4</v>
      </c>
    </row>
    <row r="1915" spans="1:3" x14ac:dyDescent="0.25">
      <c r="A1915" s="6">
        <v>41752</v>
      </c>
      <c r="B1915" s="14">
        <v>35264.28</v>
      </c>
      <c r="C1915">
        <v>59.64</v>
      </c>
    </row>
    <row r="1916" spans="1:3" x14ac:dyDescent="0.25">
      <c r="A1916" s="6">
        <v>41753</v>
      </c>
      <c r="B1916" s="14">
        <v>35149.839999999997</v>
      </c>
      <c r="C1916">
        <v>59.44</v>
      </c>
    </row>
    <row r="1917" spans="1:3" x14ac:dyDescent="0.25">
      <c r="A1917" s="6">
        <v>41754</v>
      </c>
      <c r="B1917" s="14">
        <v>35275.410000000003</v>
      </c>
      <c r="C1917">
        <v>59.68</v>
      </c>
    </row>
    <row r="1918" spans="1:3" x14ac:dyDescent="0.25">
      <c r="A1918" s="6">
        <v>41755</v>
      </c>
      <c r="B1918" s="14">
        <v>35275.410000000003</v>
      </c>
      <c r="C1918">
        <v>59.64</v>
      </c>
    </row>
    <row r="1919" spans="1:3" x14ac:dyDescent="0.25">
      <c r="A1919" s="6">
        <v>41756</v>
      </c>
      <c r="B1919" s="14">
        <v>35275.410000000003</v>
      </c>
      <c r="C1919">
        <v>59.64</v>
      </c>
    </row>
    <row r="1920" spans="1:3" x14ac:dyDescent="0.25">
      <c r="A1920" s="6">
        <v>41757</v>
      </c>
      <c r="B1920" s="14">
        <v>34826.699999999997</v>
      </c>
      <c r="C1920">
        <v>58.88</v>
      </c>
    </row>
    <row r="1921" spans="1:3" x14ac:dyDescent="0.25">
      <c r="A1921" s="6">
        <v>41758</v>
      </c>
      <c r="B1921" s="14">
        <v>34592.75</v>
      </c>
      <c r="C1921">
        <v>58.52</v>
      </c>
    </row>
    <row r="1922" spans="1:3" x14ac:dyDescent="0.25">
      <c r="A1922" s="6">
        <v>41759</v>
      </c>
      <c r="B1922" s="14">
        <v>34605.300000000003</v>
      </c>
      <c r="C1922">
        <v>58.52</v>
      </c>
    </row>
    <row r="1923" spans="1:3" x14ac:dyDescent="0.25">
      <c r="A1923" s="6">
        <v>41760</v>
      </c>
      <c r="B1923" s="14">
        <v>34558.050000000003</v>
      </c>
      <c r="C1923">
        <v>58.44</v>
      </c>
    </row>
    <row r="1924" spans="1:3" x14ac:dyDescent="0.25">
      <c r="A1924" s="6">
        <v>41761</v>
      </c>
      <c r="B1924" s="14">
        <v>34840.04</v>
      </c>
      <c r="C1924">
        <v>58.92</v>
      </c>
    </row>
    <row r="1925" spans="1:3" x14ac:dyDescent="0.25">
      <c r="A1925" s="6">
        <v>41762</v>
      </c>
      <c r="B1925" s="14">
        <v>34840.04</v>
      </c>
      <c r="C1925">
        <v>58.92</v>
      </c>
    </row>
    <row r="1926" spans="1:3" x14ac:dyDescent="0.25">
      <c r="A1926" s="6">
        <v>41763</v>
      </c>
      <c r="B1926" s="14">
        <v>34840.04</v>
      </c>
      <c r="C1926">
        <v>58.92</v>
      </c>
    </row>
    <row r="1927" spans="1:3" x14ac:dyDescent="0.25">
      <c r="A1927" s="6">
        <v>41764</v>
      </c>
      <c r="B1927" s="14">
        <v>34490.370000000003</v>
      </c>
      <c r="C1927">
        <v>58.32</v>
      </c>
    </row>
    <row r="1928" spans="1:3" x14ac:dyDescent="0.25">
      <c r="A1928" s="6">
        <v>41765</v>
      </c>
      <c r="B1928" s="14">
        <v>34756.61</v>
      </c>
      <c r="C1928">
        <v>58.76</v>
      </c>
    </row>
    <row r="1929" spans="1:3" x14ac:dyDescent="0.25">
      <c r="A1929" s="6">
        <v>41766</v>
      </c>
      <c r="B1929" s="14">
        <v>34310.57</v>
      </c>
      <c r="C1929">
        <v>58</v>
      </c>
    </row>
    <row r="1930" spans="1:3" x14ac:dyDescent="0.25">
      <c r="A1930" s="6">
        <v>41767</v>
      </c>
      <c r="B1930" s="14">
        <v>34310.6</v>
      </c>
      <c r="C1930">
        <v>58</v>
      </c>
    </row>
    <row r="1931" spans="1:3" x14ac:dyDescent="0.25">
      <c r="A1931" s="6">
        <v>41768</v>
      </c>
      <c r="B1931" s="14">
        <v>33823.949999999997</v>
      </c>
      <c r="C1931">
        <v>57.2</v>
      </c>
    </row>
    <row r="1932" spans="1:3" x14ac:dyDescent="0.25">
      <c r="A1932" s="6">
        <v>41769</v>
      </c>
      <c r="B1932" s="14">
        <v>33823.949999999997</v>
      </c>
      <c r="C1932">
        <v>57.2</v>
      </c>
    </row>
    <row r="1933" spans="1:3" x14ac:dyDescent="0.25">
      <c r="A1933" s="6">
        <v>41770</v>
      </c>
      <c r="B1933" s="14">
        <v>33823.949999999997</v>
      </c>
      <c r="C1933">
        <v>57.2</v>
      </c>
    </row>
    <row r="1934" spans="1:3" x14ac:dyDescent="0.25">
      <c r="A1934" s="6">
        <v>41771</v>
      </c>
      <c r="B1934" s="14">
        <v>33482.839999999997</v>
      </c>
      <c r="C1934">
        <v>56.6</v>
      </c>
    </row>
    <row r="1935" spans="1:3" x14ac:dyDescent="0.25">
      <c r="A1935" s="6">
        <v>41772</v>
      </c>
      <c r="B1935" s="14">
        <v>33507.699999999997</v>
      </c>
      <c r="C1935">
        <v>56.64</v>
      </c>
    </row>
    <row r="1936" spans="1:3" x14ac:dyDescent="0.25">
      <c r="A1936" s="6">
        <v>41773</v>
      </c>
      <c r="B1936" s="14">
        <v>33640.06</v>
      </c>
      <c r="C1936">
        <v>56.88</v>
      </c>
    </row>
    <row r="1937" spans="1:3" x14ac:dyDescent="0.25">
      <c r="A1937" s="6">
        <v>41774</v>
      </c>
      <c r="B1937" s="14">
        <v>33673.129999999997</v>
      </c>
      <c r="C1937">
        <v>56.92</v>
      </c>
    </row>
    <row r="1938" spans="1:3" x14ac:dyDescent="0.25">
      <c r="A1938" s="6">
        <v>41775</v>
      </c>
      <c r="B1938" s="14">
        <v>33437.910000000003</v>
      </c>
      <c r="C1938">
        <v>56.52</v>
      </c>
    </row>
    <row r="1939" spans="1:3" x14ac:dyDescent="0.25">
      <c r="A1939" s="6">
        <v>41776</v>
      </c>
      <c r="B1939" s="14">
        <v>33437.910000000003</v>
      </c>
      <c r="C1939">
        <v>56.52</v>
      </c>
    </row>
    <row r="1940" spans="1:3" x14ac:dyDescent="0.25">
      <c r="A1940" s="6">
        <v>41777</v>
      </c>
      <c r="B1940" s="14">
        <v>33437.910000000003</v>
      </c>
      <c r="C1940">
        <v>56.52</v>
      </c>
    </row>
    <row r="1941" spans="1:3" x14ac:dyDescent="0.25">
      <c r="A1941" s="6">
        <v>41778</v>
      </c>
      <c r="B1941" s="14">
        <v>33006.47</v>
      </c>
      <c r="C1941">
        <v>55.8</v>
      </c>
    </row>
    <row r="1942" spans="1:3" x14ac:dyDescent="0.25">
      <c r="A1942" s="6">
        <v>41779</v>
      </c>
      <c r="B1942" s="14">
        <v>33075.129999999997</v>
      </c>
      <c r="C1942">
        <v>55.92</v>
      </c>
    </row>
    <row r="1943" spans="1:3" x14ac:dyDescent="0.25">
      <c r="A1943" s="6">
        <v>41780</v>
      </c>
      <c r="B1943" s="14">
        <v>32844.78</v>
      </c>
      <c r="C1943">
        <v>55.52</v>
      </c>
    </row>
    <row r="1944" spans="1:3" x14ac:dyDescent="0.25">
      <c r="A1944" s="6">
        <v>41781</v>
      </c>
      <c r="B1944" s="14">
        <v>33109.57</v>
      </c>
      <c r="C1944">
        <v>55.96</v>
      </c>
    </row>
    <row r="1945" spans="1:3" x14ac:dyDescent="0.25">
      <c r="A1945" s="6">
        <v>41782</v>
      </c>
      <c r="B1945" s="14">
        <v>33142.44</v>
      </c>
      <c r="C1945">
        <v>56</v>
      </c>
    </row>
    <row r="1946" spans="1:3" x14ac:dyDescent="0.25">
      <c r="A1946" s="6">
        <v>41783</v>
      </c>
      <c r="B1946" s="14">
        <v>33142.44</v>
      </c>
      <c r="C1946">
        <v>56</v>
      </c>
    </row>
    <row r="1947" spans="1:3" x14ac:dyDescent="0.25">
      <c r="A1947" s="6">
        <v>41784</v>
      </c>
      <c r="B1947" s="14">
        <v>33142.44</v>
      </c>
      <c r="C1947">
        <v>56</v>
      </c>
    </row>
    <row r="1948" spans="1:3" x14ac:dyDescent="0.25">
      <c r="A1948" s="6">
        <v>41785</v>
      </c>
      <c r="B1948" s="14">
        <v>33142.44</v>
      </c>
      <c r="C1948">
        <v>56</v>
      </c>
    </row>
    <row r="1949" spans="1:3" x14ac:dyDescent="0.25">
      <c r="A1949" s="6">
        <v>41786</v>
      </c>
      <c r="B1949" s="14">
        <v>32726.3</v>
      </c>
      <c r="C1949">
        <v>55.32</v>
      </c>
    </row>
    <row r="1950" spans="1:3" x14ac:dyDescent="0.25">
      <c r="A1950" s="6">
        <v>41787</v>
      </c>
      <c r="B1950" s="14">
        <v>32988.559999999998</v>
      </c>
      <c r="C1950">
        <v>55.76</v>
      </c>
    </row>
    <row r="1951" spans="1:3" x14ac:dyDescent="0.25">
      <c r="A1951" s="6">
        <v>41788</v>
      </c>
      <c r="B1951" s="14">
        <v>32964.46</v>
      </c>
      <c r="C1951">
        <v>55.72</v>
      </c>
    </row>
    <row r="1952" spans="1:3" x14ac:dyDescent="0.25">
      <c r="A1952" s="6">
        <v>41789</v>
      </c>
      <c r="B1952" s="14">
        <v>33236.449999999997</v>
      </c>
      <c r="C1952">
        <v>56.16</v>
      </c>
    </row>
    <row r="1953" spans="1:3" x14ac:dyDescent="0.25">
      <c r="A1953" s="6">
        <v>41790</v>
      </c>
      <c r="B1953" s="14">
        <v>33236.449999999997</v>
      </c>
      <c r="C1953">
        <v>56.16</v>
      </c>
    </row>
    <row r="1954" spans="1:3" x14ac:dyDescent="0.25">
      <c r="A1954" s="6">
        <v>41791</v>
      </c>
      <c r="B1954" s="14">
        <v>33236.449999999997</v>
      </c>
      <c r="C1954">
        <v>56.16</v>
      </c>
    </row>
    <row r="1955" spans="1:3" x14ac:dyDescent="0.25">
      <c r="A1955" s="6">
        <v>41792</v>
      </c>
      <c r="B1955" s="14">
        <v>33281.230000000003</v>
      </c>
      <c r="C1955">
        <v>56.24</v>
      </c>
    </row>
    <row r="1956" spans="1:3" x14ac:dyDescent="0.25">
      <c r="A1956" s="6">
        <v>41793</v>
      </c>
      <c r="B1956" s="14">
        <v>33202.28</v>
      </c>
      <c r="C1956">
        <v>56.12</v>
      </c>
    </row>
    <row r="1957" spans="1:3" x14ac:dyDescent="0.25">
      <c r="A1957" s="6">
        <v>41794</v>
      </c>
      <c r="B1957" s="14">
        <v>32842.14</v>
      </c>
      <c r="C1957">
        <v>55.48</v>
      </c>
    </row>
    <row r="1958" spans="1:3" x14ac:dyDescent="0.25">
      <c r="A1958" s="6">
        <v>41795</v>
      </c>
      <c r="B1958" s="14">
        <v>32288.92</v>
      </c>
      <c r="C1958">
        <v>54.56</v>
      </c>
    </row>
    <row r="1959" spans="1:3" x14ac:dyDescent="0.25">
      <c r="A1959" s="6">
        <v>41796</v>
      </c>
      <c r="B1959" s="14">
        <v>31189.05</v>
      </c>
      <c r="C1959">
        <v>52.68</v>
      </c>
    </row>
    <row r="1960" spans="1:3" x14ac:dyDescent="0.25">
      <c r="A1960" s="6">
        <v>41797</v>
      </c>
      <c r="B1960" s="14">
        <v>31189.05</v>
      </c>
      <c r="C1960">
        <v>52.68</v>
      </c>
    </row>
    <row r="1961" spans="1:3" x14ac:dyDescent="0.25">
      <c r="A1961" s="6">
        <v>41798</v>
      </c>
      <c r="B1961" s="14">
        <v>31189.05</v>
      </c>
      <c r="C1961">
        <v>52.68</v>
      </c>
    </row>
    <row r="1962" spans="1:3" x14ac:dyDescent="0.25">
      <c r="A1962" s="6">
        <v>41799</v>
      </c>
      <c r="B1962" s="14">
        <v>31481.22</v>
      </c>
      <c r="C1962">
        <v>53.2</v>
      </c>
    </row>
    <row r="1963" spans="1:3" x14ac:dyDescent="0.25">
      <c r="A1963" s="6">
        <v>41800</v>
      </c>
      <c r="B1963" s="14">
        <v>31395.97</v>
      </c>
      <c r="C1963">
        <v>53.04</v>
      </c>
    </row>
    <row r="1964" spans="1:3" x14ac:dyDescent="0.25">
      <c r="A1964" s="6">
        <v>41801</v>
      </c>
      <c r="B1964" s="14">
        <v>31678.68</v>
      </c>
      <c r="C1964">
        <v>53.52</v>
      </c>
    </row>
    <row r="1965" spans="1:3" x14ac:dyDescent="0.25">
      <c r="A1965" s="6">
        <v>41802</v>
      </c>
      <c r="B1965" s="14">
        <v>32370.7</v>
      </c>
      <c r="C1965">
        <v>54.68</v>
      </c>
    </row>
    <row r="1966" spans="1:3" x14ac:dyDescent="0.25">
      <c r="A1966" s="6">
        <v>41803</v>
      </c>
      <c r="B1966" s="14">
        <v>31983.599999999999</v>
      </c>
      <c r="C1966">
        <v>54.04</v>
      </c>
    </row>
    <row r="1967" spans="1:3" x14ac:dyDescent="0.25">
      <c r="A1967" s="6">
        <v>41804</v>
      </c>
      <c r="B1967" s="14">
        <v>31983.599999999999</v>
      </c>
      <c r="C1967">
        <v>54.04</v>
      </c>
    </row>
    <row r="1968" spans="1:3" x14ac:dyDescent="0.25">
      <c r="A1968" s="6">
        <v>41805</v>
      </c>
      <c r="B1968" s="14">
        <v>31983.599999999999</v>
      </c>
      <c r="C1968">
        <v>54.04</v>
      </c>
    </row>
    <row r="1969" spans="1:3" x14ac:dyDescent="0.25">
      <c r="A1969" s="6">
        <v>41806</v>
      </c>
      <c r="B1969" s="14">
        <v>31815.91</v>
      </c>
      <c r="C1969">
        <v>53.76</v>
      </c>
    </row>
    <row r="1970" spans="1:3" x14ac:dyDescent="0.25">
      <c r="A1970" s="6">
        <v>41807</v>
      </c>
      <c r="B1970" s="14">
        <v>31587.47</v>
      </c>
      <c r="C1970">
        <v>53.36</v>
      </c>
    </row>
    <row r="1971" spans="1:3" x14ac:dyDescent="0.25">
      <c r="A1971" s="6">
        <v>41808</v>
      </c>
      <c r="B1971" s="14">
        <v>30752.87</v>
      </c>
      <c r="C1971">
        <v>51.96</v>
      </c>
    </row>
    <row r="1972" spans="1:3" x14ac:dyDescent="0.25">
      <c r="A1972" s="6">
        <v>41809</v>
      </c>
      <c r="B1972" s="14">
        <v>30818.7</v>
      </c>
      <c r="C1972">
        <v>52.04</v>
      </c>
    </row>
    <row r="1973" spans="1:3" x14ac:dyDescent="0.25">
      <c r="A1973" s="6">
        <v>41810</v>
      </c>
      <c r="B1973" s="14">
        <v>31010.68</v>
      </c>
      <c r="C1973">
        <v>52.36</v>
      </c>
    </row>
    <row r="1974" spans="1:3" x14ac:dyDescent="0.25">
      <c r="A1974" s="6">
        <v>41811</v>
      </c>
      <c r="B1974" s="14">
        <v>31010.68</v>
      </c>
      <c r="C1974">
        <v>52.36</v>
      </c>
    </row>
    <row r="1975" spans="1:3" x14ac:dyDescent="0.25">
      <c r="A1975" s="6">
        <v>41812</v>
      </c>
      <c r="B1975" s="14">
        <v>31010.68</v>
      </c>
      <c r="C1975">
        <v>52.36</v>
      </c>
    </row>
    <row r="1976" spans="1:3" x14ac:dyDescent="0.25">
      <c r="A1976" s="6">
        <v>41813</v>
      </c>
      <c r="B1976" s="14">
        <v>30728.3</v>
      </c>
      <c r="C1976">
        <v>51.88</v>
      </c>
    </row>
    <row r="1977" spans="1:3" x14ac:dyDescent="0.25">
      <c r="A1977" s="6">
        <v>41814</v>
      </c>
      <c r="B1977" s="14">
        <v>30976.73</v>
      </c>
      <c r="C1977">
        <v>52.32</v>
      </c>
    </row>
    <row r="1978" spans="1:3" x14ac:dyDescent="0.25">
      <c r="A1978" s="6">
        <v>41815</v>
      </c>
      <c r="B1978" s="14">
        <v>30524.400000000001</v>
      </c>
      <c r="C1978">
        <v>51.56</v>
      </c>
    </row>
    <row r="1979" spans="1:3" x14ac:dyDescent="0.25">
      <c r="A1979" s="6">
        <v>41816</v>
      </c>
      <c r="B1979" s="14">
        <v>30260.23</v>
      </c>
      <c r="C1979">
        <v>51.12</v>
      </c>
    </row>
    <row r="1980" spans="1:3" x14ac:dyDescent="0.25">
      <c r="A1980" s="6">
        <v>41817</v>
      </c>
      <c r="B1980" s="14">
        <v>30355.4</v>
      </c>
      <c r="C1980">
        <v>51.28</v>
      </c>
    </row>
    <row r="1981" spans="1:3" x14ac:dyDescent="0.25">
      <c r="A1981" s="6">
        <v>41818</v>
      </c>
      <c r="B1981" s="14">
        <v>30355.4</v>
      </c>
      <c r="C1981">
        <v>51.24</v>
      </c>
    </row>
    <row r="1982" spans="1:3" x14ac:dyDescent="0.25">
      <c r="A1982" s="6">
        <v>41819</v>
      </c>
      <c r="B1982" s="14">
        <v>30355.4</v>
      </c>
      <c r="C1982">
        <v>51.24</v>
      </c>
    </row>
    <row r="1983" spans="1:3" x14ac:dyDescent="0.25">
      <c r="A1983" s="6">
        <v>41820</v>
      </c>
      <c r="B1983" s="14">
        <v>29957.25</v>
      </c>
      <c r="C1983">
        <v>50.6</v>
      </c>
    </row>
    <row r="1984" spans="1:3" x14ac:dyDescent="0.25">
      <c r="A1984" s="6">
        <v>41821</v>
      </c>
      <c r="B1984" s="14">
        <v>29546.52</v>
      </c>
      <c r="C1984">
        <v>49.88</v>
      </c>
    </row>
    <row r="1985" spans="1:3" x14ac:dyDescent="0.25">
      <c r="A1985" s="6">
        <v>41822</v>
      </c>
      <c r="B1985" s="14">
        <v>29216.2</v>
      </c>
      <c r="C1985">
        <v>49.32</v>
      </c>
    </row>
    <row r="1986" spans="1:3" x14ac:dyDescent="0.25">
      <c r="A1986" s="6">
        <v>41823</v>
      </c>
      <c r="B1986" s="14">
        <v>28946.27</v>
      </c>
      <c r="C1986">
        <v>48.88</v>
      </c>
    </row>
    <row r="1987" spans="1:3" x14ac:dyDescent="0.25">
      <c r="A1987" s="6">
        <v>41824</v>
      </c>
      <c r="B1987" s="14">
        <v>28946.3</v>
      </c>
      <c r="C1987">
        <v>48.88</v>
      </c>
    </row>
    <row r="1988" spans="1:3" x14ac:dyDescent="0.25">
      <c r="A1988" s="6">
        <v>41825</v>
      </c>
      <c r="B1988" s="14">
        <v>28946.3</v>
      </c>
      <c r="C1988">
        <v>48.88</v>
      </c>
    </row>
    <row r="1989" spans="1:3" x14ac:dyDescent="0.25">
      <c r="A1989" s="6">
        <v>41826</v>
      </c>
      <c r="B1989" s="14">
        <v>28946.3</v>
      </c>
      <c r="C1989">
        <v>48.88</v>
      </c>
    </row>
    <row r="1990" spans="1:3" x14ac:dyDescent="0.25">
      <c r="A1990" s="6">
        <v>41827</v>
      </c>
      <c r="B1990" s="14">
        <v>29417.59</v>
      </c>
      <c r="C1990">
        <v>49.68</v>
      </c>
    </row>
    <row r="1991" spans="1:3" x14ac:dyDescent="0.25">
      <c r="A1991" s="6">
        <v>41828</v>
      </c>
      <c r="B1991" s="14">
        <v>29417.62</v>
      </c>
      <c r="C1991">
        <v>49.68</v>
      </c>
    </row>
    <row r="1992" spans="1:3" x14ac:dyDescent="0.25">
      <c r="A1992" s="6">
        <v>41829</v>
      </c>
      <c r="B1992" s="14">
        <v>29104.7</v>
      </c>
      <c r="C1992">
        <v>49.12</v>
      </c>
    </row>
    <row r="1993" spans="1:3" x14ac:dyDescent="0.25">
      <c r="A1993" s="6">
        <v>41830</v>
      </c>
      <c r="B1993" s="14">
        <v>29336.51</v>
      </c>
      <c r="C1993">
        <v>49.52</v>
      </c>
    </row>
    <row r="1994" spans="1:3" x14ac:dyDescent="0.25">
      <c r="A1994" s="6">
        <v>41831</v>
      </c>
      <c r="B1994" s="14">
        <v>29118.3</v>
      </c>
      <c r="C1994">
        <v>49.16</v>
      </c>
    </row>
    <row r="1995" spans="1:3" x14ac:dyDescent="0.25">
      <c r="A1995" s="6">
        <v>41832</v>
      </c>
      <c r="B1995" s="14">
        <v>29118.3</v>
      </c>
      <c r="C1995">
        <v>49.16</v>
      </c>
    </row>
    <row r="1996" spans="1:3" x14ac:dyDescent="0.25">
      <c r="A1996" s="6">
        <v>41833</v>
      </c>
      <c r="B1996" s="14">
        <v>29118.3</v>
      </c>
      <c r="C1996">
        <v>49.16</v>
      </c>
    </row>
    <row r="1997" spans="1:3" x14ac:dyDescent="0.25">
      <c r="A1997" s="6">
        <v>41834</v>
      </c>
      <c r="B1997" s="14">
        <v>28520.51</v>
      </c>
      <c r="C1997">
        <v>48.16</v>
      </c>
    </row>
    <row r="1998" spans="1:3" x14ac:dyDescent="0.25">
      <c r="A1998" s="6">
        <v>41835</v>
      </c>
      <c r="B1998" s="14">
        <v>28615.3</v>
      </c>
      <c r="C1998">
        <v>48.32</v>
      </c>
    </row>
    <row r="1999" spans="1:3" x14ac:dyDescent="0.25">
      <c r="A1999" s="6">
        <v>41836</v>
      </c>
      <c r="B1999" s="14">
        <v>28739.37</v>
      </c>
      <c r="C1999">
        <v>48.52</v>
      </c>
    </row>
    <row r="2000" spans="1:3" x14ac:dyDescent="0.25">
      <c r="A2000" s="6">
        <v>41837</v>
      </c>
      <c r="B2000" s="14">
        <v>29169.14</v>
      </c>
      <c r="C2000">
        <v>49.24</v>
      </c>
    </row>
    <row r="2001" spans="1:3" x14ac:dyDescent="0.25">
      <c r="A2001" s="6">
        <v>41838</v>
      </c>
      <c r="B2001" s="14">
        <v>28619.9</v>
      </c>
      <c r="C2001">
        <v>48.32</v>
      </c>
    </row>
    <row r="2002" spans="1:3" x14ac:dyDescent="0.25">
      <c r="A2002" s="6">
        <v>41839</v>
      </c>
      <c r="B2002" s="14">
        <v>28619.9</v>
      </c>
      <c r="C2002">
        <v>48.32</v>
      </c>
    </row>
    <row r="2003" spans="1:3" x14ac:dyDescent="0.25">
      <c r="A2003" s="6">
        <v>41840</v>
      </c>
      <c r="B2003" s="14">
        <v>28619.9</v>
      </c>
      <c r="C2003">
        <v>48.32</v>
      </c>
    </row>
    <row r="2004" spans="1:3" x14ac:dyDescent="0.25">
      <c r="A2004" s="6">
        <v>41841</v>
      </c>
      <c r="B2004" s="14">
        <v>28836.2</v>
      </c>
      <c r="C2004">
        <v>48.68</v>
      </c>
    </row>
    <row r="2005" spans="1:3" x14ac:dyDescent="0.25">
      <c r="A2005" s="6">
        <v>41842</v>
      </c>
      <c r="B2005" s="14">
        <v>28686.9</v>
      </c>
      <c r="C2005">
        <v>48.4</v>
      </c>
    </row>
    <row r="2006" spans="1:3" x14ac:dyDescent="0.25">
      <c r="A2006" s="6">
        <v>41843</v>
      </c>
      <c r="B2006" s="14">
        <v>28964.14</v>
      </c>
      <c r="C2006">
        <v>48.88</v>
      </c>
    </row>
    <row r="2007" spans="1:3" x14ac:dyDescent="0.25">
      <c r="A2007" s="6">
        <v>41844</v>
      </c>
      <c r="B2007" s="14">
        <v>29079.81</v>
      </c>
      <c r="C2007">
        <v>49.08</v>
      </c>
    </row>
    <row r="2008" spans="1:3" x14ac:dyDescent="0.25">
      <c r="A2008" s="6">
        <v>41845</v>
      </c>
      <c r="B2008" s="14">
        <v>29316.97</v>
      </c>
      <c r="C2008">
        <v>49.48</v>
      </c>
    </row>
    <row r="2009" spans="1:3" x14ac:dyDescent="0.25">
      <c r="A2009" s="6">
        <v>41846</v>
      </c>
      <c r="B2009" s="14">
        <v>29316.97</v>
      </c>
      <c r="C2009">
        <v>49.48</v>
      </c>
    </row>
    <row r="2010" spans="1:3" x14ac:dyDescent="0.25">
      <c r="A2010" s="6">
        <v>41847</v>
      </c>
      <c r="B2010" s="14">
        <v>29316.97</v>
      </c>
      <c r="C2010">
        <v>49.48</v>
      </c>
    </row>
    <row r="2011" spans="1:3" x14ac:dyDescent="0.25">
      <c r="A2011" s="6">
        <v>41848</v>
      </c>
      <c r="B2011" s="14">
        <v>29102.28</v>
      </c>
      <c r="C2011">
        <v>49.12</v>
      </c>
    </row>
    <row r="2012" spans="1:3" x14ac:dyDescent="0.25">
      <c r="A2012" s="6">
        <v>41849</v>
      </c>
      <c r="B2012" s="14">
        <v>29010.400000000001</v>
      </c>
      <c r="C2012">
        <v>48.96</v>
      </c>
    </row>
    <row r="2013" spans="1:3" x14ac:dyDescent="0.25">
      <c r="A2013" s="6">
        <v>41850</v>
      </c>
      <c r="B2013" s="14">
        <v>29102.21</v>
      </c>
      <c r="C2013">
        <v>49.12</v>
      </c>
    </row>
    <row r="2014" spans="1:3" x14ac:dyDescent="0.25">
      <c r="A2014" s="6">
        <v>41851</v>
      </c>
      <c r="B2014" s="14">
        <v>30379.8</v>
      </c>
      <c r="C2014">
        <v>51.24</v>
      </c>
    </row>
    <row r="2015" spans="1:3" x14ac:dyDescent="0.25">
      <c r="A2015" s="6">
        <v>41852</v>
      </c>
      <c r="B2015" s="14">
        <v>31249.360000000001</v>
      </c>
      <c r="C2015">
        <v>52.72</v>
      </c>
    </row>
    <row r="2016" spans="1:3" x14ac:dyDescent="0.25">
      <c r="A2016" s="6">
        <v>41853</v>
      </c>
      <c r="B2016" s="14">
        <v>31249.360000000001</v>
      </c>
      <c r="C2016">
        <v>52.72</v>
      </c>
    </row>
    <row r="2017" spans="1:3" x14ac:dyDescent="0.25">
      <c r="A2017" s="6">
        <v>41854</v>
      </c>
      <c r="B2017" s="14">
        <v>31249.360000000001</v>
      </c>
      <c r="C2017">
        <v>52.72</v>
      </c>
    </row>
    <row r="2018" spans="1:3" x14ac:dyDescent="0.25">
      <c r="A2018" s="6">
        <v>41855</v>
      </c>
      <c r="B2018" s="14">
        <v>30488.12</v>
      </c>
      <c r="C2018">
        <v>51.44</v>
      </c>
    </row>
    <row r="2019" spans="1:3" x14ac:dyDescent="0.25">
      <c r="A2019" s="6">
        <v>41856</v>
      </c>
      <c r="B2019" s="14">
        <v>31530.13</v>
      </c>
      <c r="C2019">
        <v>53.2</v>
      </c>
    </row>
    <row r="2020" spans="1:3" x14ac:dyDescent="0.25">
      <c r="A2020" s="6">
        <v>41857</v>
      </c>
      <c r="B2020" s="14">
        <v>31852.82</v>
      </c>
      <c r="C2020">
        <v>53.72</v>
      </c>
    </row>
    <row r="2021" spans="1:3" x14ac:dyDescent="0.25">
      <c r="A2021" s="6">
        <v>41858</v>
      </c>
      <c r="B2021" s="14">
        <v>32502.45</v>
      </c>
      <c r="C2021">
        <v>54.84</v>
      </c>
    </row>
    <row r="2022" spans="1:3" x14ac:dyDescent="0.25">
      <c r="A2022" s="6">
        <v>41859</v>
      </c>
      <c r="B2022" s="14">
        <v>31956.74</v>
      </c>
      <c r="C2022">
        <v>53.92</v>
      </c>
    </row>
    <row r="2023" spans="1:3" x14ac:dyDescent="0.25">
      <c r="A2023" s="6">
        <v>41860</v>
      </c>
      <c r="B2023" s="14">
        <v>31956.74</v>
      </c>
      <c r="C2023">
        <v>53.92</v>
      </c>
    </row>
    <row r="2024" spans="1:3" x14ac:dyDescent="0.25">
      <c r="A2024" s="6">
        <v>41861</v>
      </c>
      <c r="B2024" s="14">
        <v>31956.74</v>
      </c>
      <c r="C2024">
        <v>53.92</v>
      </c>
    </row>
    <row r="2025" spans="1:3" x14ac:dyDescent="0.25">
      <c r="A2025" s="6">
        <v>41862</v>
      </c>
      <c r="B2025" s="14">
        <v>30968.400000000001</v>
      </c>
      <c r="C2025">
        <v>52.24</v>
      </c>
    </row>
    <row r="2026" spans="1:3" x14ac:dyDescent="0.25">
      <c r="A2026" s="6">
        <v>41863</v>
      </c>
      <c r="B2026" s="14">
        <v>30870.18</v>
      </c>
      <c r="C2026">
        <v>52.08</v>
      </c>
    </row>
    <row r="2027" spans="1:3" x14ac:dyDescent="0.25">
      <c r="A2027" s="6">
        <v>41864</v>
      </c>
      <c r="B2027" s="14">
        <v>30070.59</v>
      </c>
      <c r="C2027">
        <v>50.72</v>
      </c>
    </row>
    <row r="2028" spans="1:3" x14ac:dyDescent="0.25">
      <c r="A2028" s="6">
        <v>41865</v>
      </c>
      <c r="B2028" s="14">
        <v>29400.3</v>
      </c>
      <c r="C2028">
        <v>49.6</v>
      </c>
    </row>
    <row r="2029" spans="1:3" x14ac:dyDescent="0.25">
      <c r="A2029" s="6">
        <v>41866</v>
      </c>
      <c r="B2029" s="14">
        <v>29366.44</v>
      </c>
      <c r="C2029">
        <v>49.52</v>
      </c>
    </row>
    <row r="2030" spans="1:3" x14ac:dyDescent="0.25">
      <c r="A2030" s="6">
        <v>41867</v>
      </c>
      <c r="B2030" s="14">
        <v>29366.44</v>
      </c>
      <c r="C2030">
        <v>49.52</v>
      </c>
    </row>
    <row r="2031" spans="1:3" x14ac:dyDescent="0.25">
      <c r="A2031" s="6">
        <v>41868</v>
      </c>
      <c r="B2031" s="14">
        <v>29366.44</v>
      </c>
      <c r="C2031">
        <v>49.52</v>
      </c>
    </row>
    <row r="2032" spans="1:3" x14ac:dyDescent="0.25">
      <c r="A2032" s="6">
        <v>41869</v>
      </c>
      <c r="B2032" s="14">
        <v>28728.11</v>
      </c>
      <c r="C2032">
        <v>48.44</v>
      </c>
    </row>
    <row r="2033" spans="1:3" x14ac:dyDescent="0.25">
      <c r="A2033" s="6">
        <v>41870</v>
      </c>
      <c r="B2033" s="14">
        <v>28547.4</v>
      </c>
      <c r="C2033">
        <v>48.16</v>
      </c>
    </row>
    <row r="2034" spans="1:3" x14ac:dyDescent="0.25">
      <c r="A2034" s="6">
        <v>41871</v>
      </c>
      <c r="B2034" s="14">
        <v>28607.57</v>
      </c>
      <c r="C2034">
        <v>48.24</v>
      </c>
    </row>
    <row r="2035" spans="1:3" x14ac:dyDescent="0.25">
      <c r="A2035" s="6">
        <v>41872</v>
      </c>
      <c r="B2035" s="14">
        <v>28699.3</v>
      </c>
      <c r="C2035">
        <v>48.4</v>
      </c>
    </row>
    <row r="2036" spans="1:3" x14ac:dyDescent="0.25">
      <c r="A2036" s="6">
        <v>41873</v>
      </c>
      <c r="B2036" s="14">
        <v>28759.22</v>
      </c>
      <c r="C2036">
        <v>48.48</v>
      </c>
    </row>
    <row r="2037" spans="1:3" x14ac:dyDescent="0.25">
      <c r="A2037" s="6">
        <v>41874</v>
      </c>
      <c r="B2037" s="14">
        <v>28759.22</v>
      </c>
      <c r="C2037">
        <v>48.48</v>
      </c>
    </row>
    <row r="2038" spans="1:3" x14ac:dyDescent="0.25">
      <c r="A2038" s="6">
        <v>41875</v>
      </c>
      <c r="B2038" s="14">
        <v>28759.22</v>
      </c>
      <c r="C2038">
        <v>48.48</v>
      </c>
    </row>
    <row r="2039" spans="1:3" x14ac:dyDescent="0.25">
      <c r="A2039" s="6">
        <v>41876</v>
      </c>
      <c r="B2039" s="14">
        <v>28669.54</v>
      </c>
      <c r="C2039">
        <v>48.36</v>
      </c>
    </row>
    <row r="2040" spans="1:3" x14ac:dyDescent="0.25">
      <c r="A2040" s="6">
        <v>41877</v>
      </c>
      <c r="B2040" s="14">
        <v>29027.9</v>
      </c>
      <c r="C2040">
        <v>48.96</v>
      </c>
    </row>
    <row r="2041" spans="1:3" x14ac:dyDescent="0.25">
      <c r="A2041" s="6">
        <v>41878</v>
      </c>
      <c r="B2041" s="14">
        <v>29274.18</v>
      </c>
      <c r="C2041">
        <v>49.36</v>
      </c>
    </row>
    <row r="2042" spans="1:3" x14ac:dyDescent="0.25">
      <c r="A2042" s="6">
        <v>41879</v>
      </c>
      <c r="B2042" s="14">
        <v>29235.1</v>
      </c>
      <c r="C2042">
        <v>49.28</v>
      </c>
    </row>
    <row r="2043" spans="1:3" x14ac:dyDescent="0.25">
      <c r="A2043" s="6">
        <v>41880</v>
      </c>
      <c r="B2043" s="14">
        <v>29253.84</v>
      </c>
      <c r="C2043">
        <v>49.32</v>
      </c>
    </row>
    <row r="2044" spans="1:3" x14ac:dyDescent="0.25">
      <c r="A2044" s="6">
        <v>41881</v>
      </c>
      <c r="B2044" s="14">
        <v>29253.84</v>
      </c>
      <c r="C2044">
        <v>49.32</v>
      </c>
    </row>
    <row r="2045" spans="1:3" x14ac:dyDescent="0.25">
      <c r="A2045" s="6">
        <v>41882</v>
      </c>
      <c r="B2045" s="14">
        <v>29253.84</v>
      </c>
      <c r="C2045">
        <v>49.32</v>
      </c>
    </row>
    <row r="2046" spans="1:3" x14ac:dyDescent="0.25">
      <c r="A2046" s="6">
        <v>41883</v>
      </c>
      <c r="B2046" s="14">
        <v>29253.8</v>
      </c>
      <c r="C2046">
        <v>49.32</v>
      </c>
    </row>
    <row r="2047" spans="1:3" x14ac:dyDescent="0.25">
      <c r="A2047" s="6">
        <v>41884</v>
      </c>
      <c r="B2047" s="14">
        <v>29436.5</v>
      </c>
      <c r="C2047">
        <v>49.64</v>
      </c>
    </row>
    <row r="2048" spans="1:3" x14ac:dyDescent="0.25">
      <c r="A2048" s="6">
        <v>41885</v>
      </c>
      <c r="B2048" s="14">
        <v>29302.54</v>
      </c>
      <c r="C2048">
        <v>49.4</v>
      </c>
    </row>
    <row r="2049" spans="1:3" x14ac:dyDescent="0.25">
      <c r="A2049" s="6">
        <v>41886</v>
      </c>
      <c r="B2049" s="14">
        <v>29168.84</v>
      </c>
      <c r="C2049">
        <v>49.16</v>
      </c>
    </row>
    <row r="2050" spans="1:3" x14ac:dyDescent="0.25">
      <c r="A2050" s="6">
        <v>41887</v>
      </c>
      <c r="B2050" s="14">
        <v>28731.09</v>
      </c>
      <c r="C2050">
        <v>48.44</v>
      </c>
    </row>
    <row r="2051" spans="1:3" x14ac:dyDescent="0.25">
      <c r="A2051" s="6">
        <v>41888</v>
      </c>
      <c r="B2051" s="14">
        <v>28731.09</v>
      </c>
      <c r="C2051">
        <v>48.44</v>
      </c>
    </row>
    <row r="2052" spans="1:3" x14ac:dyDescent="0.25">
      <c r="A2052" s="6">
        <v>41889</v>
      </c>
      <c r="B2052" s="14">
        <v>28731.09</v>
      </c>
      <c r="C2052">
        <v>48.44</v>
      </c>
    </row>
    <row r="2053" spans="1:3" x14ac:dyDescent="0.25">
      <c r="A2053" s="6">
        <v>41890</v>
      </c>
      <c r="B2053" s="14">
        <v>28731.15</v>
      </c>
      <c r="C2053">
        <v>48.44</v>
      </c>
    </row>
    <row r="2054" spans="1:3" x14ac:dyDescent="0.25">
      <c r="A2054" s="6">
        <v>41891</v>
      </c>
      <c r="B2054" s="14">
        <v>28966.29</v>
      </c>
      <c r="C2054">
        <v>48.84</v>
      </c>
    </row>
    <row r="2055" spans="1:3" x14ac:dyDescent="0.25">
      <c r="A2055" s="6">
        <v>41892</v>
      </c>
      <c r="B2055" s="14">
        <v>28966.3</v>
      </c>
      <c r="C2055">
        <v>48.84</v>
      </c>
    </row>
    <row r="2056" spans="1:3" x14ac:dyDescent="0.25">
      <c r="A2056" s="6">
        <v>41893</v>
      </c>
      <c r="B2056" s="14">
        <v>28995.599999999999</v>
      </c>
      <c r="C2056">
        <v>48.88</v>
      </c>
    </row>
    <row r="2057" spans="1:3" x14ac:dyDescent="0.25">
      <c r="A2057" s="6">
        <v>41894</v>
      </c>
      <c r="B2057" s="14">
        <v>29263.360000000001</v>
      </c>
      <c r="C2057">
        <v>49.32</v>
      </c>
    </row>
    <row r="2058" spans="1:3" x14ac:dyDescent="0.25">
      <c r="A2058" s="6">
        <v>41895</v>
      </c>
      <c r="B2058" s="14">
        <v>29263.360000000001</v>
      </c>
      <c r="C2058">
        <v>49.32</v>
      </c>
    </row>
    <row r="2059" spans="1:3" x14ac:dyDescent="0.25">
      <c r="A2059" s="6">
        <v>41896</v>
      </c>
      <c r="B2059" s="14">
        <v>29263.360000000001</v>
      </c>
      <c r="C2059">
        <v>49.32</v>
      </c>
    </row>
    <row r="2060" spans="1:3" x14ac:dyDescent="0.25">
      <c r="A2060" s="6">
        <v>41897</v>
      </c>
      <c r="B2060" s="14">
        <v>29736.54</v>
      </c>
      <c r="C2060">
        <v>50.12</v>
      </c>
    </row>
    <row r="2061" spans="1:3" x14ac:dyDescent="0.25">
      <c r="A2061" s="6">
        <v>41898</v>
      </c>
      <c r="B2061" s="14">
        <v>29089.31</v>
      </c>
      <c r="C2061">
        <v>49.04</v>
      </c>
    </row>
    <row r="2062" spans="1:3" x14ac:dyDescent="0.25">
      <c r="A2062" s="6">
        <v>41899</v>
      </c>
      <c r="B2062" s="14">
        <v>29031.1</v>
      </c>
      <c r="C2062">
        <v>48.92</v>
      </c>
    </row>
    <row r="2063" spans="1:3" x14ac:dyDescent="0.25">
      <c r="A2063" s="6">
        <v>41900</v>
      </c>
      <c r="B2063" s="14">
        <v>28945.1</v>
      </c>
      <c r="C2063">
        <v>48.8</v>
      </c>
    </row>
    <row r="2064" spans="1:3" x14ac:dyDescent="0.25">
      <c r="A2064" s="6">
        <v>41901</v>
      </c>
      <c r="B2064" s="14">
        <v>29063.58</v>
      </c>
      <c r="C2064">
        <v>48.96</v>
      </c>
    </row>
    <row r="2065" spans="1:3" x14ac:dyDescent="0.25">
      <c r="A2065" s="6">
        <v>41902</v>
      </c>
      <c r="B2065" s="14">
        <v>29063.58</v>
      </c>
      <c r="C2065">
        <v>48.96</v>
      </c>
    </row>
    <row r="2066" spans="1:3" x14ac:dyDescent="0.25">
      <c r="A2066" s="6">
        <v>41903</v>
      </c>
      <c r="B2066" s="14">
        <v>29063.58</v>
      </c>
      <c r="C2066">
        <v>48.96</v>
      </c>
    </row>
    <row r="2067" spans="1:3" x14ac:dyDescent="0.25">
      <c r="A2067" s="6">
        <v>41904</v>
      </c>
      <c r="B2067" s="14">
        <v>29488.1</v>
      </c>
      <c r="C2067">
        <v>49.68</v>
      </c>
    </row>
    <row r="2068" spans="1:3" x14ac:dyDescent="0.25">
      <c r="A2068" s="6">
        <v>41905</v>
      </c>
      <c r="B2068" s="14">
        <v>30145.08</v>
      </c>
      <c r="C2068">
        <v>50.8</v>
      </c>
    </row>
    <row r="2069" spans="1:3" x14ac:dyDescent="0.25">
      <c r="A2069" s="6">
        <v>41906</v>
      </c>
      <c r="B2069" s="14">
        <v>29693.61</v>
      </c>
      <c r="C2069">
        <v>50.04</v>
      </c>
    </row>
    <row r="2070" spans="1:3" x14ac:dyDescent="0.25">
      <c r="A2070" s="6">
        <v>41907</v>
      </c>
      <c r="B2070" s="14">
        <v>30286.9</v>
      </c>
      <c r="C2070">
        <v>51.04</v>
      </c>
    </row>
    <row r="2071" spans="1:3" x14ac:dyDescent="0.25">
      <c r="A2071" s="6">
        <v>41908</v>
      </c>
      <c r="B2071" s="14">
        <v>30179.46</v>
      </c>
      <c r="C2071">
        <v>50.84</v>
      </c>
    </row>
    <row r="2072" spans="1:3" x14ac:dyDescent="0.25">
      <c r="A2072" s="6">
        <v>41909</v>
      </c>
      <c r="B2072" s="14">
        <v>30179.46</v>
      </c>
      <c r="C2072">
        <v>50.84</v>
      </c>
    </row>
    <row r="2073" spans="1:3" x14ac:dyDescent="0.25">
      <c r="A2073" s="6">
        <v>41910</v>
      </c>
      <c r="B2073" s="14">
        <v>30179.46</v>
      </c>
      <c r="C2073">
        <v>50.84</v>
      </c>
    </row>
    <row r="2074" spans="1:3" x14ac:dyDescent="0.25">
      <c r="A2074" s="6">
        <v>41911</v>
      </c>
      <c r="B2074" s="14">
        <v>30978.400000000001</v>
      </c>
      <c r="C2074">
        <v>52.2</v>
      </c>
    </row>
    <row r="2075" spans="1:3" x14ac:dyDescent="0.25">
      <c r="A2075" s="6">
        <v>41912</v>
      </c>
      <c r="B2075" s="14">
        <v>31151.39</v>
      </c>
      <c r="C2075">
        <v>52.48</v>
      </c>
    </row>
    <row r="2076" spans="1:3" x14ac:dyDescent="0.25">
      <c r="A2076" s="6">
        <v>41913</v>
      </c>
      <c r="B2076" s="14">
        <v>31825.599999999999</v>
      </c>
      <c r="C2076">
        <v>53.6</v>
      </c>
    </row>
    <row r="2077" spans="1:3" x14ac:dyDescent="0.25">
      <c r="A2077" s="6">
        <v>41914</v>
      </c>
      <c r="B2077" s="14">
        <v>31566.5</v>
      </c>
      <c r="C2077">
        <v>53.2</v>
      </c>
    </row>
    <row r="2078" spans="1:3" x14ac:dyDescent="0.25">
      <c r="A2078" s="6">
        <v>41915</v>
      </c>
      <c r="B2078" s="14">
        <v>30199.79</v>
      </c>
      <c r="C2078">
        <v>50.88</v>
      </c>
    </row>
    <row r="2079" spans="1:3" x14ac:dyDescent="0.25">
      <c r="A2079" s="6">
        <v>41916</v>
      </c>
      <c r="B2079" s="14">
        <v>30199.79</v>
      </c>
      <c r="C2079">
        <v>50.88</v>
      </c>
    </row>
    <row r="2080" spans="1:3" x14ac:dyDescent="0.25">
      <c r="A2080" s="6">
        <v>41917</v>
      </c>
      <c r="B2080" s="14">
        <v>30199.79</v>
      </c>
      <c r="C2080">
        <v>50.88</v>
      </c>
    </row>
    <row r="2081" spans="1:3" x14ac:dyDescent="0.25">
      <c r="A2081" s="6">
        <v>41918</v>
      </c>
      <c r="B2081" s="14">
        <v>30717</v>
      </c>
      <c r="C2081">
        <v>51.76</v>
      </c>
    </row>
    <row r="2082" spans="1:3" x14ac:dyDescent="0.25">
      <c r="A2082" s="6">
        <v>41919</v>
      </c>
      <c r="B2082" s="14">
        <v>31874.54</v>
      </c>
      <c r="C2082">
        <v>53.68</v>
      </c>
    </row>
    <row r="2083" spans="1:3" x14ac:dyDescent="0.25">
      <c r="A2083" s="6">
        <v>41920</v>
      </c>
      <c r="B2083" s="14">
        <v>30119.05</v>
      </c>
      <c r="C2083">
        <v>50.72</v>
      </c>
    </row>
    <row r="2084" spans="1:3" x14ac:dyDescent="0.25">
      <c r="A2084" s="6">
        <v>41921</v>
      </c>
      <c r="B2084" s="14">
        <v>31429.279999999999</v>
      </c>
      <c r="C2084">
        <v>52.96</v>
      </c>
    </row>
    <row r="2085" spans="1:3" x14ac:dyDescent="0.25">
      <c r="A2085" s="6">
        <v>41922</v>
      </c>
      <c r="B2085" s="14">
        <v>33250.379999999997</v>
      </c>
      <c r="C2085">
        <v>56</v>
      </c>
    </row>
    <row r="2086" spans="1:3" x14ac:dyDescent="0.25">
      <c r="A2086" s="6">
        <v>41923</v>
      </c>
      <c r="B2086" s="14">
        <v>33250.379999999997</v>
      </c>
      <c r="C2086">
        <v>56</v>
      </c>
    </row>
    <row r="2087" spans="1:3" x14ac:dyDescent="0.25">
      <c r="A2087" s="6">
        <v>41924</v>
      </c>
      <c r="B2087" s="14">
        <v>33250.379999999997</v>
      </c>
      <c r="C2087">
        <v>56</v>
      </c>
    </row>
    <row r="2088" spans="1:3" x14ac:dyDescent="0.25">
      <c r="A2088" s="6">
        <v>41925</v>
      </c>
      <c r="B2088" s="14">
        <v>34994.839999999997</v>
      </c>
      <c r="C2088">
        <v>58.96</v>
      </c>
    </row>
    <row r="2089" spans="1:3" x14ac:dyDescent="0.25">
      <c r="A2089" s="6">
        <v>41926</v>
      </c>
      <c r="B2089" s="14">
        <v>33815.199999999997</v>
      </c>
      <c r="C2089">
        <v>56.96</v>
      </c>
    </row>
    <row r="2090" spans="1:3" x14ac:dyDescent="0.25">
      <c r="A2090" s="6">
        <v>41927</v>
      </c>
      <c r="B2090" s="14">
        <v>35971.160000000003</v>
      </c>
      <c r="C2090">
        <v>60.6</v>
      </c>
    </row>
    <row r="2091" spans="1:3" x14ac:dyDescent="0.25">
      <c r="A2091" s="6">
        <v>41928</v>
      </c>
      <c r="B2091" s="14">
        <v>35095.19</v>
      </c>
      <c r="C2091">
        <v>59.12</v>
      </c>
    </row>
    <row r="2092" spans="1:3" x14ac:dyDescent="0.25">
      <c r="A2092" s="6">
        <v>41929</v>
      </c>
      <c r="B2092" s="14">
        <v>33802.19</v>
      </c>
      <c r="C2092">
        <v>56.92</v>
      </c>
    </row>
    <row r="2093" spans="1:3" x14ac:dyDescent="0.25">
      <c r="A2093" s="6">
        <v>41930</v>
      </c>
      <c r="B2093" s="14">
        <v>33802.19</v>
      </c>
      <c r="C2093">
        <v>56.92</v>
      </c>
    </row>
    <row r="2094" spans="1:3" x14ac:dyDescent="0.25">
      <c r="A2094" s="6">
        <v>41931</v>
      </c>
      <c r="B2094" s="14">
        <v>33802.19</v>
      </c>
      <c r="C2094">
        <v>56.92</v>
      </c>
    </row>
    <row r="2095" spans="1:3" x14ac:dyDescent="0.25">
      <c r="A2095" s="6">
        <v>41932</v>
      </c>
      <c r="B2095" s="14">
        <v>33129.1</v>
      </c>
      <c r="C2095">
        <v>55.8</v>
      </c>
    </row>
    <row r="2096" spans="1:3" x14ac:dyDescent="0.25">
      <c r="A2096" s="6">
        <v>41933</v>
      </c>
      <c r="B2096" s="14">
        <v>31841.97</v>
      </c>
      <c r="C2096">
        <v>53.6</v>
      </c>
    </row>
    <row r="2097" spans="1:3" x14ac:dyDescent="0.25">
      <c r="A2097" s="6">
        <v>41934</v>
      </c>
      <c r="B2097" s="14">
        <v>32698</v>
      </c>
      <c r="C2097">
        <v>55.04</v>
      </c>
    </row>
    <row r="2098" spans="1:3" x14ac:dyDescent="0.25">
      <c r="A2098" s="6">
        <v>41935</v>
      </c>
      <c r="B2098" s="14">
        <v>31872.400000000001</v>
      </c>
      <c r="C2098">
        <v>53.68</v>
      </c>
    </row>
    <row r="2099" spans="1:3" x14ac:dyDescent="0.25">
      <c r="A2099" s="6">
        <v>41936</v>
      </c>
      <c r="B2099" s="14">
        <v>31507.599999999999</v>
      </c>
      <c r="C2099">
        <v>53.04</v>
      </c>
    </row>
    <row r="2100" spans="1:3" x14ac:dyDescent="0.25">
      <c r="A2100" s="6">
        <v>41937</v>
      </c>
      <c r="B2100" s="14">
        <v>31507.599999999999</v>
      </c>
      <c r="C2100">
        <v>53.04</v>
      </c>
    </row>
    <row r="2101" spans="1:3" x14ac:dyDescent="0.25">
      <c r="A2101" s="6">
        <v>41938</v>
      </c>
      <c r="B2101" s="14">
        <v>31507.599999999999</v>
      </c>
      <c r="C2101">
        <v>53.04</v>
      </c>
    </row>
    <row r="2102" spans="1:3" x14ac:dyDescent="0.25">
      <c r="A2102" s="6">
        <v>41939</v>
      </c>
      <c r="B2102" s="14">
        <v>31165.88</v>
      </c>
      <c r="C2102">
        <v>52.48</v>
      </c>
    </row>
    <row r="2103" spans="1:3" x14ac:dyDescent="0.25">
      <c r="A2103" s="6">
        <v>41940</v>
      </c>
      <c r="B2103" s="14">
        <v>30016.03</v>
      </c>
      <c r="C2103">
        <v>50.52</v>
      </c>
    </row>
    <row r="2104" spans="1:3" x14ac:dyDescent="0.25">
      <c r="A2104" s="6">
        <v>41941</v>
      </c>
      <c r="B2104" s="14">
        <v>30414.18</v>
      </c>
      <c r="C2104">
        <v>51.2</v>
      </c>
    </row>
    <row r="2105" spans="1:3" x14ac:dyDescent="0.25">
      <c r="A2105" s="6">
        <v>41942</v>
      </c>
      <c r="B2105" s="14">
        <v>30584.68</v>
      </c>
      <c r="C2105">
        <v>51.48</v>
      </c>
    </row>
    <row r="2106" spans="1:3" x14ac:dyDescent="0.25">
      <c r="A2106" s="6">
        <v>41943</v>
      </c>
      <c r="B2106" s="14">
        <v>30472.55</v>
      </c>
      <c r="C2106">
        <v>51.32</v>
      </c>
    </row>
    <row r="2107" spans="1:3" x14ac:dyDescent="0.25">
      <c r="A2107" s="6">
        <v>41944</v>
      </c>
      <c r="B2107" s="14">
        <v>30472.55</v>
      </c>
      <c r="C2107">
        <v>51.28</v>
      </c>
    </row>
    <row r="2108" spans="1:3" x14ac:dyDescent="0.25">
      <c r="A2108" s="6">
        <v>41945</v>
      </c>
      <c r="B2108" s="14">
        <v>30472.55</v>
      </c>
      <c r="C2108">
        <v>51.28</v>
      </c>
    </row>
    <row r="2109" spans="1:3" x14ac:dyDescent="0.25">
      <c r="A2109" s="6">
        <v>41946</v>
      </c>
      <c r="B2109" s="14">
        <v>30705.17</v>
      </c>
      <c r="C2109">
        <v>51.68</v>
      </c>
    </row>
    <row r="2110" spans="1:3" x14ac:dyDescent="0.25">
      <c r="A2110" s="6">
        <v>41947</v>
      </c>
      <c r="B2110" s="14">
        <v>30790.2</v>
      </c>
      <c r="C2110">
        <v>51.84</v>
      </c>
    </row>
    <row r="2111" spans="1:3" x14ac:dyDescent="0.25">
      <c r="A2111" s="6">
        <v>41948</v>
      </c>
      <c r="B2111" s="14">
        <v>30436.3</v>
      </c>
      <c r="C2111">
        <v>51.24</v>
      </c>
    </row>
    <row r="2112" spans="1:3" x14ac:dyDescent="0.25">
      <c r="A2112" s="6">
        <v>41949</v>
      </c>
      <c r="B2112" s="14">
        <v>29845.14</v>
      </c>
      <c r="C2112">
        <v>50.24</v>
      </c>
    </row>
    <row r="2113" spans="1:3" x14ac:dyDescent="0.25">
      <c r="A2113" s="6">
        <v>41950</v>
      </c>
      <c r="B2113" s="14">
        <v>29890.400000000001</v>
      </c>
      <c r="C2113">
        <v>50.32</v>
      </c>
    </row>
    <row r="2114" spans="1:3" x14ac:dyDescent="0.25">
      <c r="A2114" s="6">
        <v>41951</v>
      </c>
      <c r="B2114" s="14">
        <v>29890.400000000001</v>
      </c>
      <c r="C2114">
        <v>50.32</v>
      </c>
    </row>
    <row r="2115" spans="1:3" x14ac:dyDescent="0.25">
      <c r="A2115" s="6">
        <v>41952</v>
      </c>
      <c r="B2115" s="14">
        <v>29890.400000000001</v>
      </c>
      <c r="C2115">
        <v>50.32</v>
      </c>
    </row>
    <row r="2116" spans="1:3" x14ac:dyDescent="0.25">
      <c r="A2116" s="6">
        <v>41953</v>
      </c>
      <c r="B2116" s="14">
        <v>29174.880000000001</v>
      </c>
      <c r="C2116">
        <v>49.12</v>
      </c>
    </row>
    <row r="2117" spans="1:3" x14ac:dyDescent="0.25">
      <c r="A2117" s="6">
        <v>41954</v>
      </c>
      <c r="B2117" s="14">
        <v>28969.08</v>
      </c>
      <c r="C2117">
        <v>48.76</v>
      </c>
    </row>
    <row r="2118" spans="1:3" x14ac:dyDescent="0.25">
      <c r="A2118" s="6">
        <v>41955</v>
      </c>
      <c r="B2118" s="14">
        <v>29307.02</v>
      </c>
      <c r="C2118">
        <v>49.32</v>
      </c>
    </row>
    <row r="2119" spans="1:3" x14ac:dyDescent="0.25">
      <c r="A2119" s="6">
        <v>41956</v>
      </c>
      <c r="B2119" s="14">
        <v>29897.7</v>
      </c>
      <c r="C2119">
        <v>50.32</v>
      </c>
    </row>
    <row r="2120" spans="1:3" x14ac:dyDescent="0.25">
      <c r="A2120" s="6">
        <v>41957</v>
      </c>
      <c r="B2120" s="14">
        <v>29420.1</v>
      </c>
      <c r="C2120">
        <v>49.52</v>
      </c>
    </row>
    <row r="2121" spans="1:3" x14ac:dyDescent="0.25">
      <c r="A2121" s="6">
        <v>41960</v>
      </c>
      <c r="B2121" s="14">
        <v>29445.4</v>
      </c>
      <c r="C2121">
        <v>49.56</v>
      </c>
    </row>
    <row r="2122" spans="1:3" x14ac:dyDescent="0.25">
      <c r="A2122" s="6">
        <v>41961</v>
      </c>
      <c r="B2122" s="14">
        <v>29529.53</v>
      </c>
      <c r="C2122">
        <v>49.68</v>
      </c>
    </row>
    <row r="2123" spans="1:3" x14ac:dyDescent="0.25">
      <c r="A2123" s="6">
        <v>41962</v>
      </c>
      <c r="B2123" s="14">
        <v>29865.43</v>
      </c>
      <c r="C2123">
        <v>50.24</v>
      </c>
    </row>
    <row r="2124" spans="1:3" x14ac:dyDescent="0.25">
      <c r="A2124" s="6">
        <v>41963</v>
      </c>
      <c r="B2124" s="14">
        <v>29643.200000000001</v>
      </c>
      <c r="C2124">
        <v>49.88</v>
      </c>
    </row>
    <row r="2125" spans="1:3" x14ac:dyDescent="0.25">
      <c r="A2125" s="6">
        <v>41964</v>
      </c>
      <c r="B2125" s="14">
        <v>29643.27</v>
      </c>
      <c r="C2125">
        <v>49.88</v>
      </c>
    </row>
    <row r="2126" spans="1:3" x14ac:dyDescent="0.25">
      <c r="A2126" s="6">
        <v>41967</v>
      </c>
      <c r="B2126" s="14">
        <v>29619.84</v>
      </c>
      <c r="C2126">
        <v>49.84</v>
      </c>
    </row>
    <row r="2127" spans="1:3" x14ac:dyDescent="0.25">
      <c r="A2127" s="6">
        <v>41968</v>
      </c>
      <c r="B2127" s="14">
        <v>29731.31</v>
      </c>
      <c r="C2127">
        <v>50.04</v>
      </c>
    </row>
    <row r="2128" spans="1:3" x14ac:dyDescent="0.25">
      <c r="A2128" s="6">
        <v>41969</v>
      </c>
      <c r="B2128" s="14">
        <v>29571.67</v>
      </c>
      <c r="C2128">
        <v>49.76</v>
      </c>
    </row>
    <row r="2129" spans="1:3" x14ac:dyDescent="0.25">
      <c r="A2129" s="6">
        <v>41970</v>
      </c>
      <c r="B2129" s="14">
        <v>29571.7</v>
      </c>
      <c r="C2129">
        <v>49.76</v>
      </c>
    </row>
    <row r="2130" spans="1:3" x14ac:dyDescent="0.25">
      <c r="A2130" s="6">
        <v>41971</v>
      </c>
      <c r="B2130" s="14">
        <v>29701.9</v>
      </c>
      <c r="C2130">
        <v>49.96</v>
      </c>
    </row>
    <row r="2131" spans="1:3" x14ac:dyDescent="0.25">
      <c r="A2131" s="6">
        <v>41974</v>
      </c>
      <c r="B2131" s="14">
        <v>30504.15</v>
      </c>
      <c r="C2131">
        <v>51.32</v>
      </c>
    </row>
    <row r="2132" spans="1:3" x14ac:dyDescent="0.25">
      <c r="A2132" s="6">
        <v>41975</v>
      </c>
      <c r="B2132" s="14">
        <v>29251.72</v>
      </c>
      <c r="C2132">
        <v>49.2</v>
      </c>
    </row>
    <row r="2133" spans="1:3" x14ac:dyDescent="0.25">
      <c r="A2133" s="6">
        <v>41976</v>
      </c>
      <c r="B2133" s="14">
        <v>29333.39</v>
      </c>
      <c r="C2133">
        <v>49.36</v>
      </c>
    </row>
    <row r="2134" spans="1:3" x14ac:dyDescent="0.25">
      <c r="A2134" s="6">
        <v>41977</v>
      </c>
      <c r="B2134" s="14">
        <v>29097.49</v>
      </c>
      <c r="C2134">
        <v>48.96</v>
      </c>
    </row>
    <row r="2135" spans="1:3" x14ac:dyDescent="0.25">
      <c r="A2135" s="6">
        <v>41978</v>
      </c>
      <c r="B2135" s="14">
        <v>29125.200000000001</v>
      </c>
      <c r="C2135">
        <v>49</v>
      </c>
    </row>
    <row r="2136" spans="1:3" x14ac:dyDescent="0.25">
      <c r="A2136" s="6">
        <v>41981</v>
      </c>
      <c r="B2136" s="14">
        <v>29880.65</v>
      </c>
      <c r="C2136">
        <v>50.24</v>
      </c>
    </row>
    <row r="2137" spans="1:3" x14ac:dyDescent="0.25">
      <c r="A2137" s="6">
        <v>41982</v>
      </c>
      <c r="B2137" s="14">
        <v>29789.25</v>
      </c>
      <c r="C2137">
        <v>50.12</v>
      </c>
    </row>
    <row r="2138" spans="1:3" x14ac:dyDescent="0.25">
      <c r="A2138" s="6">
        <v>41983</v>
      </c>
      <c r="B2138" s="14">
        <v>31264.82</v>
      </c>
      <c r="C2138">
        <v>52.6</v>
      </c>
    </row>
    <row r="2139" spans="1:3" x14ac:dyDescent="0.25">
      <c r="A2139" s="6">
        <v>41984</v>
      </c>
      <c r="B2139" s="14">
        <v>32713.1</v>
      </c>
      <c r="C2139">
        <v>55</v>
      </c>
    </row>
    <row r="2140" spans="1:3" x14ac:dyDescent="0.25">
      <c r="A2140" s="6">
        <v>41985</v>
      </c>
      <c r="B2140" s="14">
        <v>32969.279999999999</v>
      </c>
      <c r="C2140">
        <v>55.44</v>
      </c>
    </row>
    <row r="2141" spans="1:3" x14ac:dyDescent="0.25">
      <c r="A2141" s="6">
        <v>41988</v>
      </c>
      <c r="B2141" s="14">
        <v>32792.879999999997</v>
      </c>
      <c r="C2141">
        <v>55.16</v>
      </c>
    </row>
    <row r="2142" spans="1:3" x14ac:dyDescent="0.25">
      <c r="A2142" s="6">
        <v>41989</v>
      </c>
      <c r="B2142" s="14">
        <v>33625.46</v>
      </c>
      <c r="C2142">
        <v>56.56</v>
      </c>
    </row>
    <row r="2143" spans="1:3" x14ac:dyDescent="0.25">
      <c r="A2143" s="6">
        <v>41990</v>
      </c>
      <c r="B2143" s="14">
        <v>31264.84</v>
      </c>
      <c r="C2143">
        <v>52.56</v>
      </c>
    </row>
    <row r="2144" spans="1:3" x14ac:dyDescent="0.25">
      <c r="A2144" s="6">
        <v>41991</v>
      </c>
      <c r="B2144" s="14">
        <v>30304.799999999999</v>
      </c>
      <c r="C2144">
        <v>50.96</v>
      </c>
    </row>
    <row r="2145" spans="1:3" x14ac:dyDescent="0.25">
      <c r="A2145" s="6">
        <v>41992</v>
      </c>
      <c r="B2145" s="14">
        <v>29888.67</v>
      </c>
      <c r="C2145">
        <v>50.24</v>
      </c>
    </row>
    <row r="2146" spans="1:3" x14ac:dyDescent="0.25">
      <c r="A2146" s="6">
        <v>41995</v>
      </c>
      <c r="B2146" s="14">
        <v>29704.5</v>
      </c>
      <c r="C2146">
        <v>49.96</v>
      </c>
    </row>
    <row r="2147" spans="1:3" x14ac:dyDescent="0.25">
      <c r="A2147" s="6">
        <v>41996</v>
      </c>
      <c r="B2147" s="14">
        <v>29760.51</v>
      </c>
      <c r="C2147">
        <v>50.04</v>
      </c>
    </row>
    <row r="2148" spans="1:3" x14ac:dyDescent="0.25">
      <c r="A2148" s="6">
        <v>41997</v>
      </c>
      <c r="B2148" s="14">
        <v>29971.91</v>
      </c>
      <c r="C2148">
        <v>50.4</v>
      </c>
    </row>
    <row r="2149" spans="1:3" x14ac:dyDescent="0.25">
      <c r="A2149" s="6">
        <v>41998</v>
      </c>
      <c r="B2149" s="14">
        <v>29971.9</v>
      </c>
      <c r="C2149">
        <v>50.4</v>
      </c>
    </row>
    <row r="2150" spans="1:3" x14ac:dyDescent="0.25">
      <c r="A2150" s="6">
        <v>41999</v>
      </c>
      <c r="B2150" s="14">
        <v>29583.19</v>
      </c>
      <c r="C2150">
        <v>49.72</v>
      </c>
    </row>
    <row r="2151" spans="1:3" x14ac:dyDescent="0.25">
      <c r="A2151" s="6">
        <v>42002</v>
      </c>
      <c r="B2151" s="14">
        <v>29656.55</v>
      </c>
      <c r="C2151">
        <v>49.84</v>
      </c>
    </row>
    <row r="2152" spans="1:3" x14ac:dyDescent="0.25">
      <c r="A2152" s="6">
        <v>42003</v>
      </c>
      <c r="B2152" s="14">
        <v>29929.38</v>
      </c>
      <c r="C2152">
        <v>50.32</v>
      </c>
    </row>
    <row r="2153" spans="1:3" x14ac:dyDescent="0.25">
      <c r="A2153" s="6">
        <v>42004</v>
      </c>
      <c r="B2153" s="14">
        <v>31056.81</v>
      </c>
      <c r="C2153">
        <v>52.2</v>
      </c>
    </row>
    <row r="2154" spans="1:3" x14ac:dyDescent="0.25">
      <c r="A2154" s="6">
        <v>42005</v>
      </c>
      <c r="B2154" s="14">
        <v>31056.799999999999</v>
      </c>
      <c r="C2154">
        <v>52.2</v>
      </c>
    </row>
    <row r="2155" spans="1:3" x14ac:dyDescent="0.25">
      <c r="A2155" s="6">
        <v>42006</v>
      </c>
      <c r="B2155" s="14">
        <v>31350.3</v>
      </c>
      <c r="C2155">
        <v>52.68</v>
      </c>
    </row>
    <row r="2156" spans="1:3" x14ac:dyDescent="0.25">
      <c r="A2156" s="6">
        <v>42009</v>
      </c>
      <c r="B2156" s="14">
        <v>32446</v>
      </c>
      <c r="C2156">
        <v>54.52</v>
      </c>
    </row>
    <row r="2157" spans="1:3" x14ac:dyDescent="0.25">
      <c r="A2157" s="6">
        <v>42010</v>
      </c>
      <c r="B2157" s="14">
        <v>32763.85</v>
      </c>
      <c r="C2157">
        <v>55.08</v>
      </c>
    </row>
    <row r="2158" spans="1:3" x14ac:dyDescent="0.25">
      <c r="A2158" s="6">
        <v>42011</v>
      </c>
      <c r="B2158" s="14">
        <v>31751.49</v>
      </c>
      <c r="C2158">
        <v>53.36</v>
      </c>
    </row>
    <row r="2159" spans="1:3" x14ac:dyDescent="0.25">
      <c r="A2159" s="6">
        <v>42012</v>
      </c>
      <c r="B2159" s="14">
        <v>30495.1</v>
      </c>
      <c r="C2159">
        <v>51.24</v>
      </c>
    </row>
    <row r="2160" spans="1:3" x14ac:dyDescent="0.25">
      <c r="A2160" s="6">
        <v>42013</v>
      </c>
      <c r="B2160" s="14">
        <v>31620.46</v>
      </c>
      <c r="C2160">
        <v>53.16</v>
      </c>
    </row>
    <row r="2161" spans="1:3" x14ac:dyDescent="0.25">
      <c r="A2161" s="6">
        <v>42016</v>
      </c>
      <c r="B2161" s="14">
        <v>32161.040000000001</v>
      </c>
      <c r="C2161">
        <v>54.04</v>
      </c>
    </row>
    <row r="2162" spans="1:3" x14ac:dyDescent="0.25">
      <c r="A2162" s="6">
        <v>42017</v>
      </c>
      <c r="B2162" s="14">
        <v>32468.82</v>
      </c>
      <c r="C2162">
        <v>54.56</v>
      </c>
    </row>
    <row r="2163" spans="1:3" x14ac:dyDescent="0.25">
      <c r="A2163" s="6">
        <v>42018</v>
      </c>
      <c r="B2163" s="14">
        <v>32468.799999999999</v>
      </c>
      <c r="C2163">
        <v>54.56</v>
      </c>
    </row>
    <row r="2164" spans="1:3" x14ac:dyDescent="0.25">
      <c r="A2164" s="6">
        <v>42019</v>
      </c>
      <c r="B2164" s="14">
        <v>33215.870000000003</v>
      </c>
      <c r="C2164">
        <v>55.8</v>
      </c>
    </row>
    <row r="2165" spans="1:3" x14ac:dyDescent="0.25">
      <c r="A2165" s="6">
        <v>42020</v>
      </c>
      <c r="B2165" s="14">
        <v>32991.589999999997</v>
      </c>
      <c r="C2165">
        <v>55.44</v>
      </c>
    </row>
    <row r="2166" spans="1:3" x14ac:dyDescent="0.25">
      <c r="A2166" s="6">
        <v>42024</v>
      </c>
      <c r="B2166" s="14">
        <v>33047.129999999997</v>
      </c>
      <c r="C2166">
        <v>55.52</v>
      </c>
    </row>
    <row r="2167" spans="1:3" x14ac:dyDescent="0.25">
      <c r="A2167" s="6">
        <v>42025</v>
      </c>
      <c r="B2167" s="14">
        <v>31908.99</v>
      </c>
      <c r="C2167">
        <v>53.6</v>
      </c>
    </row>
    <row r="2168" spans="1:3" x14ac:dyDescent="0.25">
      <c r="A2168" s="6">
        <v>42026</v>
      </c>
      <c r="B2168" s="14">
        <v>31020.799999999999</v>
      </c>
      <c r="C2168">
        <v>52.12</v>
      </c>
    </row>
    <row r="2169" spans="1:3" x14ac:dyDescent="0.25">
      <c r="A2169" s="6">
        <v>42027</v>
      </c>
      <c r="B2169" s="14">
        <v>31510.98</v>
      </c>
      <c r="C2169">
        <v>52.96</v>
      </c>
    </row>
    <row r="2170" spans="1:3" x14ac:dyDescent="0.25">
      <c r="A2170" s="6">
        <v>42030</v>
      </c>
      <c r="B2170" s="14">
        <v>30689.33</v>
      </c>
      <c r="C2170">
        <v>51.56</v>
      </c>
    </row>
    <row r="2171" spans="1:3" x14ac:dyDescent="0.25">
      <c r="A2171" s="6">
        <v>42031</v>
      </c>
      <c r="B2171" s="14">
        <v>31110.6</v>
      </c>
      <c r="C2171">
        <v>52.28</v>
      </c>
    </row>
    <row r="2172" spans="1:3" x14ac:dyDescent="0.25">
      <c r="A2172" s="6">
        <v>42032</v>
      </c>
      <c r="B2172" s="14">
        <v>33506.699999999997</v>
      </c>
      <c r="C2172">
        <v>56.28</v>
      </c>
    </row>
    <row r="2173" spans="1:3" x14ac:dyDescent="0.25">
      <c r="A2173" s="6">
        <v>42033</v>
      </c>
      <c r="B2173" s="14">
        <v>31903.3</v>
      </c>
      <c r="C2173">
        <v>53.6</v>
      </c>
    </row>
    <row r="2174" spans="1:3" x14ac:dyDescent="0.25">
      <c r="A2174" s="6">
        <v>42034</v>
      </c>
      <c r="B2174" s="14">
        <v>33253.71</v>
      </c>
      <c r="C2174">
        <v>55.84</v>
      </c>
    </row>
    <row r="2175" spans="1:3" x14ac:dyDescent="0.25">
      <c r="A2175" s="6">
        <v>42037</v>
      </c>
      <c r="B2175" s="14">
        <v>32550.1</v>
      </c>
      <c r="C2175">
        <v>54.68</v>
      </c>
    </row>
    <row r="2176" spans="1:3" x14ac:dyDescent="0.25">
      <c r="A2176" s="6">
        <v>42038</v>
      </c>
      <c r="B2176" s="14">
        <v>32158.26</v>
      </c>
      <c r="C2176">
        <v>54</v>
      </c>
    </row>
    <row r="2177" spans="1:3" x14ac:dyDescent="0.25">
      <c r="A2177" s="6">
        <v>42039</v>
      </c>
      <c r="B2177" s="14">
        <v>32952.92</v>
      </c>
      <c r="C2177">
        <v>55.36</v>
      </c>
    </row>
    <row r="2178" spans="1:3" x14ac:dyDescent="0.25">
      <c r="A2178" s="6">
        <v>42040</v>
      </c>
      <c r="B2178" s="14">
        <v>32246.54</v>
      </c>
      <c r="C2178">
        <v>54.16</v>
      </c>
    </row>
    <row r="2179" spans="1:3" x14ac:dyDescent="0.25">
      <c r="A2179" s="6">
        <v>42044</v>
      </c>
      <c r="B2179" s="14">
        <v>33131.14</v>
      </c>
      <c r="C2179">
        <v>55.64</v>
      </c>
    </row>
    <row r="2180" spans="1:3" x14ac:dyDescent="0.25">
      <c r="A2180" s="6">
        <v>42045</v>
      </c>
      <c r="B2180" s="14">
        <v>32403.57</v>
      </c>
      <c r="C2180">
        <v>54.4</v>
      </c>
    </row>
    <row r="2181" spans="1:3" x14ac:dyDescent="0.25">
      <c r="A2181" s="6">
        <v>42046</v>
      </c>
      <c r="B2181" s="14">
        <v>32303.73</v>
      </c>
      <c r="C2181">
        <v>54.24</v>
      </c>
    </row>
    <row r="2182" spans="1:3" x14ac:dyDescent="0.25">
      <c r="A2182" s="6">
        <v>42047</v>
      </c>
      <c r="B2182" s="14">
        <v>31625.599999999999</v>
      </c>
      <c r="C2182">
        <v>53.12</v>
      </c>
    </row>
    <row r="2183" spans="1:3" x14ac:dyDescent="0.25">
      <c r="A2183" s="6">
        <v>42048</v>
      </c>
      <c r="B2183" s="14">
        <v>31247.9</v>
      </c>
      <c r="C2183">
        <v>52.48</v>
      </c>
    </row>
    <row r="2184" spans="1:3" x14ac:dyDescent="0.25">
      <c r="A2184" s="6">
        <v>42051</v>
      </c>
      <c r="B2184" s="14">
        <v>31247.9</v>
      </c>
      <c r="C2184">
        <v>52.48</v>
      </c>
    </row>
    <row r="2185" spans="1:3" x14ac:dyDescent="0.25">
      <c r="A2185" s="6">
        <v>42052</v>
      </c>
      <c r="B2185" s="14">
        <v>31558.28</v>
      </c>
      <c r="C2185">
        <v>53</v>
      </c>
    </row>
    <row r="2186" spans="1:3" x14ac:dyDescent="0.25">
      <c r="A2186" s="6">
        <v>42053</v>
      </c>
      <c r="B2186" s="14">
        <v>31424.06</v>
      </c>
      <c r="C2186">
        <v>52.76</v>
      </c>
    </row>
    <row r="2187" spans="1:3" x14ac:dyDescent="0.25">
      <c r="A2187" s="6">
        <v>42054</v>
      </c>
      <c r="B2187" s="14">
        <v>31503.200000000001</v>
      </c>
      <c r="C2187">
        <v>52.88</v>
      </c>
    </row>
    <row r="2188" spans="1:3" x14ac:dyDescent="0.25">
      <c r="A2188" s="6">
        <v>42055</v>
      </c>
      <c r="B2188" s="14">
        <v>30838.26</v>
      </c>
      <c r="C2188">
        <v>51.76</v>
      </c>
    </row>
    <row r="2189" spans="1:3" x14ac:dyDescent="0.25">
      <c r="A2189" s="6">
        <v>42058</v>
      </c>
      <c r="B2189" s="14">
        <v>30920.69</v>
      </c>
      <c r="C2189">
        <v>51.92</v>
      </c>
    </row>
    <row r="2190" spans="1:3" x14ac:dyDescent="0.25">
      <c r="A2190" s="6">
        <v>42059</v>
      </c>
      <c r="B2190" s="14">
        <v>29991.59</v>
      </c>
      <c r="C2190">
        <v>50.36</v>
      </c>
    </row>
    <row r="2191" spans="1:3" x14ac:dyDescent="0.25">
      <c r="A2191" s="6">
        <v>42060</v>
      </c>
      <c r="B2191" s="14">
        <v>30279.200000000001</v>
      </c>
      <c r="C2191">
        <v>50.84</v>
      </c>
    </row>
    <row r="2192" spans="1:3" x14ac:dyDescent="0.25">
      <c r="A2192" s="6">
        <v>42061</v>
      </c>
      <c r="B2192" s="14">
        <v>29931.68</v>
      </c>
      <c r="C2192">
        <v>50.24</v>
      </c>
    </row>
    <row r="2193" spans="1:3" x14ac:dyDescent="0.25">
      <c r="A2193" s="6">
        <v>42062</v>
      </c>
      <c r="B2193" s="14">
        <v>29771.4</v>
      </c>
      <c r="C2193">
        <v>49.96</v>
      </c>
    </row>
    <row r="2194" spans="1:3" x14ac:dyDescent="0.25">
      <c r="A2194" s="6">
        <v>42065</v>
      </c>
      <c r="B2194" s="14">
        <v>29200.2</v>
      </c>
      <c r="C2194">
        <v>49</v>
      </c>
    </row>
    <row r="2195" spans="1:3" x14ac:dyDescent="0.25">
      <c r="A2195" s="6">
        <v>42066</v>
      </c>
      <c r="B2195" s="14">
        <v>29475.61</v>
      </c>
      <c r="C2195">
        <v>49.48</v>
      </c>
    </row>
    <row r="2196" spans="1:3" x14ac:dyDescent="0.25">
      <c r="A2196" s="6">
        <v>42067</v>
      </c>
      <c r="B2196" s="14">
        <v>29369</v>
      </c>
      <c r="C2196">
        <v>49.28</v>
      </c>
    </row>
    <row r="2197" spans="1:3" x14ac:dyDescent="0.25">
      <c r="A2197" s="6">
        <v>42068</v>
      </c>
      <c r="B2197" s="14">
        <v>29090.74</v>
      </c>
      <c r="C2197">
        <v>48.84</v>
      </c>
    </row>
    <row r="2198" spans="1:3" x14ac:dyDescent="0.25">
      <c r="A2198" s="6">
        <v>42069</v>
      </c>
      <c r="B2198" s="14">
        <v>29580.39</v>
      </c>
      <c r="C2198">
        <v>49.64</v>
      </c>
    </row>
    <row r="2199" spans="1:3" x14ac:dyDescent="0.25">
      <c r="A2199" s="6">
        <v>42072</v>
      </c>
      <c r="B2199" s="14">
        <v>29543.86</v>
      </c>
      <c r="C2199">
        <v>49.6</v>
      </c>
    </row>
    <row r="2200" spans="1:3" x14ac:dyDescent="0.25">
      <c r="A2200" s="6">
        <v>42073</v>
      </c>
      <c r="B2200" s="14">
        <v>30396.94</v>
      </c>
      <c r="C2200">
        <v>51</v>
      </c>
    </row>
    <row r="2201" spans="1:3" x14ac:dyDescent="0.25">
      <c r="A2201" s="6">
        <v>42074</v>
      </c>
      <c r="B2201" s="14">
        <v>30762.1</v>
      </c>
      <c r="C2201">
        <v>51.64</v>
      </c>
    </row>
    <row r="2202" spans="1:3" x14ac:dyDescent="0.25">
      <c r="A2202" s="6">
        <v>42075</v>
      </c>
      <c r="B2202" s="14">
        <v>29790.63</v>
      </c>
      <c r="C2202">
        <v>50</v>
      </c>
    </row>
    <row r="2203" spans="1:3" x14ac:dyDescent="0.25">
      <c r="A2203" s="6">
        <v>42076</v>
      </c>
      <c r="B2203" s="14">
        <v>30188.5</v>
      </c>
      <c r="C2203">
        <v>50.64</v>
      </c>
    </row>
    <row r="2204" spans="1:3" x14ac:dyDescent="0.25">
      <c r="A2204" s="6">
        <v>42079</v>
      </c>
      <c r="B2204" s="14">
        <v>29790.959999999999</v>
      </c>
      <c r="C2204">
        <v>50</v>
      </c>
    </row>
    <row r="2205" spans="1:3" x14ac:dyDescent="0.25">
      <c r="A2205" s="6">
        <v>42080</v>
      </c>
      <c r="B2205" s="14">
        <v>29764.51</v>
      </c>
      <c r="C2205">
        <v>49.96</v>
      </c>
    </row>
    <row r="2206" spans="1:3" x14ac:dyDescent="0.25">
      <c r="A2206" s="6">
        <v>42081</v>
      </c>
      <c r="B2206" s="14">
        <v>29288.1</v>
      </c>
      <c r="C2206">
        <v>49.16</v>
      </c>
    </row>
    <row r="2207" spans="1:3" x14ac:dyDescent="0.25">
      <c r="A2207" s="6">
        <v>42082</v>
      </c>
      <c r="B2207" s="14">
        <v>29629.200000000001</v>
      </c>
      <c r="C2207">
        <v>49.72</v>
      </c>
    </row>
    <row r="2208" spans="1:3" x14ac:dyDescent="0.25">
      <c r="A2208" s="6">
        <v>42083</v>
      </c>
      <c r="B2208" s="14">
        <v>29604.17</v>
      </c>
      <c r="C2208">
        <v>49.68</v>
      </c>
    </row>
    <row r="2209" spans="1:3" x14ac:dyDescent="0.25">
      <c r="A2209" s="6">
        <v>42086</v>
      </c>
      <c r="B2209" s="14">
        <v>29575.77</v>
      </c>
      <c r="C2209">
        <v>49.6</v>
      </c>
    </row>
    <row r="2210" spans="1:3" x14ac:dyDescent="0.25">
      <c r="A2210" s="6">
        <v>42087</v>
      </c>
      <c r="B2210" s="14">
        <v>29555</v>
      </c>
      <c r="C2210">
        <v>49.6</v>
      </c>
    </row>
    <row r="2211" spans="1:3" x14ac:dyDescent="0.25">
      <c r="A2211" s="6">
        <v>42088</v>
      </c>
      <c r="B2211" s="14">
        <v>30095.02</v>
      </c>
      <c r="C2211">
        <v>50.48</v>
      </c>
    </row>
    <row r="2212" spans="1:3" x14ac:dyDescent="0.25">
      <c r="A2212" s="6">
        <v>42089</v>
      </c>
      <c r="B2212" s="14">
        <v>29884.1</v>
      </c>
      <c r="C2212">
        <v>50.12</v>
      </c>
    </row>
    <row r="2213" spans="1:3" x14ac:dyDescent="0.25">
      <c r="A2213" s="6">
        <v>42090</v>
      </c>
      <c r="B2213" s="14">
        <v>29886.93</v>
      </c>
      <c r="C2213">
        <v>50.12</v>
      </c>
    </row>
    <row r="2214" spans="1:3" x14ac:dyDescent="0.25">
      <c r="A2214" s="6">
        <v>42093</v>
      </c>
      <c r="B2214" s="14">
        <v>29713.78</v>
      </c>
      <c r="C2214">
        <v>49.84</v>
      </c>
    </row>
    <row r="2215" spans="1:3" x14ac:dyDescent="0.25">
      <c r="A2215" s="6">
        <v>42094</v>
      </c>
      <c r="B2215" s="14">
        <v>30043.3</v>
      </c>
      <c r="C2215">
        <v>50.4</v>
      </c>
    </row>
    <row r="2216" spans="1:3" x14ac:dyDescent="0.25">
      <c r="A2216" s="6">
        <v>42095</v>
      </c>
      <c r="B2216" s="14">
        <v>30122.2</v>
      </c>
      <c r="C2216">
        <v>50.52</v>
      </c>
    </row>
    <row r="2217" spans="1:3" x14ac:dyDescent="0.25">
      <c r="A2217" s="6">
        <v>42096</v>
      </c>
      <c r="B2217" s="14">
        <v>30073.85</v>
      </c>
      <c r="C2217">
        <v>50.44</v>
      </c>
    </row>
    <row r="2218" spans="1:3" x14ac:dyDescent="0.25">
      <c r="A2218" s="6">
        <v>42100</v>
      </c>
      <c r="B2218" s="14">
        <v>29565.63</v>
      </c>
      <c r="C2218">
        <v>49.6</v>
      </c>
    </row>
    <row r="2219" spans="1:3" x14ac:dyDescent="0.25">
      <c r="A2219" s="6">
        <v>42101</v>
      </c>
      <c r="B2219" s="14">
        <v>29460.76</v>
      </c>
      <c r="C2219">
        <v>49.4</v>
      </c>
    </row>
    <row r="2220" spans="1:3" x14ac:dyDescent="0.25">
      <c r="A2220" s="6">
        <v>42102</v>
      </c>
      <c r="B2220" s="14">
        <v>29447</v>
      </c>
      <c r="C2220">
        <v>49.4</v>
      </c>
    </row>
    <row r="2221" spans="1:3" x14ac:dyDescent="0.25">
      <c r="A2221" s="6">
        <v>42103</v>
      </c>
      <c r="B2221" s="14">
        <v>29006.2</v>
      </c>
      <c r="C2221">
        <v>48.64</v>
      </c>
    </row>
    <row r="2222" spans="1:3" x14ac:dyDescent="0.25">
      <c r="A2222" s="6">
        <v>42104</v>
      </c>
      <c r="B2222" s="14">
        <v>28204.7</v>
      </c>
      <c r="C2222">
        <v>47.28</v>
      </c>
    </row>
    <row r="2223" spans="1:3" x14ac:dyDescent="0.25">
      <c r="A2223" s="6">
        <v>42107</v>
      </c>
      <c r="B2223" s="14">
        <v>28719.41</v>
      </c>
      <c r="C2223">
        <v>48.16</v>
      </c>
    </row>
    <row r="2224" spans="1:3" x14ac:dyDescent="0.25">
      <c r="A2224" s="6">
        <v>42108</v>
      </c>
      <c r="B2224" s="14">
        <v>28703.65</v>
      </c>
      <c r="C2224">
        <v>48.12</v>
      </c>
    </row>
    <row r="2225" spans="1:3" x14ac:dyDescent="0.25">
      <c r="A2225" s="6">
        <v>42109</v>
      </c>
      <c r="B2225" s="14">
        <v>28534.400000000001</v>
      </c>
      <c r="C2225">
        <v>47.84</v>
      </c>
    </row>
    <row r="2226" spans="1:3" x14ac:dyDescent="0.25">
      <c r="A2226" s="6">
        <v>42110</v>
      </c>
      <c r="B2226" s="14">
        <v>28455.27</v>
      </c>
      <c r="C2226">
        <v>47.72</v>
      </c>
    </row>
    <row r="2227" spans="1:3" x14ac:dyDescent="0.25">
      <c r="A2227" s="6">
        <v>42111</v>
      </c>
      <c r="B2227" s="14">
        <v>28871.3</v>
      </c>
      <c r="C2227">
        <v>48.4</v>
      </c>
    </row>
    <row r="2228" spans="1:3" x14ac:dyDescent="0.25">
      <c r="A2228" s="6">
        <v>42114</v>
      </c>
      <c r="B2228" s="14">
        <v>28510.799999999999</v>
      </c>
      <c r="C2228">
        <v>47.8</v>
      </c>
    </row>
    <row r="2229" spans="1:3" x14ac:dyDescent="0.25">
      <c r="A2229" s="6">
        <v>42115</v>
      </c>
      <c r="B2229" s="14">
        <v>28463</v>
      </c>
      <c r="C2229">
        <v>47.72</v>
      </c>
    </row>
    <row r="2230" spans="1:3" x14ac:dyDescent="0.25">
      <c r="A2230" s="6">
        <v>42116</v>
      </c>
      <c r="B2230" s="14">
        <v>28302.21</v>
      </c>
      <c r="C2230">
        <v>47.44</v>
      </c>
    </row>
    <row r="2231" spans="1:3" x14ac:dyDescent="0.25">
      <c r="A2231" s="6">
        <v>42117</v>
      </c>
      <c r="B2231" s="14">
        <v>28130.67</v>
      </c>
      <c r="C2231">
        <v>47.16</v>
      </c>
    </row>
    <row r="2232" spans="1:3" x14ac:dyDescent="0.25">
      <c r="A2232" s="6">
        <v>42118</v>
      </c>
      <c r="B2232" s="14">
        <v>28130.69</v>
      </c>
      <c r="C2232">
        <v>47.16</v>
      </c>
    </row>
    <row r="2233" spans="1:3" x14ac:dyDescent="0.25">
      <c r="A2233" s="6">
        <v>42121</v>
      </c>
      <c r="B2233" s="14">
        <v>28407.01</v>
      </c>
      <c r="C2233">
        <v>47.6</v>
      </c>
    </row>
    <row r="2234" spans="1:3" x14ac:dyDescent="0.25">
      <c r="A2234" s="6">
        <v>42122</v>
      </c>
      <c r="B2234" s="14">
        <v>27838.45</v>
      </c>
      <c r="C2234">
        <v>46.68</v>
      </c>
    </row>
    <row r="2235" spans="1:3" x14ac:dyDescent="0.25">
      <c r="A2235" s="6">
        <v>42123</v>
      </c>
      <c r="B2235" s="14">
        <v>28416.87</v>
      </c>
      <c r="C2235">
        <v>47.64</v>
      </c>
    </row>
    <row r="2236" spans="1:3" x14ac:dyDescent="0.25">
      <c r="A2236" s="6">
        <v>42124</v>
      </c>
      <c r="B2236" s="14">
        <v>28534.52</v>
      </c>
      <c r="C2236">
        <v>47.84</v>
      </c>
    </row>
    <row r="2237" spans="1:3" x14ac:dyDescent="0.25">
      <c r="A2237" s="6">
        <v>42125</v>
      </c>
      <c r="B2237" s="14">
        <v>27901.48</v>
      </c>
      <c r="C2237">
        <v>46.76</v>
      </c>
    </row>
    <row r="2238" spans="1:3" x14ac:dyDescent="0.25">
      <c r="A2238" s="6">
        <v>42128</v>
      </c>
      <c r="B2238" s="14">
        <v>27875.8</v>
      </c>
      <c r="C2238">
        <v>46.72</v>
      </c>
    </row>
    <row r="2239" spans="1:3" x14ac:dyDescent="0.25">
      <c r="A2239" s="6">
        <v>42129</v>
      </c>
      <c r="B2239" s="14">
        <v>28255.49</v>
      </c>
      <c r="C2239">
        <v>47.36</v>
      </c>
    </row>
    <row r="2240" spans="1:3" x14ac:dyDescent="0.25">
      <c r="A2240" s="6">
        <v>42130</v>
      </c>
      <c r="B2240" s="14">
        <v>28409.72</v>
      </c>
      <c r="C2240">
        <v>47.6</v>
      </c>
    </row>
    <row r="2241" spans="1:3" x14ac:dyDescent="0.25">
      <c r="A2241" s="6">
        <v>42131</v>
      </c>
      <c r="B2241" s="14">
        <v>28220.7</v>
      </c>
      <c r="C2241">
        <v>47.28</v>
      </c>
    </row>
    <row r="2242" spans="1:3" x14ac:dyDescent="0.25">
      <c r="A2242" s="6">
        <v>42132</v>
      </c>
      <c r="B2242" s="14">
        <v>27814.79</v>
      </c>
      <c r="C2242">
        <v>46.6</v>
      </c>
    </row>
    <row r="2243" spans="1:3" x14ac:dyDescent="0.25">
      <c r="A2243" s="6">
        <v>42135</v>
      </c>
      <c r="B2243" s="14">
        <v>28263.4</v>
      </c>
      <c r="C2243">
        <v>47.36</v>
      </c>
    </row>
    <row r="2244" spans="1:3" x14ac:dyDescent="0.25">
      <c r="A2244" s="6">
        <v>42136</v>
      </c>
      <c r="B2244" s="14">
        <v>28078.03</v>
      </c>
      <c r="C2244">
        <v>47.04</v>
      </c>
    </row>
    <row r="2245" spans="1:3" x14ac:dyDescent="0.25">
      <c r="A2245" s="6">
        <v>42137</v>
      </c>
      <c r="B2245" s="14">
        <v>27811.93</v>
      </c>
      <c r="C2245">
        <v>46.6</v>
      </c>
    </row>
    <row r="2246" spans="1:3" x14ac:dyDescent="0.25">
      <c r="A2246" s="6">
        <v>42138</v>
      </c>
      <c r="B2246" s="14">
        <v>27712.2</v>
      </c>
      <c r="C2246">
        <v>46.44</v>
      </c>
    </row>
    <row r="2247" spans="1:3" x14ac:dyDescent="0.25">
      <c r="A2247" s="6">
        <v>42139</v>
      </c>
      <c r="B2247" s="14">
        <v>27511.02</v>
      </c>
      <c r="C2247">
        <v>46.08</v>
      </c>
    </row>
    <row r="2248" spans="1:3" x14ac:dyDescent="0.25">
      <c r="A2248" s="6">
        <v>42142</v>
      </c>
      <c r="B2248" s="14">
        <v>26947.75</v>
      </c>
      <c r="C2248">
        <v>45.16</v>
      </c>
    </row>
    <row r="2249" spans="1:3" x14ac:dyDescent="0.25">
      <c r="A2249" s="6">
        <v>42143</v>
      </c>
      <c r="B2249" s="14">
        <v>26768.35</v>
      </c>
      <c r="C2249">
        <v>44.84</v>
      </c>
    </row>
    <row r="2250" spans="1:3" x14ac:dyDescent="0.25">
      <c r="A2250" s="6">
        <v>42144</v>
      </c>
      <c r="B2250" s="14">
        <v>26844.7</v>
      </c>
      <c r="C2250">
        <v>44.96</v>
      </c>
    </row>
    <row r="2251" spans="1:3" x14ac:dyDescent="0.25">
      <c r="A2251" s="6">
        <v>42145</v>
      </c>
      <c r="B2251" s="14">
        <v>26376.26</v>
      </c>
      <c r="C2251">
        <v>44.2</v>
      </c>
    </row>
    <row r="2252" spans="1:3" x14ac:dyDescent="0.25">
      <c r="A2252" s="6">
        <v>42146</v>
      </c>
      <c r="B2252" s="14">
        <v>26669.759999999998</v>
      </c>
      <c r="C2252">
        <v>44.68</v>
      </c>
    </row>
    <row r="2253" spans="1:3" x14ac:dyDescent="0.25">
      <c r="A2253" s="6">
        <v>42150</v>
      </c>
      <c r="B2253" s="14">
        <v>26763.29</v>
      </c>
      <c r="C2253">
        <v>44.84</v>
      </c>
    </row>
    <row r="2254" spans="1:3" x14ac:dyDescent="0.25">
      <c r="A2254" s="6">
        <v>42151</v>
      </c>
      <c r="B2254" s="14">
        <v>26565.83</v>
      </c>
      <c r="C2254">
        <v>44.48</v>
      </c>
    </row>
    <row r="2255" spans="1:3" x14ac:dyDescent="0.25">
      <c r="A2255" s="6">
        <v>42152</v>
      </c>
      <c r="B2255" s="14">
        <v>26616.5</v>
      </c>
      <c r="C2255">
        <v>44.6</v>
      </c>
    </row>
    <row r="2256" spans="1:3" x14ac:dyDescent="0.25">
      <c r="A2256" s="6">
        <v>42153</v>
      </c>
      <c r="B2256" s="14">
        <v>26692.400000000001</v>
      </c>
      <c r="C2256">
        <v>44.72</v>
      </c>
    </row>
    <row r="2257" spans="1:3" x14ac:dyDescent="0.25">
      <c r="A2257" s="6">
        <v>42156</v>
      </c>
      <c r="B2257" s="14">
        <v>26566.1</v>
      </c>
      <c r="C2257">
        <v>44.48</v>
      </c>
    </row>
    <row r="2258" spans="1:3" x14ac:dyDescent="0.25">
      <c r="A2258" s="6">
        <v>42157</v>
      </c>
      <c r="B2258" s="14">
        <v>26959.37</v>
      </c>
      <c r="C2258">
        <v>45.16</v>
      </c>
    </row>
    <row r="2259" spans="1:3" x14ac:dyDescent="0.25">
      <c r="A2259" s="6">
        <v>42158</v>
      </c>
      <c r="B2259" s="14">
        <v>26630.19</v>
      </c>
      <c r="C2259">
        <v>44.6</v>
      </c>
    </row>
    <row r="2260" spans="1:3" x14ac:dyDescent="0.25">
      <c r="A2260" s="6">
        <v>42159</v>
      </c>
      <c r="B2260" s="14">
        <v>27031.95</v>
      </c>
      <c r="C2260">
        <v>45.28</v>
      </c>
    </row>
    <row r="2261" spans="1:3" x14ac:dyDescent="0.25">
      <c r="A2261" s="6">
        <v>42160</v>
      </c>
      <c r="B2261" s="14">
        <v>27071.7</v>
      </c>
      <c r="C2261">
        <v>45.32</v>
      </c>
    </row>
    <row r="2262" spans="1:3" x14ac:dyDescent="0.25">
      <c r="A2262" s="6">
        <v>42163</v>
      </c>
      <c r="B2262" s="14">
        <v>27282.1</v>
      </c>
      <c r="C2262">
        <v>45.68</v>
      </c>
    </row>
    <row r="2263" spans="1:3" x14ac:dyDescent="0.25">
      <c r="A2263" s="6">
        <v>42164</v>
      </c>
      <c r="B2263" s="14">
        <v>27198.84</v>
      </c>
      <c r="C2263">
        <v>45.56</v>
      </c>
    </row>
    <row r="2264" spans="1:3" x14ac:dyDescent="0.25">
      <c r="A2264" s="6">
        <v>42165</v>
      </c>
      <c r="B2264" s="14">
        <v>26533.3</v>
      </c>
      <c r="C2264">
        <v>44.44</v>
      </c>
    </row>
    <row r="2265" spans="1:3" x14ac:dyDescent="0.25">
      <c r="A2265" s="6">
        <v>42166</v>
      </c>
      <c r="B2265" s="14">
        <v>26347.3</v>
      </c>
      <c r="C2265">
        <v>44.12</v>
      </c>
    </row>
    <row r="2266" spans="1:3" x14ac:dyDescent="0.25">
      <c r="A2266" s="6">
        <v>42167</v>
      </c>
      <c r="B2266" s="14">
        <v>26526.46</v>
      </c>
      <c r="C2266">
        <v>44.4</v>
      </c>
    </row>
    <row r="2267" spans="1:3" x14ac:dyDescent="0.25">
      <c r="A2267" s="6">
        <v>42170</v>
      </c>
      <c r="B2267" s="14">
        <v>26981.79</v>
      </c>
      <c r="C2267">
        <v>45.16</v>
      </c>
    </row>
    <row r="2268" spans="1:3" x14ac:dyDescent="0.25">
      <c r="A2268" s="6">
        <v>42171</v>
      </c>
      <c r="B2268" s="14">
        <v>26730.73</v>
      </c>
      <c r="C2268">
        <v>44.76</v>
      </c>
    </row>
    <row r="2269" spans="1:3" x14ac:dyDescent="0.25">
      <c r="A2269" s="6">
        <v>42172</v>
      </c>
      <c r="B2269" s="14">
        <v>26705.79</v>
      </c>
      <c r="C2269">
        <v>44.72</v>
      </c>
    </row>
    <row r="2270" spans="1:3" x14ac:dyDescent="0.25">
      <c r="A2270" s="6">
        <v>42173</v>
      </c>
      <c r="B2270" s="14">
        <v>26283.13</v>
      </c>
      <c r="C2270">
        <v>44</v>
      </c>
    </row>
    <row r="2271" spans="1:3" x14ac:dyDescent="0.25">
      <c r="A2271" s="6">
        <v>42174</v>
      </c>
      <c r="B2271" s="14">
        <v>26577.78</v>
      </c>
      <c r="C2271">
        <v>44.48</v>
      </c>
    </row>
    <row r="2272" spans="1:3" x14ac:dyDescent="0.25">
      <c r="A2272" s="6">
        <v>42177</v>
      </c>
      <c r="B2272" s="14">
        <v>25862.6</v>
      </c>
      <c r="C2272">
        <v>43.28</v>
      </c>
    </row>
    <row r="2273" spans="1:3" x14ac:dyDescent="0.25">
      <c r="A2273" s="6">
        <v>42178</v>
      </c>
      <c r="B2273" s="14">
        <v>25622.37</v>
      </c>
      <c r="C2273">
        <v>42.88</v>
      </c>
    </row>
    <row r="2274" spans="1:3" x14ac:dyDescent="0.25">
      <c r="A2274" s="6">
        <v>42179</v>
      </c>
      <c r="B2274" s="14">
        <v>25832.9</v>
      </c>
      <c r="C2274">
        <v>43.24</v>
      </c>
    </row>
    <row r="2275" spans="1:3" x14ac:dyDescent="0.25">
      <c r="A2275" s="6">
        <v>42180</v>
      </c>
      <c r="B2275" s="14">
        <v>25798.77</v>
      </c>
      <c r="C2275">
        <v>43.2</v>
      </c>
    </row>
    <row r="2276" spans="1:3" x14ac:dyDescent="0.25">
      <c r="A2276" s="6">
        <v>42181</v>
      </c>
      <c r="B2276" s="14">
        <v>25595.4</v>
      </c>
      <c r="C2276">
        <v>42.84</v>
      </c>
    </row>
    <row r="2277" spans="1:3" x14ac:dyDescent="0.25">
      <c r="A2277" s="6">
        <v>42184</v>
      </c>
      <c r="B2277" s="14">
        <v>27039.17</v>
      </c>
      <c r="C2277">
        <v>45.24</v>
      </c>
    </row>
    <row r="2278" spans="1:3" x14ac:dyDescent="0.25">
      <c r="A2278" s="6">
        <v>42185</v>
      </c>
      <c r="B2278" s="14">
        <v>26961.89</v>
      </c>
      <c r="C2278">
        <v>45.12</v>
      </c>
    </row>
    <row r="2279" spans="1:3" x14ac:dyDescent="0.25">
      <c r="A2279" s="6">
        <v>42186</v>
      </c>
      <c r="B2279" s="14">
        <v>25688.89</v>
      </c>
      <c r="C2279">
        <v>43</v>
      </c>
    </row>
    <row r="2280" spans="1:3" x14ac:dyDescent="0.25">
      <c r="A2280" s="6">
        <v>42187</v>
      </c>
      <c r="B2280" s="14">
        <v>26440.7</v>
      </c>
      <c r="C2280">
        <v>44.24</v>
      </c>
    </row>
    <row r="2281" spans="1:3" x14ac:dyDescent="0.25">
      <c r="A2281" s="6">
        <v>42191</v>
      </c>
      <c r="B2281" s="14">
        <v>26897.31</v>
      </c>
      <c r="C2281">
        <v>45</v>
      </c>
    </row>
    <row r="2282" spans="1:3" x14ac:dyDescent="0.25">
      <c r="A2282" s="6">
        <v>42192</v>
      </c>
      <c r="B2282" s="14">
        <v>26301.7</v>
      </c>
      <c r="C2282">
        <v>44</v>
      </c>
    </row>
    <row r="2283" spans="1:3" x14ac:dyDescent="0.25">
      <c r="A2283" s="6">
        <v>42193</v>
      </c>
      <c r="B2283" s="14">
        <v>27359.62</v>
      </c>
      <c r="C2283">
        <v>45.8</v>
      </c>
    </row>
    <row r="2284" spans="1:3" x14ac:dyDescent="0.25">
      <c r="A2284" s="6">
        <v>42194</v>
      </c>
      <c r="B2284" s="14">
        <v>27852.43</v>
      </c>
      <c r="C2284">
        <v>46.6</v>
      </c>
    </row>
    <row r="2285" spans="1:3" x14ac:dyDescent="0.25">
      <c r="A2285" s="6">
        <v>42195</v>
      </c>
      <c r="B2285" s="14">
        <v>26875.4</v>
      </c>
      <c r="C2285">
        <v>44.96</v>
      </c>
    </row>
    <row r="2286" spans="1:3" x14ac:dyDescent="0.25">
      <c r="A2286" s="6">
        <v>42198</v>
      </c>
      <c r="B2286" s="14">
        <v>25453.97</v>
      </c>
      <c r="C2286">
        <v>42.6</v>
      </c>
    </row>
    <row r="2287" spans="1:3" x14ac:dyDescent="0.25">
      <c r="A2287" s="6">
        <v>42199</v>
      </c>
      <c r="B2287" s="14">
        <v>25601.54</v>
      </c>
      <c r="C2287">
        <v>42.84</v>
      </c>
    </row>
    <row r="2288" spans="1:3" x14ac:dyDescent="0.25">
      <c r="A2288" s="6">
        <v>42200</v>
      </c>
      <c r="B2288" s="14">
        <v>25387.57</v>
      </c>
      <c r="C2288">
        <v>42.48</v>
      </c>
    </row>
    <row r="2289" spans="1:3" x14ac:dyDescent="0.25">
      <c r="A2289" s="6">
        <v>42201</v>
      </c>
      <c r="B2289" s="14">
        <v>24872.1</v>
      </c>
      <c r="C2289">
        <v>41.6</v>
      </c>
    </row>
    <row r="2290" spans="1:3" x14ac:dyDescent="0.25">
      <c r="A2290" s="6">
        <v>42202</v>
      </c>
      <c r="B2290" s="14">
        <v>24867.5</v>
      </c>
      <c r="C2290">
        <v>41.6</v>
      </c>
    </row>
    <row r="2291" spans="1:3" x14ac:dyDescent="0.25">
      <c r="A2291" s="6">
        <v>42205</v>
      </c>
      <c r="B2291" s="14">
        <v>24656.23</v>
      </c>
      <c r="C2291">
        <v>41.24</v>
      </c>
    </row>
    <row r="2292" spans="1:3" x14ac:dyDescent="0.25">
      <c r="A2292" s="6">
        <v>42206</v>
      </c>
      <c r="B2292" s="14">
        <v>24766.3</v>
      </c>
      <c r="C2292">
        <v>41.44</v>
      </c>
    </row>
    <row r="2293" spans="1:3" x14ac:dyDescent="0.25">
      <c r="A2293" s="6">
        <v>42207</v>
      </c>
      <c r="B2293" s="14">
        <v>24900.77</v>
      </c>
      <c r="C2293">
        <v>41.64</v>
      </c>
    </row>
    <row r="2294" spans="1:3" x14ac:dyDescent="0.25">
      <c r="A2294" s="6">
        <v>42208</v>
      </c>
      <c r="B2294" s="14">
        <v>24937.4</v>
      </c>
      <c r="C2294">
        <v>41.72</v>
      </c>
    </row>
    <row r="2295" spans="1:3" x14ac:dyDescent="0.25">
      <c r="A2295" s="6">
        <v>42209</v>
      </c>
      <c r="B2295" s="14">
        <v>25204.32</v>
      </c>
      <c r="C2295">
        <v>42.16</v>
      </c>
    </row>
    <row r="2296" spans="1:3" x14ac:dyDescent="0.25">
      <c r="A2296" s="6">
        <v>42212</v>
      </c>
      <c r="B2296" s="14">
        <v>25503.21</v>
      </c>
      <c r="C2296">
        <v>42.64</v>
      </c>
    </row>
    <row r="2297" spans="1:3" x14ac:dyDescent="0.25">
      <c r="A2297" s="6">
        <v>42213</v>
      </c>
      <c r="B2297" s="14">
        <v>24897.8</v>
      </c>
      <c r="C2297">
        <v>41.64</v>
      </c>
    </row>
    <row r="2298" spans="1:3" x14ac:dyDescent="0.25">
      <c r="A2298" s="6">
        <v>42214</v>
      </c>
      <c r="B2298" s="14">
        <v>24940.29</v>
      </c>
      <c r="C2298">
        <v>41.72</v>
      </c>
    </row>
    <row r="2299" spans="1:3" x14ac:dyDescent="0.25">
      <c r="A2299" s="6">
        <v>42215</v>
      </c>
      <c r="B2299" s="14">
        <v>24891.82</v>
      </c>
      <c r="C2299">
        <v>41.64</v>
      </c>
    </row>
    <row r="2300" spans="1:3" x14ac:dyDescent="0.25">
      <c r="A2300" s="6">
        <v>42216</v>
      </c>
      <c r="B2300" s="14">
        <v>24859.8</v>
      </c>
      <c r="C2300">
        <v>41.56</v>
      </c>
    </row>
    <row r="2301" spans="1:3" x14ac:dyDescent="0.25">
      <c r="A2301" s="6">
        <v>42219</v>
      </c>
      <c r="B2301" s="14">
        <v>24571.98</v>
      </c>
      <c r="C2301">
        <v>41.08</v>
      </c>
    </row>
    <row r="2302" spans="1:3" x14ac:dyDescent="0.25">
      <c r="A2302" s="6">
        <v>42220</v>
      </c>
      <c r="B2302" s="14">
        <v>24716.98</v>
      </c>
      <c r="C2302">
        <v>41.32</v>
      </c>
    </row>
    <row r="2303" spans="1:3" x14ac:dyDescent="0.25">
      <c r="A2303" s="6">
        <v>42221</v>
      </c>
      <c r="B2303" s="14">
        <v>24644.7</v>
      </c>
      <c r="C2303">
        <v>41.2</v>
      </c>
    </row>
    <row r="2304" spans="1:3" x14ac:dyDescent="0.25">
      <c r="A2304" s="6">
        <v>42222</v>
      </c>
      <c r="B2304" s="14">
        <v>24826.6</v>
      </c>
      <c r="C2304">
        <v>41.52</v>
      </c>
    </row>
    <row r="2305" spans="1:3" x14ac:dyDescent="0.25">
      <c r="A2305" s="6">
        <v>42223</v>
      </c>
      <c r="B2305" s="14">
        <v>24576.41</v>
      </c>
      <c r="C2305">
        <v>41.08</v>
      </c>
    </row>
    <row r="2306" spans="1:3" x14ac:dyDescent="0.25">
      <c r="A2306" s="6">
        <v>42226</v>
      </c>
      <c r="B2306" s="14">
        <v>24411.95</v>
      </c>
      <c r="C2306">
        <v>40.799999999999997</v>
      </c>
    </row>
    <row r="2307" spans="1:3" x14ac:dyDescent="0.25">
      <c r="A2307" s="6">
        <v>42227</v>
      </c>
      <c r="B2307" s="14">
        <v>24846.38</v>
      </c>
      <c r="C2307">
        <v>41.56</v>
      </c>
    </row>
    <row r="2308" spans="1:3" x14ac:dyDescent="0.25">
      <c r="A2308" s="6">
        <v>42228</v>
      </c>
      <c r="B2308" s="14">
        <v>24708.67</v>
      </c>
      <c r="C2308">
        <v>41.32</v>
      </c>
    </row>
    <row r="2309" spans="1:3" x14ac:dyDescent="0.25">
      <c r="A2309" s="6">
        <v>42229</v>
      </c>
      <c r="B2309" s="14">
        <v>24620.2</v>
      </c>
      <c r="C2309">
        <v>41.16</v>
      </c>
    </row>
    <row r="2310" spans="1:3" x14ac:dyDescent="0.25">
      <c r="A2310" s="6">
        <v>42230</v>
      </c>
      <c r="B2310" s="14">
        <v>24480.44</v>
      </c>
      <c r="C2310">
        <v>40.92</v>
      </c>
    </row>
    <row r="2311" spans="1:3" x14ac:dyDescent="0.25">
      <c r="A2311" s="6">
        <v>42233</v>
      </c>
      <c r="B2311" s="14">
        <v>24497.4</v>
      </c>
      <c r="C2311">
        <v>40.96</v>
      </c>
    </row>
    <row r="2312" spans="1:3" x14ac:dyDescent="0.25">
      <c r="A2312" s="6">
        <v>42234</v>
      </c>
      <c r="B2312" s="14">
        <v>24750.2</v>
      </c>
      <c r="C2312">
        <v>41.36</v>
      </c>
    </row>
    <row r="2313" spans="1:3" x14ac:dyDescent="0.25">
      <c r="A2313" s="6">
        <v>42235</v>
      </c>
      <c r="B2313" s="14">
        <v>25012.16</v>
      </c>
      <c r="C2313">
        <v>41.8</v>
      </c>
    </row>
    <row r="2314" spans="1:3" x14ac:dyDescent="0.25">
      <c r="A2314" s="6">
        <v>42236</v>
      </c>
      <c r="B2314" s="14">
        <v>25793.200000000001</v>
      </c>
      <c r="C2314">
        <v>43.12</v>
      </c>
    </row>
    <row r="2315" spans="1:3" x14ac:dyDescent="0.25">
      <c r="A2315" s="6">
        <v>42237</v>
      </c>
      <c r="B2315" s="14">
        <v>26638.46</v>
      </c>
      <c r="C2315">
        <v>44.52</v>
      </c>
    </row>
    <row r="2316" spans="1:3" x14ac:dyDescent="0.25">
      <c r="A2316" s="6">
        <v>42240</v>
      </c>
      <c r="B2316" s="14">
        <v>29393.8</v>
      </c>
      <c r="C2316">
        <v>49.12</v>
      </c>
    </row>
    <row r="2317" spans="1:3" x14ac:dyDescent="0.25">
      <c r="A2317" s="6">
        <v>42241</v>
      </c>
      <c r="B2317" s="14">
        <v>29626.799999999999</v>
      </c>
      <c r="C2317">
        <v>49.52</v>
      </c>
    </row>
    <row r="2318" spans="1:3" x14ac:dyDescent="0.25">
      <c r="A2318" s="6">
        <v>42242</v>
      </c>
      <c r="B2318" s="14">
        <v>28678.11</v>
      </c>
      <c r="C2318">
        <v>47.92</v>
      </c>
    </row>
    <row r="2319" spans="1:3" x14ac:dyDescent="0.25">
      <c r="A2319" s="6">
        <v>42243</v>
      </c>
      <c r="B2319" s="14">
        <v>28989.8</v>
      </c>
      <c r="C2319">
        <v>48.44</v>
      </c>
    </row>
    <row r="2320" spans="1:3" x14ac:dyDescent="0.25">
      <c r="A2320" s="6">
        <v>42244</v>
      </c>
      <c r="B2320" s="14">
        <v>30144.91</v>
      </c>
      <c r="C2320">
        <v>50.36</v>
      </c>
    </row>
    <row r="2321" spans="1:3" x14ac:dyDescent="0.25">
      <c r="A2321" s="6">
        <v>42247</v>
      </c>
      <c r="B2321" s="14">
        <v>31650.07</v>
      </c>
      <c r="C2321">
        <v>52.88</v>
      </c>
    </row>
    <row r="2322" spans="1:3" x14ac:dyDescent="0.25">
      <c r="A2322" s="6">
        <v>42248</v>
      </c>
      <c r="B2322" s="14">
        <v>34078.15</v>
      </c>
      <c r="C2322">
        <v>56.96</v>
      </c>
    </row>
    <row r="2323" spans="1:3" x14ac:dyDescent="0.25">
      <c r="A2323" s="6">
        <v>42249</v>
      </c>
      <c r="B2323" s="14">
        <v>32652.6</v>
      </c>
      <c r="C2323">
        <v>54.56</v>
      </c>
    </row>
    <row r="2324" spans="1:3" x14ac:dyDescent="0.25">
      <c r="A2324" s="6">
        <v>42250</v>
      </c>
      <c r="B2324" s="14">
        <v>32908.5</v>
      </c>
      <c r="C2324">
        <v>55</v>
      </c>
    </row>
    <row r="2325" spans="1:3" x14ac:dyDescent="0.25">
      <c r="A2325" s="6">
        <v>42251</v>
      </c>
      <c r="B2325" s="14">
        <v>33995.01</v>
      </c>
      <c r="C2325">
        <v>56.8</v>
      </c>
    </row>
    <row r="2326" spans="1:3" x14ac:dyDescent="0.25">
      <c r="A2326" s="6">
        <v>42255</v>
      </c>
      <c r="B2326" s="14">
        <v>32468.799999999999</v>
      </c>
      <c r="C2326">
        <v>54.24</v>
      </c>
    </row>
    <row r="2327" spans="1:3" x14ac:dyDescent="0.25">
      <c r="A2327" s="6">
        <v>42256</v>
      </c>
      <c r="B2327" s="14">
        <v>32860.769999999997</v>
      </c>
      <c r="C2327">
        <v>54.92</v>
      </c>
    </row>
    <row r="2328" spans="1:3" x14ac:dyDescent="0.25">
      <c r="A2328" s="6">
        <v>42257</v>
      </c>
      <c r="B2328" s="14">
        <v>32336.04</v>
      </c>
      <c r="C2328">
        <v>54.04</v>
      </c>
    </row>
    <row r="2329" spans="1:3" x14ac:dyDescent="0.25">
      <c r="A2329" s="6">
        <v>42258</v>
      </c>
      <c r="B2329" s="14">
        <v>32160.78</v>
      </c>
      <c r="C2329">
        <v>53.72</v>
      </c>
    </row>
    <row r="2330" spans="1:3" x14ac:dyDescent="0.25">
      <c r="A2330" s="6">
        <v>42261</v>
      </c>
      <c r="B2330" s="14">
        <v>32048.71</v>
      </c>
      <c r="C2330">
        <v>53.52</v>
      </c>
    </row>
    <row r="2331" spans="1:3" x14ac:dyDescent="0.25">
      <c r="A2331" s="6">
        <v>42262</v>
      </c>
      <c r="B2331" s="14">
        <v>30023.1</v>
      </c>
      <c r="C2331">
        <v>50.16</v>
      </c>
    </row>
    <row r="2332" spans="1:3" x14ac:dyDescent="0.25">
      <c r="A2332" s="6">
        <v>42263</v>
      </c>
      <c r="B2332" s="14">
        <v>28222.91</v>
      </c>
      <c r="C2332">
        <v>47.16</v>
      </c>
    </row>
    <row r="2333" spans="1:3" x14ac:dyDescent="0.25">
      <c r="A2333" s="6">
        <v>42264</v>
      </c>
      <c r="B2333" s="14">
        <v>28989.09</v>
      </c>
      <c r="C2333">
        <v>48.44</v>
      </c>
    </row>
    <row r="2334" spans="1:3" x14ac:dyDescent="0.25">
      <c r="A2334" s="6">
        <v>42265</v>
      </c>
      <c r="B2334" s="14">
        <v>30073.1</v>
      </c>
      <c r="C2334">
        <v>50.24</v>
      </c>
    </row>
    <row r="2335" spans="1:3" x14ac:dyDescent="0.25">
      <c r="A2335" s="6">
        <v>42268</v>
      </c>
      <c r="B2335" s="14">
        <v>28959.3</v>
      </c>
      <c r="C2335">
        <v>48.36</v>
      </c>
    </row>
    <row r="2336" spans="1:3" x14ac:dyDescent="0.25">
      <c r="A2336" s="6">
        <v>42269</v>
      </c>
      <c r="B2336" s="14">
        <v>30130.5</v>
      </c>
      <c r="C2336">
        <v>50.32</v>
      </c>
    </row>
    <row r="2337" spans="1:3" x14ac:dyDescent="0.25">
      <c r="A2337" s="6">
        <v>42270</v>
      </c>
      <c r="B2337" s="14">
        <v>29650.51</v>
      </c>
      <c r="C2337">
        <v>49.52</v>
      </c>
    </row>
    <row r="2338" spans="1:3" x14ac:dyDescent="0.25">
      <c r="A2338" s="6">
        <v>42271</v>
      </c>
      <c r="B2338" s="14">
        <v>30318.5</v>
      </c>
      <c r="C2338">
        <v>50.64</v>
      </c>
    </row>
    <row r="2339" spans="1:3" x14ac:dyDescent="0.25">
      <c r="A2339" s="6">
        <v>42272</v>
      </c>
      <c r="B2339" s="14">
        <v>30766.07</v>
      </c>
      <c r="C2339">
        <v>51.4</v>
      </c>
    </row>
    <row r="2340" spans="1:3" x14ac:dyDescent="0.25">
      <c r="A2340" s="6">
        <v>42275</v>
      </c>
      <c r="B2340" s="14">
        <v>31605.73</v>
      </c>
      <c r="C2340">
        <v>52.76</v>
      </c>
    </row>
    <row r="2341" spans="1:3" x14ac:dyDescent="0.25">
      <c r="A2341" s="6">
        <v>42276</v>
      </c>
      <c r="B2341" s="14">
        <v>31835.360000000001</v>
      </c>
      <c r="C2341">
        <v>53.16</v>
      </c>
    </row>
    <row r="2342" spans="1:3" x14ac:dyDescent="0.25">
      <c r="A2342" s="6">
        <v>42277</v>
      </c>
      <c r="B2342" s="14">
        <v>31414.959999999999</v>
      </c>
      <c r="C2342">
        <v>52.44</v>
      </c>
    </row>
    <row r="2343" spans="1:3" x14ac:dyDescent="0.25">
      <c r="A2343" s="6">
        <v>42278</v>
      </c>
      <c r="B2343" s="14">
        <v>30852.06</v>
      </c>
      <c r="C2343">
        <v>51.52</v>
      </c>
    </row>
    <row r="2344" spans="1:3" x14ac:dyDescent="0.25">
      <c r="A2344" s="6">
        <v>42279</v>
      </c>
      <c r="B2344" s="14">
        <v>29912.14</v>
      </c>
      <c r="C2344">
        <v>49.96</v>
      </c>
    </row>
    <row r="2345" spans="1:3" x14ac:dyDescent="0.25">
      <c r="A2345" s="6">
        <v>42282</v>
      </c>
      <c r="B2345" s="14">
        <v>28757.01</v>
      </c>
      <c r="C2345">
        <v>48</v>
      </c>
    </row>
    <row r="2346" spans="1:3" x14ac:dyDescent="0.25">
      <c r="A2346" s="6">
        <v>42283</v>
      </c>
      <c r="B2346" s="14">
        <v>29261.19</v>
      </c>
      <c r="C2346">
        <v>48.84</v>
      </c>
    </row>
    <row r="2347" spans="1:3" x14ac:dyDescent="0.25">
      <c r="A2347" s="6">
        <v>42284</v>
      </c>
      <c r="B2347" s="14">
        <v>28429.1</v>
      </c>
      <c r="C2347">
        <v>47.48</v>
      </c>
    </row>
    <row r="2348" spans="1:3" x14ac:dyDescent="0.25">
      <c r="A2348" s="6">
        <v>42285</v>
      </c>
      <c r="B2348" s="14">
        <v>27952.78</v>
      </c>
      <c r="C2348">
        <v>46.68</v>
      </c>
    </row>
    <row r="2349" spans="1:3" x14ac:dyDescent="0.25">
      <c r="A2349" s="6">
        <v>42286</v>
      </c>
      <c r="B2349" s="14">
        <v>28011.599999999999</v>
      </c>
      <c r="C2349">
        <v>46.76</v>
      </c>
    </row>
    <row r="2350" spans="1:3" x14ac:dyDescent="0.25">
      <c r="A2350" s="6">
        <v>42289</v>
      </c>
      <c r="B2350" s="14">
        <v>26805.5</v>
      </c>
      <c r="C2350">
        <v>44.76</v>
      </c>
    </row>
    <row r="2351" spans="1:3" x14ac:dyDescent="0.25">
      <c r="A2351" s="6">
        <v>42290</v>
      </c>
      <c r="B2351" s="14">
        <v>28093.919999999998</v>
      </c>
      <c r="C2351">
        <v>46.88</v>
      </c>
    </row>
    <row r="2352" spans="1:3" x14ac:dyDescent="0.25">
      <c r="A2352" s="6">
        <v>42291</v>
      </c>
      <c r="B2352" s="14">
        <v>28507.51</v>
      </c>
      <c r="C2352">
        <v>47.6</v>
      </c>
    </row>
    <row r="2353" spans="1:3" x14ac:dyDescent="0.25">
      <c r="A2353" s="6">
        <v>42292</v>
      </c>
      <c r="B2353" s="14">
        <v>26965.85</v>
      </c>
      <c r="C2353">
        <v>45</v>
      </c>
    </row>
    <row r="2354" spans="1:3" x14ac:dyDescent="0.25">
      <c r="A2354" s="6">
        <v>42293</v>
      </c>
      <c r="B2354" s="14">
        <v>27024.53</v>
      </c>
      <c r="C2354">
        <v>45.12</v>
      </c>
    </row>
    <row r="2355" spans="1:3" x14ac:dyDescent="0.25">
      <c r="A2355" s="6">
        <v>42296</v>
      </c>
      <c r="B2355" s="14">
        <v>25953.7</v>
      </c>
      <c r="C2355">
        <v>43.32</v>
      </c>
    </row>
    <row r="2356" spans="1:3" x14ac:dyDescent="0.25">
      <c r="A2356" s="6">
        <v>42297</v>
      </c>
      <c r="B2356" s="14">
        <v>26938.82</v>
      </c>
      <c r="C2356">
        <v>44.96</v>
      </c>
    </row>
    <row r="2357" spans="1:3" x14ac:dyDescent="0.25">
      <c r="A2357" s="6">
        <v>42298</v>
      </c>
      <c r="B2357" s="14">
        <v>27840.31</v>
      </c>
      <c r="C2357">
        <v>46.48</v>
      </c>
    </row>
    <row r="2358" spans="1:3" x14ac:dyDescent="0.25">
      <c r="A2358" s="6">
        <v>42299</v>
      </c>
      <c r="B2358" s="14">
        <v>25972.99</v>
      </c>
      <c r="C2358">
        <v>43.36</v>
      </c>
    </row>
    <row r="2359" spans="1:3" x14ac:dyDescent="0.25">
      <c r="A2359" s="6">
        <v>42300</v>
      </c>
      <c r="B2359" s="14">
        <v>26391.5</v>
      </c>
      <c r="C2359">
        <v>44.04</v>
      </c>
    </row>
    <row r="2360" spans="1:3" x14ac:dyDescent="0.25">
      <c r="A2360" s="6">
        <v>42303</v>
      </c>
      <c r="B2360" s="14">
        <v>26837.16</v>
      </c>
      <c r="C2360">
        <v>44.8</v>
      </c>
    </row>
    <row r="2361" spans="1:3" x14ac:dyDescent="0.25">
      <c r="A2361" s="6">
        <v>42304</v>
      </c>
      <c r="B2361" s="14">
        <v>26374.98</v>
      </c>
      <c r="C2361">
        <v>44</v>
      </c>
    </row>
    <row r="2362" spans="1:3" x14ac:dyDescent="0.25">
      <c r="A2362" s="6">
        <v>42305</v>
      </c>
      <c r="B2362" s="14">
        <v>25955.200000000001</v>
      </c>
      <c r="C2362">
        <v>43.32</v>
      </c>
    </row>
    <row r="2363" spans="1:3" x14ac:dyDescent="0.25">
      <c r="A2363" s="6">
        <v>42306</v>
      </c>
      <c r="B2363" s="14">
        <v>26227.86</v>
      </c>
      <c r="C2363">
        <v>43.76</v>
      </c>
    </row>
    <row r="2364" spans="1:3" x14ac:dyDescent="0.25">
      <c r="A2364" s="6">
        <v>42307</v>
      </c>
      <c r="B2364" s="14">
        <v>26600.5</v>
      </c>
      <c r="C2364">
        <v>44.4</v>
      </c>
    </row>
    <row r="2365" spans="1:3" x14ac:dyDescent="0.25">
      <c r="A2365" s="6">
        <v>42310</v>
      </c>
      <c r="B2365" s="14">
        <v>25813.89</v>
      </c>
      <c r="C2365">
        <v>43.08</v>
      </c>
    </row>
    <row r="2366" spans="1:3" x14ac:dyDescent="0.25">
      <c r="A2366" s="6">
        <v>42311</v>
      </c>
      <c r="B2366" s="14">
        <v>26129.07</v>
      </c>
      <c r="C2366">
        <v>43.6</v>
      </c>
    </row>
    <row r="2367" spans="1:3" x14ac:dyDescent="0.25">
      <c r="A2367" s="6">
        <v>42312</v>
      </c>
      <c r="B2367" s="14">
        <v>26547.4</v>
      </c>
      <c r="C2367">
        <v>44.28</v>
      </c>
    </row>
    <row r="2368" spans="1:3" x14ac:dyDescent="0.25">
      <c r="A2368" s="6">
        <v>42313</v>
      </c>
      <c r="B2368" s="14">
        <v>26098.17</v>
      </c>
      <c r="C2368">
        <v>43.56</v>
      </c>
    </row>
    <row r="2369" spans="1:3" x14ac:dyDescent="0.25">
      <c r="A2369" s="6">
        <v>42314</v>
      </c>
      <c r="B2369" s="14">
        <v>25799</v>
      </c>
      <c r="C2369">
        <v>43.04</v>
      </c>
    </row>
    <row r="2370" spans="1:3" x14ac:dyDescent="0.25">
      <c r="A2370" s="6">
        <v>42317</v>
      </c>
      <c r="B2370" s="14">
        <v>26422.74</v>
      </c>
      <c r="C2370">
        <v>44.08</v>
      </c>
    </row>
    <row r="2371" spans="1:3" x14ac:dyDescent="0.25">
      <c r="A2371" s="6">
        <v>42318</v>
      </c>
      <c r="B2371" s="14">
        <v>26112.400000000001</v>
      </c>
      <c r="C2371">
        <v>43.56</v>
      </c>
    </row>
    <row r="2372" spans="1:3" x14ac:dyDescent="0.25">
      <c r="A2372" s="6">
        <v>42319</v>
      </c>
      <c r="B2372" s="14">
        <v>26448.1</v>
      </c>
      <c r="C2372">
        <v>44.12</v>
      </c>
    </row>
    <row r="2373" spans="1:3" x14ac:dyDescent="0.25">
      <c r="A2373" s="6">
        <v>42320</v>
      </c>
      <c r="B2373" s="14">
        <v>27678.49</v>
      </c>
      <c r="C2373">
        <v>46.16</v>
      </c>
    </row>
    <row r="2374" spans="1:3" x14ac:dyDescent="0.25">
      <c r="A2374" s="6">
        <v>42321</v>
      </c>
      <c r="B2374" s="14">
        <v>28682.83</v>
      </c>
      <c r="C2374">
        <v>47.84</v>
      </c>
    </row>
    <row r="2375" spans="1:3" x14ac:dyDescent="0.25">
      <c r="A2375" s="6">
        <v>42324</v>
      </c>
      <c r="B2375" s="14">
        <v>26856.799999999999</v>
      </c>
      <c r="C2375">
        <v>44.8</v>
      </c>
    </row>
    <row r="2376" spans="1:3" x14ac:dyDescent="0.25">
      <c r="A2376" s="6">
        <v>42325</v>
      </c>
      <c r="B2376" s="14">
        <v>27328.52</v>
      </c>
      <c r="C2376">
        <v>45.6</v>
      </c>
    </row>
    <row r="2377" spans="1:3" x14ac:dyDescent="0.25">
      <c r="A2377" s="6">
        <v>42326</v>
      </c>
      <c r="B2377" s="14">
        <v>26751.83</v>
      </c>
      <c r="C2377">
        <v>44.6</v>
      </c>
    </row>
    <row r="2378" spans="1:3" x14ac:dyDescent="0.25">
      <c r="A2378" s="6">
        <v>42327</v>
      </c>
      <c r="B2378" s="14">
        <v>27359.83</v>
      </c>
      <c r="C2378">
        <v>45.64</v>
      </c>
    </row>
    <row r="2379" spans="1:3" x14ac:dyDescent="0.25">
      <c r="A2379" s="6">
        <v>42328</v>
      </c>
      <c r="B2379" s="14">
        <v>27053.77</v>
      </c>
      <c r="C2379">
        <v>45.12</v>
      </c>
    </row>
    <row r="2380" spans="1:3" x14ac:dyDescent="0.25">
      <c r="A2380" s="6">
        <v>42331</v>
      </c>
      <c r="B2380" s="14">
        <v>26554.91</v>
      </c>
      <c r="C2380">
        <v>44.28</v>
      </c>
    </row>
    <row r="2381" spans="1:3" x14ac:dyDescent="0.25">
      <c r="A2381" s="6">
        <v>42332</v>
      </c>
      <c r="B2381" s="14">
        <v>27074.400000000001</v>
      </c>
      <c r="C2381">
        <v>45.16</v>
      </c>
    </row>
    <row r="2382" spans="1:3" x14ac:dyDescent="0.25">
      <c r="A2382" s="6">
        <v>42333</v>
      </c>
      <c r="B2382" s="14">
        <v>26753.9</v>
      </c>
      <c r="C2382">
        <v>44.6</v>
      </c>
    </row>
    <row r="2383" spans="1:3" x14ac:dyDescent="0.25">
      <c r="A2383" s="6">
        <v>42335</v>
      </c>
      <c r="B2383" s="14">
        <v>26868.92</v>
      </c>
      <c r="C2383">
        <v>44.8</v>
      </c>
    </row>
    <row r="2384" spans="1:3" x14ac:dyDescent="0.25">
      <c r="A2384" s="6">
        <v>42338</v>
      </c>
      <c r="B2384" s="14">
        <v>26531.200000000001</v>
      </c>
      <c r="C2384">
        <v>44.24</v>
      </c>
    </row>
    <row r="2385" spans="1:3" x14ac:dyDescent="0.25">
      <c r="A2385" s="6">
        <v>42339</v>
      </c>
      <c r="B2385" s="14">
        <v>25872.639999999999</v>
      </c>
      <c r="C2385">
        <v>43.12</v>
      </c>
    </row>
    <row r="2386" spans="1:3" x14ac:dyDescent="0.25">
      <c r="A2386" s="6">
        <v>42340</v>
      </c>
      <c r="B2386" s="14">
        <v>26251.200000000001</v>
      </c>
      <c r="C2386">
        <v>43.76</v>
      </c>
    </row>
    <row r="2387" spans="1:3" x14ac:dyDescent="0.25">
      <c r="A2387" s="6">
        <v>42341</v>
      </c>
      <c r="B2387" s="14">
        <v>27043.59</v>
      </c>
      <c r="C2387">
        <v>45.08</v>
      </c>
    </row>
    <row r="2388" spans="1:3" x14ac:dyDescent="0.25">
      <c r="A2388" s="6">
        <v>42342</v>
      </c>
      <c r="B2388" s="14">
        <v>26040.3</v>
      </c>
      <c r="C2388">
        <v>43.4</v>
      </c>
    </row>
    <row r="2389" spans="1:3" x14ac:dyDescent="0.25">
      <c r="A2389" s="6">
        <v>42345</v>
      </c>
      <c r="B2389" s="14">
        <v>26113.5</v>
      </c>
      <c r="C2389">
        <v>43.52</v>
      </c>
    </row>
    <row r="2390" spans="1:3" x14ac:dyDescent="0.25">
      <c r="A2390" s="6">
        <v>42346</v>
      </c>
      <c r="B2390" s="14">
        <v>26797.62</v>
      </c>
      <c r="C2390">
        <v>44.68</v>
      </c>
    </row>
    <row r="2391" spans="1:3" x14ac:dyDescent="0.25">
      <c r="A2391" s="6">
        <v>42347</v>
      </c>
      <c r="B2391" s="14">
        <v>27220.77</v>
      </c>
      <c r="C2391">
        <v>45.36</v>
      </c>
    </row>
    <row r="2392" spans="1:3" x14ac:dyDescent="0.25">
      <c r="A2392" s="6">
        <v>42348</v>
      </c>
      <c r="B2392" s="14">
        <v>27569.3</v>
      </c>
      <c r="C2392">
        <v>45.96</v>
      </c>
    </row>
    <row r="2393" spans="1:3" x14ac:dyDescent="0.25">
      <c r="A2393" s="6">
        <v>42349</v>
      </c>
      <c r="B2393" s="14">
        <v>29506.45</v>
      </c>
      <c r="C2393">
        <v>49.2</v>
      </c>
    </row>
    <row r="2394" spans="1:3" x14ac:dyDescent="0.25">
      <c r="A2394" s="6">
        <v>42352</v>
      </c>
      <c r="B2394" s="14">
        <v>28402.63</v>
      </c>
      <c r="C2394">
        <v>47.36</v>
      </c>
    </row>
    <row r="2395" spans="1:3" x14ac:dyDescent="0.25">
      <c r="A2395" s="6">
        <v>42353</v>
      </c>
      <c r="B2395" s="14">
        <v>27102.47</v>
      </c>
      <c r="C2395">
        <v>45.16</v>
      </c>
    </row>
    <row r="2396" spans="1:3" x14ac:dyDescent="0.25">
      <c r="A2396" s="6">
        <v>42354</v>
      </c>
      <c r="B2396" s="14">
        <v>26659.31</v>
      </c>
      <c r="C2396">
        <v>44.44</v>
      </c>
    </row>
    <row r="2397" spans="1:3" x14ac:dyDescent="0.25">
      <c r="A2397" s="6">
        <v>42355</v>
      </c>
      <c r="B2397" s="14">
        <v>27623.18</v>
      </c>
      <c r="C2397">
        <v>46.04</v>
      </c>
    </row>
    <row r="2398" spans="1:3" x14ac:dyDescent="0.25">
      <c r="A2398" s="6">
        <v>42356</v>
      </c>
      <c r="B2398" s="14">
        <v>28581.4</v>
      </c>
      <c r="C2398">
        <v>47.64</v>
      </c>
    </row>
    <row r="2399" spans="1:3" x14ac:dyDescent="0.25">
      <c r="A2399" s="6">
        <v>42359</v>
      </c>
      <c r="B2399" s="14">
        <v>27426.799999999999</v>
      </c>
      <c r="C2399">
        <v>45.72</v>
      </c>
    </row>
    <row r="2400" spans="1:3" x14ac:dyDescent="0.25">
      <c r="A2400" s="6">
        <v>42360</v>
      </c>
      <c r="B2400" s="14">
        <v>26641.07</v>
      </c>
      <c r="C2400">
        <v>44.4</v>
      </c>
    </row>
    <row r="2401" spans="1:3" x14ac:dyDescent="0.25">
      <c r="A2401" s="6">
        <v>42361</v>
      </c>
      <c r="B2401" s="14">
        <v>26704.12</v>
      </c>
      <c r="C2401">
        <v>44.52</v>
      </c>
    </row>
    <row r="2402" spans="1:3" x14ac:dyDescent="0.25">
      <c r="A2402" s="6">
        <v>42362</v>
      </c>
      <c r="B2402" s="14">
        <v>26871.18</v>
      </c>
      <c r="C2402">
        <v>44.76</v>
      </c>
    </row>
    <row r="2403" spans="1:3" x14ac:dyDescent="0.25">
      <c r="A2403" s="6">
        <v>42366</v>
      </c>
      <c r="B2403" s="14">
        <v>26218.7</v>
      </c>
      <c r="C2403">
        <v>43.68</v>
      </c>
    </row>
    <row r="2404" spans="1:3" x14ac:dyDescent="0.25">
      <c r="A2404" s="6">
        <v>42367</v>
      </c>
      <c r="B2404" s="14">
        <v>25914.400000000001</v>
      </c>
      <c r="C2404">
        <v>43.16</v>
      </c>
    </row>
    <row r="2405" spans="1:3" x14ac:dyDescent="0.25">
      <c r="A2405" s="6">
        <v>42368</v>
      </c>
      <c r="B2405" s="14">
        <v>26601.9</v>
      </c>
      <c r="C2405">
        <v>44.32</v>
      </c>
    </row>
    <row r="2406" spans="1:3" x14ac:dyDescent="0.25">
      <c r="A2406" s="6">
        <v>42369</v>
      </c>
      <c r="B2406" s="14">
        <v>26638</v>
      </c>
      <c r="C2406">
        <v>44.4</v>
      </c>
    </row>
    <row r="2407" spans="1:3" x14ac:dyDescent="0.25">
      <c r="A2407" s="6">
        <v>42373</v>
      </c>
      <c r="B2407" s="14">
        <v>27164.11</v>
      </c>
      <c r="C2407">
        <v>45.24</v>
      </c>
    </row>
    <row r="2408" spans="1:3" x14ac:dyDescent="0.25">
      <c r="A2408" s="6">
        <v>42374</v>
      </c>
      <c r="B2408" s="14">
        <v>26787.54</v>
      </c>
      <c r="C2408">
        <v>44.64</v>
      </c>
    </row>
    <row r="2409" spans="1:3" x14ac:dyDescent="0.25">
      <c r="A2409" s="6">
        <v>42375</v>
      </c>
      <c r="B2409" s="14">
        <v>27221.7</v>
      </c>
      <c r="C2409">
        <v>45.36</v>
      </c>
    </row>
    <row r="2410" spans="1:3" x14ac:dyDescent="0.25">
      <c r="A2410" s="6">
        <v>42376</v>
      </c>
      <c r="B2410" s="14">
        <v>28633.03</v>
      </c>
      <c r="C2410">
        <v>47.68</v>
      </c>
    </row>
    <row r="2411" spans="1:3" x14ac:dyDescent="0.25">
      <c r="A2411" s="6">
        <v>42377</v>
      </c>
      <c r="B2411" s="14">
        <v>29809.37</v>
      </c>
      <c r="C2411">
        <v>49.64</v>
      </c>
    </row>
    <row r="2412" spans="1:3" x14ac:dyDescent="0.25">
      <c r="A2412" s="6">
        <v>42380</v>
      </c>
      <c r="B2412" s="14">
        <v>29468.46</v>
      </c>
      <c r="C2412">
        <v>49.08</v>
      </c>
    </row>
    <row r="2413" spans="1:3" x14ac:dyDescent="0.25">
      <c r="A2413" s="6">
        <v>42381</v>
      </c>
      <c r="B2413" s="14">
        <v>28386.13</v>
      </c>
      <c r="C2413">
        <v>47.28</v>
      </c>
    </row>
    <row r="2414" spans="1:3" x14ac:dyDescent="0.25">
      <c r="A2414" s="6">
        <v>42382</v>
      </c>
      <c r="B2414" s="14">
        <v>30205.34</v>
      </c>
      <c r="C2414">
        <v>50.32</v>
      </c>
    </row>
    <row r="2415" spans="1:3" x14ac:dyDescent="0.25">
      <c r="A2415" s="6">
        <v>42383</v>
      </c>
      <c r="B2415" s="14">
        <v>29553.77</v>
      </c>
      <c r="C2415">
        <v>49.24</v>
      </c>
    </row>
    <row r="2416" spans="1:3" x14ac:dyDescent="0.25">
      <c r="A2416" s="6">
        <v>42384</v>
      </c>
      <c r="B2416" s="14">
        <v>31217.91</v>
      </c>
      <c r="C2416">
        <v>52</v>
      </c>
    </row>
    <row r="2417" spans="1:3" x14ac:dyDescent="0.25">
      <c r="A2417" s="6">
        <v>42388</v>
      </c>
      <c r="B2417" s="14">
        <v>30992.18</v>
      </c>
      <c r="C2417">
        <v>51.6</v>
      </c>
    </row>
    <row r="2418" spans="1:3" x14ac:dyDescent="0.25">
      <c r="A2418" s="6">
        <v>42389</v>
      </c>
      <c r="B2418" s="14">
        <v>31386.99</v>
      </c>
      <c r="C2418">
        <v>52.28</v>
      </c>
    </row>
    <row r="2419" spans="1:3" x14ac:dyDescent="0.25">
      <c r="A2419" s="6">
        <v>42390</v>
      </c>
      <c r="B2419" s="14">
        <v>31499.37</v>
      </c>
      <c r="C2419">
        <v>52.44</v>
      </c>
    </row>
    <row r="2420" spans="1:3" x14ac:dyDescent="0.25">
      <c r="A2420" s="6">
        <v>42391</v>
      </c>
      <c r="B2420" s="14">
        <v>29724.5</v>
      </c>
      <c r="C2420">
        <v>49.48</v>
      </c>
    </row>
    <row r="2421" spans="1:3" x14ac:dyDescent="0.25">
      <c r="A2421" s="6">
        <v>42394</v>
      </c>
      <c r="B2421" s="14">
        <v>30609.24</v>
      </c>
      <c r="C2421">
        <v>50.96</v>
      </c>
    </row>
    <row r="2422" spans="1:3" x14ac:dyDescent="0.25">
      <c r="A2422" s="6">
        <v>42395</v>
      </c>
      <c r="B2422" s="14">
        <v>29766.91</v>
      </c>
      <c r="C2422">
        <v>49.56</v>
      </c>
    </row>
    <row r="2423" spans="1:3" x14ac:dyDescent="0.25">
      <c r="A2423" s="6">
        <v>42396</v>
      </c>
      <c r="B2423" s="14">
        <v>30414.46</v>
      </c>
      <c r="C2423">
        <v>50.64</v>
      </c>
    </row>
    <row r="2424" spans="1:3" x14ac:dyDescent="0.25">
      <c r="A2424" s="6">
        <v>42397</v>
      </c>
      <c r="B2424" s="14">
        <v>30004.74</v>
      </c>
      <c r="C2424">
        <v>49.96</v>
      </c>
    </row>
    <row r="2425" spans="1:3" x14ac:dyDescent="0.25">
      <c r="A2425" s="6">
        <v>42398</v>
      </c>
      <c r="B2425" s="14">
        <v>28953.68</v>
      </c>
      <c r="C2425">
        <v>48.2</v>
      </c>
    </row>
    <row r="2426" spans="1:3" x14ac:dyDescent="0.25">
      <c r="A2426" s="6">
        <v>42401</v>
      </c>
      <c r="B2426" s="14">
        <v>28725.42</v>
      </c>
      <c r="C2426">
        <v>47.84</v>
      </c>
    </row>
    <row r="2427" spans="1:3" x14ac:dyDescent="0.25">
      <c r="A2427" s="6">
        <v>42402</v>
      </c>
      <c r="B2427" s="14">
        <v>29770.86</v>
      </c>
      <c r="C2427">
        <v>49.56</v>
      </c>
    </row>
    <row r="2428" spans="1:3" x14ac:dyDescent="0.25">
      <c r="A2428" s="6">
        <v>42403</v>
      </c>
      <c r="B2428" s="14">
        <v>29635.9</v>
      </c>
      <c r="C2428">
        <v>49.32</v>
      </c>
    </row>
    <row r="2429" spans="1:3" x14ac:dyDescent="0.25">
      <c r="A2429" s="6">
        <v>42404</v>
      </c>
      <c r="B2429" s="14">
        <v>30037.200000000001</v>
      </c>
      <c r="C2429">
        <v>50</v>
      </c>
    </row>
    <row r="2430" spans="1:3" x14ac:dyDescent="0.25">
      <c r="A2430" s="6">
        <v>42405</v>
      </c>
      <c r="B2430" s="14">
        <v>30616.46</v>
      </c>
      <c r="C2430">
        <v>50.96</v>
      </c>
    </row>
    <row r="2431" spans="1:3" x14ac:dyDescent="0.25">
      <c r="A2431" s="6">
        <v>42408</v>
      </c>
      <c r="B2431" s="14">
        <v>31190.41</v>
      </c>
      <c r="C2431">
        <v>51.92</v>
      </c>
    </row>
    <row r="2432" spans="1:3" x14ac:dyDescent="0.25">
      <c r="A2432" s="6">
        <v>42409</v>
      </c>
      <c r="B2432" s="14">
        <v>31703.94</v>
      </c>
      <c r="C2432">
        <v>52.76</v>
      </c>
    </row>
    <row r="2433" spans="1:3" x14ac:dyDescent="0.25">
      <c r="A2433" s="6">
        <v>42410</v>
      </c>
      <c r="B2433" s="14">
        <v>31754.07</v>
      </c>
      <c r="C2433">
        <v>52.84</v>
      </c>
    </row>
    <row r="2434" spans="1:3" x14ac:dyDescent="0.25">
      <c r="A2434" s="6">
        <v>42411</v>
      </c>
      <c r="B2434" s="14">
        <v>33039.620000000003</v>
      </c>
      <c r="C2434">
        <v>55</v>
      </c>
    </row>
    <row r="2435" spans="1:3" x14ac:dyDescent="0.25">
      <c r="A2435" s="6">
        <v>42412</v>
      </c>
      <c r="B2435" s="14">
        <v>32888.47</v>
      </c>
      <c r="C2435">
        <v>54.72</v>
      </c>
    </row>
    <row r="2436" spans="1:3" x14ac:dyDescent="0.25">
      <c r="A2436" s="6">
        <v>42416</v>
      </c>
      <c r="B2436" s="14">
        <v>32048.44</v>
      </c>
      <c r="C2436">
        <v>53.32</v>
      </c>
    </row>
    <row r="2437" spans="1:3" x14ac:dyDescent="0.25">
      <c r="A2437" s="6">
        <v>42417</v>
      </c>
      <c r="B2437" s="14">
        <v>31292.37</v>
      </c>
      <c r="C2437">
        <v>52.08</v>
      </c>
    </row>
    <row r="2438" spans="1:3" x14ac:dyDescent="0.25">
      <c r="A2438" s="6">
        <v>42418</v>
      </c>
      <c r="B2438" s="14">
        <v>31460.799999999999</v>
      </c>
      <c r="C2438">
        <v>52.36</v>
      </c>
    </row>
    <row r="2439" spans="1:3" x14ac:dyDescent="0.25">
      <c r="A2439" s="6">
        <v>42419</v>
      </c>
      <c r="B2439" s="14">
        <v>31104.45</v>
      </c>
      <c r="C2439">
        <v>51.76</v>
      </c>
    </row>
    <row r="2440" spans="1:3" x14ac:dyDescent="0.25">
      <c r="A2440" s="6">
        <v>42422</v>
      </c>
      <c r="B2440" s="14">
        <v>30082.45</v>
      </c>
      <c r="C2440">
        <v>50.04</v>
      </c>
    </row>
    <row r="2441" spans="1:3" x14ac:dyDescent="0.25">
      <c r="A2441" s="6">
        <v>42423</v>
      </c>
      <c r="B2441" s="14">
        <v>30829.360000000001</v>
      </c>
      <c r="C2441">
        <v>51.28</v>
      </c>
    </row>
    <row r="2442" spans="1:3" x14ac:dyDescent="0.25">
      <c r="A2442" s="6">
        <v>42424</v>
      </c>
      <c r="B2442" s="14">
        <v>30519.54</v>
      </c>
      <c r="C2442">
        <v>50.8</v>
      </c>
    </row>
    <row r="2443" spans="1:3" x14ac:dyDescent="0.25">
      <c r="A2443" s="6">
        <v>42425</v>
      </c>
      <c r="B2443" s="14">
        <v>30021.52</v>
      </c>
      <c r="C2443">
        <v>49.96</v>
      </c>
    </row>
    <row r="2444" spans="1:3" x14ac:dyDescent="0.25">
      <c r="A2444" s="6">
        <v>42426</v>
      </c>
      <c r="B2444" s="14">
        <v>30321.55</v>
      </c>
      <c r="C2444">
        <v>50.44</v>
      </c>
    </row>
    <row r="2445" spans="1:3" x14ac:dyDescent="0.25">
      <c r="A2445" s="6">
        <v>42429</v>
      </c>
      <c r="B2445" s="14">
        <v>30687.38</v>
      </c>
      <c r="C2445">
        <v>51.04</v>
      </c>
    </row>
    <row r="2446" spans="1:3" x14ac:dyDescent="0.25">
      <c r="A2446" s="6">
        <v>42430</v>
      </c>
      <c r="B2446" s="14">
        <v>29046.51</v>
      </c>
      <c r="C2446">
        <v>48.32</v>
      </c>
    </row>
    <row r="2447" spans="1:3" x14ac:dyDescent="0.25">
      <c r="A2447" s="6">
        <v>42431</v>
      </c>
      <c r="B2447" s="14">
        <v>28894.78</v>
      </c>
      <c r="C2447">
        <v>48.08</v>
      </c>
    </row>
    <row r="2448" spans="1:3" x14ac:dyDescent="0.25">
      <c r="A2448" s="6">
        <v>42432</v>
      </c>
      <c r="B2448" s="14">
        <v>28172.04</v>
      </c>
      <c r="C2448">
        <v>46.88</v>
      </c>
    </row>
    <row r="2449" spans="1:3" x14ac:dyDescent="0.25">
      <c r="A2449" s="6">
        <v>42433</v>
      </c>
      <c r="B2449" s="14">
        <v>28617.65</v>
      </c>
      <c r="C2449">
        <v>47.6</v>
      </c>
    </row>
    <row r="2450" spans="1:3" x14ac:dyDescent="0.25">
      <c r="A2450" s="6">
        <v>42436</v>
      </c>
      <c r="B2450" s="14">
        <v>28408.22</v>
      </c>
      <c r="C2450">
        <v>47.24</v>
      </c>
    </row>
    <row r="2451" spans="1:3" x14ac:dyDescent="0.25">
      <c r="A2451" s="6">
        <v>42437</v>
      </c>
      <c r="B2451" s="14">
        <v>29136.49</v>
      </c>
      <c r="C2451">
        <v>48.48</v>
      </c>
    </row>
    <row r="2452" spans="1:3" x14ac:dyDescent="0.25">
      <c r="A2452" s="6">
        <v>42438</v>
      </c>
      <c r="B2452" s="14">
        <v>28805.45</v>
      </c>
      <c r="C2452">
        <v>47.92</v>
      </c>
    </row>
    <row r="2453" spans="1:3" x14ac:dyDescent="0.25">
      <c r="A2453" s="6">
        <v>42439</v>
      </c>
      <c r="B2453" s="14">
        <v>28655.3</v>
      </c>
      <c r="C2453">
        <v>47.68</v>
      </c>
    </row>
    <row r="2454" spans="1:3" x14ac:dyDescent="0.25">
      <c r="A2454" s="6">
        <v>42440</v>
      </c>
      <c r="B2454" s="14">
        <v>28050.93</v>
      </c>
      <c r="C2454">
        <v>46.64</v>
      </c>
    </row>
    <row r="2455" spans="1:3" x14ac:dyDescent="0.25">
      <c r="A2455" s="6">
        <v>42443</v>
      </c>
      <c r="B2455" s="14">
        <v>27733.31</v>
      </c>
      <c r="C2455">
        <v>46.12</v>
      </c>
    </row>
    <row r="2456" spans="1:3" x14ac:dyDescent="0.25">
      <c r="A2456" s="6">
        <v>42444</v>
      </c>
      <c r="B2456" s="14">
        <v>28149.119999999999</v>
      </c>
      <c r="C2456">
        <v>46.8</v>
      </c>
    </row>
    <row r="2457" spans="1:3" x14ac:dyDescent="0.25">
      <c r="A2457" s="6">
        <v>42445</v>
      </c>
      <c r="B2457" s="14">
        <v>27656.91</v>
      </c>
      <c r="C2457">
        <v>46</v>
      </c>
    </row>
    <row r="2458" spans="1:3" x14ac:dyDescent="0.25">
      <c r="A2458" s="6">
        <v>42446</v>
      </c>
      <c r="B2458" s="14">
        <v>27310.85</v>
      </c>
      <c r="C2458">
        <v>45.4</v>
      </c>
    </row>
    <row r="2459" spans="1:3" x14ac:dyDescent="0.25">
      <c r="A2459" s="6">
        <v>42447</v>
      </c>
      <c r="B2459" s="14">
        <v>27341.85</v>
      </c>
      <c r="C2459">
        <v>45.48</v>
      </c>
    </row>
    <row r="2460" spans="1:3" x14ac:dyDescent="0.25">
      <c r="A2460" s="6">
        <v>42450</v>
      </c>
      <c r="B2460" s="14">
        <v>26903.98</v>
      </c>
      <c r="C2460">
        <v>44.72</v>
      </c>
    </row>
    <row r="2461" spans="1:3" x14ac:dyDescent="0.25">
      <c r="A2461" s="6">
        <v>42451</v>
      </c>
      <c r="B2461" s="14">
        <v>26900.48</v>
      </c>
      <c r="C2461">
        <v>44.72</v>
      </c>
    </row>
    <row r="2462" spans="1:3" x14ac:dyDescent="0.25">
      <c r="A2462" s="6">
        <v>42452</v>
      </c>
      <c r="B2462" s="14">
        <v>27690.46</v>
      </c>
      <c r="C2462">
        <v>46.04</v>
      </c>
    </row>
    <row r="2463" spans="1:3" x14ac:dyDescent="0.25">
      <c r="A2463" s="6">
        <v>42453</v>
      </c>
      <c r="B2463" s="14">
        <v>27523.33</v>
      </c>
      <c r="C2463">
        <v>45.76</v>
      </c>
    </row>
    <row r="2464" spans="1:3" x14ac:dyDescent="0.25">
      <c r="A2464" s="6">
        <v>42457</v>
      </c>
      <c r="B2464" s="14">
        <v>27301.64</v>
      </c>
      <c r="C2464">
        <v>45.4</v>
      </c>
    </row>
    <row r="2465" spans="1:3" x14ac:dyDescent="0.25">
      <c r="A2465" s="6">
        <v>42458</v>
      </c>
      <c r="B2465" s="14">
        <v>26458.33</v>
      </c>
      <c r="C2465">
        <v>44</v>
      </c>
    </row>
    <row r="2466" spans="1:3" x14ac:dyDescent="0.25">
      <c r="A2466" s="6">
        <v>42459</v>
      </c>
      <c r="B2466" s="14">
        <v>26061.66</v>
      </c>
      <c r="C2466">
        <v>43.32</v>
      </c>
    </row>
    <row r="2467" spans="1:3" x14ac:dyDescent="0.25">
      <c r="A2467" s="6">
        <v>42460</v>
      </c>
      <c r="B2467" s="14">
        <v>26093.42</v>
      </c>
      <c r="C2467">
        <v>43.36</v>
      </c>
    </row>
    <row r="2468" spans="1:3" x14ac:dyDescent="0.25">
      <c r="A2468" s="6">
        <v>42461</v>
      </c>
      <c r="B2468" s="14">
        <v>25636.560000000001</v>
      </c>
      <c r="C2468">
        <v>42.6</v>
      </c>
    </row>
    <row r="2469" spans="1:3" x14ac:dyDescent="0.25">
      <c r="A2469" s="6">
        <v>42464</v>
      </c>
      <c r="B2469" s="14">
        <v>26026.3</v>
      </c>
      <c r="C2469">
        <v>43.28</v>
      </c>
    </row>
    <row r="2470" spans="1:3" x14ac:dyDescent="0.25">
      <c r="A2470" s="6">
        <v>42465</v>
      </c>
      <c r="B2470" s="14">
        <v>26689.35</v>
      </c>
      <c r="C2470">
        <v>44.36</v>
      </c>
    </row>
    <row r="2471" spans="1:3" x14ac:dyDescent="0.25">
      <c r="A2471" s="6">
        <v>42466</v>
      </c>
      <c r="B2471" s="14">
        <v>25986.3</v>
      </c>
      <c r="C2471">
        <v>43.2</v>
      </c>
    </row>
    <row r="2472" spans="1:3" x14ac:dyDescent="0.25">
      <c r="A2472" s="6">
        <v>42467</v>
      </c>
      <c r="B2472" s="14">
        <v>27270.799999999999</v>
      </c>
      <c r="C2472">
        <v>45.32</v>
      </c>
    </row>
    <row r="2473" spans="1:3" x14ac:dyDescent="0.25">
      <c r="A2473" s="6">
        <v>42468</v>
      </c>
      <c r="B2473" s="14">
        <v>27052.87</v>
      </c>
      <c r="C2473">
        <v>44.96</v>
      </c>
    </row>
    <row r="2474" spans="1:3" x14ac:dyDescent="0.25">
      <c r="A2474" s="6">
        <v>42471</v>
      </c>
      <c r="B2474" s="14">
        <v>27520.79</v>
      </c>
      <c r="C2474">
        <v>45.72</v>
      </c>
    </row>
    <row r="2475" spans="1:3" x14ac:dyDescent="0.25">
      <c r="A2475" s="6">
        <v>42472</v>
      </c>
      <c r="B2475" s="14">
        <v>27144.27</v>
      </c>
      <c r="C2475">
        <v>45.12</v>
      </c>
    </row>
    <row r="2476" spans="1:3" x14ac:dyDescent="0.25">
      <c r="A2476" s="6">
        <v>42473</v>
      </c>
      <c r="B2476" s="14">
        <v>26601.43</v>
      </c>
      <c r="C2476">
        <v>44.2</v>
      </c>
    </row>
    <row r="2477" spans="1:3" x14ac:dyDescent="0.25">
      <c r="A2477" s="6">
        <v>42474</v>
      </c>
      <c r="B2477" s="14">
        <v>26522.3</v>
      </c>
      <c r="C2477">
        <v>44.08</v>
      </c>
    </row>
    <row r="2478" spans="1:3" x14ac:dyDescent="0.25">
      <c r="A2478" s="6">
        <v>42475</v>
      </c>
      <c r="B2478" s="14">
        <v>26445.07</v>
      </c>
      <c r="C2478">
        <v>43.96</v>
      </c>
    </row>
    <row r="2479" spans="1:3" x14ac:dyDescent="0.25">
      <c r="A2479" s="6">
        <v>42478</v>
      </c>
      <c r="B2479" s="14">
        <v>25475.14</v>
      </c>
      <c r="C2479">
        <v>42.32</v>
      </c>
    </row>
    <row r="2480" spans="1:3" x14ac:dyDescent="0.25">
      <c r="A2480" s="6">
        <v>42479</v>
      </c>
      <c r="B2480" s="14">
        <v>25728.26</v>
      </c>
      <c r="C2480">
        <v>42.76</v>
      </c>
    </row>
    <row r="2481" spans="1:3" x14ac:dyDescent="0.25">
      <c r="A2481" s="6">
        <v>42480</v>
      </c>
      <c r="B2481" s="14">
        <v>25971.03</v>
      </c>
      <c r="C2481">
        <v>43.16</v>
      </c>
    </row>
    <row r="2482" spans="1:3" x14ac:dyDescent="0.25">
      <c r="A2482" s="6">
        <v>42481</v>
      </c>
      <c r="B2482" s="14">
        <v>26630.080000000002</v>
      </c>
      <c r="C2482">
        <v>44.24</v>
      </c>
    </row>
    <row r="2483" spans="1:3" x14ac:dyDescent="0.25">
      <c r="A2483" s="6">
        <v>42482</v>
      </c>
      <c r="B2483" s="14">
        <v>26258.12</v>
      </c>
      <c r="C2483">
        <v>43.64</v>
      </c>
    </row>
    <row r="2484" spans="1:3" x14ac:dyDescent="0.25">
      <c r="A2484" s="6">
        <v>42485</v>
      </c>
      <c r="B2484" s="14">
        <v>26390.6</v>
      </c>
      <c r="C2484">
        <v>43.84</v>
      </c>
    </row>
    <row r="2485" spans="1:3" x14ac:dyDescent="0.25">
      <c r="A2485" s="6">
        <v>42486</v>
      </c>
      <c r="B2485" s="14">
        <v>26261.09</v>
      </c>
      <c r="C2485">
        <v>43.64</v>
      </c>
    </row>
    <row r="2486" spans="1:3" x14ac:dyDescent="0.25">
      <c r="A2486" s="6">
        <v>42487</v>
      </c>
      <c r="B2486" s="14">
        <v>25849.439999999999</v>
      </c>
      <c r="C2486">
        <v>42.96</v>
      </c>
    </row>
    <row r="2487" spans="1:3" x14ac:dyDescent="0.25">
      <c r="A2487" s="6">
        <v>42488</v>
      </c>
      <c r="B2487" s="14">
        <v>26586.95</v>
      </c>
      <c r="C2487">
        <v>44.16</v>
      </c>
    </row>
    <row r="2488" spans="1:3" x14ac:dyDescent="0.25">
      <c r="A2488" s="6">
        <v>42489</v>
      </c>
      <c r="B2488" s="14">
        <v>27043.24</v>
      </c>
      <c r="C2488">
        <v>44.92</v>
      </c>
    </row>
    <row r="2489" spans="1:3" x14ac:dyDescent="0.25">
      <c r="A2489" s="6">
        <v>42492</v>
      </c>
      <c r="B2489" s="14">
        <v>26495.97</v>
      </c>
      <c r="C2489">
        <v>44</v>
      </c>
    </row>
    <row r="2490" spans="1:3" x14ac:dyDescent="0.25">
      <c r="A2490" s="6">
        <v>42493</v>
      </c>
      <c r="B2490" s="14">
        <v>27155.22</v>
      </c>
      <c r="C2490">
        <v>45.12</v>
      </c>
    </row>
    <row r="2491" spans="1:3" x14ac:dyDescent="0.25">
      <c r="A2491" s="6">
        <v>42494</v>
      </c>
      <c r="B2491" s="14">
        <v>27417.96</v>
      </c>
      <c r="C2491">
        <v>45.56</v>
      </c>
    </row>
    <row r="2492" spans="1:3" x14ac:dyDescent="0.25">
      <c r="A2492" s="6">
        <v>42495</v>
      </c>
      <c r="B2492" s="14">
        <v>27485.919999999998</v>
      </c>
      <c r="C2492">
        <v>45.64</v>
      </c>
    </row>
    <row r="2493" spans="1:3" x14ac:dyDescent="0.25">
      <c r="A2493" s="6">
        <v>42496</v>
      </c>
      <c r="B2493" s="14">
        <v>27005.37</v>
      </c>
      <c r="C2493">
        <v>44.84</v>
      </c>
    </row>
    <row r="2494" spans="1:3" x14ac:dyDescent="0.25">
      <c r="A2494" s="6">
        <v>42499</v>
      </c>
      <c r="B2494" s="14">
        <v>26863.41</v>
      </c>
      <c r="C2494">
        <v>44.6</v>
      </c>
    </row>
    <row r="2495" spans="1:3" x14ac:dyDescent="0.25">
      <c r="A2495" s="6">
        <v>42500</v>
      </c>
      <c r="B2495" s="14">
        <v>26142.71</v>
      </c>
      <c r="C2495">
        <v>43.4</v>
      </c>
    </row>
    <row r="2496" spans="1:3" x14ac:dyDescent="0.25">
      <c r="A2496" s="6">
        <v>42501</v>
      </c>
      <c r="B2496" s="14">
        <v>26796.52</v>
      </c>
      <c r="C2496">
        <v>44.52</v>
      </c>
    </row>
    <row r="2497" spans="1:3" x14ac:dyDescent="0.25">
      <c r="A2497" s="6">
        <v>42502</v>
      </c>
      <c r="B2497" s="14">
        <v>26502.86</v>
      </c>
      <c r="C2497">
        <v>44</v>
      </c>
    </row>
    <row r="2498" spans="1:3" x14ac:dyDescent="0.25">
      <c r="A2498" s="6">
        <v>42503</v>
      </c>
      <c r="B2498" s="14">
        <v>26930.27</v>
      </c>
      <c r="C2498">
        <v>44.72</v>
      </c>
    </row>
    <row r="2499" spans="1:3" x14ac:dyDescent="0.25">
      <c r="A2499" s="6">
        <v>42506</v>
      </c>
      <c r="B2499" s="14">
        <v>26319.4</v>
      </c>
      <c r="C2499">
        <v>43.72</v>
      </c>
    </row>
    <row r="2500" spans="1:3" x14ac:dyDescent="0.25">
      <c r="A2500" s="6">
        <v>42507</v>
      </c>
      <c r="B2500" s="14">
        <v>27058.880000000001</v>
      </c>
      <c r="C2500">
        <v>44.92</v>
      </c>
    </row>
    <row r="2501" spans="1:3" x14ac:dyDescent="0.25">
      <c r="A2501" s="6">
        <v>42508</v>
      </c>
      <c r="B2501" s="14">
        <v>27210.79</v>
      </c>
      <c r="C2501">
        <v>45.2</v>
      </c>
    </row>
    <row r="2502" spans="1:3" x14ac:dyDescent="0.25">
      <c r="A2502" s="6">
        <v>42509</v>
      </c>
      <c r="B2502" s="14">
        <v>27148.29</v>
      </c>
      <c r="C2502">
        <v>45.08</v>
      </c>
    </row>
    <row r="2503" spans="1:3" x14ac:dyDescent="0.25">
      <c r="A2503" s="6">
        <v>42510</v>
      </c>
      <c r="B2503" s="14">
        <v>26933.1</v>
      </c>
      <c r="C2503">
        <v>44.72</v>
      </c>
    </row>
    <row r="2504" spans="1:3" x14ac:dyDescent="0.25">
      <c r="A2504" s="6">
        <v>42513</v>
      </c>
      <c r="B2504" s="14">
        <v>26732.11</v>
      </c>
      <c r="C2504">
        <v>44.4</v>
      </c>
    </row>
    <row r="2505" spans="1:3" x14ac:dyDescent="0.25">
      <c r="A2505" s="6">
        <v>42514</v>
      </c>
      <c r="B2505" s="14">
        <v>26014.49</v>
      </c>
      <c r="C2505">
        <v>43.2</v>
      </c>
    </row>
    <row r="2506" spans="1:3" x14ac:dyDescent="0.25">
      <c r="A2506" s="6">
        <v>42515</v>
      </c>
      <c r="B2506" s="14">
        <v>25846.89</v>
      </c>
      <c r="C2506">
        <v>42.92</v>
      </c>
    </row>
    <row r="2507" spans="1:3" x14ac:dyDescent="0.25">
      <c r="A2507" s="6">
        <v>42516</v>
      </c>
      <c r="B2507" s="14">
        <v>25652.639999999999</v>
      </c>
      <c r="C2507">
        <v>42.6</v>
      </c>
    </row>
    <row r="2508" spans="1:3" x14ac:dyDescent="0.25">
      <c r="A2508" s="6">
        <v>42517</v>
      </c>
      <c r="B2508" s="14">
        <v>25458.48</v>
      </c>
      <c r="C2508">
        <v>42.28</v>
      </c>
    </row>
    <row r="2509" spans="1:3" x14ac:dyDescent="0.25">
      <c r="A2509" s="6">
        <v>42521</v>
      </c>
      <c r="B2509" s="14">
        <v>25337.31</v>
      </c>
      <c r="C2509">
        <v>42.04</v>
      </c>
    </row>
    <row r="2510" spans="1:3" x14ac:dyDescent="0.25">
      <c r="A2510" s="6">
        <v>42522</v>
      </c>
      <c r="B2510" s="14">
        <v>25369.919999999998</v>
      </c>
      <c r="C2510">
        <v>42.12</v>
      </c>
    </row>
    <row r="2511" spans="1:3" x14ac:dyDescent="0.25">
      <c r="A2511" s="6">
        <v>42523</v>
      </c>
      <c r="B2511" s="14">
        <v>25220.32</v>
      </c>
      <c r="C2511">
        <v>41.88</v>
      </c>
    </row>
    <row r="2512" spans="1:3" x14ac:dyDescent="0.25">
      <c r="A2512" s="6">
        <v>42524</v>
      </c>
      <c r="B2512" s="14">
        <v>25174.06</v>
      </c>
      <c r="C2512">
        <v>41.8</v>
      </c>
    </row>
    <row r="2513" spans="1:3" x14ac:dyDescent="0.25">
      <c r="A2513" s="6">
        <v>42527</v>
      </c>
      <c r="B2513" s="14">
        <v>25209.91</v>
      </c>
      <c r="C2513">
        <v>41.84</v>
      </c>
    </row>
    <row r="2514" spans="1:3" x14ac:dyDescent="0.25">
      <c r="A2514" s="6">
        <v>42528</v>
      </c>
      <c r="B2514" s="14">
        <v>25314.35</v>
      </c>
      <c r="C2514">
        <v>42</v>
      </c>
    </row>
    <row r="2515" spans="1:3" x14ac:dyDescent="0.25">
      <c r="A2515" s="6">
        <v>42529</v>
      </c>
      <c r="B2515" s="14">
        <v>25462.31</v>
      </c>
      <c r="C2515">
        <v>42.24</v>
      </c>
    </row>
    <row r="2516" spans="1:3" x14ac:dyDescent="0.25">
      <c r="A2516" s="6">
        <v>42530</v>
      </c>
      <c r="B2516" s="14">
        <v>25935.49</v>
      </c>
      <c r="C2516">
        <v>43.04</v>
      </c>
    </row>
    <row r="2517" spans="1:3" x14ac:dyDescent="0.25">
      <c r="A2517" s="6">
        <v>42531</v>
      </c>
      <c r="B2517" s="14">
        <v>26692.21</v>
      </c>
      <c r="C2517">
        <v>44.28</v>
      </c>
    </row>
    <row r="2518" spans="1:3" x14ac:dyDescent="0.25">
      <c r="A2518" s="6">
        <v>42534</v>
      </c>
      <c r="B2518" s="14">
        <v>28288.27</v>
      </c>
      <c r="C2518">
        <v>46.96</v>
      </c>
    </row>
    <row r="2519" spans="1:3" x14ac:dyDescent="0.25">
      <c r="A2519" s="6">
        <v>42535</v>
      </c>
      <c r="B2519" s="14">
        <v>27901.95</v>
      </c>
      <c r="C2519">
        <v>46.32</v>
      </c>
    </row>
    <row r="2520" spans="1:3" x14ac:dyDescent="0.25">
      <c r="A2520" s="6">
        <v>42536</v>
      </c>
      <c r="B2520" s="14">
        <v>27558.62</v>
      </c>
      <c r="C2520">
        <v>45.72</v>
      </c>
    </row>
    <row r="2521" spans="1:3" x14ac:dyDescent="0.25">
      <c r="A2521" s="6">
        <v>42537</v>
      </c>
      <c r="B2521" s="14">
        <v>27151.94</v>
      </c>
      <c r="C2521">
        <v>45.04</v>
      </c>
    </row>
    <row r="2522" spans="1:3" x14ac:dyDescent="0.25">
      <c r="A2522" s="6">
        <v>42538</v>
      </c>
      <c r="B2522" s="14">
        <v>27257.62</v>
      </c>
      <c r="C2522">
        <v>45.24</v>
      </c>
    </row>
    <row r="2523" spans="1:3" x14ac:dyDescent="0.25">
      <c r="A2523" s="6">
        <v>42541</v>
      </c>
      <c r="B2523" s="14">
        <v>26228.93</v>
      </c>
      <c r="C2523">
        <v>43.52</v>
      </c>
    </row>
    <row r="2524" spans="1:3" x14ac:dyDescent="0.25">
      <c r="A2524" s="6">
        <v>42542</v>
      </c>
      <c r="B2524" s="14">
        <v>26182.69</v>
      </c>
      <c r="C2524">
        <v>43.44</v>
      </c>
    </row>
    <row r="2525" spans="1:3" x14ac:dyDescent="0.25">
      <c r="A2525" s="6">
        <v>42543</v>
      </c>
      <c r="B2525" s="14">
        <v>26017.35</v>
      </c>
      <c r="C2525">
        <v>43.16</v>
      </c>
    </row>
    <row r="2526" spans="1:3" x14ac:dyDescent="0.25">
      <c r="A2526" s="6">
        <v>42544</v>
      </c>
      <c r="B2526" s="14">
        <v>24754.54</v>
      </c>
      <c r="C2526">
        <v>41.08</v>
      </c>
    </row>
    <row r="2527" spans="1:3" x14ac:dyDescent="0.25">
      <c r="A2527" s="6">
        <v>42545</v>
      </c>
      <c r="B2527" s="14">
        <v>28074.87</v>
      </c>
      <c r="C2527">
        <v>46.56</v>
      </c>
    </row>
    <row r="2528" spans="1:3" x14ac:dyDescent="0.25">
      <c r="A2528" s="6">
        <v>42548</v>
      </c>
      <c r="B2528" s="14">
        <v>29187.24</v>
      </c>
      <c r="C2528">
        <v>48.4</v>
      </c>
    </row>
    <row r="2529" spans="1:3" x14ac:dyDescent="0.25">
      <c r="A2529" s="6">
        <v>42549</v>
      </c>
      <c r="B2529" s="14">
        <v>26621.03</v>
      </c>
      <c r="C2529">
        <v>44.16</v>
      </c>
    </row>
    <row r="2530" spans="1:3" x14ac:dyDescent="0.25">
      <c r="A2530" s="6">
        <v>42550</v>
      </c>
      <c r="B2530" s="14">
        <v>25902.07</v>
      </c>
      <c r="C2530">
        <v>42.96</v>
      </c>
    </row>
    <row r="2531" spans="1:3" x14ac:dyDescent="0.25">
      <c r="A2531" s="6">
        <v>42551</v>
      </c>
      <c r="B2531" s="14">
        <v>25793.759999999998</v>
      </c>
      <c r="C2531">
        <v>42.8</v>
      </c>
    </row>
    <row r="2532" spans="1:3" x14ac:dyDescent="0.25">
      <c r="A2532" s="6">
        <v>42552</v>
      </c>
      <c r="B2532" s="14">
        <v>25969.88</v>
      </c>
      <c r="C2532">
        <v>43.08</v>
      </c>
    </row>
    <row r="2533" spans="1:3" x14ac:dyDescent="0.25">
      <c r="A2533" s="6">
        <v>42556</v>
      </c>
      <c r="B2533" s="14">
        <v>25963.97</v>
      </c>
      <c r="C2533">
        <v>43.08</v>
      </c>
    </row>
    <row r="2534" spans="1:3" x14ac:dyDescent="0.25">
      <c r="A2534" s="6">
        <v>42557</v>
      </c>
      <c r="B2534" s="14">
        <v>25800.92</v>
      </c>
      <c r="C2534">
        <v>42.8</v>
      </c>
    </row>
    <row r="2535" spans="1:3" x14ac:dyDescent="0.25">
      <c r="A2535" s="6">
        <v>42558</v>
      </c>
      <c r="B2535" s="14">
        <v>25739.94</v>
      </c>
      <c r="C2535">
        <v>42.68</v>
      </c>
    </row>
    <row r="2536" spans="1:3" x14ac:dyDescent="0.25">
      <c r="A2536" s="6">
        <v>42559</v>
      </c>
      <c r="B2536" s="14">
        <v>25152.080000000002</v>
      </c>
      <c r="C2536">
        <v>41.72</v>
      </c>
    </row>
    <row r="2537" spans="1:3" x14ac:dyDescent="0.25">
      <c r="A2537" s="6">
        <v>42562</v>
      </c>
      <c r="B2537" s="14">
        <v>25079.65</v>
      </c>
      <c r="C2537">
        <v>41.6</v>
      </c>
    </row>
    <row r="2538" spans="1:3" x14ac:dyDescent="0.25">
      <c r="A2538" s="6">
        <v>42563</v>
      </c>
      <c r="B2538" s="14">
        <v>24692.720000000001</v>
      </c>
      <c r="C2538">
        <v>40.96</v>
      </c>
    </row>
    <row r="2539" spans="1:3" x14ac:dyDescent="0.25">
      <c r="A2539" s="6">
        <v>42564</v>
      </c>
      <c r="B2539" s="14">
        <v>24608.17</v>
      </c>
      <c r="C2539">
        <v>40.799999999999997</v>
      </c>
    </row>
    <row r="2540" spans="1:3" x14ac:dyDescent="0.25">
      <c r="A2540" s="6">
        <v>42565</v>
      </c>
      <c r="B2540" s="14">
        <v>24499.01</v>
      </c>
      <c r="C2540">
        <v>40.64</v>
      </c>
    </row>
    <row r="2541" spans="1:3" x14ac:dyDescent="0.25">
      <c r="A2541" s="6">
        <v>42566</v>
      </c>
      <c r="B2541" s="14">
        <v>24734.46</v>
      </c>
      <c r="C2541">
        <v>41</v>
      </c>
    </row>
    <row r="2542" spans="1:3" x14ac:dyDescent="0.25">
      <c r="A2542" s="6">
        <v>42569</v>
      </c>
      <c r="B2542" s="14">
        <v>24354.89</v>
      </c>
      <c r="C2542">
        <v>40.4</v>
      </c>
    </row>
    <row r="2543" spans="1:3" x14ac:dyDescent="0.25">
      <c r="A2543" s="6">
        <v>42570</v>
      </c>
      <c r="B2543" s="14">
        <v>24439.95</v>
      </c>
      <c r="C2543">
        <v>40.520000000000003</v>
      </c>
    </row>
    <row r="2544" spans="1:3" x14ac:dyDescent="0.25">
      <c r="A2544" s="6">
        <v>42571</v>
      </c>
      <c r="B2544" s="14">
        <v>24292.62</v>
      </c>
      <c r="C2544">
        <v>40.28</v>
      </c>
    </row>
    <row r="2545" spans="1:3" x14ac:dyDescent="0.25">
      <c r="A2545" s="6">
        <v>42572</v>
      </c>
      <c r="B2545" s="14">
        <v>24806.04</v>
      </c>
      <c r="C2545">
        <v>41.12</v>
      </c>
    </row>
    <row r="2546" spans="1:3" x14ac:dyDescent="0.25">
      <c r="A2546" s="6">
        <v>42573</v>
      </c>
      <c r="B2546" s="14">
        <v>24500.22</v>
      </c>
      <c r="C2546">
        <v>40.6</v>
      </c>
    </row>
    <row r="2547" spans="1:3" x14ac:dyDescent="0.25">
      <c r="A2547" s="6">
        <v>42576</v>
      </c>
      <c r="B2547" s="14">
        <v>24630.11</v>
      </c>
      <c r="C2547">
        <v>40.840000000000003</v>
      </c>
    </row>
    <row r="2548" spans="1:3" x14ac:dyDescent="0.25">
      <c r="A2548" s="6">
        <v>42577</v>
      </c>
      <c r="B2548" s="14">
        <v>24550.560000000001</v>
      </c>
      <c r="C2548">
        <v>40.68</v>
      </c>
    </row>
    <row r="2549" spans="1:3" x14ac:dyDescent="0.25">
      <c r="A2549" s="6">
        <v>42578</v>
      </c>
      <c r="B2549" s="14">
        <v>24398.74</v>
      </c>
      <c r="C2549">
        <v>40.44</v>
      </c>
    </row>
    <row r="2550" spans="1:3" x14ac:dyDescent="0.25">
      <c r="A2550" s="6">
        <v>42579</v>
      </c>
      <c r="B2550" s="14">
        <v>24063.81</v>
      </c>
      <c r="C2550">
        <v>39.880000000000003</v>
      </c>
    </row>
    <row r="2551" spans="1:3" x14ac:dyDescent="0.25">
      <c r="A2551" s="6">
        <v>42580</v>
      </c>
      <c r="B2551" s="14">
        <v>23611.040000000001</v>
      </c>
      <c r="C2551">
        <v>39.119999999999997</v>
      </c>
    </row>
    <row r="2552" spans="1:3" x14ac:dyDescent="0.25">
      <c r="A2552" s="6">
        <v>42583</v>
      </c>
      <c r="B2552" s="14">
        <v>23505.08</v>
      </c>
      <c r="C2552">
        <v>38.96</v>
      </c>
    </row>
    <row r="2553" spans="1:3" x14ac:dyDescent="0.25">
      <c r="A2553" s="6">
        <v>42584</v>
      </c>
      <c r="B2553" s="14">
        <v>23987.439999999999</v>
      </c>
      <c r="C2553">
        <v>39.76</v>
      </c>
    </row>
    <row r="2554" spans="1:3" x14ac:dyDescent="0.25">
      <c r="A2554" s="6">
        <v>42585</v>
      </c>
      <c r="B2554" s="14">
        <v>23799.98</v>
      </c>
      <c r="C2554">
        <v>39.44</v>
      </c>
    </row>
    <row r="2555" spans="1:3" x14ac:dyDescent="0.25">
      <c r="A2555" s="6">
        <v>42586</v>
      </c>
      <c r="B2555" s="14">
        <v>23677.31</v>
      </c>
      <c r="C2555">
        <v>39.24</v>
      </c>
    </row>
    <row r="2556" spans="1:3" x14ac:dyDescent="0.25">
      <c r="A2556" s="6">
        <v>42587</v>
      </c>
      <c r="B2556" s="14">
        <v>23386.34</v>
      </c>
      <c r="C2556">
        <v>38.76</v>
      </c>
    </row>
    <row r="2557" spans="1:3" x14ac:dyDescent="0.25">
      <c r="A2557" s="6">
        <v>42590</v>
      </c>
      <c r="B2557" s="14">
        <v>23133.51</v>
      </c>
      <c r="C2557">
        <v>38.32</v>
      </c>
    </row>
    <row r="2558" spans="1:3" x14ac:dyDescent="0.25">
      <c r="A2558" s="6">
        <v>42591</v>
      </c>
      <c r="B2558" s="14">
        <v>22819.49</v>
      </c>
      <c r="C2558">
        <v>37.81</v>
      </c>
    </row>
    <row r="2559" spans="1:3" x14ac:dyDescent="0.25">
      <c r="A2559" s="6">
        <v>42592</v>
      </c>
      <c r="B2559" s="14">
        <v>23039.72</v>
      </c>
      <c r="C2559">
        <v>38.18</v>
      </c>
    </row>
    <row r="2560" spans="1:3" x14ac:dyDescent="0.25">
      <c r="A2560" s="6">
        <v>42593</v>
      </c>
      <c r="B2560" s="14">
        <v>23114.37</v>
      </c>
      <c r="C2560">
        <v>38.299999999999997</v>
      </c>
    </row>
    <row r="2561" spans="1:3" x14ac:dyDescent="0.25">
      <c r="A2561" s="6">
        <v>42594</v>
      </c>
      <c r="B2561" s="14">
        <v>23173.41</v>
      </c>
      <c r="C2561">
        <v>38.4</v>
      </c>
    </row>
    <row r="2562" spans="1:3" x14ac:dyDescent="0.25">
      <c r="A2562" s="6">
        <v>42597</v>
      </c>
      <c r="B2562" s="14">
        <v>23149.26</v>
      </c>
      <c r="C2562">
        <v>38.36</v>
      </c>
    </row>
    <row r="2563" spans="1:3" x14ac:dyDescent="0.25">
      <c r="A2563" s="6">
        <v>42598</v>
      </c>
      <c r="B2563" s="14">
        <v>23491.14</v>
      </c>
      <c r="C2563">
        <v>38.92</v>
      </c>
    </row>
    <row r="2564" spans="1:3" x14ac:dyDescent="0.25">
      <c r="A2564" s="6">
        <v>42599</v>
      </c>
      <c r="B2564" s="14">
        <v>23316.639999999999</v>
      </c>
      <c r="C2564">
        <v>38.630000000000003</v>
      </c>
    </row>
    <row r="2565" spans="1:3" x14ac:dyDescent="0.25">
      <c r="A2565" s="6">
        <v>42600</v>
      </c>
      <c r="B2565" s="14">
        <v>23338.22</v>
      </c>
      <c r="C2565">
        <v>38.67</v>
      </c>
    </row>
    <row r="2566" spans="1:3" x14ac:dyDescent="0.25">
      <c r="A2566" s="6">
        <v>42601</v>
      </c>
      <c r="B2566" s="14">
        <v>23470.82</v>
      </c>
      <c r="C2566">
        <v>38.880000000000003</v>
      </c>
    </row>
    <row r="2567" spans="1:3" x14ac:dyDescent="0.25">
      <c r="A2567" s="6">
        <v>42604</v>
      </c>
      <c r="B2567" s="14">
        <v>23522.6</v>
      </c>
      <c r="C2567">
        <v>38.97</v>
      </c>
    </row>
    <row r="2568" spans="1:3" x14ac:dyDescent="0.25">
      <c r="A2568" s="6">
        <v>42605</v>
      </c>
      <c r="B2568" s="14">
        <v>23621.65</v>
      </c>
      <c r="C2568">
        <v>39.130000000000003</v>
      </c>
    </row>
    <row r="2569" spans="1:3" x14ac:dyDescent="0.25">
      <c r="A2569" s="6">
        <v>42606</v>
      </c>
      <c r="B2569" s="14">
        <v>23748.67</v>
      </c>
      <c r="C2569">
        <v>39.340000000000003</v>
      </c>
    </row>
    <row r="2570" spans="1:3" x14ac:dyDescent="0.25">
      <c r="A2570" s="6">
        <v>42607</v>
      </c>
      <c r="B2570" s="14">
        <v>23565.25</v>
      </c>
      <c r="C2570">
        <v>39.04</v>
      </c>
    </row>
    <row r="2571" spans="1:3" x14ac:dyDescent="0.25">
      <c r="A2571" s="6">
        <v>42608</v>
      </c>
      <c r="B2571" s="14">
        <v>23722.53</v>
      </c>
      <c r="C2571">
        <v>39.29</v>
      </c>
    </row>
    <row r="2572" spans="1:3" x14ac:dyDescent="0.25">
      <c r="A2572" s="6">
        <v>42611</v>
      </c>
      <c r="B2572" s="14">
        <v>23590.85</v>
      </c>
      <c r="C2572">
        <v>39.07</v>
      </c>
    </row>
    <row r="2573" spans="1:3" x14ac:dyDescent="0.25">
      <c r="A2573" s="6">
        <v>42612</v>
      </c>
      <c r="B2573" s="14">
        <v>23554.22</v>
      </c>
      <c r="C2573">
        <v>39.01</v>
      </c>
    </row>
    <row r="2574" spans="1:3" x14ac:dyDescent="0.25">
      <c r="A2574" s="6">
        <v>42613</v>
      </c>
      <c r="B2574" s="14">
        <v>23501.99</v>
      </c>
      <c r="C2574">
        <v>38.92</v>
      </c>
    </row>
    <row r="2575" spans="1:3" x14ac:dyDescent="0.25">
      <c r="A2575" s="6">
        <v>42614</v>
      </c>
      <c r="B2575" s="14">
        <v>23520.79</v>
      </c>
      <c r="C2575">
        <v>38.96</v>
      </c>
    </row>
    <row r="2576" spans="1:3" x14ac:dyDescent="0.25">
      <c r="A2576" s="6">
        <v>42615</v>
      </c>
      <c r="B2576" s="14">
        <v>23404.57</v>
      </c>
      <c r="C2576">
        <v>38.76</v>
      </c>
    </row>
    <row r="2577" spans="1:3" x14ac:dyDescent="0.25">
      <c r="A2577" s="6">
        <v>42619</v>
      </c>
      <c r="B2577" s="14">
        <v>23048.58</v>
      </c>
      <c r="C2577">
        <v>38.17</v>
      </c>
    </row>
    <row r="2578" spans="1:3" x14ac:dyDescent="0.25">
      <c r="A2578" s="6">
        <v>42620</v>
      </c>
      <c r="B2578" s="14">
        <v>23020.18</v>
      </c>
      <c r="C2578">
        <v>38.119999999999997</v>
      </c>
    </row>
    <row r="2579" spans="1:3" x14ac:dyDescent="0.25">
      <c r="A2579" s="6">
        <v>42621</v>
      </c>
      <c r="B2579" s="14">
        <v>23201.89</v>
      </c>
      <c r="C2579">
        <v>38.42</v>
      </c>
    </row>
    <row r="2580" spans="1:3" x14ac:dyDescent="0.25">
      <c r="A2580" s="6">
        <v>42622</v>
      </c>
      <c r="B2580" s="14">
        <v>24447.29</v>
      </c>
      <c r="C2580">
        <v>40.479999999999997</v>
      </c>
    </row>
    <row r="2581" spans="1:3" x14ac:dyDescent="0.25">
      <c r="A2581" s="6">
        <v>42625</v>
      </c>
      <c r="B2581" s="14">
        <v>23892.68</v>
      </c>
      <c r="C2581">
        <v>39.56</v>
      </c>
    </row>
    <row r="2582" spans="1:3" x14ac:dyDescent="0.25">
      <c r="A2582" s="6">
        <v>42626</v>
      </c>
      <c r="B2582" s="14">
        <v>24375.1</v>
      </c>
      <c r="C2582">
        <v>40.36</v>
      </c>
    </row>
    <row r="2583" spans="1:3" x14ac:dyDescent="0.25">
      <c r="A2583" s="6">
        <v>42627</v>
      </c>
      <c r="B2583" s="14">
        <v>24825.22</v>
      </c>
      <c r="C2583">
        <v>41.1</v>
      </c>
    </row>
    <row r="2584" spans="1:3" x14ac:dyDescent="0.25">
      <c r="A2584" s="6">
        <v>42628</v>
      </c>
      <c r="B2584" s="14">
        <v>24431.21</v>
      </c>
      <c r="C2584">
        <v>40.450000000000003</v>
      </c>
    </row>
    <row r="2585" spans="1:3" x14ac:dyDescent="0.25">
      <c r="A2585" s="6">
        <v>42629</v>
      </c>
      <c r="B2585" s="14">
        <v>24096.04</v>
      </c>
      <c r="C2585">
        <v>39.89</v>
      </c>
    </row>
    <row r="2586" spans="1:3" x14ac:dyDescent="0.25">
      <c r="A2586" s="6">
        <v>42632</v>
      </c>
      <c r="B2586" s="14">
        <v>23856.76</v>
      </c>
      <c r="C2586">
        <v>39.49</v>
      </c>
    </row>
    <row r="2587" spans="1:3" x14ac:dyDescent="0.25">
      <c r="A2587" s="6">
        <v>42633</v>
      </c>
      <c r="B2587" s="14">
        <v>24018.46</v>
      </c>
      <c r="C2587">
        <v>39.76</v>
      </c>
    </row>
    <row r="2588" spans="1:3" x14ac:dyDescent="0.25">
      <c r="A2588" s="6">
        <v>42634</v>
      </c>
      <c r="B2588" s="14">
        <v>23499.78</v>
      </c>
      <c r="C2588">
        <v>38.9</v>
      </c>
    </row>
    <row r="2589" spans="1:3" x14ac:dyDescent="0.25">
      <c r="A2589" s="6">
        <v>42635</v>
      </c>
      <c r="B2589" s="14">
        <v>23041.41</v>
      </c>
      <c r="C2589">
        <v>38.14</v>
      </c>
    </row>
    <row r="2590" spans="1:3" x14ac:dyDescent="0.25">
      <c r="A2590" s="6">
        <v>42636</v>
      </c>
      <c r="B2590" s="14">
        <v>23135.22</v>
      </c>
      <c r="C2590">
        <v>38.299999999999997</v>
      </c>
    </row>
    <row r="2591" spans="1:3" x14ac:dyDescent="0.25">
      <c r="A2591" s="6">
        <v>42639</v>
      </c>
      <c r="B2591" s="14">
        <v>23266.63</v>
      </c>
      <c r="C2591">
        <v>38.51</v>
      </c>
    </row>
    <row r="2592" spans="1:3" x14ac:dyDescent="0.25">
      <c r="A2592" s="6">
        <v>42640</v>
      </c>
      <c r="B2592" s="14">
        <v>22845.43</v>
      </c>
      <c r="C2592">
        <v>37.81</v>
      </c>
    </row>
    <row r="2593" spans="1:3" x14ac:dyDescent="0.25">
      <c r="A2593" s="6">
        <v>42641</v>
      </c>
      <c r="B2593" s="14">
        <v>22704.13</v>
      </c>
      <c r="C2593">
        <v>37.58</v>
      </c>
    </row>
    <row r="2594" spans="1:3" x14ac:dyDescent="0.25">
      <c r="A2594" s="6">
        <v>42642</v>
      </c>
      <c r="B2594" s="14">
        <v>22874.81</v>
      </c>
      <c r="C2594">
        <v>37.86</v>
      </c>
    </row>
    <row r="2595" spans="1:3" x14ac:dyDescent="0.25">
      <c r="A2595" s="6">
        <v>42643</v>
      </c>
      <c r="B2595" s="14">
        <v>22764.06</v>
      </c>
      <c r="C2595">
        <v>37.68</v>
      </c>
    </row>
    <row r="2596" spans="1:3" x14ac:dyDescent="0.25">
      <c r="A2596" s="6">
        <v>42646</v>
      </c>
      <c r="B2596" s="14">
        <v>22588.48</v>
      </c>
      <c r="C2596">
        <v>37.380000000000003</v>
      </c>
    </row>
    <row r="2597" spans="1:3" x14ac:dyDescent="0.25">
      <c r="A2597" s="6">
        <v>42647</v>
      </c>
      <c r="B2597" s="14">
        <v>22307.63</v>
      </c>
      <c r="C2597">
        <v>36.92</v>
      </c>
    </row>
    <row r="2598" spans="1:3" x14ac:dyDescent="0.25">
      <c r="A2598" s="6">
        <v>42648</v>
      </c>
      <c r="B2598" s="14">
        <v>22485.42</v>
      </c>
      <c r="C2598">
        <v>37.21</v>
      </c>
    </row>
    <row r="2599" spans="1:3" x14ac:dyDescent="0.25">
      <c r="A2599" s="6">
        <v>42649</v>
      </c>
      <c r="B2599" s="14">
        <v>22415.65</v>
      </c>
      <c r="C2599">
        <v>37.090000000000003</v>
      </c>
    </row>
    <row r="2600" spans="1:3" x14ac:dyDescent="0.25">
      <c r="A2600" s="6">
        <v>42650</v>
      </c>
      <c r="B2600" s="14">
        <v>22526.080000000002</v>
      </c>
      <c r="C2600">
        <v>37.270000000000003</v>
      </c>
    </row>
    <row r="2601" spans="1:3" x14ac:dyDescent="0.25">
      <c r="A2601" s="6">
        <v>42653</v>
      </c>
      <c r="B2601" s="14">
        <v>22214.99</v>
      </c>
      <c r="C2601">
        <v>36.76</v>
      </c>
    </row>
    <row r="2602" spans="1:3" x14ac:dyDescent="0.25">
      <c r="A2602" s="6">
        <v>42654</v>
      </c>
      <c r="B2602" s="14">
        <v>22593.27</v>
      </c>
      <c r="C2602">
        <v>37.380000000000003</v>
      </c>
    </row>
    <row r="2603" spans="1:3" x14ac:dyDescent="0.25">
      <c r="A2603" s="6">
        <v>42655</v>
      </c>
      <c r="B2603" s="14">
        <v>22809.33</v>
      </c>
      <c r="C2603">
        <v>37.74</v>
      </c>
    </row>
    <row r="2604" spans="1:3" x14ac:dyDescent="0.25">
      <c r="A2604" s="6">
        <v>42656</v>
      </c>
      <c r="B2604" s="14">
        <v>23019.279999999999</v>
      </c>
      <c r="C2604">
        <v>38.090000000000003</v>
      </c>
    </row>
    <row r="2605" spans="1:3" x14ac:dyDescent="0.25">
      <c r="A2605" s="6">
        <v>42657</v>
      </c>
      <c r="B2605" s="14">
        <v>22897.62</v>
      </c>
      <c r="C2605">
        <v>37.880000000000003</v>
      </c>
    </row>
    <row r="2606" spans="1:3" x14ac:dyDescent="0.25">
      <c r="A2606" s="6">
        <v>42660</v>
      </c>
      <c r="B2606" s="14">
        <v>22711.49</v>
      </c>
      <c r="C2606">
        <v>37.57</v>
      </c>
    </row>
    <row r="2607" spans="1:3" x14ac:dyDescent="0.25">
      <c r="A2607" s="6">
        <v>42661</v>
      </c>
      <c r="B2607" s="14">
        <v>22572.97</v>
      </c>
      <c r="C2607">
        <v>37.340000000000003</v>
      </c>
    </row>
    <row r="2608" spans="1:3" x14ac:dyDescent="0.25">
      <c r="A2608" s="6">
        <v>42662</v>
      </c>
      <c r="B2608" s="14">
        <v>22299.919999999998</v>
      </c>
      <c r="C2608">
        <v>36.89</v>
      </c>
    </row>
    <row r="2609" spans="1:3" x14ac:dyDescent="0.25">
      <c r="A2609" s="6">
        <v>42663</v>
      </c>
      <c r="B2609" s="14">
        <v>22301.599999999999</v>
      </c>
      <c r="C2609">
        <v>36.89</v>
      </c>
    </row>
    <row r="2610" spans="1:3" x14ac:dyDescent="0.25">
      <c r="A2610" s="6">
        <v>42664</v>
      </c>
      <c r="B2610" s="14">
        <v>22145.99</v>
      </c>
      <c r="C2610">
        <v>36.630000000000003</v>
      </c>
    </row>
    <row r="2611" spans="1:3" x14ac:dyDescent="0.25">
      <c r="A2611" s="6">
        <v>42667</v>
      </c>
      <c r="B2611" s="14">
        <v>21724.42</v>
      </c>
      <c r="C2611">
        <v>35.93</v>
      </c>
    </row>
    <row r="2612" spans="1:3" x14ac:dyDescent="0.25">
      <c r="A2612" s="6">
        <v>42668</v>
      </c>
      <c r="B2612" s="14">
        <v>21730.45</v>
      </c>
      <c r="C2612">
        <v>35.94</v>
      </c>
    </row>
    <row r="2613" spans="1:3" x14ac:dyDescent="0.25">
      <c r="A2613" s="6">
        <v>42669</v>
      </c>
      <c r="B2613" s="14">
        <v>21929.62</v>
      </c>
      <c r="C2613">
        <v>36.270000000000003</v>
      </c>
    </row>
    <row r="2614" spans="1:3" x14ac:dyDescent="0.25">
      <c r="A2614" s="6">
        <v>42670</v>
      </c>
      <c r="B2614" s="14">
        <v>22255.57</v>
      </c>
      <c r="C2614">
        <v>36.81</v>
      </c>
    </row>
    <row r="2615" spans="1:3" x14ac:dyDescent="0.25">
      <c r="A2615" s="6">
        <v>42671</v>
      </c>
      <c r="B2615" s="14">
        <v>22307.119999999999</v>
      </c>
      <c r="C2615">
        <v>36.89</v>
      </c>
    </row>
    <row r="2616" spans="1:3" x14ac:dyDescent="0.25">
      <c r="A2616" s="6">
        <v>42674</v>
      </c>
      <c r="B2616" s="14">
        <v>22311.62</v>
      </c>
      <c r="C2616">
        <v>36.9</v>
      </c>
    </row>
    <row r="2617" spans="1:3" x14ac:dyDescent="0.25">
      <c r="A2617" s="6">
        <v>42675</v>
      </c>
      <c r="B2617" s="14">
        <v>22642.57</v>
      </c>
      <c r="C2617">
        <v>37.44</v>
      </c>
    </row>
    <row r="2618" spans="1:3" x14ac:dyDescent="0.25">
      <c r="A2618" s="6">
        <v>42676</v>
      </c>
      <c r="B2618" s="14">
        <v>22778.080000000002</v>
      </c>
      <c r="C2618">
        <v>37.67</v>
      </c>
    </row>
    <row r="2619" spans="1:3" x14ac:dyDescent="0.25">
      <c r="A2619" s="6">
        <v>42677</v>
      </c>
      <c r="B2619" s="14">
        <v>23402.2</v>
      </c>
      <c r="C2619">
        <v>38.700000000000003</v>
      </c>
    </row>
    <row r="2620" spans="1:3" x14ac:dyDescent="0.25">
      <c r="A2620" s="6">
        <v>42678</v>
      </c>
      <c r="B2620" s="14">
        <v>23282.720000000001</v>
      </c>
      <c r="C2620">
        <v>38.5</v>
      </c>
    </row>
    <row r="2621" spans="1:3" x14ac:dyDescent="0.25">
      <c r="A2621" s="6">
        <v>42681</v>
      </c>
      <c r="B2621" s="14">
        <v>21601.4</v>
      </c>
      <c r="C2621">
        <v>35.72</v>
      </c>
    </row>
    <row r="2622" spans="1:3" x14ac:dyDescent="0.25">
      <c r="A2622" s="6">
        <v>42682</v>
      </c>
      <c r="B2622" s="14">
        <v>21757.86</v>
      </c>
      <c r="C2622">
        <v>35.979999999999997</v>
      </c>
    </row>
    <row r="2623" spans="1:3" x14ac:dyDescent="0.25">
      <c r="A2623" s="6">
        <v>42683</v>
      </c>
      <c r="B2623" s="14">
        <v>21199.35</v>
      </c>
      <c r="C2623">
        <v>35.049999999999997</v>
      </c>
    </row>
    <row r="2624" spans="1:3" x14ac:dyDescent="0.25">
      <c r="A2624" s="6">
        <v>42684</v>
      </c>
      <c r="B2624" s="14">
        <v>21607.62</v>
      </c>
      <c r="C2624">
        <v>35.729999999999997</v>
      </c>
    </row>
    <row r="2625" spans="1:3" x14ac:dyDescent="0.25">
      <c r="A2625" s="6">
        <v>42685</v>
      </c>
      <c r="B2625" s="14">
        <v>21569.42</v>
      </c>
      <c r="C2625">
        <v>35.659999999999997</v>
      </c>
    </row>
    <row r="2626" spans="1:3" x14ac:dyDescent="0.25">
      <c r="A2626" s="6">
        <v>42688</v>
      </c>
      <c r="B2626" s="14">
        <v>21645.07</v>
      </c>
      <c r="C2626">
        <v>35.78</v>
      </c>
    </row>
    <row r="2627" spans="1:3" x14ac:dyDescent="0.25">
      <c r="A2627" s="6">
        <v>42689</v>
      </c>
      <c r="B2627" s="14">
        <v>21658.81</v>
      </c>
      <c r="C2627">
        <v>35.81</v>
      </c>
    </row>
    <row r="2628" spans="1:3" x14ac:dyDescent="0.25">
      <c r="A2628" s="6">
        <v>42690</v>
      </c>
      <c r="B2628" s="14">
        <v>21678.28</v>
      </c>
      <c r="C2628">
        <v>35.840000000000003</v>
      </c>
    </row>
    <row r="2629" spans="1:3" x14ac:dyDescent="0.25">
      <c r="A2629" s="6">
        <v>42691</v>
      </c>
      <c r="B2629" s="14">
        <v>21373.9</v>
      </c>
      <c r="C2629">
        <v>35.33</v>
      </c>
    </row>
    <row r="2630" spans="1:3" x14ac:dyDescent="0.25">
      <c r="A2630" s="6">
        <v>42692</v>
      </c>
      <c r="B2630" s="14">
        <v>21414.05</v>
      </c>
      <c r="C2630">
        <v>35.4</v>
      </c>
    </row>
    <row r="2631" spans="1:3" x14ac:dyDescent="0.25">
      <c r="A2631" s="6">
        <v>42695</v>
      </c>
      <c r="B2631" s="14">
        <v>21161.81</v>
      </c>
      <c r="C2631">
        <v>34.979999999999997</v>
      </c>
    </row>
    <row r="2632" spans="1:3" x14ac:dyDescent="0.25">
      <c r="A2632" s="6">
        <v>42696</v>
      </c>
      <c r="B2632" s="14">
        <v>21190.720000000001</v>
      </c>
      <c r="C2632">
        <v>35.03</v>
      </c>
    </row>
    <row r="2633" spans="1:3" x14ac:dyDescent="0.25">
      <c r="A2633" s="6">
        <v>42697</v>
      </c>
      <c r="B2633" s="14">
        <v>21301.439999999999</v>
      </c>
      <c r="C2633">
        <v>35.21</v>
      </c>
    </row>
    <row r="2634" spans="1:3" x14ac:dyDescent="0.25">
      <c r="A2634" s="6">
        <v>42699</v>
      </c>
      <c r="B2634" s="14">
        <v>21213.9</v>
      </c>
      <c r="C2634">
        <v>35.06</v>
      </c>
    </row>
    <row r="2635" spans="1:3" x14ac:dyDescent="0.25">
      <c r="A2635" s="6">
        <v>42702</v>
      </c>
      <c r="B2635" s="14">
        <v>21320.6</v>
      </c>
      <c r="C2635">
        <v>35.24</v>
      </c>
    </row>
    <row r="2636" spans="1:3" x14ac:dyDescent="0.25">
      <c r="A2636" s="6">
        <v>42703</v>
      </c>
      <c r="B2636" s="14">
        <v>21314.560000000001</v>
      </c>
      <c r="C2636">
        <v>35.22</v>
      </c>
    </row>
    <row r="2637" spans="1:3" x14ac:dyDescent="0.25">
      <c r="A2637" s="6">
        <v>42704</v>
      </c>
      <c r="B2637" s="14">
        <v>21312.47</v>
      </c>
      <c r="C2637">
        <v>35.22</v>
      </c>
    </row>
    <row r="2638" spans="1:3" x14ac:dyDescent="0.25">
      <c r="A2638" s="6">
        <v>42705</v>
      </c>
      <c r="B2638" s="14">
        <v>21513.56</v>
      </c>
      <c r="C2638">
        <v>35.549999999999997</v>
      </c>
    </row>
    <row r="2639" spans="1:3" x14ac:dyDescent="0.25">
      <c r="A2639" s="6">
        <v>42706</v>
      </c>
      <c r="B2639" s="14">
        <v>21637.85</v>
      </c>
      <c r="C2639">
        <v>35.76</v>
      </c>
    </row>
    <row r="2640" spans="1:3" x14ac:dyDescent="0.25">
      <c r="A2640" s="6">
        <v>42709</v>
      </c>
      <c r="B2640" s="14">
        <v>21089.5</v>
      </c>
      <c r="C2640">
        <v>34.85</v>
      </c>
    </row>
    <row r="2641" spans="1:3" x14ac:dyDescent="0.25">
      <c r="A2641" s="6">
        <v>42710</v>
      </c>
      <c r="B2641" s="14">
        <v>20905.71</v>
      </c>
      <c r="C2641">
        <v>34.54</v>
      </c>
    </row>
    <row r="2642" spans="1:3" x14ac:dyDescent="0.25">
      <c r="A2642" s="6">
        <v>42711</v>
      </c>
      <c r="B2642" s="14">
        <v>20954.82</v>
      </c>
      <c r="C2642">
        <v>34.619999999999997</v>
      </c>
    </row>
    <row r="2643" spans="1:3" x14ac:dyDescent="0.25">
      <c r="A2643" s="6">
        <v>42712</v>
      </c>
      <c r="B2643" s="14">
        <v>21036.52</v>
      </c>
      <c r="C2643">
        <v>34.76</v>
      </c>
    </row>
    <row r="2644" spans="1:3" x14ac:dyDescent="0.25">
      <c r="A2644" s="6">
        <v>42713</v>
      </c>
      <c r="B2644" s="14">
        <v>20860.8</v>
      </c>
      <c r="C2644">
        <v>34.47</v>
      </c>
    </row>
    <row r="2645" spans="1:3" x14ac:dyDescent="0.25">
      <c r="A2645" s="6">
        <v>42716</v>
      </c>
      <c r="B2645" s="14">
        <v>21087.69</v>
      </c>
      <c r="C2645">
        <v>34.840000000000003</v>
      </c>
    </row>
    <row r="2646" spans="1:3" x14ac:dyDescent="0.25">
      <c r="A2646" s="6">
        <v>42717</v>
      </c>
      <c r="B2646" s="14">
        <v>21111.52</v>
      </c>
      <c r="C2646">
        <v>34.880000000000003</v>
      </c>
    </row>
    <row r="2647" spans="1:3" x14ac:dyDescent="0.25">
      <c r="A2647" s="6">
        <v>42718</v>
      </c>
      <c r="B2647" s="14">
        <v>20905.09</v>
      </c>
      <c r="C2647">
        <v>34.54</v>
      </c>
    </row>
    <row r="2648" spans="1:3" x14ac:dyDescent="0.25">
      <c r="A2648" s="6">
        <v>42719</v>
      </c>
      <c r="B2648" s="14">
        <v>20921.04</v>
      </c>
      <c r="C2648">
        <v>34.56</v>
      </c>
    </row>
    <row r="2649" spans="1:3" x14ac:dyDescent="0.25">
      <c r="A2649" s="6">
        <v>42720</v>
      </c>
      <c r="B2649" s="14">
        <v>20919</v>
      </c>
      <c r="C2649">
        <v>34.56</v>
      </c>
    </row>
    <row r="2650" spans="1:3" x14ac:dyDescent="0.25">
      <c r="A2650" s="6">
        <v>42723</v>
      </c>
      <c r="B2650" s="14">
        <v>20654.580000000002</v>
      </c>
      <c r="C2650">
        <v>34.119999999999997</v>
      </c>
    </row>
    <row r="2651" spans="1:3" x14ac:dyDescent="0.25">
      <c r="A2651" s="6">
        <v>42724</v>
      </c>
      <c r="B2651" s="14">
        <v>20569.52</v>
      </c>
      <c r="C2651">
        <v>33.979999999999997</v>
      </c>
    </row>
    <row r="2652" spans="1:3" x14ac:dyDescent="0.25">
      <c r="A2652" s="6">
        <v>42725</v>
      </c>
      <c r="B2652" s="14">
        <v>20504.43</v>
      </c>
      <c r="C2652">
        <v>33.869999999999997</v>
      </c>
    </row>
    <row r="2653" spans="1:3" x14ac:dyDescent="0.25">
      <c r="A2653" s="6">
        <v>42726</v>
      </c>
      <c r="B2653" s="14">
        <v>20781.78</v>
      </c>
      <c r="C2653">
        <v>34.32</v>
      </c>
    </row>
    <row r="2654" spans="1:3" x14ac:dyDescent="0.25">
      <c r="A2654" s="6">
        <v>42727</v>
      </c>
      <c r="B2654" s="14">
        <v>20782.080000000002</v>
      </c>
      <c r="C2654">
        <v>34.32</v>
      </c>
    </row>
    <row r="2655" spans="1:3" x14ac:dyDescent="0.25">
      <c r="A2655" s="6">
        <v>42731</v>
      </c>
      <c r="B2655" s="14">
        <v>20614.21</v>
      </c>
      <c r="C2655">
        <v>34.04</v>
      </c>
    </row>
    <row r="2656" spans="1:3" x14ac:dyDescent="0.25">
      <c r="A2656" s="6">
        <v>42732</v>
      </c>
      <c r="B2656" s="14">
        <v>20818.88</v>
      </c>
      <c r="C2656">
        <v>34.380000000000003</v>
      </c>
    </row>
    <row r="2657" spans="1:3" x14ac:dyDescent="0.25">
      <c r="A2657" s="6">
        <v>42733</v>
      </c>
      <c r="B2657" s="14">
        <v>20930.52</v>
      </c>
      <c r="C2657">
        <v>34.56</v>
      </c>
    </row>
    <row r="2658" spans="1:3" x14ac:dyDescent="0.25">
      <c r="A2658" s="6">
        <v>42734</v>
      </c>
      <c r="B2658" s="14">
        <v>21032.2</v>
      </c>
      <c r="C2658">
        <v>34.729999999999997</v>
      </c>
    </row>
    <row r="2659" spans="1:3" x14ac:dyDescent="0.25">
      <c r="A2659" s="6">
        <v>42738</v>
      </c>
      <c r="B2659" s="14">
        <v>20449.509999999998</v>
      </c>
      <c r="C2659">
        <v>33.770000000000003</v>
      </c>
    </row>
    <row r="2660" spans="1:3" x14ac:dyDescent="0.25">
      <c r="A2660" s="6">
        <v>42739</v>
      </c>
      <c r="B2660" s="14">
        <v>19985.68</v>
      </c>
      <c r="C2660">
        <v>33</v>
      </c>
    </row>
    <row r="2661" spans="1:3" x14ac:dyDescent="0.25">
      <c r="A2661" s="6">
        <v>42740</v>
      </c>
      <c r="B2661" s="14">
        <v>19893.75</v>
      </c>
      <c r="C2661">
        <v>32.85</v>
      </c>
    </row>
    <row r="2662" spans="1:3" x14ac:dyDescent="0.25">
      <c r="A2662" s="6">
        <v>42741</v>
      </c>
      <c r="B2662" s="14">
        <v>19739.14</v>
      </c>
      <c r="C2662">
        <v>32.590000000000003</v>
      </c>
    </row>
    <row r="2663" spans="1:3" x14ac:dyDescent="0.25">
      <c r="A2663" s="6">
        <v>42744</v>
      </c>
      <c r="B2663" s="14">
        <v>19629.72</v>
      </c>
      <c r="C2663">
        <v>32.409999999999997</v>
      </c>
    </row>
    <row r="2664" spans="1:3" x14ac:dyDescent="0.25">
      <c r="A2664" s="6">
        <v>42745</v>
      </c>
      <c r="B2664" s="14">
        <v>19606.25</v>
      </c>
      <c r="C2664">
        <v>32.369999999999997</v>
      </c>
    </row>
    <row r="2665" spans="1:3" x14ac:dyDescent="0.25">
      <c r="A2665" s="6">
        <v>42746</v>
      </c>
      <c r="B2665" s="14">
        <v>19478.330000000002</v>
      </c>
      <c r="C2665">
        <v>32.159999999999997</v>
      </c>
    </row>
    <row r="2666" spans="1:3" x14ac:dyDescent="0.25">
      <c r="A2666" s="6">
        <v>42747</v>
      </c>
      <c r="B2666" s="14">
        <v>19676.47</v>
      </c>
      <c r="C2666">
        <v>32.479999999999997</v>
      </c>
    </row>
    <row r="2667" spans="1:3" x14ac:dyDescent="0.25">
      <c r="A2667" s="6">
        <v>42748</v>
      </c>
      <c r="B2667" s="14">
        <v>19829.689999999999</v>
      </c>
      <c r="C2667">
        <v>32.729999999999997</v>
      </c>
    </row>
    <row r="2668" spans="1:3" x14ac:dyDescent="0.25">
      <c r="A2668" s="6">
        <v>42752</v>
      </c>
      <c r="B2668" s="14">
        <v>19929.91</v>
      </c>
      <c r="C2668">
        <v>32.9</v>
      </c>
    </row>
    <row r="2669" spans="1:3" x14ac:dyDescent="0.25">
      <c r="A2669" s="6">
        <v>42753</v>
      </c>
      <c r="B2669" s="14">
        <v>19802.97</v>
      </c>
      <c r="C2669">
        <v>32.69</v>
      </c>
    </row>
    <row r="2670" spans="1:3" x14ac:dyDescent="0.25">
      <c r="A2670" s="6">
        <v>42754</v>
      </c>
      <c r="B2670" s="14">
        <v>19622.66</v>
      </c>
      <c r="C2670">
        <v>32.39</v>
      </c>
    </row>
    <row r="2671" spans="1:3" x14ac:dyDescent="0.25">
      <c r="A2671" s="6">
        <v>42755</v>
      </c>
      <c r="B2671" s="14">
        <v>19410.88</v>
      </c>
      <c r="C2671">
        <v>32.04</v>
      </c>
    </row>
    <row r="2672" spans="1:3" x14ac:dyDescent="0.25">
      <c r="A2672" s="6">
        <v>42758</v>
      </c>
      <c r="B2672" s="14">
        <v>19179.189999999999</v>
      </c>
      <c r="C2672">
        <v>31.65</v>
      </c>
    </row>
    <row r="2673" spans="1:3" x14ac:dyDescent="0.25">
      <c r="A2673" s="6">
        <v>42759</v>
      </c>
      <c r="B2673" s="14">
        <v>18626.580000000002</v>
      </c>
      <c r="C2673">
        <v>30.74</v>
      </c>
    </row>
    <row r="2674" spans="1:3" x14ac:dyDescent="0.25">
      <c r="A2674" s="6">
        <v>42760</v>
      </c>
      <c r="B2674" s="14">
        <v>18369.830000000002</v>
      </c>
      <c r="C2674">
        <v>30.32</v>
      </c>
    </row>
    <row r="2675" spans="1:3" x14ac:dyDescent="0.25">
      <c r="A2675" s="6">
        <v>42761</v>
      </c>
      <c r="B2675" s="14">
        <v>18418.7</v>
      </c>
      <c r="C2675">
        <v>30.4</v>
      </c>
    </row>
    <row r="2676" spans="1:3" x14ac:dyDescent="0.25">
      <c r="A2676" s="6">
        <v>42762</v>
      </c>
      <c r="B2676" s="14">
        <v>18508.82</v>
      </c>
      <c r="C2676">
        <v>30.54</v>
      </c>
    </row>
    <row r="2677" spans="1:3" x14ac:dyDescent="0.25">
      <c r="A2677" s="6">
        <v>42765</v>
      </c>
      <c r="B2677" s="14">
        <v>18563.43</v>
      </c>
      <c r="C2677">
        <v>30.63</v>
      </c>
    </row>
    <row r="2678" spans="1:3" x14ac:dyDescent="0.25">
      <c r="A2678" s="6">
        <v>42766</v>
      </c>
      <c r="B2678" s="14">
        <v>18466.07</v>
      </c>
      <c r="C2678">
        <v>30.47</v>
      </c>
    </row>
    <row r="2679" spans="1:3" x14ac:dyDescent="0.25">
      <c r="A2679" s="6">
        <v>42767</v>
      </c>
      <c r="B2679" s="14">
        <v>18242.77</v>
      </c>
      <c r="C2679">
        <v>30.1</v>
      </c>
    </row>
    <row r="2680" spans="1:3" x14ac:dyDescent="0.25">
      <c r="A2680" s="6">
        <v>42768</v>
      </c>
      <c r="B2680" s="14">
        <v>18401.939999999999</v>
      </c>
      <c r="C2680">
        <v>30.36</v>
      </c>
    </row>
    <row r="2681" spans="1:3" x14ac:dyDescent="0.25">
      <c r="A2681" s="6">
        <v>42769</v>
      </c>
      <c r="B2681" s="14">
        <v>18206.11</v>
      </c>
      <c r="C2681">
        <v>30.04</v>
      </c>
    </row>
    <row r="2682" spans="1:3" x14ac:dyDescent="0.25">
      <c r="A2682" s="6">
        <v>42772</v>
      </c>
      <c r="B2682" s="14">
        <v>18260.29</v>
      </c>
      <c r="C2682">
        <v>30.13</v>
      </c>
    </row>
    <row r="2683" spans="1:3" x14ac:dyDescent="0.25">
      <c r="A2683" s="6">
        <v>42773</v>
      </c>
      <c r="B2683" s="14">
        <v>18313.87</v>
      </c>
      <c r="C2683">
        <v>30.21</v>
      </c>
    </row>
    <row r="2684" spans="1:3" x14ac:dyDescent="0.25">
      <c r="A2684" s="6">
        <v>42774</v>
      </c>
      <c r="B2684" s="14">
        <v>18420.59</v>
      </c>
      <c r="C2684">
        <v>30.39</v>
      </c>
    </row>
    <row r="2685" spans="1:3" x14ac:dyDescent="0.25">
      <c r="A2685" s="6">
        <v>42775</v>
      </c>
      <c r="B2685" s="14">
        <v>18236.63</v>
      </c>
      <c r="C2685">
        <v>30.09</v>
      </c>
    </row>
    <row r="2686" spans="1:3" x14ac:dyDescent="0.25">
      <c r="A2686" s="6">
        <v>42776</v>
      </c>
      <c r="B2686" s="14">
        <v>18211.7</v>
      </c>
      <c r="C2686">
        <v>30.04</v>
      </c>
    </row>
    <row r="2687" spans="1:3" x14ac:dyDescent="0.25">
      <c r="A2687" s="6">
        <v>42779</v>
      </c>
      <c r="B2687" s="14">
        <v>17941.439999999999</v>
      </c>
      <c r="C2687">
        <v>29.6</v>
      </c>
    </row>
    <row r="2688" spans="1:3" x14ac:dyDescent="0.25">
      <c r="A2688" s="6">
        <v>42780</v>
      </c>
      <c r="B2688" s="14">
        <v>17304.86</v>
      </c>
      <c r="C2688">
        <v>28.54</v>
      </c>
    </row>
    <row r="2689" spans="1:3" x14ac:dyDescent="0.25">
      <c r="A2689" s="6">
        <v>42781</v>
      </c>
      <c r="B2689" s="14">
        <v>17006</v>
      </c>
      <c r="C2689">
        <v>28.05</v>
      </c>
    </row>
    <row r="2690" spans="1:3" x14ac:dyDescent="0.25">
      <c r="A2690" s="6">
        <v>42782</v>
      </c>
      <c r="B2690" s="14">
        <v>17199.14</v>
      </c>
      <c r="C2690">
        <v>28.37</v>
      </c>
    </row>
    <row r="2691" spans="1:3" x14ac:dyDescent="0.25">
      <c r="A2691" s="6">
        <v>42783</v>
      </c>
      <c r="B2691" s="14">
        <v>17304.64</v>
      </c>
      <c r="C2691">
        <v>28.54</v>
      </c>
    </row>
    <row r="2692" spans="1:3" x14ac:dyDescent="0.25">
      <c r="A2692" s="6">
        <v>42787</v>
      </c>
      <c r="B2692" s="14">
        <v>17476.45</v>
      </c>
      <c r="C2692">
        <v>28.82</v>
      </c>
    </row>
    <row r="2693" spans="1:3" x14ac:dyDescent="0.25">
      <c r="A2693" s="6">
        <v>42788</v>
      </c>
      <c r="B2693" s="14">
        <v>17564.169999999998</v>
      </c>
      <c r="C2693">
        <v>28.97</v>
      </c>
    </row>
    <row r="2694" spans="1:3" x14ac:dyDescent="0.25">
      <c r="A2694" s="6">
        <v>42789</v>
      </c>
      <c r="B2694" s="14">
        <v>17947.97</v>
      </c>
      <c r="C2694">
        <v>29.6</v>
      </c>
    </row>
    <row r="2695" spans="1:3" x14ac:dyDescent="0.25">
      <c r="A2695" s="6">
        <v>42790</v>
      </c>
      <c r="B2695" s="14">
        <v>18083.439999999999</v>
      </c>
      <c r="C2695">
        <v>29.82</v>
      </c>
    </row>
    <row r="2696" spans="1:3" x14ac:dyDescent="0.25">
      <c r="A2696" s="6">
        <v>42793</v>
      </c>
      <c r="B2696" s="14">
        <v>17740.79</v>
      </c>
      <c r="C2696">
        <v>29.25</v>
      </c>
    </row>
    <row r="2697" spans="1:3" x14ac:dyDescent="0.25">
      <c r="A2697" s="6">
        <v>42794</v>
      </c>
      <c r="B2697" s="14">
        <v>17799.07</v>
      </c>
      <c r="C2697">
        <v>29.35</v>
      </c>
    </row>
    <row r="2698" spans="1:3" x14ac:dyDescent="0.25">
      <c r="A2698" s="6">
        <v>42795</v>
      </c>
      <c r="B2698" s="14">
        <v>17718.91</v>
      </c>
      <c r="C2698">
        <v>29.22</v>
      </c>
    </row>
    <row r="2699" spans="1:3" x14ac:dyDescent="0.25">
      <c r="A2699" s="6">
        <v>42796</v>
      </c>
      <c r="B2699" s="14">
        <v>17823.37</v>
      </c>
      <c r="C2699">
        <v>29.39</v>
      </c>
    </row>
    <row r="2700" spans="1:3" x14ac:dyDescent="0.25">
      <c r="A2700" s="6">
        <v>42797</v>
      </c>
      <c r="B2700" s="14">
        <v>17509.900000000001</v>
      </c>
      <c r="C2700">
        <v>28.87</v>
      </c>
    </row>
    <row r="2701" spans="1:3" x14ac:dyDescent="0.25">
      <c r="A2701" s="6">
        <v>42800</v>
      </c>
      <c r="B2701" s="14">
        <v>17398.02</v>
      </c>
      <c r="C2701">
        <v>28.68</v>
      </c>
    </row>
    <row r="2702" spans="1:3" x14ac:dyDescent="0.25">
      <c r="A2702" s="6">
        <v>42801</v>
      </c>
      <c r="B2702" s="14">
        <v>17442.37</v>
      </c>
      <c r="C2702">
        <v>28.76</v>
      </c>
    </row>
    <row r="2703" spans="1:3" x14ac:dyDescent="0.25">
      <c r="A2703" s="6">
        <v>42802</v>
      </c>
      <c r="B2703" s="14">
        <v>17413.2</v>
      </c>
      <c r="C2703">
        <v>28.71</v>
      </c>
    </row>
    <row r="2704" spans="1:3" x14ac:dyDescent="0.25">
      <c r="A2704" s="6">
        <v>42803</v>
      </c>
      <c r="B2704" s="14">
        <v>17384.419999999998</v>
      </c>
      <c r="C2704">
        <v>28.66</v>
      </c>
    </row>
    <row r="2705" spans="1:3" x14ac:dyDescent="0.25">
      <c r="A2705" s="6">
        <v>42804</v>
      </c>
      <c r="B2705" s="14">
        <v>17241.09</v>
      </c>
      <c r="C2705">
        <v>28.42</v>
      </c>
    </row>
    <row r="2706" spans="1:3" x14ac:dyDescent="0.25">
      <c r="A2706" s="6">
        <v>42807</v>
      </c>
      <c r="B2706" s="14">
        <v>17153.54</v>
      </c>
      <c r="C2706">
        <v>28.28</v>
      </c>
    </row>
    <row r="2707" spans="1:3" x14ac:dyDescent="0.25">
      <c r="A2707" s="6">
        <v>42808</v>
      </c>
      <c r="B2707" s="14">
        <v>17319.45</v>
      </c>
      <c r="C2707">
        <v>28.55</v>
      </c>
    </row>
    <row r="2708" spans="1:3" x14ac:dyDescent="0.25">
      <c r="A2708" s="6">
        <v>42809</v>
      </c>
      <c r="B2708" s="14">
        <v>17096.55</v>
      </c>
      <c r="C2708">
        <v>28.18</v>
      </c>
    </row>
    <row r="2709" spans="1:3" x14ac:dyDescent="0.25">
      <c r="A2709" s="6">
        <v>42810</v>
      </c>
      <c r="B2709" s="14">
        <v>16858.240000000002</v>
      </c>
      <c r="C2709">
        <v>27.79</v>
      </c>
    </row>
    <row r="2710" spans="1:3" x14ac:dyDescent="0.25">
      <c r="A2710" s="6">
        <v>42811</v>
      </c>
      <c r="B2710" s="14">
        <v>16729.099999999999</v>
      </c>
      <c r="C2710">
        <v>27.57</v>
      </c>
    </row>
    <row r="2711" spans="1:3" x14ac:dyDescent="0.25">
      <c r="A2711" s="6">
        <v>42814</v>
      </c>
      <c r="B2711" s="14">
        <v>16676.04</v>
      </c>
      <c r="C2711">
        <v>27.48</v>
      </c>
    </row>
    <row r="2712" spans="1:3" x14ac:dyDescent="0.25">
      <c r="A2712" s="6">
        <v>42815</v>
      </c>
      <c r="B2712" s="14">
        <v>16985.8</v>
      </c>
      <c r="C2712">
        <v>27.99</v>
      </c>
    </row>
    <row r="2713" spans="1:3" x14ac:dyDescent="0.25">
      <c r="A2713" s="6">
        <v>42816</v>
      </c>
      <c r="B2713" s="14">
        <v>16952.07</v>
      </c>
      <c r="C2713">
        <v>27.94</v>
      </c>
    </row>
    <row r="2714" spans="1:3" x14ac:dyDescent="0.25">
      <c r="A2714" s="6">
        <v>42817</v>
      </c>
      <c r="B2714" s="14">
        <v>17137.830000000002</v>
      </c>
      <c r="C2714">
        <v>28.24</v>
      </c>
    </row>
    <row r="2715" spans="1:3" x14ac:dyDescent="0.25">
      <c r="A2715" s="6">
        <v>42818</v>
      </c>
      <c r="B2715" s="14">
        <v>16823.86</v>
      </c>
      <c r="C2715">
        <v>27.73</v>
      </c>
    </row>
    <row r="2716" spans="1:3" x14ac:dyDescent="0.25">
      <c r="A2716" s="6">
        <v>42821</v>
      </c>
      <c r="B2716" s="14">
        <v>16504.84</v>
      </c>
      <c r="C2716">
        <v>27.2</v>
      </c>
    </row>
    <row r="2717" spans="1:3" x14ac:dyDescent="0.25">
      <c r="A2717" s="6">
        <v>42822</v>
      </c>
      <c r="B2717" s="14">
        <v>16200.39</v>
      </c>
      <c r="C2717">
        <v>26.7</v>
      </c>
    </row>
    <row r="2718" spans="1:3" x14ac:dyDescent="0.25">
      <c r="A2718" s="6">
        <v>42823</v>
      </c>
      <c r="B2718" s="14">
        <v>16053.06</v>
      </c>
      <c r="C2718">
        <v>26.45</v>
      </c>
    </row>
    <row r="2719" spans="1:3" x14ac:dyDescent="0.25">
      <c r="A2719" s="6">
        <v>42824</v>
      </c>
      <c r="B2719" s="14">
        <v>15963.73</v>
      </c>
      <c r="C2719">
        <v>26.3</v>
      </c>
    </row>
    <row r="2720" spans="1:3" x14ac:dyDescent="0.25">
      <c r="A2720" s="6">
        <v>42825</v>
      </c>
      <c r="B2720" s="14">
        <v>15964.08</v>
      </c>
      <c r="C2720">
        <v>26.3</v>
      </c>
    </row>
    <row r="2721" spans="1:3" x14ac:dyDescent="0.25">
      <c r="A2721" s="6">
        <v>42828</v>
      </c>
      <c r="B2721" s="14">
        <v>16025.27</v>
      </c>
      <c r="C2721">
        <v>26.4</v>
      </c>
    </row>
    <row r="2722" spans="1:3" x14ac:dyDescent="0.25">
      <c r="A2722" s="6">
        <v>42829</v>
      </c>
      <c r="B2722" s="14">
        <v>15825.17</v>
      </c>
      <c r="C2722">
        <v>26.07</v>
      </c>
    </row>
    <row r="2723" spans="1:3" x14ac:dyDescent="0.25">
      <c r="A2723" s="6">
        <v>42830</v>
      </c>
      <c r="B2723" s="14">
        <v>16126.13</v>
      </c>
      <c r="C2723">
        <v>26.57</v>
      </c>
    </row>
    <row r="2724" spans="1:3" x14ac:dyDescent="0.25">
      <c r="A2724" s="6">
        <v>42831</v>
      </c>
      <c r="B2724" s="14">
        <v>15818.42</v>
      </c>
      <c r="C2724">
        <v>26.06</v>
      </c>
    </row>
    <row r="2725" spans="1:3" x14ac:dyDescent="0.25">
      <c r="A2725" s="6">
        <v>42832</v>
      </c>
      <c r="B2725" s="14">
        <v>16041.96</v>
      </c>
      <c r="C2725">
        <v>26.43</v>
      </c>
    </row>
    <row r="2726" spans="1:3" x14ac:dyDescent="0.25">
      <c r="A2726" s="6">
        <v>42835</v>
      </c>
      <c r="B2726" s="14">
        <v>16214.98</v>
      </c>
      <c r="C2726">
        <v>26.71</v>
      </c>
    </row>
    <row r="2727" spans="1:3" x14ac:dyDescent="0.25">
      <c r="A2727" s="6">
        <v>42836</v>
      </c>
      <c r="B2727" s="14">
        <v>16286.32</v>
      </c>
      <c r="C2727">
        <v>26.83</v>
      </c>
    </row>
    <row r="2728" spans="1:3" x14ac:dyDescent="0.25">
      <c r="A2728" s="6">
        <v>42837</v>
      </c>
      <c r="B2728" s="14">
        <v>16306.81</v>
      </c>
      <c r="C2728">
        <v>26.86</v>
      </c>
    </row>
    <row r="2729" spans="1:3" x14ac:dyDescent="0.25">
      <c r="A2729" s="6">
        <v>42838</v>
      </c>
      <c r="B2729" s="14">
        <v>16508.990000000002</v>
      </c>
      <c r="C2729">
        <v>27.19</v>
      </c>
    </row>
    <row r="2730" spans="1:3" x14ac:dyDescent="0.25">
      <c r="A2730" s="6">
        <v>42842</v>
      </c>
      <c r="B2730" s="14">
        <v>16009.69</v>
      </c>
      <c r="C2730">
        <v>26.37</v>
      </c>
    </row>
    <row r="2731" spans="1:3" x14ac:dyDescent="0.25">
      <c r="A2731" s="6">
        <v>42843</v>
      </c>
      <c r="B2731" s="14">
        <v>15959.52</v>
      </c>
      <c r="C2731">
        <v>26.28</v>
      </c>
    </row>
    <row r="2732" spans="1:3" x14ac:dyDescent="0.25">
      <c r="A2732" s="6">
        <v>42844</v>
      </c>
      <c r="B2732" s="14">
        <v>15926.83</v>
      </c>
      <c r="C2732">
        <v>26.23</v>
      </c>
    </row>
    <row r="2733" spans="1:3" x14ac:dyDescent="0.25">
      <c r="A2733" s="6">
        <v>42845</v>
      </c>
      <c r="B2733" s="14">
        <v>15911.51</v>
      </c>
      <c r="C2733">
        <v>26.2</v>
      </c>
    </row>
    <row r="2734" spans="1:3" x14ac:dyDescent="0.25">
      <c r="A2734" s="6">
        <v>42846</v>
      </c>
      <c r="B2734" s="14">
        <v>15691.04</v>
      </c>
      <c r="C2734">
        <v>25.84</v>
      </c>
    </row>
    <row r="2735" spans="1:3" x14ac:dyDescent="0.25">
      <c r="A2735" s="6">
        <v>42849</v>
      </c>
      <c r="B2735" s="14">
        <v>15326.84</v>
      </c>
      <c r="C2735">
        <v>25.24</v>
      </c>
    </row>
    <row r="2736" spans="1:3" x14ac:dyDescent="0.25">
      <c r="A2736" s="6">
        <v>42850</v>
      </c>
      <c r="B2736" s="14">
        <v>14995.39</v>
      </c>
      <c r="C2736">
        <v>24.69</v>
      </c>
    </row>
    <row r="2737" spans="1:3" x14ac:dyDescent="0.25">
      <c r="A2737" s="6">
        <v>42851</v>
      </c>
      <c r="B2737" s="14">
        <v>15073.62</v>
      </c>
      <c r="C2737">
        <v>24.82</v>
      </c>
    </row>
    <row r="2738" spans="1:3" x14ac:dyDescent="0.25">
      <c r="A2738" s="6">
        <v>42852</v>
      </c>
      <c r="B2738" s="14">
        <v>15131.26</v>
      </c>
      <c r="C2738">
        <v>24.92</v>
      </c>
    </row>
    <row r="2739" spans="1:3" x14ac:dyDescent="0.25">
      <c r="A2739" s="6">
        <v>42853</v>
      </c>
      <c r="B2739" s="14">
        <v>15039.27</v>
      </c>
      <c r="C2739">
        <v>24.76</v>
      </c>
    </row>
    <row r="2740" spans="1:3" x14ac:dyDescent="0.25">
      <c r="A2740" s="6">
        <v>42856</v>
      </c>
      <c r="B2740" s="14">
        <v>14689.52</v>
      </c>
      <c r="C2740">
        <v>24.19</v>
      </c>
    </row>
    <row r="2741" spans="1:3" x14ac:dyDescent="0.25">
      <c r="A2741" s="6">
        <v>42857</v>
      </c>
      <c r="B2741" s="14">
        <v>14780.26</v>
      </c>
      <c r="C2741">
        <v>24.33</v>
      </c>
    </row>
    <row r="2742" spans="1:3" x14ac:dyDescent="0.25">
      <c r="A2742" s="6">
        <v>42858</v>
      </c>
      <c r="B2742" s="14">
        <v>14878.17</v>
      </c>
      <c r="C2742">
        <v>24.5</v>
      </c>
    </row>
    <row r="2743" spans="1:3" x14ac:dyDescent="0.25">
      <c r="A2743" s="6">
        <v>42859</v>
      </c>
      <c r="B2743" s="14">
        <v>14717.81</v>
      </c>
      <c r="C2743">
        <v>24.23</v>
      </c>
    </row>
    <row r="2744" spans="1:3" x14ac:dyDescent="0.25">
      <c r="A2744" s="6">
        <v>42860</v>
      </c>
      <c r="B2744" s="14">
        <v>14857.51</v>
      </c>
      <c r="C2744">
        <v>24.46</v>
      </c>
    </row>
    <row r="2745" spans="1:3" x14ac:dyDescent="0.25">
      <c r="A2745" s="6">
        <v>42863</v>
      </c>
      <c r="B2745" s="14">
        <v>14955.6</v>
      </c>
      <c r="C2745">
        <v>24.62</v>
      </c>
    </row>
    <row r="2746" spans="1:3" x14ac:dyDescent="0.25">
      <c r="A2746" s="6">
        <v>42864</v>
      </c>
      <c r="B2746" s="14">
        <v>14955.98</v>
      </c>
      <c r="C2746">
        <v>24.62</v>
      </c>
    </row>
    <row r="2747" spans="1:3" x14ac:dyDescent="0.25">
      <c r="A2747" s="6">
        <v>42865</v>
      </c>
      <c r="B2747" s="14">
        <v>15053.05</v>
      </c>
      <c r="C2747">
        <v>24.78</v>
      </c>
    </row>
    <row r="2748" spans="1:3" x14ac:dyDescent="0.25">
      <c r="A2748" s="6">
        <v>42866</v>
      </c>
      <c r="B2748" s="14">
        <v>15050.21</v>
      </c>
      <c r="C2748">
        <v>24.77</v>
      </c>
    </row>
    <row r="2749" spans="1:3" x14ac:dyDescent="0.25">
      <c r="A2749" s="6">
        <v>42867</v>
      </c>
      <c r="B2749" s="14">
        <v>15128.47</v>
      </c>
      <c r="C2749">
        <v>24.9</v>
      </c>
    </row>
    <row r="2750" spans="1:3" x14ac:dyDescent="0.25">
      <c r="A2750" s="6">
        <v>42870</v>
      </c>
      <c r="B2750" s="14">
        <v>15012.6</v>
      </c>
      <c r="C2750">
        <v>24.71</v>
      </c>
    </row>
    <row r="2751" spans="1:3" x14ac:dyDescent="0.25">
      <c r="A2751" s="6">
        <v>42871</v>
      </c>
      <c r="B2751" s="14">
        <v>15027.37</v>
      </c>
      <c r="C2751">
        <v>24.73</v>
      </c>
    </row>
    <row r="2752" spans="1:3" x14ac:dyDescent="0.25">
      <c r="A2752" s="6">
        <v>42872</v>
      </c>
      <c r="B2752" s="14">
        <v>15578.41</v>
      </c>
      <c r="C2752">
        <v>25.64</v>
      </c>
    </row>
    <row r="2753" spans="1:3" x14ac:dyDescent="0.25">
      <c r="A2753" s="6">
        <v>42873</v>
      </c>
      <c r="B2753" s="14">
        <v>15632.62</v>
      </c>
      <c r="C2753">
        <v>25.73</v>
      </c>
    </row>
    <row r="2754" spans="1:3" x14ac:dyDescent="0.25">
      <c r="A2754" s="6">
        <v>42874</v>
      </c>
      <c r="B2754" s="14">
        <v>15080.68</v>
      </c>
      <c r="C2754">
        <v>24.82</v>
      </c>
    </row>
    <row r="2755" spans="1:3" x14ac:dyDescent="0.25">
      <c r="A2755" s="6">
        <v>42877</v>
      </c>
      <c r="B2755" s="14">
        <v>14876.9</v>
      </c>
      <c r="C2755">
        <v>24.48</v>
      </c>
    </row>
    <row r="2756" spans="1:3" x14ac:dyDescent="0.25">
      <c r="A2756" s="6">
        <v>42878</v>
      </c>
      <c r="B2756" s="14">
        <v>15049.53</v>
      </c>
      <c r="C2756">
        <v>24.76</v>
      </c>
    </row>
    <row r="2757" spans="1:3" x14ac:dyDescent="0.25">
      <c r="A2757" s="6">
        <v>42879</v>
      </c>
      <c r="B2757" s="14">
        <v>15008.88</v>
      </c>
      <c r="C2757">
        <v>24.7</v>
      </c>
    </row>
    <row r="2758" spans="1:3" x14ac:dyDescent="0.25">
      <c r="A2758" s="6">
        <v>42880</v>
      </c>
      <c r="B2758" s="14">
        <v>15013.23</v>
      </c>
      <c r="C2758">
        <v>24.7</v>
      </c>
    </row>
    <row r="2759" spans="1:3" x14ac:dyDescent="0.25">
      <c r="A2759" s="6">
        <v>42881</v>
      </c>
      <c r="B2759" s="14">
        <v>14933.39</v>
      </c>
      <c r="C2759">
        <v>24.57</v>
      </c>
    </row>
    <row r="2760" spans="1:3" x14ac:dyDescent="0.25">
      <c r="A2760" s="6">
        <v>42885</v>
      </c>
      <c r="B2760" s="14">
        <v>14702.78</v>
      </c>
      <c r="C2760">
        <v>24.19</v>
      </c>
    </row>
    <row r="2761" spans="1:3" x14ac:dyDescent="0.25">
      <c r="A2761" s="6">
        <v>42886</v>
      </c>
      <c r="B2761" s="14">
        <v>14709.1</v>
      </c>
      <c r="C2761">
        <v>24.2</v>
      </c>
    </row>
    <row r="2762" spans="1:3" x14ac:dyDescent="0.25">
      <c r="A2762" s="6">
        <v>42887</v>
      </c>
      <c r="B2762" s="14">
        <v>14593.04</v>
      </c>
      <c r="C2762">
        <v>24.01</v>
      </c>
    </row>
    <row r="2763" spans="1:3" x14ac:dyDescent="0.25">
      <c r="A2763" s="6">
        <v>42888</v>
      </c>
      <c r="B2763" s="14">
        <v>14645.01</v>
      </c>
      <c r="C2763">
        <v>24.09</v>
      </c>
    </row>
    <row r="2764" spans="1:3" x14ac:dyDescent="0.25">
      <c r="A2764" s="6">
        <v>42891</v>
      </c>
      <c r="B2764" s="14">
        <v>14654.05</v>
      </c>
      <c r="C2764">
        <v>24.11</v>
      </c>
    </row>
    <row r="2765" spans="1:3" x14ac:dyDescent="0.25">
      <c r="A2765" s="6">
        <v>42892</v>
      </c>
      <c r="B2765" s="14">
        <v>14764.56</v>
      </c>
      <c r="C2765">
        <v>24.29</v>
      </c>
    </row>
    <row r="2766" spans="1:3" x14ac:dyDescent="0.25">
      <c r="A2766" s="6">
        <v>42893</v>
      </c>
      <c r="B2766" s="14">
        <v>14758.41</v>
      </c>
      <c r="C2766">
        <v>24.28</v>
      </c>
    </row>
    <row r="2767" spans="1:3" x14ac:dyDescent="0.25">
      <c r="A2767" s="6">
        <v>42894</v>
      </c>
      <c r="B2767" s="14">
        <v>14596.03</v>
      </c>
      <c r="C2767">
        <v>24.01</v>
      </c>
    </row>
    <row r="2768" spans="1:3" x14ac:dyDescent="0.25">
      <c r="A2768" s="6">
        <v>42895</v>
      </c>
      <c r="B2768" s="14">
        <v>14570.31</v>
      </c>
      <c r="C2768">
        <v>23.97</v>
      </c>
    </row>
    <row r="2769" spans="1:3" x14ac:dyDescent="0.25">
      <c r="A2769" s="6">
        <v>42898</v>
      </c>
      <c r="B2769" s="14">
        <v>14597.26</v>
      </c>
      <c r="C2769">
        <v>24.01</v>
      </c>
    </row>
    <row r="2770" spans="1:3" x14ac:dyDescent="0.25">
      <c r="A2770" s="6">
        <v>42899</v>
      </c>
      <c r="B2770" s="14">
        <v>14437.47</v>
      </c>
      <c r="C2770">
        <v>23.75</v>
      </c>
    </row>
    <row r="2771" spans="1:3" x14ac:dyDescent="0.25">
      <c r="A2771" s="6">
        <v>42900</v>
      </c>
      <c r="B2771" s="14">
        <v>14372.18</v>
      </c>
      <c r="C2771">
        <v>23.64</v>
      </c>
    </row>
    <row r="2772" spans="1:3" x14ac:dyDescent="0.25">
      <c r="A2772" s="6">
        <v>42901</v>
      </c>
      <c r="B2772" s="14">
        <v>14440.11</v>
      </c>
      <c r="C2772">
        <v>23.75</v>
      </c>
    </row>
    <row r="2773" spans="1:3" x14ac:dyDescent="0.25">
      <c r="A2773" s="6">
        <v>42902</v>
      </c>
      <c r="B2773" s="14">
        <v>14282.92</v>
      </c>
      <c r="C2773">
        <v>23.49</v>
      </c>
    </row>
    <row r="2774" spans="1:3" x14ac:dyDescent="0.25">
      <c r="A2774" s="6">
        <v>42905</v>
      </c>
      <c r="B2774" s="14">
        <v>14172.06</v>
      </c>
      <c r="C2774">
        <v>23.31</v>
      </c>
    </row>
    <row r="2775" spans="1:3" x14ac:dyDescent="0.25">
      <c r="A2775" s="6">
        <v>42906</v>
      </c>
      <c r="B2775" s="14">
        <v>14079.66</v>
      </c>
      <c r="C2775">
        <v>23.15</v>
      </c>
    </row>
    <row r="2776" spans="1:3" x14ac:dyDescent="0.25">
      <c r="A2776" s="6">
        <v>42907</v>
      </c>
      <c r="B2776" s="14">
        <v>14033.56</v>
      </c>
      <c r="C2776">
        <v>23.08</v>
      </c>
    </row>
    <row r="2777" spans="1:3" x14ac:dyDescent="0.25">
      <c r="A2777" s="6">
        <v>42908</v>
      </c>
      <c r="B2777" s="14">
        <v>14018.49</v>
      </c>
      <c r="C2777">
        <v>23.05</v>
      </c>
    </row>
    <row r="2778" spans="1:3" x14ac:dyDescent="0.25">
      <c r="A2778" s="6">
        <v>42909</v>
      </c>
      <c r="B2778" s="14">
        <v>13957.99</v>
      </c>
      <c r="C2778">
        <v>22.95</v>
      </c>
    </row>
    <row r="2779" spans="1:3" x14ac:dyDescent="0.25">
      <c r="A2779" s="6">
        <v>42912</v>
      </c>
      <c r="B2779" s="14">
        <v>13714.13</v>
      </c>
      <c r="C2779">
        <v>22.55</v>
      </c>
    </row>
    <row r="2780" spans="1:3" x14ac:dyDescent="0.25">
      <c r="A2780" s="6">
        <v>42913</v>
      </c>
      <c r="B2780" s="14">
        <v>13763</v>
      </c>
      <c r="C2780">
        <v>22.63</v>
      </c>
    </row>
    <row r="2781" spans="1:3" x14ac:dyDescent="0.25">
      <c r="A2781" s="6">
        <v>42914</v>
      </c>
      <c r="B2781" s="14">
        <v>13706.12</v>
      </c>
      <c r="C2781">
        <v>22.53</v>
      </c>
    </row>
    <row r="2782" spans="1:3" x14ac:dyDescent="0.25">
      <c r="A2782" s="6">
        <v>42915</v>
      </c>
      <c r="B2782" s="14">
        <v>13747.54</v>
      </c>
      <c r="C2782">
        <v>22.6</v>
      </c>
    </row>
    <row r="2783" spans="1:3" x14ac:dyDescent="0.25">
      <c r="A2783" s="6">
        <v>42916</v>
      </c>
      <c r="B2783" s="14">
        <v>13788.07</v>
      </c>
      <c r="C2783">
        <v>22.67</v>
      </c>
    </row>
    <row r="2784" spans="1:3" x14ac:dyDescent="0.25">
      <c r="A2784" s="6">
        <v>42919</v>
      </c>
      <c r="B2784" s="14">
        <v>13929.45</v>
      </c>
      <c r="C2784">
        <v>22.9</v>
      </c>
    </row>
    <row r="2785" spans="1:3" x14ac:dyDescent="0.25">
      <c r="A2785" s="6">
        <v>42921</v>
      </c>
      <c r="B2785" s="14">
        <v>13904.27</v>
      </c>
      <c r="C2785">
        <v>22.86</v>
      </c>
    </row>
    <row r="2786" spans="1:3" x14ac:dyDescent="0.25">
      <c r="A2786" s="6">
        <v>42922</v>
      </c>
      <c r="B2786" s="14">
        <v>14124.15</v>
      </c>
      <c r="C2786">
        <v>23.22</v>
      </c>
    </row>
    <row r="2787" spans="1:3" x14ac:dyDescent="0.25">
      <c r="A2787" s="6">
        <v>42923</v>
      </c>
      <c r="B2787" s="14">
        <v>14087.92</v>
      </c>
      <c r="C2787">
        <v>23.16</v>
      </c>
    </row>
    <row r="2788" spans="1:3" x14ac:dyDescent="0.25">
      <c r="A2788" s="6">
        <v>42926</v>
      </c>
      <c r="B2788" s="14">
        <v>13826.78</v>
      </c>
      <c r="C2788">
        <v>22.73</v>
      </c>
    </row>
    <row r="2789" spans="1:3" x14ac:dyDescent="0.25">
      <c r="A2789" s="6">
        <v>42927</v>
      </c>
      <c r="B2789" s="14">
        <v>13691.49</v>
      </c>
      <c r="C2789">
        <v>22.5</v>
      </c>
    </row>
    <row r="2790" spans="1:3" x14ac:dyDescent="0.25">
      <c r="A2790" s="6">
        <v>42928</v>
      </c>
      <c r="B2790" s="14">
        <v>13511.35</v>
      </c>
      <c r="C2790">
        <v>22.21</v>
      </c>
    </row>
    <row r="2791" spans="1:3" x14ac:dyDescent="0.25">
      <c r="A2791" s="6">
        <v>42929</v>
      </c>
      <c r="B2791" s="14">
        <v>13463.54</v>
      </c>
      <c r="C2791">
        <v>22.13</v>
      </c>
    </row>
    <row r="2792" spans="1:3" x14ac:dyDescent="0.25">
      <c r="A2792" s="6">
        <v>42930</v>
      </c>
      <c r="B2792" s="14">
        <v>13156.8</v>
      </c>
      <c r="C2792">
        <v>21.62</v>
      </c>
    </row>
    <row r="2793" spans="1:3" x14ac:dyDescent="0.25">
      <c r="A2793" s="6">
        <v>42933</v>
      </c>
      <c r="B2793" s="14">
        <v>13135.52</v>
      </c>
      <c r="C2793">
        <v>21.59</v>
      </c>
    </row>
    <row r="2794" spans="1:3" x14ac:dyDescent="0.25">
      <c r="A2794" s="6">
        <v>42934</v>
      </c>
      <c r="B2794" s="14">
        <v>13194.78</v>
      </c>
      <c r="C2794">
        <v>21.68</v>
      </c>
    </row>
    <row r="2795" spans="1:3" x14ac:dyDescent="0.25">
      <c r="A2795" s="6">
        <v>42935</v>
      </c>
      <c r="B2795" s="14">
        <v>13165.4</v>
      </c>
      <c r="C2795">
        <v>21.63</v>
      </c>
    </row>
    <row r="2796" spans="1:3" x14ac:dyDescent="0.25">
      <c r="A2796" s="6">
        <v>42936</v>
      </c>
      <c r="B2796" s="14">
        <v>13121.23</v>
      </c>
      <c r="C2796">
        <v>21.56</v>
      </c>
    </row>
    <row r="2797" spans="1:3" x14ac:dyDescent="0.25">
      <c r="A2797" s="6">
        <v>42937</v>
      </c>
      <c r="B2797" s="14">
        <v>13068.26</v>
      </c>
      <c r="C2797">
        <v>21.47</v>
      </c>
    </row>
    <row r="2798" spans="1:3" x14ac:dyDescent="0.25">
      <c r="A2798" s="6">
        <v>42940</v>
      </c>
      <c r="B2798" s="14">
        <v>12919.31</v>
      </c>
      <c r="C2798">
        <v>21.23</v>
      </c>
    </row>
    <row r="2799" spans="1:3" x14ac:dyDescent="0.25">
      <c r="A2799" s="6">
        <v>42941</v>
      </c>
      <c r="B2799" s="14">
        <v>12921.21</v>
      </c>
      <c r="C2799">
        <v>21.23</v>
      </c>
    </row>
    <row r="2800" spans="1:3" x14ac:dyDescent="0.25">
      <c r="A2800" s="6">
        <v>42942</v>
      </c>
      <c r="B2800" s="14">
        <v>12870.08</v>
      </c>
      <c r="C2800">
        <v>21.15</v>
      </c>
    </row>
    <row r="2801" spans="1:3" x14ac:dyDescent="0.25">
      <c r="A2801" s="6">
        <v>42943</v>
      </c>
      <c r="B2801" s="14">
        <v>12770.53</v>
      </c>
      <c r="C2801">
        <v>20.98</v>
      </c>
    </row>
    <row r="2802" spans="1:3" x14ac:dyDescent="0.25">
      <c r="A2802" s="6">
        <v>42944</v>
      </c>
      <c r="B2802" s="14">
        <v>12778.29</v>
      </c>
      <c r="C2802">
        <v>20.99</v>
      </c>
    </row>
    <row r="2803" spans="1:3" x14ac:dyDescent="0.25">
      <c r="A2803" s="6">
        <v>42947</v>
      </c>
      <c r="B2803" s="14">
        <v>12674.07</v>
      </c>
      <c r="C2803">
        <v>20.82</v>
      </c>
    </row>
    <row r="2804" spans="1:3" x14ac:dyDescent="0.25">
      <c r="A2804" s="6">
        <v>42948</v>
      </c>
      <c r="B2804" s="14">
        <v>12521.65</v>
      </c>
      <c r="C2804">
        <v>20.57</v>
      </c>
    </row>
    <row r="2805" spans="1:3" x14ac:dyDescent="0.25">
      <c r="A2805" s="6">
        <v>42949</v>
      </c>
      <c r="B2805" s="14">
        <v>12660.67</v>
      </c>
      <c r="C2805">
        <v>20.8</v>
      </c>
    </row>
    <row r="2806" spans="1:3" x14ac:dyDescent="0.25">
      <c r="A2806" s="6">
        <v>42950</v>
      </c>
      <c r="B2806" s="14">
        <v>12784.14</v>
      </c>
      <c r="C2806">
        <v>21</v>
      </c>
    </row>
    <row r="2807" spans="1:3" x14ac:dyDescent="0.25">
      <c r="A2807" s="6">
        <v>42951</v>
      </c>
      <c r="B2807" s="14">
        <v>12906.68</v>
      </c>
      <c r="C2807">
        <v>21.2</v>
      </c>
    </row>
    <row r="2808" spans="1:3" x14ac:dyDescent="0.25">
      <c r="A2808" s="6">
        <v>42954</v>
      </c>
      <c r="B2808" s="14">
        <v>12832.71</v>
      </c>
      <c r="C2808">
        <v>21.08</v>
      </c>
    </row>
    <row r="2809" spans="1:3" x14ac:dyDescent="0.25">
      <c r="A2809" s="6">
        <v>42955</v>
      </c>
      <c r="B2809" s="14">
        <v>13083.76</v>
      </c>
      <c r="C2809">
        <v>21.49</v>
      </c>
    </row>
    <row r="2810" spans="1:3" x14ac:dyDescent="0.25">
      <c r="A2810" s="6">
        <v>42956</v>
      </c>
      <c r="B2810" s="14">
        <v>13189.02</v>
      </c>
      <c r="C2810">
        <v>21.66</v>
      </c>
    </row>
    <row r="2811" spans="1:3" x14ac:dyDescent="0.25">
      <c r="A2811" s="6">
        <v>42957</v>
      </c>
      <c r="B2811" s="14">
        <v>13979.3</v>
      </c>
      <c r="C2811">
        <v>22.96</v>
      </c>
    </row>
    <row r="2812" spans="1:3" x14ac:dyDescent="0.25">
      <c r="A2812" s="6">
        <v>42958</v>
      </c>
      <c r="B2812" s="14">
        <v>14191.02</v>
      </c>
      <c r="C2812">
        <v>23.31</v>
      </c>
    </row>
    <row r="2813" spans="1:3" x14ac:dyDescent="0.25">
      <c r="A2813" s="6">
        <v>42961</v>
      </c>
      <c r="B2813" s="14">
        <v>13189.62</v>
      </c>
      <c r="C2813">
        <v>21.66</v>
      </c>
    </row>
    <row r="2814" spans="1:3" x14ac:dyDescent="0.25">
      <c r="A2814" s="6">
        <v>42962</v>
      </c>
      <c r="B2814" s="14">
        <v>13276.29</v>
      </c>
      <c r="C2814">
        <v>21.8</v>
      </c>
    </row>
    <row r="2815" spans="1:3" x14ac:dyDescent="0.25">
      <c r="A2815" s="6">
        <v>42963</v>
      </c>
      <c r="B2815" s="14">
        <v>13147.42</v>
      </c>
      <c r="C2815">
        <v>21.59</v>
      </c>
    </row>
    <row r="2816" spans="1:3" x14ac:dyDescent="0.25">
      <c r="A2816" s="6">
        <v>42964</v>
      </c>
      <c r="B2816" s="14">
        <v>13690.2</v>
      </c>
      <c r="C2816">
        <v>22.48</v>
      </c>
    </row>
    <row r="2817" spans="1:3" x14ac:dyDescent="0.25">
      <c r="A2817" s="6">
        <v>42965</v>
      </c>
      <c r="B2817" s="14">
        <v>13818.24</v>
      </c>
      <c r="C2817">
        <v>22.69</v>
      </c>
    </row>
    <row r="2818" spans="1:3" x14ac:dyDescent="0.25">
      <c r="A2818" s="6">
        <v>42968</v>
      </c>
      <c r="B2818" s="14">
        <v>13551.34</v>
      </c>
      <c r="C2818">
        <v>22.25</v>
      </c>
    </row>
    <row r="2819" spans="1:3" x14ac:dyDescent="0.25">
      <c r="A2819" s="6">
        <v>42969</v>
      </c>
      <c r="B2819" s="14">
        <v>13071.06</v>
      </c>
      <c r="C2819">
        <v>21.46</v>
      </c>
    </row>
    <row r="2820" spans="1:3" x14ac:dyDescent="0.25">
      <c r="A2820" s="6">
        <v>42970</v>
      </c>
      <c r="B2820" s="14">
        <v>13376.1</v>
      </c>
      <c r="C2820">
        <v>21.96</v>
      </c>
    </row>
    <row r="2821" spans="1:3" x14ac:dyDescent="0.25">
      <c r="A2821" s="6">
        <v>42971</v>
      </c>
      <c r="B2821" s="14">
        <v>13326.66</v>
      </c>
      <c r="C2821">
        <v>21.88</v>
      </c>
    </row>
    <row r="2822" spans="1:3" x14ac:dyDescent="0.25">
      <c r="A2822" s="6">
        <v>42972</v>
      </c>
      <c r="B2822" s="14">
        <v>13281.43</v>
      </c>
      <c r="C2822">
        <v>21.81</v>
      </c>
    </row>
    <row r="2823" spans="1:3" x14ac:dyDescent="0.25">
      <c r="A2823" s="6">
        <v>42975</v>
      </c>
      <c r="B2823" s="14">
        <v>13218.69</v>
      </c>
      <c r="C2823">
        <v>21.7</v>
      </c>
    </row>
    <row r="2824" spans="1:3" x14ac:dyDescent="0.25">
      <c r="A2824" s="6">
        <v>42976</v>
      </c>
      <c r="B2824" s="14">
        <v>13295.21</v>
      </c>
      <c r="C2824">
        <v>21.83</v>
      </c>
    </row>
    <row r="2825" spans="1:3" x14ac:dyDescent="0.25">
      <c r="A2825" s="6">
        <v>42977</v>
      </c>
      <c r="B2825" s="14">
        <v>13338.03</v>
      </c>
      <c r="C2825">
        <v>21.9</v>
      </c>
    </row>
    <row r="2826" spans="1:3" x14ac:dyDescent="0.25">
      <c r="A2826" s="6">
        <v>42978</v>
      </c>
      <c r="B2826" s="14">
        <v>13175.41</v>
      </c>
      <c r="C2826">
        <v>21.63</v>
      </c>
    </row>
    <row r="2827" spans="1:3" x14ac:dyDescent="0.25">
      <c r="A2827" s="6">
        <v>42979</v>
      </c>
      <c r="B2827" s="14">
        <v>13175.78</v>
      </c>
      <c r="C2827">
        <v>21.63</v>
      </c>
    </row>
    <row r="2828" spans="1:3" x14ac:dyDescent="0.25">
      <c r="A2828" s="6">
        <v>42983</v>
      </c>
      <c r="B2828" s="14">
        <v>13252.93</v>
      </c>
      <c r="C2828">
        <v>21.75</v>
      </c>
    </row>
    <row r="2829" spans="1:3" x14ac:dyDescent="0.25">
      <c r="A2829" s="6">
        <v>42984</v>
      </c>
      <c r="B2829" s="14">
        <v>13512.16</v>
      </c>
      <c r="C2829">
        <v>22.18</v>
      </c>
    </row>
    <row r="2830" spans="1:3" x14ac:dyDescent="0.25">
      <c r="A2830" s="6">
        <v>42985</v>
      </c>
      <c r="B2830" s="14">
        <v>13512.54</v>
      </c>
      <c r="C2830">
        <v>22.18</v>
      </c>
    </row>
    <row r="2831" spans="1:3" x14ac:dyDescent="0.25">
      <c r="A2831" s="6">
        <v>42986</v>
      </c>
      <c r="B2831" s="14">
        <v>13629.72</v>
      </c>
      <c r="C2831">
        <v>22.37</v>
      </c>
    </row>
    <row r="2832" spans="1:3" x14ac:dyDescent="0.25">
      <c r="A2832" s="6">
        <v>42989</v>
      </c>
      <c r="B2832" s="14">
        <v>13388.87</v>
      </c>
      <c r="C2832">
        <v>21.97</v>
      </c>
    </row>
    <row r="2833" spans="1:3" x14ac:dyDescent="0.25">
      <c r="A2833" s="6">
        <v>42990</v>
      </c>
      <c r="B2833" s="14">
        <v>13204.08</v>
      </c>
      <c r="C2833">
        <v>21.67</v>
      </c>
    </row>
    <row r="2834" spans="1:3" x14ac:dyDescent="0.25">
      <c r="A2834" s="6">
        <v>42991</v>
      </c>
      <c r="B2834" s="14">
        <v>13017.23</v>
      </c>
      <c r="C2834">
        <v>21.36</v>
      </c>
    </row>
    <row r="2835" spans="1:3" x14ac:dyDescent="0.25">
      <c r="A2835" s="6">
        <v>42992</v>
      </c>
      <c r="B2835" s="14">
        <v>13084.95</v>
      </c>
      <c r="C2835">
        <v>21.47</v>
      </c>
    </row>
    <row r="2836" spans="1:3" x14ac:dyDescent="0.25">
      <c r="A2836" s="6">
        <v>42993</v>
      </c>
      <c r="B2836" s="14">
        <v>13034.9</v>
      </c>
      <c r="C2836">
        <v>21.39</v>
      </c>
    </row>
    <row r="2837" spans="1:3" x14ac:dyDescent="0.25">
      <c r="A2837" s="6">
        <v>42996</v>
      </c>
      <c r="B2837" s="14">
        <v>12762.95</v>
      </c>
      <c r="C2837">
        <v>20.94</v>
      </c>
    </row>
    <row r="2838" spans="1:3" x14ac:dyDescent="0.25">
      <c r="A2838" s="6">
        <v>42997</v>
      </c>
      <c r="B2838" s="14">
        <v>12888.07</v>
      </c>
      <c r="C2838">
        <v>21.15</v>
      </c>
    </row>
    <row r="2839" spans="1:3" x14ac:dyDescent="0.25">
      <c r="A2839" s="6">
        <v>42998</v>
      </c>
      <c r="B2839" s="14">
        <v>12763.92</v>
      </c>
      <c r="C2839">
        <v>20.94</v>
      </c>
    </row>
    <row r="2840" spans="1:3" x14ac:dyDescent="0.25">
      <c r="A2840" s="6">
        <v>42999</v>
      </c>
      <c r="B2840" s="14">
        <v>12820.25</v>
      </c>
      <c r="C2840">
        <v>21.03</v>
      </c>
    </row>
    <row r="2841" spans="1:3" x14ac:dyDescent="0.25">
      <c r="A2841" s="6">
        <v>43000</v>
      </c>
      <c r="B2841" s="14">
        <v>12958.59</v>
      </c>
      <c r="C2841">
        <v>21.26</v>
      </c>
    </row>
    <row r="2842" spans="1:3" x14ac:dyDescent="0.25">
      <c r="A2842" s="6">
        <v>43003</v>
      </c>
      <c r="B2842" s="14">
        <v>12904.61</v>
      </c>
      <c r="C2842">
        <v>21.17</v>
      </c>
    </row>
    <row r="2843" spans="1:3" x14ac:dyDescent="0.25">
      <c r="A2843" s="6">
        <v>43004</v>
      </c>
      <c r="B2843" s="14">
        <v>12814.18</v>
      </c>
      <c r="C2843">
        <v>21.02</v>
      </c>
    </row>
    <row r="2844" spans="1:3" x14ac:dyDescent="0.25">
      <c r="A2844" s="6">
        <v>43005</v>
      </c>
      <c r="B2844" s="14">
        <v>12814.55</v>
      </c>
      <c r="C2844">
        <v>21.02</v>
      </c>
    </row>
    <row r="2845" spans="1:3" x14ac:dyDescent="0.25">
      <c r="A2845" s="6">
        <v>43006</v>
      </c>
      <c r="B2845" s="14">
        <v>12764.17</v>
      </c>
      <c r="C2845">
        <v>20.94</v>
      </c>
    </row>
    <row r="2846" spans="1:3" x14ac:dyDescent="0.25">
      <c r="A2846" s="6">
        <v>43007</v>
      </c>
      <c r="B2846" s="14">
        <v>12689.22</v>
      </c>
      <c r="C2846">
        <v>20.82</v>
      </c>
    </row>
    <row r="2847" spans="1:3" x14ac:dyDescent="0.25">
      <c r="A2847" s="6">
        <v>43010</v>
      </c>
      <c r="B2847" s="14">
        <v>12464.72</v>
      </c>
      <c r="C2847">
        <v>20.45</v>
      </c>
    </row>
    <row r="2848" spans="1:3" x14ac:dyDescent="0.25">
      <c r="A2848" s="6">
        <v>43011</v>
      </c>
      <c r="B2848" s="14">
        <v>12424.12</v>
      </c>
      <c r="C2848">
        <v>20.38</v>
      </c>
    </row>
    <row r="2849" spans="1:3" x14ac:dyDescent="0.25">
      <c r="A2849" s="6">
        <v>43012</v>
      </c>
      <c r="B2849" s="14">
        <v>12424.49</v>
      </c>
      <c r="C2849">
        <v>20.38</v>
      </c>
    </row>
    <row r="2850" spans="1:3" x14ac:dyDescent="0.25">
      <c r="A2850" s="6">
        <v>43013</v>
      </c>
      <c r="B2850" s="14">
        <v>12255.42</v>
      </c>
      <c r="C2850">
        <v>20.100000000000001</v>
      </c>
    </row>
    <row r="2851" spans="1:3" x14ac:dyDescent="0.25">
      <c r="A2851" s="6">
        <v>43014</v>
      </c>
      <c r="B2851" s="14">
        <v>12301.97</v>
      </c>
      <c r="C2851">
        <v>20.18</v>
      </c>
    </row>
    <row r="2852" spans="1:3" x14ac:dyDescent="0.25">
      <c r="A2852" s="6">
        <v>43017</v>
      </c>
      <c r="B2852" s="14">
        <v>12415.96</v>
      </c>
      <c r="C2852">
        <v>20.36</v>
      </c>
    </row>
    <row r="2853" spans="1:3" x14ac:dyDescent="0.25">
      <c r="A2853" s="6">
        <v>43018</v>
      </c>
      <c r="B2853" s="14">
        <v>12299.19</v>
      </c>
      <c r="C2853">
        <v>20.170000000000002</v>
      </c>
    </row>
    <row r="2854" spans="1:3" x14ac:dyDescent="0.25">
      <c r="A2854" s="6">
        <v>43019</v>
      </c>
      <c r="B2854" s="14">
        <v>12235.34</v>
      </c>
      <c r="C2854">
        <v>20.059999999999999</v>
      </c>
    </row>
    <row r="2855" spans="1:3" x14ac:dyDescent="0.25">
      <c r="A2855" s="6">
        <v>43020</v>
      </c>
      <c r="B2855" s="14">
        <v>12235.71</v>
      </c>
      <c r="C2855">
        <v>20.07</v>
      </c>
    </row>
    <row r="2856" spans="1:3" x14ac:dyDescent="0.25">
      <c r="A2856" s="6">
        <v>43021</v>
      </c>
      <c r="B2856" s="14">
        <v>12060.98</v>
      </c>
      <c r="C2856">
        <v>19.78</v>
      </c>
    </row>
    <row r="2857" spans="1:3" x14ac:dyDescent="0.25">
      <c r="A2857" s="6">
        <v>43024</v>
      </c>
      <c r="B2857" s="14">
        <v>11924.94</v>
      </c>
      <c r="C2857">
        <v>19.55</v>
      </c>
    </row>
    <row r="2858" spans="1:3" x14ac:dyDescent="0.25">
      <c r="A2858" s="6">
        <v>43025</v>
      </c>
      <c r="B2858" s="14">
        <v>11911.88</v>
      </c>
      <c r="C2858">
        <v>19.53</v>
      </c>
    </row>
    <row r="2859" spans="1:3" x14ac:dyDescent="0.25">
      <c r="A2859" s="6">
        <v>43026</v>
      </c>
      <c r="B2859" s="14">
        <v>11939.03</v>
      </c>
      <c r="C2859">
        <v>19.579999999999998</v>
      </c>
    </row>
    <row r="2860" spans="1:3" x14ac:dyDescent="0.25">
      <c r="A2860" s="6">
        <v>43027</v>
      </c>
      <c r="B2860" s="14">
        <v>11819.76</v>
      </c>
      <c r="C2860">
        <v>19.38</v>
      </c>
    </row>
    <row r="2861" spans="1:3" x14ac:dyDescent="0.25">
      <c r="A2861" s="6">
        <v>43028</v>
      </c>
      <c r="B2861" s="14">
        <v>11744.74</v>
      </c>
      <c r="C2861">
        <v>19.260000000000002</v>
      </c>
    </row>
    <row r="2862" spans="1:3" x14ac:dyDescent="0.25">
      <c r="A2862" s="6">
        <v>43031</v>
      </c>
      <c r="B2862" s="14">
        <v>11935.89</v>
      </c>
      <c r="C2862">
        <v>19.57</v>
      </c>
    </row>
    <row r="2863" spans="1:3" x14ac:dyDescent="0.25">
      <c r="A2863" s="6">
        <v>43032</v>
      </c>
      <c r="B2863" s="14">
        <v>11941.57</v>
      </c>
      <c r="C2863">
        <v>19.579999999999998</v>
      </c>
    </row>
    <row r="2864" spans="1:3" x14ac:dyDescent="0.25">
      <c r="A2864" s="6">
        <v>43033</v>
      </c>
      <c r="B2864" s="14">
        <v>11965.16</v>
      </c>
      <c r="C2864">
        <v>19.62</v>
      </c>
    </row>
    <row r="2865" spans="1:3" x14ac:dyDescent="0.25">
      <c r="A2865" s="6">
        <v>43034</v>
      </c>
      <c r="B2865" s="14">
        <v>12003.28</v>
      </c>
      <c r="C2865">
        <v>19.68</v>
      </c>
    </row>
    <row r="2866" spans="1:3" x14ac:dyDescent="0.25">
      <c r="A2866" s="6">
        <v>43035</v>
      </c>
      <c r="B2866" s="14">
        <v>11706.5</v>
      </c>
      <c r="C2866">
        <v>19.190000000000001</v>
      </c>
    </row>
    <row r="2867" spans="1:3" x14ac:dyDescent="0.25">
      <c r="A2867" s="6">
        <v>43038</v>
      </c>
      <c r="B2867" s="14">
        <v>11715.49</v>
      </c>
      <c r="C2867">
        <v>19.2</v>
      </c>
    </row>
    <row r="2868" spans="1:3" x14ac:dyDescent="0.25">
      <c r="A2868" s="6">
        <v>43039</v>
      </c>
      <c r="B2868" s="14">
        <v>11629.58</v>
      </c>
      <c r="C2868">
        <v>19.059999999999999</v>
      </c>
    </row>
    <row r="2869" spans="1:3" x14ac:dyDescent="0.25">
      <c r="A2869" s="6">
        <v>43040</v>
      </c>
      <c r="B2869" s="14">
        <v>11695.68</v>
      </c>
      <c r="C2869">
        <v>19.170000000000002</v>
      </c>
    </row>
    <row r="2870" spans="1:3" x14ac:dyDescent="0.25">
      <c r="A2870" s="6">
        <v>43041</v>
      </c>
      <c r="B2870" s="14">
        <v>11767.58</v>
      </c>
      <c r="C2870">
        <v>19.29</v>
      </c>
    </row>
    <row r="2871" spans="1:3" x14ac:dyDescent="0.25">
      <c r="A2871" s="6">
        <v>43042</v>
      </c>
      <c r="B2871" s="14">
        <v>11812.48</v>
      </c>
      <c r="C2871">
        <v>19.36</v>
      </c>
    </row>
    <row r="2872" spans="1:3" x14ac:dyDescent="0.25">
      <c r="A2872" s="6">
        <v>43045</v>
      </c>
      <c r="B2872" s="14">
        <v>11791.37</v>
      </c>
      <c r="C2872">
        <v>19.32</v>
      </c>
    </row>
    <row r="2873" spans="1:3" x14ac:dyDescent="0.25">
      <c r="A2873" s="6">
        <v>43046</v>
      </c>
      <c r="B2873" s="14">
        <v>11894.23</v>
      </c>
      <c r="C2873">
        <v>19.489999999999998</v>
      </c>
    </row>
    <row r="2874" spans="1:3" x14ac:dyDescent="0.25">
      <c r="A2874" s="6">
        <v>43047</v>
      </c>
      <c r="B2874" s="14">
        <v>11946.74</v>
      </c>
      <c r="C2874">
        <v>19.579999999999998</v>
      </c>
    </row>
    <row r="2875" spans="1:3" x14ac:dyDescent="0.25">
      <c r="A2875" s="6">
        <v>43048</v>
      </c>
      <c r="B2875" s="14">
        <v>12000.45</v>
      </c>
      <c r="C2875">
        <v>19.670000000000002</v>
      </c>
    </row>
    <row r="2876" spans="1:3" x14ac:dyDescent="0.25">
      <c r="A2876" s="6">
        <v>43049</v>
      </c>
      <c r="B2876" s="14">
        <v>12173.51</v>
      </c>
      <c r="C2876">
        <v>19.95</v>
      </c>
    </row>
    <row r="2877" spans="1:3" x14ac:dyDescent="0.25">
      <c r="A2877" s="6">
        <v>43052</v>
      </c>
      <c r="B2877" s="14">
        <v>12315.98</v>
      </c>
      <c r="C2877">
        <v>20.18</v>
      </c>
    </row>
    <row r="2878" spans="1:3" x14ac:dyDescent="0.25">
      <c r="A2878" s="6">
        <v>43053</v>
      </c>
      <c r="B2878" s="14">
        <v>12419.27</v>
      </c>
      <c r="C2878">
        <v>20.350000000000001</v>
      </c>
    </row>
    <row r="2879" spans="1:3" x14ac:dyDescent="0.25">
      <c r="A2879" s="6">
        <v>43054</v>
      </c>
      <c r="B2879" s="14">
        <v>12600.53</v>
      </c>
      <c r="C2879">
        <v>20.65</v>
      </c>
    </row>
    <row r="2880" spans="1:3" x14ac:dyDescent="0.25">
      <c r="A2880" s="6">
        <v>43055</v>
      </c>
      <c r="B2880" s="14">
        <v>12369.27</v>
      </c>
      <c r="C2880">
        <v>20.27</v>
      </c>
    </row>
    <row r="2881" spans="1:3" x14ac:dyDescent="0.25">
      <c r="A2881" s="6">
        <v>43056</v>
      </c>
      <c r="B2881" s="14">
        <v>12305.27</v>
      </c>
      <c r="C2881">
        <v>20.16</v>
      </c>
    </row>
    <row r="2882" spans="1:3" x14ac:dyDescent="0.25">
      <c r="A2882" s="6">
        <v>43059</v>
      </c>
      <c r="B2882" s="14">
        <v>12050.75</v>
      </c>
      <c r="C2882">
        <v>19.739999999999998</v>
      </c>
    </row>
    <row r="2883" spans="1:3" x14ac:dyDescent="0.25">
      <c r="A2883" s="6">
        <v>43060</v>
      </c>
      <c r="B2883" s="14">
        <v>11834.81</v>
      </c>
      <c r="C2883">
        <v>19.39</v>
      </c>
    </row>
    <row r="2884" spans="1:3" x14ac:dyDescent="0.25">
      <c r="A2884" s="6">
        <v>43061</v>
      </c>
      <c r="B2884" s="14">
        <v>11745.37</v>
      </c>
      <c r="C2884">
        <v>19.239999999999998</v>
      </c>
    </row>
    <row r="2885" spans="1:3" x14ac:dyDescent="0.25">
      <c r="A2885" s="6">
        <v>43063</v>
      </c>
      <c r="B2885" s="14">
        <v>11704.55</v>
      </c>
      <c r="C2885">
        <v>19.170000000000002</v>
      </c>
    </row>
    <row r="2886" spans="1:3" x14ac:dyDescent="0.25">
      <c r="A2886" s="6">
        <v>43066</v>
      </c>
      <c r="B2886" s="14">
        <v>11773.55</v>
      </c>
      <c r="C2886">
        <v>19.29</v>
      </c>
    </row>
    <row r="2887" spans="1:3" x14ac:dyDescent="0.25">
      <c r="A2887" s="6">
        <v>43067</v>
      </c>
      <c r="B2887" s="14">
        <v>11697.26</v>
      </c>
      <c r="C2887">
        <v>19.16</v>
      </c>
    </row>
    <row r="2888" spans="1:3" x14ac:dyDescent="0.25">
      <c r="A2888" s="6">
        <v>43068</v>
      </c>
      <c r="B2888" s="14">
        <v>11858.88</v>
      </c>
      <c r="C2888">
        <v>19.420000000000002</v>
      </c>
    </row>
    <row r="2889" spans="1:3" x14ac:dyDescent="0.25">
      <c r="A2889" s="6">
        <v>43069</v>
      </c>
      <c r="B2889" s="14">
        <v>11833.8</v>
      </c>
      <c r="C2889">
        <v>19.38</v>
      </c>
    </row>
    <row r="2890" spans="1:3" x14ac:dyDescent="0.25">
      <c r="A2890" s="6">
        <v>43070</v>
      </c>
      <c r="B2890" s="14">
        <v>11955.73</v>
      </c>
      <c r="C2890">
        <v>19.579999999999998</v>
      </c>
    </row>
    <row r="2891" spans="1:3" x14ac:dyDescent="0.25">
      <c r="A2891" s="6">
        <v>43073</v>
      </c>
      <c r="B2891" s="14">
        <v>11912.5</v>
      </c>
      <c r="C2891">
        <v>19.510000000000002</v>
      </c>
    </row>
    <row r="2892" spans="1:3" x14ac:dyDescent="0.25">
      <c r="A2892" s="6">
        <v>43074</v>
      </c>
      <c r="B2892" s="14">
        <v>11823.99</v>
      </c>
      <c r="C2892">
        <v>19.36</v>
      </c>
    </row>
    <row r="2893" spans="1:3" x14ac:dyDescent="0.25">
      <c r="A2893" s="6">
        <v>43075</v>
      </c>
      <c r="B2893" s="14">
        <v>11786.35</v>
      </c>
      <c r="C2893">
        <v>19.3</v>
      </c>
    </row>
    <row r="2894" spans="1:3" x14ac:dyDescent="0.25">
      <c r="A2894" s="6">
        <v>43076</v>
      </c>
      <c r="B2894" s="14">
        <v>11566.57</v>
      </c>
      <c r="C2894">
        <v>18.940000000000001</v>
      </c>
    </row>
    <row r="2895" spans="1:3" x14ac:dyDescent="0.25">
      <c r="A2895" s="6">
        <v>43077</v>
      </c>
      <c r="B2895" s="14">
        <v>11505.81</v>
      </c>
      <c r="C2895">
        <v>18.84</v>
      </c>
    </row>
    <row r="2896" spans="1:3" x14ac:dyDescent="0.25">
      <c r="A2896" s="6">
        <v>43080</v>
      </c>
      <c r="B2896" s="14">
        <v>11417.52</v>
      </c>
      <c r="C2896">
        <v>18.7</v>
      </c>
    </row>
    <row r="2897" spans="1:3" x14ac:dyDescent="0.25">
      <c r="A2897" s="6">
        <v>43081</v>
      </c>
      <c r="B2897" s="14">
        <v>11452.65</v>
      </c>
      <c r="C2897">
        <v>18.75</v>
      </c>
    </row>
    <row r="2898" spans="1:3" x14ac:dyDescent="0.25">
      <c r="A2898" s="6">
        <v>43082</v>
      </c>
      <c r="B2898" s="14">
        <v>11362.21</v>
      </c>
      <c r="C2898">
        <v>18.600000000000001</v>
      </c>
    </row>
    <row r="2899" spans="1:3" x14ac:dyDescent="0.25">
      <c r="A2899" s="6">
        <v>43083</v>
      </c>
      <c r="B2899" s="14">
        <v>11350.04</v>
      </c>
      <c r="C2899">
        <v>18.579999999999998</v>
      </c>
    </row>
    <row r="2900" spans="1:3" x14ac:dyDescent="0.25">
      <c r="A2900" s="6">
        <v>43084</v>
      </c>
      <c r="B2900" s="14">
        <v>11158.83</v>
      </c>
      <c r="C2900">
        <v>18.27</v>
      </c>
    </row>
    <row r="2901" spans="1:3" x14ac:dyDescent="0.25">
      <c r="A2901" s="6">
        <v>43087</v>
      </c>
      <c r="B2901" s="14">
        <v>10959.34</v>
      </c>
      <c r="C2901">
        <v>17.940000000000001</v>
      </c>
    </row>
    <row r="2902" spans="1:3" x14ac:dyDescent="0.25">
      <c r="A2902" s="6">
        <v>43088</v>
      </c>
      <c r="B2902" s="14">
        <v>10934.18</v>
      </c>
      <c r="C2902">
        <v>17.899999999999999</v>
      </c>
    </row>
    <row r="2903" spans="1:3" x14ac:dyDescent="0.25">
      <c r="A2903" s="6">
        <v>43089</v>
      </c>
      <c r="B2903" s="14">
        <v>10959.6</v>
      </c>
      <c r="C2903">
        <v>17.940000000000001</v>
      </c>
    </row>
    <row r="2904" spans="1:3" x14ac:dyDescent="0.25">
      <c r="A2904" s="6">
        <v>43090</v>
      </c>
      <c r="B2904" s="14">
        <v>10836.02</v>
      </c>
      <c r="C2904">
        <v>17.739999999999998</v>
      </c>
    </row>
    <row r="2905" spans="1:3" x14ac:dyDescent="0.25">
      <c r="A2905" s="6">
        <v>43091</v>
      </c>
      <c r="B2905" s="14">
        <v>10816.3</v>
      </c>
      <c r="C2905">
        <v>17.71</v>
      </c>
    </row>
    <row r="2906" spans="1:3" x14ac:dyDescent="0.25">
      <c r="A2906" s="6">
        <v>43095</v>
      </c>
      <c r="B2906" s="14">
        <v>10747.49</v>
      </c>
      <c r="C2906">
        <v>17.59</v>
      </c>
    </row>
    <row r="2907" spans="1:3" x14ac:dyDescent="0.25">
      <c r="A2907" s="6">
        <v>43096</v>
      </c>
      <c r="B2907" s="14">
        <v>10692.56</v>
      </c>
      <c r="C2907">
        <v>17.5</v>
      </c>
    </row>
    <row r="2908" spans="1:3" x14ac:dyDescent="0.25">
      <c r="A2908" s="6">
        <v>43097</v>
      </c>
      <c r="B2908" s="14">
        <v>10692.99</v>
      </c>
      <c r="C2908">
        <v>17.5</v>
      </c>
    </row>
    <row r="2909" spans="1:3" x14ac:dyDescent="0.25">
      <c r="A2909" s="6">
        <v>43098</v>
      </c>
      <c r="B2909" s="14">
        <v>10754.33</v>
      </c>
      <c r="C2909">
        <v>17.600000000000001</v>
      </c>
    </row>
    <row r="2910" spans="1:3" x14ac:dyDescent="0.25">
      <c r="A2910" s="6">
        <v>43102</v>
      </c>
      <c r="B2910" s="14">
        <v>10515.1</v>
      </c>
      <c r="C2910">
        <v>17.21</v>
      </c>
    </row>
    <row r="2911" spans="1:3" x14ac:dyDescent="0.25">
      <c r="A2911" s="6">
        <v>43103</v>
      </c>
      <c r="B2911" s="14">
        <v>10368.209999999999</v>
      </c>
      <c r="C2911">
        <v>16.97</v>
      </c>
    </row>
    <row r="2912" spans="1:3" x14ac:dyDescent="0.25">
      <c r="A2912" s="6">
        <v>43104</v>
      </c>
      <c r="B2912" s="14">
        <v>10417.620000000001</v>
      </c>
      <c r="C2912">
        <v>17.05</v>
      </c>
    </row>
    <row r="2913" spans="1:3" x14ac:dyDescent="0.25">
      <c r="A2913" s="6">
        <v>43105</v>
      </c>
      <c r="B2913" s="14">
        <v>10331.4</v>
      </c>
      <c r="C2913">
        <v>16.91</v>
      </c>
    </row>
    <row r="2914" spans="1:3" x14ac:dyDescent="0.25">
      <c r="A2914" s="6">
        <v>43108</v>
      </c>
      <c r="B2914" s="14">
        <v>10310.040000000001</v>
      </c>
      <c r="C2914">
        <v>16.87</v>
      </c>
    </row>
    <row r="2915" spans="1:3" x14ac:dyDescent="0.25">
      <c r="A2915" s="6">
        <v>43109</v>
      </c>
      <c r="B2915" s="14">
        <v>10289.69</v>
      </c>
      <c r="C2915">
        <v>16.84</v>
      </c>
    </row>
    <row r="2916" spans="1:3" x14ac:dyDescent="0.25">
      <c r="A2916" s="6">
        <v>43110</v>
      </c>
      <c r="B2916" s="14">
        <v>10190.07</v>
      </c>
      <c r="C2916">
        <v>16.670000000000002</v>
      </c>
    </row>
    <row r="2917" spans="1:3" x14ac:dyDescent="0.25">
      <c r="A2917" s="6">
        <v>43111</v>
      </c>
      <c r="B2917" s="14">
        <v>10107.790000000001</v>
      </c>
      <c r="C2917">
        <v>16.54</v>
      </c>
    </row>
    <row r="2918" spans="1:3" x14ac:dyDescent="0.25">
      <c r="A2918" s="6">
        <v>43112</v>
      </c>
      <c r="B2918" s="14">
        <v>10096.1</v>
      </c>
      <c r="C2918">
        <v>16.52</v>
      </c>
    </row>
    <row r="2919" spans="1:3" x14ac:dyDescent="0.25">
      <c r="A2919" s="6">
        <v>43116</v>
      </c>
      <c r="B2919" s="14">
        <v>10374.530000000001</v>
      </c>
      <c r="C2919">
        <v>16.97</v>
      </c>
    </row>
    <row r="2920" spans="1:3" x14ac:dyDescent="0.25">
      <c r="A2920" s="6">
        <v>43117</v>
      </c>
      <c r="B2920" s="14">
        <v>10302.69</v>
      </c>
      <c r="C2920">
        <v>16.86</v>
      </c>
    </row>
    <row r="2921" spans="1:3" x14ac:dyDescent="0.25">
      <c r="A2921" s="6">
        <v>43118</v>
      </c>
      <c r="B2921" s="14">
        <v>10349.99</v>
      </c>
      <c r="C2921">
        <v>16.93</v>
      </c>
    </row>
    <row r="2922" spans="1:3" x14ac:dyDescent="0.25">
      <c r="A2922" s="6">
        <v>43119</v>
      </c>
      <c r="B2922" s="14">
        <v>10303.59</v>
      </c>
      <c r="C2922">
        <v>16.86</v>
      </c>
    </row>
    <row r="2923" spans="1:3" x14ac:dyDescent="0.25">
      <c r="A2923" s="6">
        <v>43122</v>
      </c>
      <c r="B2923" s="14">
        <v>10208.93</v>
      </c>
      <c r="C2923">
        <v>16.7</v>
      </c>
    </row>
    <row r="2924" spans="1:3" x14ac:dyDescent="0.25">
      <c r="A2924" s="6">
        <v>43123</v>
      </c>
      <c r="B2924" s="14">
        <v>10372.09</v>
      </c>
      <c r="C2924">
        <v>16.97</v>
      </c>
    </row>
    <row r="2925" spans="1:3" x14ac:dyDescent="0.25">
      <c r="A2925" s="6">
        <v>43124</v>
      </c>
      <c r="B2925" s="14">
        <v>10518.88</v>
      </c>
      <c r="C2925">
        <v>17.21</v>
      </c>
    </row>
    <row r="2926" spans="1:3" x14ac:dyDescent="0.25">
      <c r="A2926" s="6">
        <v>43125</v>
      </c>
      <c r="B2926" s="14">
        <v>10607.62</v>
      </c>
      <c r="C2926">
        <v>17.350000000000001</v>
      </c>
    </row>
    <row r="2927" spans="1:3" x14ac:dyDescent="0.25">
      <c r="A2927" s="6">
        <v>43126</v>
      </c>
      <c r="B2927" s="14">
        <v>10548.43</v>
      </c>
      <c r="C2927">
        <v>17.25</v>
      </c>
    </row>
    <row r="2928" spans="1:3" x14ac:dyDescent="0.25">
      <c r="A2928" s="6">
        <v>43129</v>
      </c>
      <c r="B2928" s="14">
        <v>10809.27</v>
      </c>
      <c r="C2928">
        <v>17.68</v>
      </c>
    </row>
    <row r="2929" spans="1:3" x14ac:dyDescent="0.25">
      <c r="A2929" s="6">
        <v>43130</v>
      </c>
      <c r="B2929" s="14">
        <v>10935.2</v>
      </c>
      <c r="C2929">
        <v>17.88</v>
      </c>
    </row>
    <row r="2930" spans="1:3" x14ac:dyDescent="0.25">
      <c r="A2930" s="6">
        <v>43131</v>
      </c>
      <c r="B2930" s="14">
        <v>10751.4</v>
      </c>
      <c r="C2930">
        <v>17.579999999999998</v>
      </c>
    </row>
    <row r="2931" spans="1:3" x14ac:dyDescent="0.25">
      <c r="A2931" s="6">
        <v>43132</v>
      </c>
      <c r="B2931" s="14">
        <v>10658.02</v>
      </c>
      <c r="C2931">
        <v>17.43</v>
      </c>
    </row>
    <row r="2932" spans="1:3" x14ac:dyDescent="0.25">
      <c r="A2932" s="6">
        <v>43133</v>
      </c>
      <c r="B2932" s="14">
        <v>11130.55</v>
      </c>
      <c r="C2932">
        <v>18.2</v>
      </c>
    </row>
    <row r="2933" spans="1:3" x14ac:dyDescent="0.25">
      <c r="A2933" s="6">
        <v>43136</v>
      </c>
      <c r="B2933" s="14">
        <v>14086.25</v>
      </c>
      <c r="C2933">
        <v>23.03</v>
      </c>
    </row>
    <row r="2934" spans="1:3" x14ac:dyDescent="0.25">
      <c r="A2934" s="6">
        <v>43137</v>
      </c>
      <c r="B2934" s="14">
        <v>13301.67</v>
      </c>
      <c r="C2934">
        <v>21.75</v>
      </c>
    </row>
    <row r="2935" spans="1:3" x14ac:dyDescent="0.25">
      <c r="A2935" s="6">
        <v>43138</v>
      </c>
      <c r="B2935" s="14">
        <v>12914.88</v>
      </c>
      <c r="C2935">
        <v>21.12</v>
      </c>
    </row>
    <row r="2936" spans="1:3" x14ac:dyDescent="0.25">
      <c r="A2936" s="6">
        <v>43139</v>
      </c>
      <c r="B2936" s="14">
        <v>13571.14</v>
      </c>
      <c r="C2936">
        <v>22.19</v>
      </c>
    </row>
    <row r="2937" spans="1:3" x14ac:dyDescent="0.25">
      <c r="A2937" s="6">
        <v>43140</v>
      </c>
      <c r="B2937" s="14">
        <v>12705.75</v>
      </c>
      <c r="C2937">
        <v>20.78</v>
      </c>
    </row>
    <row r="2938" spans="1:3" x14ac:dyDescent="0.25">
      <c r="A2938" s="6">
        <v>43143</v>
      </c>
      <c r="B2938" s="14">
        <v>12873.36</v>
      </c>
      <c r="C2938">
        <v>21.05</v>
      </c>
    </row>
    <row r="2939" spans="1:3" x14ac:dyDescent="0.25">
      <c r="A2939" s="6">
        <v>43144</v>
      </c>
      <c r="B2939" s="14">
        <v>13004.02</v>
      </c>
      <c r="C2939">
        <v>21.26</v>
      </c>
    </row>
    <row r="2940" spans="1:3" x14ac:dyDescent="0.25">
      <c r="A2940" s="6">
        <v>43145</v>
      </c>
      <c r="B2940" s="14">
        <v>12671</v>
      </c>
      <c r="C2940">
        <v>20.72</v>
      </c>
    </row>
    <row r="2941" spans="1:3" x14ac:dyDescent="0.25">
      <c r="A2941" s="6">
        <v>43146</v>
      </c>
      <c r="B2941" s="14">
        <v>12374.5</v>
      </c>
      <c r="C2941">
        <v>20.23</v>
      </c>
    </row>
    <row r="2942" spans="1:3" x14ac:dyDescent="0.25">
      <c r="A2942" s="6">
        <v>43147</v>
      </c>
      <c r="B2942" s="14">
        <v>12398.36</v>
      </c>
      <c r="C2942">
        <v>20.27</v>
      </c>
    </row>
    <row r="2943" spans="1:3" x14ac:dyDescent="0.25">
      <c r="A2943" s="6">
        <v>43151</v>
      </c>
      <c r="B2943" s="14">
        <v>12538.94</v>
      </c>
      <c r="C2943">
        <v>20.5</v>
      </c>
    </row>
    <row r="2944" spans="1:3" x14ac:dyDescent="0.25">
      <c r="A2944" s="6">
        <v>43152</v>
      </c>
      <c r="B2944" s="14">
        <v>12731.98</v>
      </c>
      <c r="C2944">
        <v>20.81</v>
      </c>
    </row>
    <row r="2945" spans="1:3" x14ac:dyDescent="0.25">
      <c r="A2945" s="6">
        <v>43153</v>
      </c>
      <c r="B2945" s="14">
        <v>12480.31</v>
      </c>
      <c r="C2945">
        <v>20.399999999999999</v>
      </c>
    </row>
    <row r="2946" spans="1:3" x14ac:dyDescent="0.25">
      <c r="A2946" s="6">
        <v>43154</v>
      </c>
      <c r="B2946" s="14">
        <v>12083.57</v>
      </c>
      <c r="C2946">
        <v>19.75</v>
      </c>
    </row>
    <row r="2947" spans="1:3" x14ac:dyDescent="0.25">
      <c r="A2947" s="6">
        <v>43157</v>
      </c>
      <c r="B2947" s="14">
        <v>11827.83</v>
      </c>
      <c r="C2947">
        <v>19.329999999999998</v>
      </c>
    </row>
    <row r="2948" spans="1:3" x14ac:dyDescent="0.25">
      <c r="A2948" s="6">
        <v>43158</v>
      </c>
      <c r="B2948" s="14">
        <v>12219.07</v>
      </c>
      <c r="C2948">
        <v>19.97</v>
      </c>
    </row>
    <row r="2949" spans="1:3" x14ac:dyDescent="0.25">
      <c r="A2949" s="6">
        <v>43159</v>
      </c>
      <c r="B2949" s="14">
        <v>12529.67</v>
      </c>
      <c r="C2949">
        <v>20.48</v>
      </c>
    </row>
    <row r="2950" spans="1:3" x14ac:dyDescent="0.25">
      <c r="A2950" s="6">
        <v>43160</v>
      </c>
      <c r="B2950" s="14">
        <v>12981.75</v>
      </c>
      <c r="C2950">
        <v>21.22</v>
      </c>
    </row>
    <row r="2951" spans="1:3" x14ac:dyDescent="0.25">
      <c r="A2951" s="6">
        <v>43161</v>
      </c>
      <c r="B2951" s="14">
        <v>12879.76</v>
      </c>
      <c r="C2951">
        <v>21.05</v>
      </c>
    </row>
    <row r="2952" spans="1:3" x14ac:dyDescent="0.25">
      <c r="A2952" s="6">
        <v>43164</v>
      </c>
      <c r="B2952" s="14">
        <v>12619.89</v>
      </c>
      <c r="C2952">
        <v>20.62</v>
      </c>
    </row>
    <row r="2953" spans="1:3" x14ac:dyDescent="0.25">
      <c r="A2953" s="6">
        <v>43165</v>
      </c>
      <c r="B2953" s="14">
        <v>12781.02</v>
      </c>
      <c r="C2953">
        <v>20.89</v>
      </c>
    </row>
    <row r="2954" spans="1:3" x14ac:dyDescent="0.25">
      <c r="A2954" s="6">
        <v>43166</v>
      </c>
      <c r="B2954" s="14">
        <v>12801.43</v>
      </c>
      <c r="C2954">
        <v>20.92</v>
      </c>
    </row>
    <row r="2955" spans="1:3" x14ac:dyDescent="0.25">
      <c r="A2955" s="6">
        <v>43167</v>
      </c>
      <c r="B2955" s="14">
        <v>12694.28</v>
      </c>
      <c r="C2955">
        <v>20.74</v>
      </c>
    </row>
    <row r="2956" spans="1:3" x14ac:dyDescent="0.25">
      <c r="A2956" s="6">
        <v>43168</v>
      </c>
      <c r="B2956" s="14">
        <v>12229.33</v>
      </c>
      <c r="C2956">
        <v>19.98</v>
      </c>
    </row>
    <row r="2957" spans="1:3" x14ac:dyDescent="0.25">
      <c r="A2957" s="6">
        <v>43171</v>
      </c>
      <c r="B2957" s="14">
        <v>12377.07</v>
      </c>
      <c r="C2957">
        <v>20.22</v>
      </c>
    </row>
    <row r="2958" spans="1:3" x14ac:dyDescent="0.25">
      <c r="A2958" s="6">
        <v>43172</v>
      </c>
      <c r="B2958" s="14">
        <v>12524.63</v>
      </c>
      <c r="C2958">
        <v>20.46</v>
      </c>
    </row>
    <row r="2959" spans="1:3" x14ac:dyDescent="0.25">
      <c r="A2959" s="6">
        <v>43173</v>
      </c>
      <c r="B2959" s="14">
        <v>12698.62</v>
      </c>
      <c r="C2959">
        <v>20.75</v>
      </c>
    </row>
    <row r="2960" spans="1:3" x14ac:dyDescent="0.25">
      <c r="A2960" s="6">
        <v>43174</v>
      </c>
      <c r="B2960" s="14">
        <v>12515.23</v>
      </c>
      <c r="C2960">
        <v>20.45</v>
      </c>
    </row>
    <row r="2961" spans="1:3" x14ac:dyDescent="0.25">
      <c r="A2961" s="6">
        <v>43175</v>
      </c>
      <c r="B2961" s="14">
        <v>12363.04</v>
      </c>
      <c r="C2961">
        <v>20.2</v>
      </c>
    </row>
    <row r="2962" spans="1:3" x14ac:dyDescent="0.25">
      <c r="A2962" s="6">
        <v>43178</v>
      </c>
      <c r="B2962" s="14">
        <v>12546.62</v>
      </c>
      <c r="C2962">
        <v>20.5</v>
      </c>
    </row>
    <row r="2963" spans="1:3" x14ac:dyDescent="0.25">
      <c r="A2963" s="6">
        <v>43179</v>
      </c>
      <c r="B2963" s="14">
        <v>12653.47</v>
      </c>
      <c r="C2963">
        <v>20.67</v>
      </c>
    </row>
    <row r="2964" spans="1:3" x14ac:dyDescent="0.25">
      <c r="A2964" s="6">
        <v>43180</v>
      </c>
      <c r="B2964" s="14">
        <v>12624.46</v>
      </c>
      <c r="C2964">
        <v>20.62</v>
      </c>
    </row>
    <row r="2965" spans="1:3" x14ac:dyDescent="0.25">
      <c r="A2965" s="6">
        <v>43181</v>
      </c>
      <c r="B2965" s="14">
        <v>12949.34</v>
      </c>
      <c r="C2965">
        <v>21.15</v>
      </c>
    </row>
    <row r="2966" spans="1:3" x14ac:dyDescent="0.25">
      <c r="A2966" s="6">
        <v>43182</v>
      </c>
      <c r="B2966" s="14">
        <v>13371.37</v>
      </c>
      <c r="C2966">
        <v>21.84</v>
      </c>
    </row>
    <row r="2967" spans="1:3" x14ac:dyDescent="0.25">
      <c r="A2967" s="6">
        <v>43185</v>
      </c>
      <c r="B2967" s="14">
        <v>13091.95</v>
      </c>
      <c r="C2967">
        <v>21.38</v>
      </c>
    </row>
    <row r="2968" spans="1:3" x14ac:dyDescent="0.25">
      <c r="A2968" s="6">
        <v>43186</v>
      </c>
      <c r="B2968" s="14">
        <v>13596.77</v>
      </c>
      <c r="C2968">
        <v>22.21</v>
      </c>
    </row>
    <row r="2969" spans="1:3" x14ac:dyDescent="0.25">
      <c r="A2969" s="6">
        <v>43187</v>
      </c>
      <c r="B2969" s="14">
        <v>13856.66</v>
      </c>
      <c r="C2969">
        <v>22.63</v>
      </c>
    </row>
    <row r="2970" spans="1:3" x14ac:dyDescent="0.25">
      <c r="A2970" s="6">
        <v>43188</v>
      </c>
      <c r="B2970" s="14">
        <v>13494.11</v>
      </c>
      <c r="C2970">
        <v>22.04</v>
      </c>
    </row>
    <row r="2971" spans="1:3" x14ac:dyDescent="0.25">
      <c r="A2971" s="6">
        <v>43192</v>
      </c>
      <c r="B2971" s="14">
        <v>13816.61</v>
      </c>
      <c r="C2971">
        <v>22.56</v>
      </c>
    </row>
    <row r="2972" spans="1:3" x14ac:dyDescent="0.25">
      <c r="A2972" s="6">
        <v>43193</v>
      </c>
      <c r="B2972" s="14">
        <v>13677.74</v>
      </c>
      <c r="C2972">
        <v>22.34</v>
      </c>
    </row>
    <row r="2973" spans="1:3" x14ac:dyDescent="0.25">
      <c r="A2973" s="6">
        <v>43194</v>
      </c>
      <c r="B2973" s="14">
        <v>13532.33</v>
      </c>
      <c r="C2973">
        <v>22.1</v>
      </c>
    </row>
    <row r="2974" spans="1:3" x14ac:dyDescent="0.25">
      <c r="A2974" s="6">
        <v>43195</v>
      </c>
      <c r="B2974" s="14">
        <v>13379.79</v>
      </c>
      <c r="C2974">
        <v>21.85</v>
      </c>
    </row>
    <row r="2975" spans="1:3" x14ac:dyDescent="0.25">
      <c r="A2975" s="6">
        <v>43196</v>
      </c>
      <c r="B2975" s="14">
        <v>13785.72</v>
      </c>
      <c r="C2975">
        <v>22.51</v>
      </c>
    </row>
    <row r="2976" spans="1:3" x14ac:dyDescent="0.25">
      <c r="A2976" s="6">
        <v>43199</v>
      </c>
      <c r="B2976" s="14">
        <v>13852.77</v>
      </c>
      <c r="C2976">
        <v>22.62</v>
      </c>
    </row>
    <row r="2977" spans="1:3" x14ac:dyDescent="0.25">
      <c r="A2977" s="6">
        <v>43200</v>
      </c>
      <c r="B2977" s="14">
        <v>13709.97</v>
      </c>
      <c r="C2977">
        <v>22.38</v>
      </c>
    </row>
    <row r="2978" spans="1:3" x14ac:dyDescent="0.25">
      <c r="A2978" s="6">
        <v>43201</v>
      </c>
      <c r="B2978" s="14">
        <v>13876.14</v>
      </c>
      <c r="C2978">
        <v>22.66</v>
      </c>
    </row>
    <row r="2979" spans="1:3" x14ac:dyDescent="0.25">
      <c r="A2979" s="6">
        <v>43202</v>
      </c>
      <c r="B2979" s="14">
        <v>13496.09</v>
      </c>
      <c r="C2979">
        <v>22.03</v>
      </c>
    </row>
    <row r="2980" spans="1:3" x14ac:dyDescent="0.25">
      <c r="A2980" s="6">
        <v>43203</v>
      </c>
      <c r="B2980" s="14">
        <v>13290.28</v>
      </c>
      <c r="C2980">
        <v>21.7</v>
      </c>
    </row>
    <row r="2981" spans="1:3" x14ac:dyDescent="0.25">
      <c r="A2981" s="6">
        <v>43206</v>
      </c>
      <c r="B2981" s="14">
        <v>13020.86</v>
      </c>
      <c r="C2981">
        <v>21.26</v>
      </c>
    </row>
    <row r="2982" spans="1:3" x14ac:dyDescent="0.25">
      <c r="A2982" s="6">
        <v>43207</v>
      </c>
      <c r="B2982" s="14">
        <v>12729.53</v>
      </c>
      <c r="C2982">
        <v>20.78</v>
      </c>
    </row>
    <row r="2983" spans="1:3" x14ac:dyDescent="0.25">
      <c r="A2983" s="6">
        <v>43208</v>
      </c>
      <c r="B2983" s="14">
        <v>12535.59</v>
      </c>
      <c r="C2983">
        <v>20.46</v>
      </c>
    </row>
    <row r="2984" spans="1:3" x14ac:dyDescent="0.25">
      <c r="A2984" s="6">
        <v>43209</v>
      </c>
      <c r="B2984" s="14">
        <v>12565.07</v>
      </c>
      <c r="C2984">
        <v>20.51</v>
      </c>
    </row>
    <row r="2985" spans="1:3" x14ac:dyDescent="0.25">
      <c r="A2985" s="6">
        <v>43210</v>
      </c>
      <c r="B2985" s="14">
        <v>12669.32</v>
      </c>
      <c r="C2985">
        <v>20.68</v>
      </c>
    </row>
    <row r="2986" spans="1:3" x14ac:dyDescent="0.25">
      <c r="A2986" s="6">
        <v>43213</v>
      </c>
      <c r="B2986" s="14">
        <v>12615.86</v>
      </c>
      <c r="C2986">
        <v>20.59</v>
      </c>
    </row>
    <row r="2987" spans="1:3" x14ac:dyDescent="0.25">
      <c r="A2987" s="6">
        <v>43214</v>
      </c>
      <c r="B2987" s="14">
        <v>12678.85</v>
      </c>
      <c r="C2987">
        <v>20.69</v>
      </c>
    </row>
    <row r="2988" spans="1:3" x14ac:dyDescent="0.25">
      <c r="A2988" s="6">
        <v>43215</v>
      </c>
      <c r="B2988" s="14">
        <v>12863.2</v>
      </c>
      <c r="C2988">
        <v>20.99</v>
      </c>
    </row>
    <row r="2989" spans="1:3" x14ac:dyDescent="0.25">
      <c r="A2989" s="6">
        <v>43216</v>
      </c>
      <c r="B2989" s="14">
        <v>12564.2</v>
      </c>
      <c r="C2989">
        <v>20.51</v>
      </c>
    </row>
    <row r="2990" spans="1:3" x14ac:dyDescent="0.25">
      <c r="A2990" s="6">
        <v>43217</v>
      </c>
      <c r="B2990" s="14">
        <v>12533.71</v>
      </c>
      <c r="C2990">
        <v>20.46</v>
      </c>
    </row>
    <row r="2991" spans="1:3" x14ac:dyDescent="0.25">
      <c r="A2991" s="6">
        <v>43220</v>
      </c>
      <c r="B2991" s="14">
        <v>12570.84</v>
      </c>
      <c r="C2991">
        <v>20.51</v>
      </c>
    </row>
    <row r="2992" spans="1:3" x14ac:dyDescent="0.25">
      <c r="A2992" s="6">
        <v>43221</v>
      </c>
      <c r="B2992" s="14">
        <v>12327.13</v>
      </c>
      <c r="C2992">
        <v>20.12</v>
      </c>
    </row>
    <row r="2993" spans="1:3" x14ac:dyDescent="0.25">
      <c r="A2993" s="6">
        <v>43222</v>
      </c>
      <c r="B2993" s="14">
        <v>12489</v>
      </c>
      <c r="C2993">
        <v>20.38</v>
      </c>
    </row>
    <row r="2994" spans="1:3" x14ac:dyDescent="0.25">
      <c r="A2994" s="6">
        <v>43223</v>
      </c>
      <c r="B2994" s="14">
        <v>12375.67</v>
      </c>
      <c r="C2994">
        <v>20.190000000000001</v>
      </c>
    </row>
    <row r="2995" spans="1:3" x14ac:dyDescent="0.25">
      <c r="A2995" s="6">
        <v>43224</v>
      </c>
      <c r="B2995" s="14">
        <v>12253.33</v>
      </c>
      <c r="C2995">
        <v>19.989999999999998</v>
      </c>
    </row>
    <row r="2996" spans="1:3" x14ac:dyDescent="0.25">
      <c r="A2996" s="6">
        <v>43227</v>
      </c>
      <c r="B2996" s="14">
        <v>12278.61</v>
      </c>
      <c r="C2996">
        <v>20.03</v>
      </c>
    </row>
    <row r="2997" spans="1:3" x14ac:dyDescent="0.25">
      <c r="A2997" s="6">
        <v>43228</v>
      </c>
      <c r="B2997" s="14">
        <v>12244.74</v>
      </c>
      <c r="C2997">
        <v>19.98</v>
      </c>
    </row>
    <row r="2998" spans="1:3" x14ac:dyDescent="0.25">
      <c r="A2998" s="6">
        <v>43229</v>
      </c>
      <c r="B2998" s="14">
        <v>12008.65</v>
      </c>
      <c r="C2998">
        <v>19.59</v>
      </c>
    </row>
    <row r="2999" spans="1:3" x14ac:dyDescent="0.25">
      <c r="A2999" s="6">
        <v>43230</v>
      </c>
      <c r="B2999" s="14">
        <v>11700.9</v>
      </c>
      <c r="C2999">
        <v>19.09</v>
      </c>
    </row>
    <row r="3000" spans="1:3" x14ac:dyDescent="0.25">
      <c r="A3000" s="6">
        <v>43231</v>
      </c>
      <c r="B3000" s="14">
        <v>11532.87</v>
      </c>
      <c r="C3000">
        <v>18.82</v>
      </c>
    </row>
    <row r="3001" spans="1:3" x14ac:dyDescent="0.25">
      <c r="A3001" s="6">
        <v>43234</v>
      </c>
      <c r="B3001" s="14">
        <v>11369.11</v>
      </c>
      <c r="C3001">
        <v>18.55</v>
      </c>
    </row>
    <row r="3002" spans="1:3" x14ac:dyDescent="0.25">
      <c r="A3002" s="6">
        <v>43235</v>
      </c>
      <c r="B3002" s="14">
        <v>11756.32</v>
      </c>
      <c r="C3002">
        <v>19.18</v>
      </c>
    </row>
    <row r="3003" spans="1:3" x14ac:dyDescent="0.25">
      <c r="A3003" s="6">
        <v>43236</v>
      </c>
      <c r="B3003" s="14">
        <v>11547.52</v>
      </c>
      <c r="C3003">
        <v>18.84</v>
      </c>
    </row>
    <row r="3004" spans="1:3" x14ac:dyDescent="0.25">
      <c r="A3004" s="6">
        <v>43237</v>
      </c>
      <c r="B3004" s="14">
        <v>11455.59</v>
      </c>
      <c r="C3004">
        <v>18.690000000000001</v>
      </c>
    </row>
    <row r="3005" spans="1:3" x14ac:dyDescent="0.25">
      <c r="A3005" s="6">
        <v>43238</v>
      </c>
      <c r="B3005" s="14">
        <v>11565.63</v>
      </c>
      <c r="C3005">
        <v>18.87</v>
      </c>
    </row>
    <row r="3006" spans="1:3" x14ac:dyDescent="0.25">
      <c r="A3006" s="6">
        <v>43241</v>
      </c>
      <c r="B3006" s="14">
        <v>11274.14</v>
      </c>
      <c r="C3006">
        <v>18.39</v>
      </c>
    </row>
    <row r="3007" spans="1:3" x14ac:dyDescent="0.25">
      <c r="A3007" s="6">
        <v>43242</v>
      </c>
      <c r="B3007" s="14">
        <v>11414.07</v>
      </c>
      <c r="C3007">
        <v>18.62</v>
      </c>
    </row>
    <row r="3008" spans="1:3" x14ac:dyDescent="0.25">
      <c r="A3008" s="6">
        <v>43243</v>
      </c>
      <c r="B3008" s="14">
        <v>11275.42</v>
      </c>
      <c r="C3008">
        <v>18.39</v>
      </c>
    </row>
    <row r="3009" spans="1:3" x14ac:dyDescent="0.25">
      <c r="A3009" s="6">
        <v>43244</v>
      </c>
      <c r="B3009" s="14">
        <v>11270.22</v>
      </c>
      <c r="C3009">
        <v>18.38</v>
      </c>
    </row>
    <row r="3010" spans="1:3" x14ac:dyDescent="0.25">
      <c r="A3010" s="6">
        <v>43245</v>
      </c>
      <c r="B3010" s="14">
        <v>11348.56</v>
      </c>
      <c r="C3010">
        <v>18.510000000000002</v>
      </c>
    </row>
    <row r="3011" spans="1:3" x14ac:dyDescent="0.25">
      <c r="A3011" s="6">
        <v>43249</v>
      </c>
      <c r="B3011" s="14">
        <v>11596.11</v>
      </c>
      <c r="C3011">
        <v>18.91</v>
      </c>
    </row>
    <row r="3012" spans="1:3" x14ac:dyDescent="0.25">
      <c r="A3012" s="6">
        <v>43250</v>
      </c>
      <c r="B3012" s="14">
        <v>11678.51</v>
      </c>
      <c r="C3012">
        <v>19.04</v>
      </c>
    </row>
    <row r="3013" spans="1:3" x14ac:dyDescent="0.25">
      <c r="A3013" s="6">
        <v>43251</v>
      </c>
      <c r="B3013" s="14">
        <v>11780.89</v>
      </c>
      <c r="C3013">
        <v>19.21</v>
      </c>
    </row>
    <row r="3014" spans="1:3" x14ac:dyDescent="0.25">
      <c r="A3014" s="6">
        <v>43252</v>
      </c>
      <c r="B3014" s="14">
        <v>11473.42</v>
      </c>
      <c r="C3014">
        <v>18.71</v>
      </c>
    </row>
    <row r="3015" spans="1:3" x14ac:dyDescent="0.25">
      <c r="A3015" s="6">
        <v>43255</v>
      </c>
      <c r="B3015" s="14">
        <v>11223.68</v>
      </c>
      <c r="C3015">
        <v>18.3</v>
      </c>
    </row>
    <row r="3016" spans="1:3" x14ac:dyDescent="0.25">
      <c r="A3016" s="6">
        <v>43256</v>
      </c>
      <c r="B3016" s="14">
        <v>11093.5</v>
      </c>
      <c r="C3016">
        <v>18.09</v>
      </c>
    </row>
    <row r="3017" spans="1:3" x14ac:dyDescent="0.25">
      <c r="A3017" s="6">
        <v>43257</v>
      </c>
      <c r="B3017" s="14">
        <v>10910.19</v>
      </c>
      <c r="C3017">
        <v>17.79</v>
      </c>
    </row>
    <row r="3018" spans="1:3" x14ac:dyDescent="0.25">
      <c r="A3018" s="6">
        <v>43258</v>
      </c>
      <c r="B3018" s="14">
        <v>10974.28</v>
      </c>
      <c r="C3018">
        <v>17.89</v>
      </c>
    </row>
    <row r="3019" spans="1:3" x14ac:dyDescent="0.25">
      <c r="A3019" s="6">
        <v>43259</v>
      </c>
      <c r="B3019" s="14">
        <v>10984.48</v>
      </c>
      <c r="C3019">
        <v>17.91</v>
      </c>
    </row>
    <row r="3020" spans="1:3" x14ac:dyDescent="0.25">
      <c r="A3020" s="6">
        <v>43262</v>
      </c>
      <c r="B3020" s="14">
        <v>10954.04</v>
      </c>
      <c r="C3020">
        <v>17.86</v>
      </c>
    </row>
    <row r="3021" spans="1:3" x14ac:dyDescent="0.25">
      <c r="A3021" s="6">
        <v>43263</v>
      </c>
      <c r="B3021" s="14">
        <v>10963.27</v>
      </c>
      <c r="C3021">
        <v>17.87</v>
      </c>
    </row>
    <row r="3022" spans="1:3" x14ac:dyDescent="0.25">
      <c r="A3022" s="6">
        <v>43264</v>
      </c>
      <c r="B3022" s="14">
        <v>11076.66</v>
      </c>
      <c r="C3022">
        <v>18.059999999999999</v>
      </c>
    </row>
    <row r="3023" spans="1:3" x14ac:dyDescent="0.25">
      <c r="A3023" s="6">
        <v>43265</v>
      </c>
      <c r="B3023" s="14">
        <v>10911.25</v>
      </c>
      <c r="C3023">
        <v>17.79</v>
      </c>
    </row>
    <row r="3024" spans="1:3" x14ac:dyDescent="0.25">
      <c r="A3024" s="6">
        <v>43266</v>
      </c>
      <c r="B3024" s="14">
        <v>10890.98</v>
      </c>
      <c r="C3024">
        <v>17.75</v>
      </c>
    </row>
    <row r="3025" spans="1:3" x14ac:dyDescent="0.25">
      <c r="A3025" s="6">
        <v>43269</v>
      </c>
      <c r="B3025" s="14">
        <v>10805.53</v>
      </c>
      <c r="C3025">
        <v>17.61</v>
      </c>
    </row>
    <row r="3026" spans="1:3" x14ac:dyDescent="0.25">
      <c r="A3026" s="6">
        <v>43270</v>
      </c>
      <c r="B3026" s="14">
        <v>11025.81</v>
      </c>
      <c r="C3026">
        <v>17.97</v>
      </c>
    </row>
    <row r="3027" spans="1:3" x14ac:dyDescent="0.25">
      <c r="A3027" s="6">
        <v>43271</v>
      </c>
      <c r="B3027" s="14">
        <v>10991.95</v>
      </c>
      <c r="C3027">
        <v>17.920000000000002</v>
      </c>
    </row>
    <row r="3028" spans="1:3" x14ac:dyDescent="0.25">
      <c r="A3028" s="6">
        <v>43272</v>
      </c>
      <c r="B3028" s="14">
        <v>11232.15</v>
      </c>
      <c r="C3028">
        <v>18.309999999999999</v>
      </c>
    </row>
    <row r="3029" spans="1:3" x14ac:dyDescent="0.25">
      <c r="A3029" s="6">
        <v>43273</v>
      </c>
      <c r="B3029" s="14">
        <v>11148.02</v>
      </c>
      <c r="C3029">
        <v>18.170000000000002</v>
      </c>
    </row>
    <row r="3030" spans="1:3" x14ac:dyDescent="0.25">
      <c r="A3030" s="6">
        <v>43276</v>
      </c>
      <c r="B3030" s="14">
        <v>11578.76</v>
      </c>
      <c r="C3030">
        <v>18.87</v>
      </c>
    </row>
    <row r="3031" spans="1:3" x14ac:dyDescent="0.25">
      <c r="A3031" s="6">
        <v>43277</v>
      </c>
      <c r="B3031" s="14">
        <v>11580.58</v>
      </c>
      <c r="C3031">
        <v>18.87</v>
      </c>
    </row>
    <row r="3032" spans="1:3" x14ac:dyDescent="0.25">
      <c r="A3032" s="6">
        <v>43278</v>
      </c>
      <c r="B3032" s="14">
        <v>11915.24</v>
      </c>
      <c r="C3032">
        <v>19.420000000000002</v>
      </c>
    </row>
    <row r="3033" spans="1:3" x14ac:dyDescent="0.25">
      <c r="A3033" s="6">
        <v>43279</v>
      </c>
      <c r="B3033" s="14">
        <v>11757.94</v>
      </c>
      <c r="C3033">
        <v>19.16</v>
      </c>
    </row>
    <row r="3034" spans="1:3" x14ac:dyDescent="0.25">
      <c r="A3034" s="6">
        <v>43280</v>
      </c>
      <c r="B3034" s="14">
        <v>11734.2</v>
      </c>
      <c r="C3034">
        <v>19.12</v>
      </c>
    </row>
    <row r="3035" spans="1:3" x14ac:dyDescent="0.25">
      <c r="A3035" s="6">
        <v>43283</v>
      </c>
      <c r="B3035" s="14">
        <v>11763.72</v>
      </c>
      <c r="C3035">
        <v>19.170000000000002</v>
      </c>
    </row>
    <row r="3036" spans="1:3" x14ac:dyDescent="0.25">
      <c r="A3036" s="6">
        <v>43284</v>
      </c>
      <c r="B3036" s="14">
        <v>11915.8</v>
      </c>
      <c r="C3036">
        <v>19.420000000000002</v>
      </c>
    </row>
    <row r="3037" spans="1:3" x14ac:dyDescent="0.25">
      <c r="A3037" s="6">
        <v>43286</v>
      </c>
      <c r="B3037" s="14">
        <v>11714.95</v>
      </c>
      <c r="C3037">
        <v>19.09</v>
      </c>
    </row>
    <row r="3038" spans="1:3" x14ac:dyDescent="0.25">
      <c r="A3038" s="6">
        <v>43287</v>
      </c>
      <c r="B3038" s="14">
        <v>11471.2</v>
      </c>
      <c r="C3038">
        <v>18.690000000000001</v>
      </c>
    </row>
    <row r="3039" spans="1:3" x14ac:dyDescent="0.25">
      <c r="A3039" s="6">
        <v>43290</v>
      </c>
      <c r="B3039" s="14">
        <v>10997.18</v>
      </c>
      <c r="C3039">
        <v>17.920000000000002</v>
      </c>
    </row>
    <row r="3040" spans="1:3" x14ac:dyDescent="0.25">
      <c r="A3040" s="6">
        <v>43291</v>
      </c>
      <c r="B3040" s="14">
        <v>10884.13</v>
      </c>
      <c r="C3040">
        <v>17.73</v>
      </c>
    </row>
    <row r="3041" spans="1:3" x14ac:dyDescent="0.25">
      <c r="A3041" s="6">
        <v>43292</v>
      </c>
      <c r="B3041" s="14">
        <v>11079.78</v>
      </c>
      <c r="C3041">
        <v>18.05</v>
      </c>
    </row>
    <row r="3042" spans="1:3" x14ac:dyDescent="0.25">
      <c r="A3042" s="6">
        <v>43293</v>
      </c>
      <c r="B3042" s="14">
        <v>10871.09</v>
      </c>
      <c r="C3042">
        <v>17.71</v>
      </c>
    </row>
    <row r="3043" spans="1:3" x14ac:dyDescent="0.25">
      <c r="A3043" s="6">
        <v>43294</v>
      </c>
      <c r="B3043" s="14">
        <v>10812.14</v>
      </c>
      <c r="C3043">
        <v>17.61</v>
      </c>
    </row>
    <row r="3044" spans="1:3" x14ac:dyDescent="0.25">
      <c r="A3044" s="6">
        <v>43297</v>
      </c>
      <c r="B3044" s="14">
        <v>10853.06</v>
      </c>
      <c r="C3044">
        <v>17.68</v>
      </c>
    </row>
    <row r="3045" spans="1:3" x14ac:dyDescent="0.25">
      <c r="A3045" s="6">
        <v>43298</v>
      </c>
      <c r="B3045" s="14">
        <v>10892.49</v>
      </c>
      <c r="C3045">
        <v>17.739999999999998</v>
      </c>
    </row>
    <row r="3046" spans="1:3" x14ac:dyDescent="0.25">
      <c r="A3046" s="6">
        <v>43299</v>
      </c>
      <c r="B3046" s="14">
        <v>10949.79</v>
      </c>
      <c r="C3046">
        <v>17.829999999999998</v>
      </c>
    </row>
    <row r="3047" spans="1:3" x14ac:dyDescent="0.25">
      <c r="A3047" s="6">
        <v>43300</v>
      </c>
      <c r="B3047" s="14">
        <v>10984.4</v>
      </c>
      <c r="C3047">
        <v>17.89</v>
      </c>
    </row>
    <row r="3048" spans="1:3" x14ac:dyDescent="0.25">
      <c r="A3048" s="6">
        <v>43301</v>
      </c>
      <c r="B3048" s="14">
        <v>11080.82</v>
      </c>
      <c r="C3048">
        <v>18.05</v>
      </c>
    </row>
    <row r="3049" spans="1:3" x14ac:dyDescent="0.25">
      <c r="A3049" s="6">
        <v>43304</v>
      </c>
      <c r="B3049" s="14">
        <v>11008.4</v>
      </c>
      <c r="C3049">
        <v>17.93</v>
      </c>
    </row>
    <row r="3050" spans="1:3" x14ac:dyDescent="0.25">
      <c r="A3050" s="6">
        <v>43305</v>
      </c>
      <c r="B3050" s="14">
        <v>10975.06</v>
      </c>
      <c r="C3050">
        <v>17.87</v>
      </c>
    </row>
    <row r="3051" spans="1:3" x14ac:dyDescent="0.25">
      <c r="A3051" s="6">
        <v>43306</v>
      </c>
      <c r="B3051" s="14">
        <v>10933.83</v>
      </c>
      <c r="C3051">
        <v>17.809999999999999</v>
      </c>
    </row>
    <row r="3052" spans="1:3" x14ac:dyDescent="0.25">
      <c r="A3052" s="6">
        <v>43307</v>
      </c>
      <c r="B3052" s="14">
        <v>10961.33</v>
      </c>
      <c r="C3052">
        <v>17.850000000000001</v>
      </c>
    </row>
    <row r="3053" spans="1:3" x14ac:dyDescent="0.25">
      <c r="A3053" s="6">
        <v>43308</v>
      </c>
      <c r="B3053" s="14">
        <v>11060.41</v>
      </c>
      <c r="C3053">
        <v>18.010000000000002</v>
      </c>
    </row>
    <row r="3054" spans="1:3" x14ac:dyDescent="0.25">
      <c r="A3054" s="6">
        <v>43311</v>
      </c>
      <c r="B3054" s="14">
        <v>11218.46</v>
      </c>
      <c r="C3054">
        <v>18.27</v>
      </c>
    </row>
    <row r="3055" spans="1:3" x14ac:dyDescent="0.25">
      <c r="A3055" s="6">
        <v>43312</v>
      </c>
      <c r="B3055" s="14">
        <v>10973.32</v>
      </c>
      <c r="C3055">
        <v>17.87</v>
      </c>
    </row>
    <row r="3056" spans="1:3" x14ac:dyDescent="0.25">
      <c r="A3056" s="6">
        <v>43313</v>
      </c>
      <c r="B3056" s="14">
        <v>11013.4</v>
      </c>
      <c r="C3056">
        <v>17.93</v>
      </c>
    </row>
    <row r="3057" spans="1:3" x14ac:dyDescent="0.25">
      <c r="A3057" s="6">
        <v>43314</v>
      </c>
      <c r="B3057" s="14">
        <v>10962.62</v>
      </c>
      <c r="C3057">
        <v>17.850000000000001</v>
      </c>
    </row>
    <row r="3058" spans="1:3" x14ac:dyDescent="0.25">
      <c r="A3058" s="6">
        <v>43315</v>
      </c>
      <c r="B3058" s="14">
        <v>10890.46</v>
      </c>
      <c r="C3058">
        <v>17.73</v>
      </c>
    </row>
    <row r="3059" spans="1:3" x14ac:dyDescent="0.25">
      <c r="A3059" s="6">
        <v>43318</v>
      </c>
      <c r="B3059" s="14">
        <v>10740.73</v>
      </c>
      <c r="C3059">
        <v>17.489999999999998</v>
      </c>
    </row>
    <row r="3060" spans="1:3" x14ac:dyDescent="0.25">
      <c r="A3060" s="6">
        <v>43319</v>
      </c>
      <c r="B3060" s="14">
        <v>10567.58</v>
      </c>
      <c r="C3060">
        <v>17.2</v>
      </c>
    </row>
    <row r="3061" spans="1:3" x14ac:dyDescent="0.25">
      <c r="A3061" s="6">
        <v>43320</v>
      </c>
      <c r="B3061" s="14">
        <v>10568.17</v>
      </c>
      <c r="C3061">
        <v>17.2</v>
      </c>
    </row>
    <row r="3062" spans="1:3" x14ac:dyDescent="0.25">
      <c r="A3062" s="6">
        <v>43321</v>
      </c>
      <c r="B3062" s="14">
        <v>10626.53</v>
      </c>
      <c r="C3062">
        <v>17.3</v>
      </c>
    </row>
    <row r="3063" spans="1:3" x14ac:dyDescent="0.25">
      <c r="A3063" s="6">
        <v>43322</v>
      </c>
      <c r="B3063" s="14">
        <v>10828.82</v>
      </c>
      <c r="C3063">
        <v>17.63</v>
      </c>
    </row>
    <row r="3064" spans="1:3" x14ac:dyDescent="0.25">
      <c r="A3064" s="6">
        <v>43325</v>
      </c>
      <c r="B3064" s="14">
        <v>11086.32</v>
      </c>
      <c r="C3064">
        <v>18.05</v>
      </c>
    </row>
    <row r="3065" spans="1:3" x14ac:dyDescent="0.25">
      <c r="A3065" s="6">
        <v>43326</v>
      </c>
      <c r="B3065" s="14">
        <v>10834.74</v>
      </c>
      <c r="C3065">
        <v>17.64</v>
      </c>
    </row>
    <row r="3066" spans="1:3" x14ac:dyDescent="0.25">
      <c r="A3066" s="6">
        <v>43327</v>
      </c>
      <c r="B3066" s="14">
        <v>10963.17</v>
      </c>
      <c r="C3066">
        <v>17.84</v>
      </c>
    </row>
    <row r="3067" spans="1:3" x14ac:dyDescent="0.25">
      <c r="A3067" s="6">
        <v>43328</v>
      </c>
      <c r="B3067" s="14">
        <v>10836.93</v>
      </c>
      <c r="C3067">
        <v>17.64</v>
      </c>
    </row>
    <row r="3068" spans="1:3" x14ac:dyDescent="0.25">
      <c r="A3068" s="6">
        <v>43329</v>
      </c>
      <c r="B3068" s="14">
        <v>10701.8</v>
      </c>
      <c r="C3068">
        <v>17.420000000000002</v>
      </c>
    </row>
    <row r="3069" spans="1:3" x14ac:dyDescent="0.25">
      <c r="A3069" s="6">
        <v>43332</v>
      </c>
      <c r="B3069" s="14">
        <v>10613.18</v>
      </c>
      <c r="C3069">
        <v>17.27</v>
      </c>
    </row>
    <row r="3070" spans="1:3" x14ac:dyDescent="0.25">
      <c r="A3070" s="6">
        <v>43333</v>
      </c>
      <c r="B3070" s="14">
        <v>10754.05</v>
      </c>
      <c r="C3070">
        <v>17.5</v>
      </c>
    </row>
    <row r="3071" spans="1:3" x14ac:dyDescent="0.25">
      <c r="A3071" s="6">
        <v>43334</v>
      </c>
      <c r="B3071" s="14">
        <v>10704.36</v>
      </c>
      <c r="C3071">
        <v>17.420000000000002</v>
      </c>
    </row>
    <row r="3072" spans="1:3" x14ac:dyDescent="0.25">
      <c r="A3072" s="6">
        <v>43335</v>
      </c>
      <c r="B3072" s="14">
        <v>10755.22</v>
      </c>
      <c r="C3072">
        <v>17.5</v>
      </c>
    </row>
    <row r="3073" spans="1:3" x14ac:dyDescent="0.25">
      <c r="A3073" s="6">
        <v>43336</v>
      </c>
      <c r="B3073" s="14">
        <v>10739.09</v>
      </c>
      <c r="C3073">
        <v>17.48</v>
      </c>
    </row>
    <row r="3074" spans="1:3" x14ac:dyDescent="0.25">
      <c r="A3074" s="6">
        <v>43339</v>
      </c>
      <c r="B3074" s="14">
        <v>10750.3</v>
      </c>
      <c r="C3074">
        <v>17.489999999999998</v>
      </c>
    </row>
    <row r="3075" spans="1:3" x14ac:dyDescent="0.25">
      <c r="A3075" s="6">
        <v>43340</v>
      </c>
      <c r="B3075" s="14">
        <v>10815.39</v>
      </c>
      <c r="C3075">
        <v>17.600000000000001</v>
      </c>
    </row>
    <row r="3076" spans="1:3" x14ac:dyDescent="0.25">
      <c r="A3076" s="6">
        <v>43341</v>
      </c>
      <c r="B3076" s="14">
        <v>10817.48</v>
      </c>
      <c r="C3076">
        <v>17.600000000000001</v>
      </c>
    </row>
    <row r="3077" spans="1:3" x14ac:dyDescent="0.25">
      <c r="A3077" s="6">
        <v>43342</v>
      </c>
      <c r="B3077" s="14">
        <v>11012.89</v>
      </c>
      <c r="C3077">
        <v>17.920000000000002</v>
      </c>
    </row>
    <row r="3078" spans="1:3" x14ac:dyDescent="0.25">
      <c r="A3078" s="6">
        <v>43343</v>
      </c>
      <c r="B3078" s="14">
        <v>10828.84</v>
      </c>
      <c r="C3078">
        <v>17.62</v>
      </c>
    </row>
    <row r="3079" spans="1:3" x14ac:dyDescent="0.25">
      <c r="A3079" s="6">
        <v>43347</v>
      </c>
      <c r="B3079" s="14">
        <v>10842.45</v>
      </c>
      <c r="C3079">
        <v>17.64</v>
      </c>
    </row>
    <row r="3080" spans="1:3" x14ac:dyDescent="0.25">
      <c r="A3080" s="6">
        <v>43348</v>
      </c>
      <c r="B3080" s="14">
        <v>10981.95</v>
      </c>
      <c r="C3080">
        <v>17.87</v>
      </c>
    </row>
    <row r="3081" spans="1:3" x14ac:dyDescent="0.25">
      <c r="A3081" s="6">
        <v>43349</v>
      </c>
      <c r="B3081" s="14">
        <v>11181.38</v>
      </c>
      <c r="C3081">
        <v>18.190000000000001</v>
      </c>
    </row>
    <row r="3082" spans="1:3" x14ac:dyDescent="0.25">
      <c r="A3082" s="6">
        <v>43350</v>
      </c>
      <c r="B3082" s="14">
        <v>11251.65</v>
      </c>
      <c r="C3082">
        <v>18.3</v>
      </c>
    </row>
    <row r="3083" spans="1:3" x14ac:dyDescent="0.25">
      <c r="A3083" s="6">
        <v>43353</v>
      </c>
      <c r="B3083" s="14">
        <v>11067.92</v>
      </c>
      <c r="C3083">
        <v>18</v>
      </c>
    </row>
    <row r="3084" spans="1:3" x14ac:dyDescent="0.25">
      <c r="A3084" s="6">
        <v>43354</v>
      </c>
      <c r="B3084" s="14">
        <v>10833.01</v>
      </c>
      <c r="C3084">
        <v>17.62</v>
      </c>
    </row>
    <row r="3085" spans="1:3" x14ac:dyDescent="0.25">
      <c r="A3085" s="6">
        <v>43355</v>
      </c>
      <c r="B3085" s="14">
        <v>10761.59</v>
      </c>
      <c r="C3085">
        <v>17.5</v>
      </c>
    </row>
    <row r="3086" spans="1:3" x14ac:dyDescent="0.25">
      <c r="A3086" s="6">
        <v>43356</v>
      </c>
      <c r="B3086" s="14">
        <v>10572.43</v>
      </c>
      <c r="C3086">
        <v>17.2</v>
      </c>
    </row>
    <row r="3087" spans="1:3" x14ac:dyDescent="0.25">
      <c r="A3087" s="6">
        <v>43357</v>
      </c>
      <c r="B3087" s="14">
        <v>10477.69</v>
      </c>
      <c r="C3087">
        <v>17.04</v>
      </c>
    </row>
    <row r="3088" spans="1:3" x14ac:dyDescent="0.25">
      <c r="A3088" s="6">
        <v>43360</v>
      </c>
      <c r="B3088" s="14">
        <v>10641.36</v>
      </c>
      <c r="C3088">
        <v>17.309999999999999</v>
      </c>
    </row>
    <row r="3089" spans="1:3" x14ac:dyDescent="0.25">
      <c r="A3089" s="6">
        <v>43361</v>
      </c>
      <c r="B3089" s="14">
        <v>10641.99</v>
      </c>
      <c r="C3089">
        <v>17.309999999999999</v>
      </c>
    </row>
    <row r="3090" spans="1:3" x14ac:dyDescent="0.25">
      <c r="A3090" s="6">
        <v>43362</v>
      </c>
      <c r="B3090" s="14">
        <v>10587.74</v>
      </c>
      <c r="C3090">
        <v>17.22</v>
      </c>
    </row>
    <row r="3091" spans="1:3" x14ac:dyDescent="0.25">
      <c r="A3091" s="6">
        <v>43363</v>
      </c>
      <c r="B3091" s="14">
        <v>10512.13</v>
      </c>
      <c r="C3091">
        <v>17.100000000000001</v>
      </c>
    </row>
    <row r="3092" spans="1:3" x14ac:dyDescent="0.25">
      <c r="A3092" s="6">
        <v>43364</v>
      </c>
      <c r="B3092" s="14">
        <v>10611.4</v>
      </c>
      <c r="C3092">
        <v>17.260000000000002</v>
      </c>
    </row>
    <row r="3093" spans="1:3" x14ac:dyDescent="0.25">
      <c r="A3093" s="6">
        <v>43367</v>
      </c>
      <c r="B3093" s="14">
        <v>10494.44</v>
      </c>
      <c r="C3093">
        <v>17.059999999999999</v>
      </c>
    </row>
    <row r="3094" spans="1:3" x14ac:dyDescent="0.25">
      <c r="A3094" s="6">
        <v>43368</v>
      </c>
      <c r="B3094" s="14">
        <v>10536.67</v>
      </c>
      <c r="C3094">
        <v>17.13</v>
      </c>
    </row>
    <row r="3095" spans="1:3" x14ac:dyDescent="0.25">
      <c r="A3095" s="6">
        <v>43369</v>
      </c>
      <c r="B3095" s="14">
        <v>10665.84</v>
      </c>
      <c r="C3095">
        <v>17.34</v>
      </c>
    </row>
    <row r="3096" spans="1:3" x14ac:dyDescent="0.25">
      <c r="A3096" s="6">
        <v>43370</v>
      </c>
      <c r="B3096" s="14">
        <v>10582.32</v>
      </c>
      <c r="C3096">
        <v>17.21</v>
      </c>
    </row>
    <row r="3097" spans="1:3" x14ac:dyDescent="0.25">
      <c r="A3097" s="6">
        <v>43371</v>
      </c>
      <c r="B3097" s="14">
        <v>10524.52</v>
      </c>
      <c r="C3097">
        <v>17.11</v>
      </c>
    </row>
    <row r="3098" spans="1:3" x14ac:dyDescent="0.25">
      <c r="A3098" s="6">
        <v>43374</v>
      </c>
      <c r="B3098" s="14">
        <v>10519.89</v>
      </c>
      <c r="C3098">
        <v>17.100000000000001</v>
      </c>
    </row>
    <row r="3099" spans="1:3" x14ac:dyDescent="0.25">
      <c r="A3099" s="6">
        <v>43375</v>
      </c>
      <c r="B3099" s="14">
        <v>10585.98</v>
      </c>
      <c r="C3099">
        <v>17.21</v>
      </c>
    </row>
    <row r="3100" spans="1:3" x14ac:dyDescent="0.25">
      <c r="A3100" s="6">
        <v>43376</v>
      </c>
      <c r="B3100" s="14">
        <v>10523.94</v>
      </c>
      <c r="C3100">
        <v>17.11</v>
      </c>
    </row>
    <row r="3101" spans="1:3" x14ac:dyDescent="0.25">
      <c r="A3101" s="6">
        <v>43377</v>
      </c>
      <c r="B3101" s="14">
        <v>10668.1</v>
      </c>
      <c r="C3101">
        <v>17.34</v>
      </c>
    </row>
    <row r="3102" spans="1:3" x14ac:dyDescent="0.25">
      <c r="A3102" s="6">
        <v>43378</v>
      </c>
      <c r="B3102" s="14">
        <v>10766.73</v>
      </c>
      <c r="C3102">
        <v>17.5</v>
      </c>
    </row>
    <row r="3103" spans="1:3" x14ac:dyDescent="0.25">
      <c r="A3103" s="6">
        <v>43381</v>
      </c>
      <c r="B3103" s="14">
        <v>10881.3</v>
      </c>
      <c r="C3103">
        <v>17.690000000000001</v>
      </c>
    </row>
    <row r="3104" spans="1:3" x14ac:dyDescent="0.25">
      <c r="A3104" s="6">
        <v>43382</v>
      </c>
      <c r="B3104" s="14">
        <v>10906.97</v>
      </c>
      <c r="C3104">
        <v>17.73</v>
      </c>
    </row>
    <row r="3105" spans="1:4" x14ac:dyDescent="0.25">
      <c r="A3105" s="6">
        <v>43383</v>
      </c>
      <c r="B3105">
        <v>11842.37</v>
      </c>
      <c r="C3105">
        <v>19.25</v>
      </c>
    </row>
    <row r="3106" spans="1:4" x14ac:dyDescent="0.25">
      <c r="A3106" s="6">
        <v>43384</v>
      </c>
      <c r="B3106">
        <v>11914.81</v>
      </c>
      <c r="C3106">
        <v>19.37</v>
      </c>
    </row>
    <row r="3107" spans="1:4" x14ac:dyDescent="0.25">
      <c r="A3107" s="6">
        <v>43385</v>
      </c>
      <c r="B3107">
        <v>11707.51</v>
      </c>
      <c r="C3107">
        <v>19.03</v>
      </c>
    </row>
    <row r="3108" spans="1:4" x14ac:dyDescent="0.25">
      <c r="A3108" s="6">
        <v>43388</v>
      </c>
      <c r="B3108">
        <v>12035.53</v>
      </c>
      <c r="C3108">
        <v>19.559999999999999</v>
      </c>
    </row>
    <row r="3109" spans="1:4" x14ac:dyDescent="0.25">
      <c r="A3109" s="6">
        <v>43389</v>
      </c>
      <c r="B3109">
        <v>11649.93</v>
      </c>
      <c r="C3109">
        <v>18.93</v>
      </c>
    </row>
    <row r="3110" spans="1:4" x14ac:dyDescent="0.25">
      <c r="A3110" s="6">
        <v>43390</v>
      </c>
      <c r="B3110">
        <v>11623.52</v>
      </c>
      <c r="C3110">
        <v>18.89</v>
      </c>
    </row>
    <row r="3111" spans="1:4" x14ac:dyDescent="0.25">
      <c r="A3111" s="6">
        <v>43391</v>
      </c>
      <c r="B3111">
        <v>11903.86</v>
      </c>
      <c r="C3111">
        <v>19.350000000000001</v>
      </c>
    </row>
    <row r="3112" spans="1:4" x14ac:dyDescent="0.25">
      <c r="A3112" s="6">
        <v>43392</v>
      </c>
      <c r="B3112">
        <v>11958.02</v>
      </c>
      <c r="C3112">
        <v>19.43</v>
      </c>
    </row>
    <row r="3113" spans="1:4" x14ac:dyDescent="0.25">
      <c r="A3113" s="6">
        <v>43395</v>
      </c>
      <c r="B3113">
        <v>12001.1</v>
      </c>
      <c r="C3113">
        <v>19.5</v>
      </c>
    </row>
    <row r="3114" spans="1:4" x14ac:dyDescent="0.25">
      <c r="A3114" s="6">
        <v>43396</v>
      </c>
      <c r="B3114">
        <v>12034.43</v>
      </c>
      <c r="C3114">
        <v>19.55</v>
      </c>
    </row>
    <row r="3115" spans="1:4" x14ac:dyDescent="0.25">
      <c r="A3115" s="6">
        <v>43397</v>
      </c>
      <c r="B3115">
        <v>12545.46</v>
      </c>
      <c r="C3115">
        <v>20.38</v>
      </c>
    </row>
    <row r="3116" spans="1:4" x14ac:dyDescent="0.25">
      <c r="A3116" s="6">
        <v>43398</v>
      </c>
      <c r="B3116">
        <v>12687.43</v>
      </c>
      <c r="C3116">
        <v>20.62</v>
      </c>
    </row>
    <row r="3117" spans="1:4" x14ac:dyDescent="0.25">
      <c r="A3117" s="6">
        <v>43399</v>
      </c>
      <c r="B3117">
        <v>12782.96</v>
      </c>
      <c r="C3117">
        <v>20.77</v>
      </c>
    </row>
    <row r="3118" spans="1:4" x14ac:dyDescent="0.25">
      <c r="A3118" s="6">
        <v>43402</v>
      </c>
      <c r="B3118">
        <v>13035.73</v>
      </c>
      <c r="C3118">
        <v>21.18</v>
      </c>
    </row>
    <row r="3119" spans="1:4" x14ac:dyDescent="0.25">
      <c r="A3119" s="6">
        <v>43403</v>
      </c>
      <c r="B3119">
        <v>12944.18</v>
      </c>
      <c r="C3119">
        <v>21.03</v>
      </c>
    </row>
    <row r="3120" spans="1:4" x14ac:dyDescent="0.25">
      <c r="A3120" s="6">
        <v>43404</v>
      </c>
      <c r="B3120">
        <v>12785.16</v>
      </c>
      <c r="C3120">
        <v>20.77</v>
      </c>
      <c r="D3120">
        <v>20.77</v>
      </c>
    </row>
    <row r="3121" spans="1:4" x14ac:dyDescent="0.25">
      <c r="A3121" s="6">
        <v>43405</v>
      </c>
      <c r="B3121">
        <v>12484.91</v>
      </c>
      <c r="C3121">
        <v>20.28</v>
      </c>
      <c r="D3121">
        <v>20.28</v>
      </c>
    </row>
    <row r="3122" spans="1:4" x14ac:dyDescent="0.25">
      <c r="A3122" s="6">
        <v>43406</v>
      </c>
      <c r="B3122">
        <v>12504.64</v>
      </c>
      <c r="C3122">
        <v>20.309999999999999</v>
      </c>
      <c r="D3122">
        <v>20.309999999999999</v>
      </c>
    </row>
    <row r="3123" spans="1:4" x14ac:dyDescent="0.25">
      <c r="A3123" s="6">
        <v>43409</v>
      </c>
      <c r="B3123">
        <v>12357.75</v>
      </c>
      <c r="C3123">
        <v>20.07</v>
      </c>
      <c r="D3123">
        <v>20.07</v>
      </c>
    </row>
    <row r="3124" spans="1:4" x14ac:dyDescent="0.25">
      <c r="A3124" s="6">
        <v>43410</v>
      </c>
      <c r="B3124">
        <v>12059.89</v>
      </c>
      <c r="C3124">
        <v>19.59</v>
      </c>
      <c r="D3124">
        <v>19.59</v>
      </c>
    </row>
    <row r="3125" spans="1:4" x14ac:dyDescent="0.25">
      <c r="A3125" s="6">
        <v>43411</v>
      </c>
      <c r="B3125">
        <v>11650.29</v>
      </c>
      <c r="C3125">
        <v>18.920000000000002</v>
      </c>
      <c r="D3125">
        <v>18.920000000000002</v>
      </c>
    </row>
    <row r="3126" spans="1:4" x14ac:dyDescent="0.25">
      <c r="A3126" s="6">
        <v>43412</v>
      </c>
      <c r="B3126">
        <v>11668.9</v>
      </c>
      <c r="C3126">
        <v>18.95</v>
      </c>
      <c r="D3126">
        <v>18.95</v>
      </c>
    </row>
    <row r="3127" spans="1:4" x14ac:dyDescent="0.25">
      <c r="A3127" s="6">
        <v>43413</v>
      </c>
      <c r="B3127">
        <v>11870.58</v>
      </c>
      <c r="C3127">
        <v>19.28</v>
      </c>
      <c r="D3127">
        <v>19.28</v>
      </c>
    </row>
    <row r="3128" spans="1:4" x14ac:dyDescent="0.25">
      <c r="A3128" s="6">
        <v>43416</v>
      </c>
      <c r="B3128">
        <v>12266.07</v>
      </c>
      <c r="C3128">
        <v>19.920000000000002</v>
      </c>
      <c r="D3128">
        <v>19.920000000000002</v>
      </c>
    </row>
    <row r="3129" spans="1:4" x14ac:dyDescent="0.25">
      <c r="A3129" s="6">
        <v>43417</v>
      </c>
      <c r="B3129">
        <v>12370.09</v>
      </c>
      <c r="C3129">
        <v>20.09</v>
      </c>
      <c r="D3129">
        <v>20.09</v>
      </c>
    </row>
    <row r="3130" spans="1:4" x14ac:dyDescent="0.25">
      <c r="A3130" s="6">
        <v>43418</v>
      </c>
      <c r="B3130">
        <v>12621.41</v>
      </c>
      <c r="C3130">
        <v>20.5</v>
      </c>
      <c r="D3130">
        <v>20.5</v>
      </c>
    </row>
    <row r="3131" spans="1:4" x14ac:dyDescent="0.25">
      <c r="A3131" s="6">
        <v>43419</v>
      </c>
      <c r="B3131">
        <v>12561.43</v>
      </c>
      <c r="C3131">
        <v>20.399999999999999</v>
      </c>
      <c r="D3131">
        <v>20.399999999999999</v>
      </c>
    </row>
    <row r="3132" spans="1:4" x14ac:dyDescent="0.25">
      <c r="A3132" s="6">
        <v>43420</v>
      </c>
      <c r="B3132">
        <v>12240.93</v>
      </c>
      <c r="C3132">
        <v>19.88</v>
      </c>
      <c r="D3132">
        <v>19.88</v>
      </c>
    </row>
    <row r="3133" spans="1:4" x14ac:dyDescent="0.25">
      <c r="A3133" s="6">
        <v>43423</v>
      </c>
      <c r="B3133">
        <v>12649.31</v>
      </c>
      <c r="C3133">
        <v>20.54</v>
      </c>
      <c r="D3133">
        <v>20.54</v>
      </c>
    </row>
    <row r="3134" spans="1:4" x14ac:dyDescent="0.25">
      <c r="A3134" s="6">
        <v>43424</v>
      </c>
      <c r="B3134">
        <v>13126.11</v>
      </c>
      <c r="C3134">
        <v>21.31</v>
      </c>
      <c r="D3134">
        <v>21.31</v>
      </c>
    </row>
    <row r="3135" spans="1:4" x14ac:dyDescent="0.25">
      <c r="A3135" s="6">
        <v>43425</v>
      </c>
      <c r="B3135">
        <v>13088.78</v>
      </c>
      <c r="C3135">
        <v>21.25</v>
      </c>
      <c r="D3135">
        <v>21.25</v>
      </c>
    </row>
    <row r="3136" spans="1:4" x14ac:dyDescent="0.25">
      <c r="A3136" s="6">
        <v>43427</v>
      </c>
      <c r="B3136">
        <v>13156.84</v>
      </c>
      <c r="C3136">
        <v>21.36</v>
      </c>
      <c r="D3136">
        <v>21.36</v>
      </c>
    </row>
    <row r="3137" spans="1:4" x14ac:dyDescent="0.25">
      <c r="A3137" s="6">
        <v>43430</v>
      </c>
      <c r="B3137">
        <v>12670.93</v>
      </c>
      <c r="C3137">
        <v>20.57</v>
      </c>
      <c r="D3137">
        <v>20.57</v>
      </c>
    </row>
    <row r="3138" spans="1:4" x14ac:dyDescent="0.25">
      <c r="A3138" s="6">
        <v>43431</v>
      </c>
      <c r="B3138">
        <v>12564.26</v>
      </c>
      <c r="C3138">
        <v>20.399999999999999</v>
      </c>
      <c r="D3138">
        <v>20.399999999999999</v>
      </c>
    </row>
    <row r="3139" spans="1:4" x14ac:dyDescent="0.25">
      <c r="A3139" s="6">
        <v>43432</v>
      </c>
      <c r="B3139">
        <v>12307.49</v>
      </c>
      <c r="C3139">
        <v>19.98</v>
      </c>
      <c r="D3139">
        <v>19.98</v>
      </c>
    </row>
    <row r="3140" spans="1:4" x14ac:dyDescent="0.25">
      <c r="A3140" s="6">
        <v>43433</v>
      </c>
      <c r="B3140">
        <v>12392.83</v>
      </c>
      <c r="C3140">
        <v>20.12</v>
      </c>
      <c r="D3140">
        <v>20.12</v>
      </c>
    </row>
    <row r="3141" spans="1:4" x14ac:dyDescent="0.25">
      <c r="A3141" s="6">
        <v>43434</v>
      </c>
      <c r="B3141">
        <v>12145.79</v>
      </c>
      <c r="C3141">
        <v>19.72</v>
      </c>
      <c r="D3141">
        <v>19.72</v>
      </c>
    </row>
    <row r="3142" spans="1:4" x14ac:dyDescent="0.25">
      <c r="A3142" s="6">
        <v>43437</v>
      </c>
      <c r="B3142">
        <v>11766.89</v>
      </c>
      <c r="C3142">
        <v>19.100000000000001</v>
      </c>
      <c r="D3142">
        <v>19.100000000000001</v>
      </c>
    </row>
    <row r="3143" spans="1:4" x14ac:dyDescent="0.25">
      <c r="A3143" s="6">
        <v>43438</v>
      </c>
      <c r="B3143">
        <v>12467.63</v>
      </c>
      <c r="C3143">
        <v>20.239999999999998</v>
      </c>
      <c r="D3143">
        <v>20.239999999999998</v>
      </c>
    </row>
    <row r="3144" spans="1:4" x14ac:dyDescent="0.25">
      <c r="A3144" s="6">
        <v>43439</v>
      </c>
      <c r="B3144">
        <v>12467.63</v>
      </c>
      <c r="C3144">
        <v>20.239999999999998</v>
      </c>
      <c r="D3144">
        <v>20.239999999999998</v>
      </c>
    </row>
    <row r="3145" spans="1:4" x14ac:dyDescent="0.25">
      <c r="A3145" s="6">
        <v>43440</v>
      </c>
      <c r="B3145">
        <v>12518.75</v>
      </c>
      <c r="C3145">
        <v>20.32</v>
      </c>
      <c r="D3145">
        <v>20.32</v>
      </c>
    </row>
    <row r="3146" spans="1:4" x14ac:dyDescent="0.25">
      <c r="A3146" s="6">
        <v>43441</v>
      </c>
      <c r="B3146">
        <v>12953.61</v>
      </c>
      <c r="C3146">
        <v>21.03</v>
      </c>
      <c r="D3146">
        <v>21.03</v>
      </c>
    </row>
    <row r="3147" spans="1:4" x14ac:dyDescent="0.25">
      <c r="A3147" s="6">
        <v>43444</v>
      </c>
      <c r="B3147">
        <v>12908.37</v>
      </c>
      <c r="C3147">
        <v>20.95</v>
      </c>
      <c r="D3147">
        <v>20.95</v>
      </c>
    </row>
    <row r="3148" spans="1:4" x14ac:dyDescent="0.25">
      <c r="A3148" s="6">
        <v>43445</v>
      </c>
      <c r="B3148">
        <v>12970.88</v>
      </c>
      <c r="C3148">
        <v>21.05</v>
      </c>
      <c r="D3148">
        <v>21.05</v>
      </c>
    </row>
    <row r="3149" spans="1:4" x14ac:dyDescent="0.25">
      <c r="A3149" s="6">
        <v>43446</v>
      </c>
      <c r="B3149">
        <v>12990.76</v>
      </c>
      <c r="C3149">
        <v>21.08</v>
      </c>
      <c r="D3149">
        <v>21.08</v>
      </c>
    </row>
    <row r="3150" spans="1:4" x14ac:dyDescent="0.25">
      <c r="A3150" s="6">
        <v>43447</v>
      </c>
      <c r="B3150">
        <v>13008.93</v>
      </c>
      <c r="C3150">
        <v>21.11</v>
      </c>
      <c r="D3150">
        <v>21.11</v>
      </c>
    </row>
    <row r="3151" spans="1:4" x14ac:dyDescent="0.25">
      <c r="A3151" s="6">
        <v>43448</v>
      </c>
      <c r="B3151">
        <v>13168.47</v>
      </c>
      <c r="C3151">
        <v>21.37</v>
      </c>
      <c r="D3151">
        <v>21.37</v>
      </c>
    </row>
    <row r="3152" spans="1:4" x14ac:dyDescent="0.25">
      <c r="A3152" s="6">
        <v>43451</v>
      </c>
      <c r="B3152">
        <v>13470.7</v>
      </c>
      <c r="C3152">
        <v>21.86</v>
      </c>
      <c r="D3152">
        <v>21.86</v>
      </c>
    </row>
    <row r="3153" spans="1:4" x14ac:dyDescent="0.25">
      <c r="A3153" s="6">
        <v>43452</v>
      </c>
      <c r="B3153">
        <v>13648.38</v>
      </c>
      <c r="C3153">
        <v>22.15</v>
      </c>
      <c r="D3153">
        <v>22.15</v>
      </c>
    </row>
    <row r="3154" spans="1:4" x14ac:dyDescent="0.25">
      <c r="A3154" s="6">
        <v>43453</v>
      </c>
      <c r="B3154">
        <v>13781.09</v>
      </c>
      <c r="C3154">
        <v>22.36</v>
      </c>
      <c r="D3154">
        <v>22.36</v>
      </c>
    </row>
    <row r="3155" spans="1:4" x14ac:dyDescent="0.25">
      <c r="A3155" s="6">
        <v>43454</v>
      </c>
      <c r="B3155">
        <v>13792.38</v>
      </c>
      <c r="C3155">
        <v>22.38</v>
      </c>
      <c r="D3155">
        <v>22.38</v>
      </c>
    </row>
    <row r="3156" spans="1:4" x14ac:dyDescent="0.25">
      <c r="A3156" s="6">
        <v>43455</v>
      </c>
      <c r="B3156">
        <v>13967.28</v>
      </c>
      <c r="C3156">
        <v>22.66</v>
      </c>
      <c r="D3156">
        <v>22.66</v>
      </c>
    </row>
    <row r="3157" spans="1:4" x14ac:dyDescent="0.25">
      <c r="A3157" s="6">
        <v>43458</v>
      </c>
      <c r="B3157">
        <v>13992.03</v>
      </c>
      <c r="C3157">
        <v>22.7</v>
      </c>
      <c r="D3157">
        <v>22.7</v>
      </c>
    </row>
    <row r="3158" spans="1:4" x14ac:dyDescent="0.25">
      <c r="A3158" s="6">
        <v>43460</v>
      </c>
      <c r="B3158">
        <v>13678.14</v>
      </c>
      <c r="C3158">
        <v>22.19</v>
      </c>
      <c r="D3158">
        <v>22.19</v>
      </c>
    </row>
    <row r="3159" spans="1:4" x14ac:dyDescent="0.25">
      <c r="A3159" s="6">
        <v>43461</v>
      </c>
      <c r="B3159">
        <v>13836.38</v>
      </c>
      <c r="C3159">
        <v>22.45</v>
      </c>
      <c r="D3159">
        <v>22.45</v>
      </c>
    </row>
    <row r="3160" spans="1:4" x14ac:dyDescent="0.25">
      <c r="A3160" s="6">
        <v>43462</v>
      </c>
      <c r="B3160">
        <v>13861.14</v>
      </c>
      <c r="C3160">
        <v>22.45</v>
      </c>
      <c r="D3160">
        <v>22.45</v>
      </c>
    </row>
    <row r="3161" spans="1:4" x14ac:dyDescent="0.25">
      <c r="A3161" s="6">
        <v>43465</v>
      </c>
      <c r="B3161">
        <v>13683.28</v>
      </c>
      <c r="C3161">
        <v>22.2</v>
      </c>
      <c r="D3161">
        <v>22.2</v>
      </c>
    </row>
    <row r="3162" spans="1:4" x14ac:dyDescent="0.25">
      <c r="A3162" s="6">
        <v>43467</v>
      </c>
      <c r="B3162">
        <v>13624</v>
      </c>
      <c r="C3162">
        <v>22.1</v>
      </c>
      <c r="D3162">
        <v>22.1</v>
      </c>
    </row>
    <row r="3163" spans="1:4" x14ac:dyDescent="0.25">
      <c r="A3163" s="6">
        <v>43468</v>
      </c>
      <c r="B3163">
        <v>13988.39</v>
      </c>
      <c r="C3163">
        <v>22.69</v>
      </c>
      <c r="D3163">
        <v>22.69</v>
      </c>
    </row>
    <row r="3164" spans="1:4" x14ac:dyDescent="0.25">
      <c r="A3164" s="6">
        <v>43469</v>
      </c>
      <c r="B3164">
        <v>13402.9</v>
      </c>
      <c r="C3164">
        <v>21.74</v>
      </c>
      <c r="D3164">
        <v>21.74</v>
      </c>
    </row>
    <row r="3165" spans="1:4" x14ac:dyDescent="0.25">
      <c r="A3165" s="6">
        <v>43472</v>
      </c>
      <c r="B3165">
        <v>13324.23</v>
      </c>
      <c r="C3165">
        <v>21.61</v>
      </c>
      <c r="D3165">
        <v>21.61</v>
      </c>
    </row>
    <row r="3166" spans="1:4" x14ac:dyDescent="0.25">
      <c r="A3166" s="6">
        <v>43473</v>
      </c>
      <c r="B3166">
        <v>13178.11</v>
      </c>
      <c r="C3166">
        <v>21.37</v>
      </c>
      <c r="D3166">
        <v>21.37</v>
      </c>
    </row>
    <row r="3167" spans="1:4" x14ac:dyDescent="0.25">
      <c r="A3167" s="6">
        <v>43474</v>
      </c>
      <c r="B3167">
        <v>13138.25</v>
      </c>
      <c r="C3167">
        <v>21.31</v>
      </c>
      <c r="D3167">
        <v>21.31</v>
      </c>
    </row>
    <row r="3168" spans="1:4" x14ac:dyDescent="0.25">
      <c r="A3168" s="6">
        <v>43475</v>
      </c>
      <c r="B3168">
        <v>13099.3</v>
      </c>
      <c r="C3168">
        <v>21.24</v>
      </c>
      <c r="D3168">
        <v>21.24</v>
      </c>
    </row>
    <row r="3169" spans="1:4" x14ac:dyDescent="0.25">
      <c r="A3169" s="6">
        <v>43476</v>
      </c>
      <c r="B3169">
        <v>12948.49</v>
      </c>
      <c r="C3169">
        <v>21</v>
      </c>
      <c r="D3169">
        <v>21</v>
      </c>
    </row>
    <row r="3170" spans="1:4" x14ac:dyDescent="0.25">
      <c r="A3170" s="6">
        <v>43479</v>
      </c>
      <c r="B3170">
        <v>12889.18</v>
      </c>
      <c r="C3170">
        <v>20.9</v>
      </c>
      <c r="D3170">
        <v>20.9</v>
      </c>
    </row>
    <row r="3171" spans="1:4" x14ac:dyDescent="0.25">
      <c r="A3171" s="6">
        <v>43480</v>
      </c>
      <c r="B3171">
        <v>12640.83</v>
      </c>
      <c r="C3171">
        <v>20.5</v>
      </c>
      <c r="D3171">
        <v>20.5</v>
      </c>
    </row>
    <row r="3172" spans="1:4" x14ac:dyDescent="0.25">
      <c r="A3172" s="6">
        <v>43481</v>
      </c>
      <c r="B3172">
        <v>12641.68</v>
      </c>
      <c r="C3172">
        <v>20.5</v>
      </c>
      <c r="D3172">
        <v>20.5</v>
      </c>
    </row>
    <row r="3173" spans="1:4" x14ac:dyDescent="0.25">
      <c r="A3173" s="6">
        <v>43482</v>
      </c>
      <c r="B3173">
        <v>12543.81</v>
      </c>
      <c r="C3173">
        <v>20.34</v>
      </c>
      <c r="D3173">
        <v>20.34</v>
      </c>
    </row>
    <row r="3174" spans="1:4" x14ac:dyDescent="0.25">
      <c r="A3174" s="6">
        <v>43483</v>
      </c>
      <c r="B3174">
        <v>12413.45</v>
      </c>
      <c r="C3174">
        <v>20.13</v>
      </c>
      <c r="D3174">
        <v>20.13</v>
      </c>
    </row>
    <row r="3175" spans="1:4" x14ac:dyDescent="0.25">
      <c r="A3175" s="6">
        <v>43487</v>
      </c>
      <c r="B3175">
        <v>12749.9</v>
      </c>
      <c r="C3175">
        <v>20.67</v>
      </c>
      <c r="D3175">
        <v>20.67</v>
      </c>
    </row>
    <row r="3176" spans="1:4" x14ac:dyDescent="0.25">
      <c r="A3176" s="6">
        <v>43488</v>
      </c>
      <c r="B3176">
        <v>12749.59</v>
      </c>
      <c r="C3176">
        <v>20.67</v>
      </c>
      <c r="D3176">
        <v>20.67</v>
      </c>
    </row>
    <row r="3177" spans="1:4" x14ac:dyDescent="0.25">
      <c r="A3177" s="6">
        <v>43489</v>
      </c>
      <c r="B3177">
        <v>12570.22</v>
      </c>
      <c r="C3177">
        <v>20.38</v>
      </c>
      <c r="D3177">
        <v>20.38</v>
      </c>
    </row>
    <row r="3178" spans="1:4" x14ac:dyDescent="0.25">
      <c r="A3178" s="6">
        <v>43490</v>
      </c>
      <c r="B3178">
        <v>12339.52</v>
      </c>
      <c r="C3178">
        <v>20</v>
      </c>
      <c r="D3178">
        <v>20</v>
      </c>
    </row>
    <row r="3179" spans="1:4" x14ac:dyDescent="0.25">
      <c r="A3179" s="6">
        <v>43493</v>
      </c>
      <c r="B3179">
        <v>12571.45</v>
      </c>
      <c r="C3179">
        <v>20.38</v>
      </c>
      <c r="D3179">
        <v>20.38</v>
      </c>
    </row>
    <row r="3180" spans="1:4" x14ac:dyDescent="0.25">
      <c r="A3180" s="6">
        <v>43494</v>
      </c>
      <c r="B3180">
        <v>12409.25</v>
      </c>
      <c r="C3180">
        <v>20.12</v>
      </c>
      <c r="D3180">
        <v>20.12</v>
      </c>
    </row>
    <row r="3181" spans="1:4" x14ac:dyDescent="0.25">
      <c r="A3181" s="6">
        <v>43495</v>
      </c>
      <c r="B3181">
        <v>12310.87</v>
      </c>
      <c r="C3181">
        <v>19.96</v>
      </c>
      <c r="D3181">
        <v>19.96</v>
      </c>
    </row>
    <row r="3182" spans="1:4" x14ac:dyDescent="0.25">
      <c r="A3182" s="6">
        <v>43496</v>
      </c>
      <c r="B3182">
        <v>12064.03</v>
      </c>
      <c r="C3182">
        <v>19.559999999999999</v>
      </c>
      <c r="D3182">
        <v>19.559999999999999</v>
      </c>
    </row>
    <row r="3183" spans="1:4" x14ac:dyDescent="0.25">
      <c r="A3183" s="6">
        <v>43497</v>
      </c>
      <c r="B3183">
        <v>11989.44</v>
      </c>
      <c r="C3183">
        <v>19.43</v>
      </c>
      <c r="D3183">
        <v>19.43</v>
      </c>
    </row>
    <row r="3184" spans="1:4" x14ac:dyDescent="0.25">
      <c r="A3184" s="6">
        <v>43500</v>
      </c>
      <c r="B3184">
        <v>11770.38</v>
      </c>
      <c r="C3184">
        <v>19.079999999999998</v>
      </c>
      <c r="D3184">
        <v>19.079999999999998</v>
      </c>
    </row>
    <row r="3185" spans="1:4" x14ac:dyDescent="0.25">
      <c r="A3185" s="6">
        <v>43501</v>
      </c>
      <c r="B3185">
        <v>11653.53</v>
      </c>
      <c r="C3185">
        <v>18.89</v>
      </c>
      <c r="D3185">
        <v>18.89</v>
      </c>
    </row>
    <row r="3186" spans="1:4" x14ac:dyDescent="0.25">
      <c r="A3186" s="6">
        <v>43502</v>
      </c>
      <c r="B3186">
        <v>11558.15</v>
      </c>
      <c r="C3186">
        <v>18.73</v>
      </c>
      <c r="D3186">
        <v>18.73</v>
      </c>
    </row>
    <row r="3187" spans="1:4" x14ac:dyDescent="0.25">
      <c r="A3187" s="6">
        <v>43503</v>
      </c>
      <c r="B3187">
        <v>11756.94</v>
      </c>
      <c r="C3187">
        <v>19.05</v>
      </c>
      <c r="D3187">
        <v>19.05</v>
      </c>
    </row>
    <row r="3188" spans="1:4" x14ac:dyDescent="0.25">
      <c r="A3188" s="6">
        <v>43504</v>
      </c>
      <c r="B3188">
        <v>11702.73</v>
      </c>
      <c r="C3188">
        <v>18.97</v>
      </c>
      <c r="D3188">
        <v>18.97</v>
      </c>
    </row>
    <row r="3189" spans="1:4" x14ac:dyDescent="0.25">
      <c r="A3189" s="6">
        <v>43507</v>
      </c>
      <c r="B3189">
        <v>11687.42</v>
      </c>
      <c r="C3189">
        <v>18.940000000000001</v>
      </c>
    </row>
    <row r="3190" spans="1:4" x14ac:dyDescent="0.25">
      <c r="A3190" s="6">
        <v>43508</v>
      </c>
      <c r="B3190">
        <v>11627.18</v>
      </c>
      <c r="C3190">
        <v>18.84</v>
      </c>
    </row>
    <row r="3191" spans="1:4" x14ac:dyDescent="0.25">
      <c r="A3191" s="6">
        <v>43509</v>
      </c>
      <c r="B3191">
        <v>11496.14</v>
      </c>
      <c r="C3191">
        <v>18.63</v>
      </c>
    </row>
    <row r="3192" spans="1:4" x14ac:dyDescent="0.25">
      <c r="A3192" s="6">
        <v>43510</v>
      </c>
      <c r="B3192">
        <v>11638.68</v>
      </c>
      <c r="C3192">
        <v>18.86</v>
      </c>
    </row>
    <row r="3193" spans="1:4" x14ac:dyDescent="0.25">
      <c r="A3193" s="6">
        <v>43511</v>
      </c>
      <c r="B3193">
        <v>11432.86</v>
      </c>
      <c r="C3193">
        <v>18.53</v>
      </c>
    </row>
    <row r="3194" spans="1:4" x14ac:dyDescent="0.25">
      <c r="A3194" s="6">
        <v>43515</v>
      </c>
      <c r="B3194">
        <v>11414.69</v>
      </c>
      <c r="C3194">
        <v>18.489999999999998</v>
      </c>
    </row>
    <row r="3195" spans="1:4" x14ac:dyDescent="0.25">
      <c r="A3195" s="6">
        <v>43516</v>
      </c>
      <c r="B3195">
        <v>11289.36</v>
      </c>
      <c r="C3195">
        <v>18.29</v>
      </c>
    </row>
    <row r="3196" spans="1:4" x14ac:dyDescent="0.25">
      <c r="A3196" s="6">
        <v>43517</v>
      </c>
      <c r="B3196">
        <v>11281.06</v>
      </c>
      <c r="C3196">
        <v>18.28</v>
      </c>
    </row>
    <row r="3197" spans="1:4" x14ac:dyDescent="0.25">
      <c r="A3197" s="6">
        <v>43518</v>
      </c>
      <c r="B3197">
        <v>11083.22</v>
      </c>
      <c r="C3197">
        <v>17.96</v>
      </c>
    </row>
    <row r="3198" spans="1:4" x14ac:dyDescent="0.25">
      <c r="A3198" s="6">
        <v>43521</v>
      </c>
      <c r="B3198">
        <v>11044.98</v>
      </c>
      <c r="C3198">
        <v>17.89</v>
      </c>
    </row>
    <row r="3199" spans="1:4" x14ac:dyDescent="0.25">
      <c r="A3199" s="6">
        <v>43522</v>
      </c>
      <c r="B3199">
        <v>11180.38</v>
      </c>
      <c r="C3199">
        <v>18.11</v>
      </c>
    </row>
    <row r="3200" spans="1:4" x14ac:dyDescent="0.25">
      <c r="A3200" s="6">
        <v>43523</v>
      </c>
      <c r="B3200">
        <v>11100.51</v>
      </c>
      <c r="C3200">
        <v>17.98</v>
      </c>
    </row>
    <row r="3201" spans="1:3" x14ac:dyDescent="0.25">
      <c r="A3201" s="6">
        <v>43524</v>
      </c>
      <c r="B3201">
        <v>11066.78</v>
      </c>
      <c r="C3201">
        <v>17.93</v>
      </c>
    </row>
    <row r="3202" spans="1:3" x14ac:dyDescent="0.25">
      <c r="A3202" s="6">
        <v>43525</v>
      </c>
      <c r="B3202">
        <v>10913.96</v>
      </c>
      <c r="C3202">
        <v>17.68</v>
      </c>
    </row>
    <row r="3203" spans="1:3" x14ac:dyDescent="0.25">
      <c r="A3203" s="6">
        <v>43528</v>
      </c>
      <c r="B3203">
        <v>10984.36</v>
      </c>
      <c r="C3203">
        <v>17.79</v>
      </c>
    </row>
    <row r="3204" spans="1:3" x14ac:dyDescent="0.25">
      <c r="A3204" s="6">
        <v>43529</v>
      </c>
      <c r="B3204">
        <v>11038.32</v>
      </c>
      <c r="C3204">
        <v>17.88</v>
      </c>
    </row>
    <row r="3205" spans="1:3" x14ac:dyDescent="0.25">
      <c r="A3205" s="6">
        <v>43530</v>
      </c>
      <c r="B3205">
        <v>11224.82</v>
      </c>
      <c r="C3205">
        <v>18.18</v>
      </c>
    </row>
    <row r="3206" spans="1:3" x14ac:dyDescent="0.25">
      <c r="A3206" s="6">
        <v>43531</v>
      </c>
      <c r="B3206">
        <v>11426.03</v>
      </c>
      <c r="C3206">
        <v>18.510000000000002</v>
      </c>
    </row>
    <row r="3207" spans="1:3" x14ac:dyDescent="0.25">
      <c r="A3207" s="6">
        <v>43532</v>
      </c>
      <c r="B3207">
        <v>11426.03</v>
      </c>
      <c r="C3207">
        <v>18.5</v>
      </c>
    </row>
    <row r="3208" spans="1:3" x14ac:dyDescent="0.25">
      <c r="A3208" s="6">
        <v>43535</v>
      </c>
      <c r="B3208">
        <v>11123.05</v>
      </c>
      <c r="C3208">
        <v>18.010000000000002</v>
      </c>
    </row>
    <row r="3209" spans="1:3" x14ac:dyDescent="0.25">
      <c r="A3209" s="6">
        <v>43536</v>
      </c>
      <c r="B3209">
        <v>11046.88</v>
      </c>
      <c r="C3209">
        <v>17.89</v>
      </c>
    </row>
    <row r="3210" spans="1:3" x14ac:dyDescent="0.25">
      <c r="A3210" s="6">
        <v>43537</v>
      </c>
      <c r="B3210">
        <v>10941.07</v>
      </c>
      <c r="C3210">
        <v>17.72</v>
      </c>
    </row>
    <row r="3211" spans="1:3" x14ac:dyDescent="0.25">
      <c r="A3211" s="6">
        <v>43538</v>
      </c>
      <c r="B3211">
        <v>10962.2</v>
      </c>
      <c r="C3211">
        <v>17.75</v>
      </c>
    </row>
    <row r="3212" spans="1:3" x14ac:dyDescent="0.25">
      <c r="A3212" s="6">
        <v>43539</v>
      </c>
      <c r="B3212">
        <v>10841.09</v>
      </c>
      <c r="C3212">
        <v>17.55</v>
      </c>
    </row>
    <row r="3213" spans="1:3" x14ac:dyDescent="0.25">
      <c r="A3213" s="6">
        <v>43542</v>
      </c>
      <c r="B3213">
        <v>10978.54</v>
      </c>
      <c r="C3213">
        <v>17.78</v>
      </c>
    </row>
    <row r="3214" spans="1:3" x14ac:dyDescent="0.25">
      <c r="A3214" s="6">
        <v>43543</v>
      </c>
      <c r="B3214">
        <v>10968.39</v>
      </c>
      <c r="C3214">
        <v>17.760000000000002</v>
      </c>
    </row>
    <row r="3215" spans="1:3" x14ac:dyDescent="0.25">
      <c r="A3215" s="6">
        <v>43544</v>
      </c>
      <c r="B3215">
        <v>11039.11</v>
      </c>
      <c r="C3215">
        <v>17.87</v>
      </c>
    </row>
    <row r="3216" spans="1:3" x14ac:dyDescent="0.25">
      <c r="A3216" s="6">
        <v>43545</v>
      </c>
      <c r="B3216">
        <v>10898.37</v>
      </c>
      <c r="C3216">
        <v>17.64</v>
      </c>
    </row>
    <row r="3217" spans="1:3" x14ac:dyDescent="0.25">
      <c r="A3217" s="6">
        <v>43546</v>
      </c>
      <c r="B3217">
        <v>11302.4</v>
      </c>
      <c r="C3217">
        <v>18.3</v>
      </c>
    </row>
    <row r="3218" spans="1:3" x14ac:dyDescent="0.25">
      <c r="A3218" s="6">
        <v>43549</v>
      </c>
      <c r="B3218">
        <v>11423.31</v>
      </c>
      <c r="C3218">
        <v>18.489999999999998</v>
      </c>
    </row>
    <row r="3219" spans="1:3" x14ac:dyDescent="0.25">
      <c r="A3219" s="6">
        <v>43550</v>
      </c>
      <c r="B3219">
        <v>11290.41</v>
      </c>
      <c r="C3219">
        <v>18.28</v>
      </c>
    </row>
    <row r="3220" spans="1:3" x14ac:dyDescent="0.25">
      <c r="A3220" s="6">
        <v>43551</v>
      </c>
      <c r="B3220">
        <v>11472.98</v>
      </c>
      <c r="C3220">
        <v>18.57</v>
      </c>
    </row>
    <row r="3221" spans="1:3" x14ac:dyDescent="0.25">
      <c r="A3221" s="6">
        <v>43552</v>
      </c>
      <c r="B3221">
        <v>11357.74</v>
      </c>
      <c r="C3221">
        <v>18.39</v>
      </c>
    </row>
    <row r="3222" spans="1:3" x14ac:dyDescent="0.25">
      <c r="A3222" s="6">
        <v>43553</v>
      </c>
      <c r="B3222">
        <v>11147.22</v>
      </c>
      <c r="C3222">
        <v>18.04</v>
      </c>
    </row>
    <row r="3223" spans="1:3" x14ac:dyDescent="0.25">
      <c r="A3223" s="6">
        <v>43556</v>
      </c>
      <c r="B3223">
        <v>11015.11</v>
      </c>
      <c r="C3223">
        <v>17.829999999999998</v>
      </c>
    </row>
    <row r="3224" spans="1:3" x14ac:dyDescent="0.25">
      <c r="A3224" s="6">
        <v>43557</v>
      </c>
      <c r="B3224">
        <v>11091.94</v>
      </c>
      <c r="C3224">
        <v>17.95</v>
      </c>
    </row>
    <row r="3225" spans="1:3" x14ac:dyDescent="0.25">
      <c r="A3225" s="6">
        <v>43558</v>
      </c>
      <c r="B3225">
        <v>10965.11</v>
      </c>
      <c r="C3225">
        <v>17.75</v>
      </c>
    </row>
    <row r="3226" spans="1:3" x14ac:dyDescent="0.25">
      <c r="A3226" s="6">
        <v>43559</v>
      </c>
      <c r="B3226">
        <v>10984.46</v>
      </c>
      <c r="C3226">
        <v>17.78</v>
      </c>
    </row>
    <row r="3227" spans="1:3" x14ac:dyDescent="0.25">
      <c r="A3227" s="6">
        <v>43560</v>
      </c>
      <c r="B3227">
        <v>10896.76</v>
      </c>
      <c r="C3227">
        <v>17.64</v>
      </c>
    </row>
    <row r="3228" spans="1:3" x14ac:dyDescent="0.25">
      <c r="A3228" s="6">
        <v>43563</v>
      </c>
      <c r="B3228">
        <v>10821.13</v>
      </c>
      <c r="C3228">
        <v>17.510000000000002</v>
      </c>
    </row>
    <row r="3229" spans="1:3" x14ac:dyDescent="0.25">
      <c r="A3229" s="6">
        <v>43564</v>
      </c>
      <c r="B3229">
        <v>11067.57</v>
      </c>
      <c r="C3229">
        <v>17.91</v>
      </c>
    </row>
    <row r="3230" spans="1:3" x14ac:dyDescent="0.25">
      <c r="A3230" s="6">
        <v>43565</v>
      </c>
      <c r="B3230">
        <v>10992.61</v>
      </c>
      <c r="C3230">
        <v>17.79</v>
      </c>
    </row>
    <row r="3231" spans="1:3" x14ac:dyDescent="0.25">
      <c r="A3231" s="6">
        <v>43566</v>
      </c>
      <c r="B3231">
        <v>10903.47</v>
      </c>
      <c r="C3231">
        <v>17.64</v>
      </c>
    </row>
    <row r="3232" spans="1:3" x14ac:dyDescent="0.25">
      <c r="A3232" s="6">
        <v>43567</v>
      </c>
      <c r="B3232">
        <v>10919.68</v>
      </c>
      <c r="C3232">
        <v>17.670000000000002</v>
      </c>
    </row>
    <row r="3233" spans="1:3" x14ac:dyDescent="0.25">
      <c r="A3233" s="6">
        <v>43570</v>
      </c>
      <c r="B3233">
        <v>10894.25</v>
      </c>
      <c r="C3233">
        <v>17.63</v>
      </c>
    </row>
    <row r="3234" spans="1:3" x14ac:dyDescent="0.25">
      <c r="A3234" s="6">
        <v>43571</v>
      </c>
      <c r="B3234">
        <v>10954.78</v>
      </c>
      <c r="C3234">
        <v>17.72</v>
      </c>
    </row>
    <row r="3235" spans="1:3" x14ac:dyDescent="0.25">
      <c r="A3235" s="6">
        <v>43578</v>
      </c>
      <c r="B3235">
        <v>10810.72</v>
      </c>
      <c r="C3235">
        <v>17.489999999999998</v>
      </c>
    </row>
    <row r="3236" spans="1:3" x14ac:dyDescent="0.25">
      <c r="A3236" s="6">
        <v>43584</v>
      </c>
      <c r="B3236">
        <v>10899.88</v>
      </c>
      <c r="C3236">
        <v>17.63</v>
      </c>
    </row>
    <row r="3237" spans="1:3" x14ac:dyDescent="0.25">
      <c r="A3237" s="6">
        <v>43585</v>
      </c>
      <c r="B3237">
        <v>10918.59</v>
      </c>
      <c r="C3237">
        <v>17.66</v>
      </c>
    </row>
    <row r="3238" spans="1:3" x14ac:dyDescent="0.25">
      <c r="A3238" s="6">
        <v>43586</v>
      </c>
      <c r="B3238">
        <v>11163.36</v>
      </c>
      <c r="C3238">
        <v>18.059999999999999</v>
      </c>
    </row>
    <row r="3239" spans="1:3" x14ac:dyDescent="0.25">
      <c r="A3239" s="6">
        <v>43587</v>
      </c>
      <c r="B3239">
        <v>11148.82</v>
      </c>
      <c r="C3239">
        <v>18.03</v>
      </c>
    </row>
    <row r="3240" spans="1:3" x14ac:dyDescent="0.25">
      <c r="A3240" s="6">
        <v>43588</v>
      </c>
      <c r="B3240">
        <v>10943.39</v>
      </c>
      <c r="C3240">
        <v>17.7</v>
      </c>
    </row>
    <row r="3241" spans="1:3" x14ac:dyDescent="0.25">
      <c r="A3241" s="6">
        <v>43591</v>
      </c>
      <c r="B3241">
        <v>11096.44</v>
      </c>
      <c r="C3241">
        <v>17.95</v>
      </c>
    </row>
    <row r="3242" spans="1:3" x14ac:dyDescent="0.25">
      <c r="A3242" s="6">
        <v>43592</v>
      </c>
      <c r="B3242">
        <v>11549.48</v>
      </c>
      <c r="C3242">
        <v>18.68</v>
      </c>
    </row>
    <row r="3243" spans="1:3" x14ac:dyDescent="0.25">
      <c r="A3243" s="6">
        <v>43593</v>
      </c>
      <c r="B3243">
        <v>11457.77</v>
      </c>
      <c r="C3243">
        <v>18.53</v>
      </c>
    </row>
    <row r="3244" spans="1:3" x14ac:dyDescent="0.25">
      <c r="A3244" s="6">
        <v>43594</v>
      </c>
      <c r="B3244">
        <v>11465.93</v>
      </c>
      <c r="C3244">
        <v>18.54</v>
      </c>
    </row>
    <row r="3245" spans="1:3" x14ac:dyDescent="0.25">
      <c r="A3245" s="6">
        <v>43595</v>
      </c>
      <c r="B3245">
        <v>11177.58</v>
      </c>
      <c r="C3245">
        <v>18.07</v>
      </c>
    </row>
    <row r="3246" spans="1:3" x14ac:dyDescent="0.25">
      <c r="A3246" s="6">
        <v>43598</v>
      </c>
      <c r="B3246">
        <v>11870.63</v>
      </c>
      <c r="C3246">
        <v>19.190000000000001</v>
      </c>
    </row>
    <row r="3247" spans="1:3" x14ac:dyDescent="0.25">
      <c r="A3247" s="6">
        <v>43599</v>
      </c>
      <c r="B3247">
        <v>11453.81</v>
      </c>
      <c r="C3247">
        <v>18.52</v>
      </c>
    </row>
    <row r="3248" spans="1:3" x14ac:dyDescent="0.25">
      <c r="A3248" s="6">
        <v>43600</v>
      </c>
      <c r="B3248">
        <v>11320.74</v>
      </c>
      <c r="C3248">
        <v>18.3</v>
      </c>
    </row>
    <row r="3249" spans="1:3" x14ac:dyDescent="0.25">
      <c r="A3249" s="6">
        <v>43601</v>
      </c>
      <c r="B3249">
        <v>11237.05</v>
      </c>
      <c r="C3249">
        <v>18.170000000000002</v>
      </c>
    </row>
    <row r="3250" spans="1:3" x14ac:dyDescent="0.25">
      <c r="A3250" s="6">
        <v>43602</v>
      </c>
      <c r="B3250">
        <v>11253.96</v>
      </c>
      <c r="C3250">
        <v>18.2</v>
      </c>
    </row>
    <row r="3251" spans="1:3" x14ac:dyDescent="0.25">
      <c r="A3251" s="6">
        <v>43605</v>
      </c>
      <c r="B3251">
        <v>11385.5</v>
      </c>
      <c r="C3251">
        <v>18.41</v>
      </c>
    </row>
    <row r="3252" spans="1:3" x14ac:dyDescent="0.25">
      <c r="A3252" s="6">
        <v>43606</v>
      </c>
      <c r="B3252">
        <v>11174.28</v>
      </c>
      <c r="C3252">
        <v>18.059999999999999</v>
      </c>
    </row>
    <row r="3253" spans="1:3" x14ac:dyDescent="0.25">
      <c r="A3253" s="6">
        <v>43607</v>
      </c>
      <c r="B3253">
        <v>11191.17</v>
      </c>
      <c r="C3253">
        <v>18.09</v>
      </c>
    </row>
    <row r="3254" spans="1:3" x14ac:dyDescent="0.25">
      <c r="A3254" s="6">
        <v>43608</v>
      </c>
      <c r="B3254">
        <v>11480.88</v>
      </c>
      <c r="C3254">
        <v>18.559999999999999</v>
      </c>
    </row>
    <row r="3255" spans="1:3" x14ac:dyDescent="0.25">
      <c r="A3255" s="6">
        <v>43609</v>
      </c>
      <c r="B3255">
        <v>11428.29</v>
      </c>
      <c r="C3255">
        <v>18.47</v>
      </c>
    </row>
    <row r="3256" spans="1:3" x14ac:dyDescent="0.25">
      <c r="A3256" s="6">
        <v>43613</v>
      </c>
      <c r="B3256">
        <v>11558.1</v>
      </c>
      <c r="C3256">
        <v>18.68</v>
      </c>
    </row>
    <row r="3257" spans="1:3" x14ac:dyDescent="0.25">
      <c r="A3257" s="6">
        <v>43614</v>
      </c>
      <c r="B3257">
        <v>11675.23</v>
      </c>
      <c r="C3257">
        <v>18.87</v>
      </c>
    </row>
    <row r="3258" spans="1:3" x14ac:dyDescent="0.25">
      <c r="A3258" s="6">
        <v>43615</v>
      </c>
      <c r="B3258">
        <v>11569.49</v>
      </c>
      <c r="C3258">
        <v>18.7</v>
      </c>
    </row>
    <row r="3259" spans="1:3" x14ac:dyDescent="0.25">
      <c r="A3259" s="6">
        <v>43616</v>
      </c>
      <c r="B3259">
        <v>11806.58</v>
      </c>
      <c r="C3259">
        <v>19.079999999999998</v>
      </c>
    </row>
    <row r="3260" spans="1:3" x14ac:dyDescent="0.25">
      <c r="A3260" s="6">
        <v>43619</v>
      </c>
      <c r="B3260">
        <v>11793.23</v>
      </c>
      <c r="C3260">
        <v>19.059999999999999</v>
      </c>
    </row>
    <row r="3261" spans="1:3" x14ac:dyDescent="0.25">
      <c r="A3261" s="6">
        <v>43620</v>
      </c>
      <c r="B3261">
        <v>11450.47</v>
      </c>
      <c r="C3261">
        <v>18.5</v>
      </c>
    </row>
    <row r="3262" spans="1:3" x14ac:dyDescent="0.25">
      <c r="A3262" s="6">
        <v>43621</v>
      </c>
      <c r="B3262">
        <v>11378.09</v>
      </c>
      <c r="C3262">
        <v>18.39</v>
      </c>
    </row>
    <row r="3263" spans="1:3" x14ac:dyDescent="0.25">
      <c r="A3263" s="6">
        <v>43622</v>
      </c>
      <c r="B3263">
        <v>11273.51</v>
      </c>
      <c r="C3263">
        <v>18.22</v>
      </c>
    </row>
    <row r="3264" spans="1:3" x14ac:dyDescent="0.25">
      <c r="A3264" s="6">
        <v>43623</v>
      </c>
      <c r="B3264">
        <v>11361.64</v>
      </c>
      <c r="C3264">
        <v>18.36</v>
      </c>
    </row>
    <row r="3265" spans="1:3" x14ac:dyDescent="0.25">
      <c r="A3265" s="6">
        <v>43626</v>
      </c>
      <c r="B3265">
        <v>11257.02</v>
      </c>
      <c r="C3265">
        <v>18.190000000000001</v>
      </c>
    </row>
    <row r="3266" spans="1:3" x14ac:dyDescent="0.25">
      <c r="A3266" s="6">
        <v>43627</v>
      </c>
      <c r="B3266">
        <v>11315.28</v>
      </c>
      <c r="C3266">
        <v>18.28</v>
      </c>
    </row>
    <row r="3267" spans="1:3" x14ac:dyDescent="0.25">
      <c r="A3267" s="6">
        <v>43628</v>
      </c>
      <c r="B3267">
        <v>11361.87</v>
      </c>
      <c r="C3267">
        <v>18.36</v>
      </c>
    </row>
    <row r="3268" spans="1:3" x14ac:dyDescent="0.25">
      <c r="A3268" s="6">
        <v>43629</v>
      </c>
      <c r="B3268">
        <v>11332.36</v>
      </c>
      <c r="C3268">
        <v>18.309999999999999</v>
      </c>
    </row>
    <row r="3269" spans="1:3" x14ac:dyDescent="0.25">
      <c r="A3269" s="6">
        <v>43630</v>
      </c>
      <c r="B3269">
        <v>11280.88</v>
      </c>
      <c r="C3269">
        <v>18.23</v>
      </c>
    </row>
    <row r="3270" spans="1:3" x14ac:dyDescent="0.25">
      <c r="A3270" s="6">
        <v>43633</v>
      </c>
      <c r="B3270">
        <v>11184.31</v>
      </c>
      <c r="C3270">
        <v>18.07</v>
      </c>
    </row>
    <row r="3271" spans="1:3" x14ac:dyDescent="0.25">
      <c r="A3271" s="6">
        <v>43634</v>
      </c>
      <c r="B3271">
        <v>11218.08</v>
      </c>
      <c r="C3271">
        <v>18.12</v>
      </c>
    </row>
    <row r="3272" spans="1:3" x14ac:dyDescent="0.25">
      <c r="A3272" s="6">
        <v>43635</v>
      </c>
      <c r="B3272">
        <v>11153.69</v>
      </c>
      <c r="C3272">
        <v>18.02</v>
      </c>
    </row>
    <row r="3273" spans="1:3" x14ac:dyDescent="0.25">
      <c r="A3273" s="6">
        <v>43636</v>
      </c>
      <c r="B3273">
        <v>11067.36</v>
      </c>
      <c r="C3273">
        <v>17.88</v>
      </c>
    </row>
    <row r="3274" spans="1:3" x14ac:dyDescent="0.25">
      <c r="A3274" s="6">
        <v>43637</v>
      </c>
      <c r="B3274">
        <v>11292.77</v>
      </c>
      <c r="C3274">
        <v>18.239999999999998</v>
      </c>
    </row>
    <row r="3275" spans="1:3" x14ac:dyDescent="0.25">
      <c r="A3275" s="6">
        <v>43640</v>
      </c>
      <c r="B3275">
        <v>11220.67</v>
      </c>
      <c r="C3275">
        <v>18.12</v>
      </c>
    </row>
    <row r="3276" spans="1:3" x14ac:dyDescent="0.25">
      <c r="A3276" s="6">
        <v>43641</v>
      </c>
      <c r="B3276">
        <v>11417.22</v>
      </c>
      <c r="C3276">
        <v>18.440000000000001</v>
      </c>
    </row>
    <row r="3277" spans="1:3" x14ac:dyDescent="0.25">
      <c r="A3277" s="6">
        <v>43642</v>
      </c>
      <c r="B3277">
        <v>11371.98</v>
      </c>
      <c r="C3277">
        <v>18.37</v>
      </c>
    </row>
    <row r="3278" spans="1:3" x14ac:dyDescent="0.25">
      <c r="A3278" s="6">
        <v>43643</v>
      </c>
      <c r="B3278">
        <v>11256.9</v>
      </c>
      <c r="C3278">
        <v>18.18</v>
      </c>
    </row>
    <row r="3279" spans="1:3" x14ac:dyDescent="0.25">
      <c r="A3279" s="6">
        <v>43644</v>
      </c>
      <c r="B3279">
        <v>11062.6</v>
      </c>
      <c r="C3279">
        <v>17.87</v>
      </c>
    </row>
    <row r="3280" spans="1:3" x14ac:dyDescent="0.25">
      <c r="A3280" s="6">
        <v>43647</v>
      </c>
      <c r="B3280">
        <v>10921.19</v>
      </c>
      <c r="C3280">
        <v>17.64</v>
      </c>
    </row>
    <row r="3281" spans="1:3" x14ac:dyDescent="0.25">
      <c r="A3281" s="6">
        <v>43648</v>
      </c>
      <c r="B3281">
        <v>10775.12</v>
      </c>
      <c r="C3281">
        <v>17.399999999999999</v>
      </c>
    </row>
    <row r="3282" spans="1:3" x14ac:dyDescent="0.25">
      <c r="A3282" s="6">
        <v>43649</v>
      </c>
      <c r="B3282">
        <v>10732.76</v>
      </c>
      <c r="C3282">
        <v>17.329999999999998</v>
      </c>
    </row>
    <row r="3283" spans="1:3" x14ac:dyDescent="0.25">
      <c r="A3283" s="6">
        <v>43651</v>
      </c>
      <c r="B3283">
        <v>10738.6</v>
      </c>
      <c r="C3283">
        <v>17.34</v>
      </c>
    </row>
    <row r="3284" spans="1:3" x14ac:dyDescent="0.25">
      <c r="A3284" s="6">
        <v>43654</v>
      </c>
      <c r="B3284">
        <v>10872.81</v>
      </c>
      <c r="C3284">
        <v>17.559999999999999</v>
      </c>
    </row>
    <row r="3285" spans="1:3" x14ac:dyDescent="0.25">
      <c r="A3285" s="6">
        <v>43655</v>
      </c>
      <c r="B3285">
        <v>10938.33</v>
      </c>
      <c r="C3285">
        <v>17.66</v>
      </c>
    </row>
    <row r="3286" spans="1:3" x14ac:dyDescent="0.25">
      <c r="A3286" s="6">
        <v>43656</v>
      </c>
      <c r="B3286">
        <v>10833.24</v>
      </c>
      <c r="C3286">
        <v>17.489999999999998</v>
      </c>
    </row>
    <row r="3287" spans="1:3" x14ac:dyDescent="0.25">
      <c r="A3287" s="6">
        <v>43657</v>
      </c>
      <c r="B3287">
        <v>10760.58</v>
      </c>
      <c r="C3287">
        <v>17.37</v>
      </c>
    </row>
    <row r="3288" spans="1:3" x14ac:dyDescent="0.25">
      <c r="A3288" s="6">
        <v>43658</v>
      </c>
      <c r="B3288">
        <v>10737.96</v>
      </c>
      <c r="C3288">
        <v>17.34</v>
      </c>
    </row>
    <row r="3289" spans="1:3" x14ac:dyDescent="0.25">
      <c r="A3289" s="6">
        <v>43661</v>
      </c>
      <c r="B3289">
        <v>10788.49</v>
      </c>
      <c r="C3289">
        <v>17.420000000000002</v>
      </c>
    </row>
    <row r="3290" spans="1:3" x14ac:dyDescent="0.25">
      <c r="A3290" s="6">
        <v>43662</v>
      </c>
      <c r="B3290">
        <v>10923.35</v>
      </c>
      <c r="C3290">
        <v>17.63</v>
      </c>
    </row>
    <row r="3291" spans="1:3" x14ac:dyDescent="0.25">
      <c r="A3291" s="6">
        <v>43663</v>
      </c>
      <c r="B3291">
        <v>11064.11</v>
      </c>
      <c r="C3291">
        <v>17.86</v>
      </c>
    </row>
    <row r="3292" spans="1:3" x14ac:dyDescent="0.25">
      <c r="A3292" s="6">
        <v>43664</v>
      </c>
      <c r="B3292">
        <v>10967.8</v>
      </c>
      <c r="C3292">
        <v>17.71</v>
      </c>
    </row>
    <row r="3293" spans="1:3" x14ac:dyDescent="0.25">
      <c r="A3293" s="6">
        <v>43665</v>
      </c>
      <c r="B3293">
        <v>11033.06</v>
      </c>
      <c r="C3293">
        <v>17.809999999999999</v>
      </c>
    </row>
    <row r="3294" spans="1:3" x14ac:dyDescent="0.25">
      <c r="A3294" s="6">
        <v>43668</v>
      </c>
      <c r="B3294">
        <v>11002.07</v>
      </c>
      <c r="C3294">
        <v>17.760000000000002</v>
      </c>
    </row>
    <row r="3295" spans="1:3" x14ac:dyDescent="0.25">
      <c r="A3295" s="6">
        <v>43669</v>
      </c>
      <c r="B3295">
        <v>10816.95</v>
      </c>
      <c r="C3295">
        <v>17.46</v>
      </c>
    </row>
    <row r="3296" spans="1:3" x14ac:dyDescent="0.25">
      <c r="A3296" s="6">
        <v>43670</v>
      </c>
      <c r="B3296">
        <v>10650.83</v>
      </c>
      <c r="C3296">
        <v>17.190000000000001</v>
      </c>
    </row>
    <row r="3297" spans="1:3" x14ac:dyDescent="0.25">
      <c r="A3297" s="6">
        <v>43671</v>
      </c>
      <c r="B3297">
        <v>10823.47</v>
      </c>
      <c r="C3297">
        <v>17.47</v>
      </c>
    </row>
    <row r="3298" spans="1:3" x14ac:dyDescent="0.25">
      <c r="A3298" s="6">
        <v>43672</v>
      </c>
      <c r="B3298">
        <v>10738.11</v>
      </c>
      <c r="C3298">
        <v>17.329999999999998</v>
      </c>
    </row>
    <row r="3299" spans="1:3" x14ac:dyDescent="0.25">
      <c r="A3299" s="6">
        <v>43675</v>
      </c>
      <c r="B3299">
        <v>10696.97</v>
      </c>
      <c r="C3299">
        <v>17.260000000000002</v>
      </c>
    </row>
    <row r="3300" spans="1:3" x14ac:dyDescent="0.25">
      <c r="A3300" s="6">
        <v>43676</v>
      </c>
      <c r="B3300">
        <v>10904.62</v>
      </c>
      <c r="C3300">
        <v>17.600000000000001</v>
      </c>
    </row>
    <row r="3301" spans="1:3" x14ac:dyDescent="0.25">
      <c r="A3301" s="6">
        <v>43677</v>
      </c>
      <c r="B3301">
        <v>11192.91</v>
      </c>
      <c r="C3301">
        <v>18.059999999999999</v>
      </c>
    </row>
    <row r="3302" spans="1:3" x14ac:dyDescent="0.25">
      <c r="A3302" s="6">
        <v>43678</v>
      </c>
      <c r="B3302">
        <v>11324.7</v>
      </c>
      <c r="C3302">
        <v>18.28</v>
      </c>
    </row>
    <row r="3303" spans="1:3" x14ac:dyDescent="0.25">
      <c r="A3303" s="6">
        <v>43679</v>
      </c>
      <c r="B3303">
        <v>11290.59</v>
      </c>
      <c r="C3303">
        <v>18.22</v>
      </c>
    </row>
    <row r="3304" spans="1:3" x14ac:dyDescent="0.25">
      <c r="A3304" s="6">
        <v>43682</v>
      </c>
      <c r="B3304">
        <v>11995.29</v>
      </c>
      <c r="C3304">
        <v>19.36</v>
      </c>
    </row>
    <row r="3305" spans="1:3" x14ac:dyDescent="0.25">
      <c r="A3305" s="6">
        <v>43683</v>
      </c>
      <c r="B3305">
        <v>11810.13</v>
      </c>
      <c r="C3305">
        <v>19.059999999999999</v>
      </c>
    </row>
    <row r="3306" spans="1:3" x14ac:dyDescent="0.25">
      <c r="A3306" s="6">
        <v>43684</v>
      </c>
      <c r="B3306">
        <v>11719.59</v>
      </c>
      <c r="C3306">
        <v>18.91</v>
      </c>
    </row>
    <row r="3307" spans="1:3" x14ac:dyDescent="0.25">
      <c r="A3307" s="6">
        <v>43685</v>
      </c>
      <c r="B3307">
        <v>11336.52</v>
      </c>
      <c r="C3307">
        <v>18.29</v>
      </c>
    </row>
    <row r="3308" spans="1:3" x14ac:dyDescent="0.25">
      <c r="A3308" s="6">
        <v>43686</v>
      </c>
      <c r="B3308">
        <v>11508.39</v>
      </c>
      <c r="C3308">
        <v>18.57</v>
      </c>
    </row>
    <row r="3309" spans="1:3" x14ac:dyDescent="0.25">
      <c r="A3309" s="6">
        <v>43689</v>
      </c>
      <c r="B3309">
        <v>11994.46</v>
      </c>
      <c r="C3309">
        <v>19.350000000000001</v>
      </c>
    </row>
    <row r="3310" spans="1:3" x14ac:dyDescent="0.25">
      <c r="A3310" s="6">
        <v>43690</v>
      </c>
      <c r="B3310">
        <v>11558.04</v>
      </c>
      <c r="C3310">
        <v>18.649999999999999</v>
      </c>
    </row>
    <row r="3311" spans="1:3" x14ac:dyDescent="0.25">
      <c r="A3311" s="6">
        <v>43691</v>
      </c>
      <c r="B3311">
        <v>12232.81</v>
      </c>
      <c r="C3311">
        <v>19.73</v>
      </c>
    </row>
    <row r="3312" spans="1:3" x14ac:dyDescent="0.25">
      <c r="A3312" s="6">
        <v>43692</v>
      </c>
      <c r="B3312">
        <v>12224.46</v>
      </c>
      <c r="C3312">
        <v>19.72</v>
      </c>
    </row>
    <row r="3313" spans="1:3" x14ac:dyDescent="0.25">
      <c r="A3313" s="6">
        <v>43693</v>
      </c>
      <c r="B3313">
        <v>11955.34</v>
      </c>
      <c r="C3313">
        <v>19.29</v>
      </c>
    </row>
    <row r="3314" spans="1:3" x14ac:dyDescent="0.25">
      <c r="A3314" s="6">
        <v>43696</v>
      </c>
      <c r="B3314">
        <v>11629.86</v>
      </c>
      <c r="C3314">
        <v>18.760000000000002</v>
      </c>
    </row>
    <row r="3315" spans="1:3" x14ac:dyDescent="0.25">
      <c r="A3315" s="6">
        <v>43697</v>
      </c>
      <c r="B3315">
        <v>11909.82</v>
      </c>
      <c r="C3315">
        <v>19.21</v>
      </c>
    </row>
    <row r="3316" spans="1:3" x14ac:dyDescent="0.25">
      <c r="A3316" s="6">
        <v>43698</v>
      </c>
      <c r="B3316">
        <v>11706.31</v>
      </c>
      <c r="C3316">
        <v>18.88</v>
      </c>
    </row>
    <row r="3317" spans="1:3" x14ac:dyDescent="0.25">
      <c r="A3317" s="6">
        <v>43699</v>
      </c>
      <c r="B3317">
        <v>11803.88</v>
      </c>
      <c r="C3317">
        <v>19.04</v>
      </c>
    </row>
    <row r="3318" spans="1:3" x14ac:dyDescent="0.25">
      <c r="A3318" s="6">
        <v>43700</v>
      </c>
      <c r="B3318">
        <v>12365.89</v>
      </c>
      <c r="C3318">
        <v>19.95</v>
      </c>
    </row>
    <row r="3319" spans="1:3" x14ac:dyDescent="0.25">
      <c r="A3319" s="6">
        <v>43703</v>
      </c>
      <c r="B3319">
        <v>12278.32</v>
      </c>
      <c r="C3319">
        <v>19.8</v>
      </c>
    </row>
    <row r="3320" spans="1:3" x14ac:dyDescent="0.25">
      <c r="A3320" s="6">
        <v>43704</v>
      </c>
      <c r="B3320">
        <v>12548.96</v>
      </c>
      <c r="C3320">
        <v>20.239999999999998</v>
      </c>
    </row>
    <row r="3321" spans="1:3" x14ac:dyDescent="0.25">
      <c r="A3321" s="6">
        <v>43705</v>
      </c>
      <c r="B3321">
        <v>12380.79</v>
      </c>
      <c r="C3321">
        <v>19.97</v>
      </c>
    </row>
    <row r="3322" spans="1:3" x14ac:dyDescent="0.25">
      <c r="A3322" s="6">
        <v>43706</v>
      </c>
      <c r="B3322">
        <v>12141.49</v>
      </c>
      <c r="C3322">
        <v>19.579999999999998</v>
      </c>
    </row>
    <row r="3323" spans="1:3" x14ac:dyDescent="0.25">
      <c r="A3323" s="6">
        <v>43707</v>
      </c>
      <c r="B3323">
        <v>12245.45</v>
      </c>
      <c r="C3323">
        <v>19.75</v>
      </c>
    </row>
    <row r="3324" spans="1:3" x14ac:dyDescent="0.25">
      <c r="A3324" s="6">
        <v>43711</v>
      </c>
      <c r="B3324">
        <v>12475.54</v>
      </c>
      <c r="C3324">
        <v>20.12</v>
      </c>
    </row>
    <row r="3325" spans="1:3" x14ac:dyDescent="0.25">
      <c r="A3325" s="6">
        <v>43712</v>
      </c>
      <c r="B3325">
        <v>12105.75</v>
      </c>
      <c r="C3325">
        <v>19.52</v>
      </c>
    </row>
    <row r="3326" spans="1:3" x14ac:dyDescent="0.25">
      <c r="A3326" s="6">
        <v>43713</v>
      </c>
      <c r="B3326">
        <v>11961.71</v>
      </c>
      <c r="C3326">
        <v>19.29</v>
      </c>
    </row>
    <row r="3327" spans="1:3" x14ac:dyDescent="0.25">
      <c r="A3327" s="6">
        <v>43714</v>
      </c>
      <c r="B3327">
        <v>11817.14</v>
      </c>
      <c r="C3327">
        <v>19.05</v>
      </c>
    </row>
    <row r="3328" spans="1:3" x14ac:dyDescent="0.25">
      <c r="A3328" s="6">
        <v>43717</v>
      </c>
      <c r="B3328">
        <v>11800.45</v>
      </c>
      <c r="C3328">
        <v>19.03</v>
      </c>
    </row>
    <row r="3329" spans="1:3" x14ac:dyDescent="0.25">
      <c r="A3329" s="6">
        <v>43718</v>
      </c>
      <c r="B3329">
        <v>11872.63</v>
      </c>
      <c r="C3329">
        <v>19.14</v>
      </c>
    </row>
    <row r="3330" spans="1:3" x14ac:dyDescent="0.25">
      <c r="A3330" s="6">
        <v>43719</v>
      </c>
      <c r="B3330">
        <v>11787.68</v>
      </c>
      <c r="C3330">
        <v>19</v>
      </c>
    </row>
    <row r="3331" spans="1:3" x14ac:dyDescent="0.25">
      <c r="A3331" s="6">
        <v>43720</v>
      </c>
      <c r="B3331">
        <v>11708.97</v>
      </c>
      <c r="C3331">
        <v>18.88</v>
      </c>
    </row>
    <row r="3332" spans="1:3" x14ac:dyDescent="0.25">
      <c r="A3332" s="6">
        <v>43721</v>
      </c>
      <c r="B3332">
        <v>11711.28</v>
      </c>
      <c r="C3332">
        <v>18.88</v>
      </c>
    </row>
    <row r="3333" spans="1:3" x14ac:dyDescent="0.25">
      <c r="A3333" s="6">
        <v>43724</v>
      </c>
      <c r="B3333">
        <v>11895.79</v>
      </c>
      <c r="C3333">
        <v>19.18</v>
      </c>
    </row>
    <row r="3334" spans="1:3" x14ac:dyDescent="0.25">
      <c r="A3334" s="6">
        <v>43725</v>
      </c>
      <c r="B3334">
        <v>11970.57</v>
      </c>
      <c r="C3334">
        <v>19.3</v>
      </c>
    </row>
    <row r="3335" spans="1:3" x14ac:dyDescent="0.25">
      <c r="A3335" s="6">
        <v>43726</v>
      </c>
      <c r="B3335">
        <v>11821.92</v>
      </c>
      <c r="C3335">
        <v>19.059999999999999</v>
      </c>
    </row>
    <row r="3336" spans="1:3" x14ac:dyDescent="0.25">
      <c r="A3336" s="6">
        <v>43727</v>
      </c>
      <c r="B3336">
        <v>11822.29</v>
      </c>
      <c r="C3336">
        <v>19.059999999999999</v>
      </c>
    </row>
    <row r="3337" spans="1:3" x14ac:dyDescent="0.25">
      <c r="A3337" s="6">
        <v>43728</v>
      </c>
      <c r="B3337">
        <v>12162.9</v>
      </c>
      <c r="C3337">
        <v>19.600000000000001</v>
      </c>
    </row>
    <row r="3338" spans="1:3" x14ac:dyDescent="0.25">
      <c r="A3338" s="6">
        <v>43731</v>
      </c>
      <c r="B3338">
        <v>12050.87</v>
      </c>
      <c r="C3338">
        <v>19.420000000000002</v>
      </c>
    </row>
    <row r="3339" spans="1:3" x14ac:dyDescent="0.25">
      <c r="A3339" s="6">
        <v>43732</v>
      </c>
      <c r="B3339">
        <v>12295.45</v>
      </c>
      <c r="C3339">
        <v>19.82</v>
      </c>
    </row>
    <row r="3340" spans="1:3" x14ac:dyDescent="0.25">
      <c r="A3340" s="6">
        <v>43733</v>
      </c>
      <c r="B3340">
        <v>12178.95</v>
      </c>
      <c r="C3340">
        <v>19.63</v>
      </c>
    </row>
    <row r="3341" spans="1:3" x14ac:dyDescent="0.25">
      <c r="A3341" s="6">
        <v>43734</v>
      </c>
      <c r="B3341">
        <v>12235.49</v>
      </c>
      <c r="C3341">
        <v>19.72</v>
      </c>
    </row>
    <row r="3342" spans="1:3" x14ac:dyDescent="0.25">
      <c r="A3342" s="6">
        <v>43735</v>
      </c>
      <c r="B3342">
        <v>12385.17</v>
      </c>
      <c r="C3342">
        <v>19.96</v>
      </c>
    </row>
    <row r="3343" spans="1:3" x14ac:dyDescent="0.25">
      <c r="A3343" s="6">
        <v>43738</v>
      </c>
      <c r="B3343">
        <v>12163.64</v>
      </c>
      <c r="C3343">
        <v>19.600000000000001</v>
      </c>
    </row>
    <row r="3344" spans="1:3" x14ac:dyDescent="0.25">
      <c r="A3344" s="6">
        <v>43739</v>
      </c>
      <c r="B3344">
        <v>12522.33</v>
      </c>
      <c r="C3344">
        <v>20.18</v>
      </c>
    </row>
    <row r="3345" spans="1:3" x14ac:dyDescent="0.25">
      <c r="A3345" s="6">
        <v>43740</v>
      </c>
      <c r="B3345">
        <v>12884.7</v>
      </c>
      <c r="C3345">
        <v>20.76</v>
      </c>
    </row>
    <row r="3346" spans="1:3" x14ac:dyDescent="0.25">
      <c r="A3346" s="6">
        <v>43741</v>
      </c>
      <c r="B3346">
        <v>12645.69</v>
      </c>
      <c r="C3346">
        <v>20.38</v>
      </c>
    </row>
    <row r="3347" spans="1:3" x14ac:dyDescent="0.25">
      <c r="A3347" s="6">
        <v>43742</v>
      </c>
      <c r="B3347">
        <v>12364.4</v>
      </c>
      <c r="C3347">
        <v>19.920000000000002</v>
      </c>
    </row>
    <row r="3348" spans="1:3" x14ac:dyDescent="0.25">
      <c r="A3348" s="6">
        <v>43745</v>
      </c>
      <c r="B3348">
        <v>12412.31</v>
      </c>
      <c r="C3348">
        <v>20</v>
      </c>
    </row>
    <row r="3349" spans="1:3" x14ac:dyDescent="0.25">
      <c r="A3349" s="6">
        <v>43746</v>
      </c>
      <c r="B3349">
        <v>12882.45</v>
      </c>
      <c r="C3349">
        <v>20.76</v>
      </c>
    </row>
    <row r="3350" spans="1:3" x14ac:dyDescent="0.25">
      <c r="A3350" s="6">
        <v>43747</v>
      </c>
      <c r="B3350">
        <v>12707.57</v>
      </c>
      <c r="C3350">
        <v>20.47</v>
      </c>
    </row>
    <row r="3351" spans="1:3" x14ac:dyDescent="0.25">
      <c r="A3351" s="6">
        <v>43748</v>
      </c>
      <c r="B3351">
        <v>12493.34</v>
      </c>
      <c r="C3351">
        <v>20.13</v>
      </c>
    </row>
    <row r="3352" spans="1:3" x14ac:dyDescent="0.25">
      <c r="A3352" s="6">
        <v>43749</v>
      </c>
      <c r="B3352">
        <v>12303.85</v>
      </c>
      <c r="C3352">
        <v>19.82</v>
      </c>
    </row>
    <row r="3353" spans="1:3" x14ac:dyDescent="0.25">
      <c r="A3353" s="6">
        <v>43752</v>
      </c>
      <c r="B3353">
        <v>12127.5</v>
      </c>
      <c r="C3353">
        <v>19.54</v>
      </c>
    </row>
    <row r="3354" spans="1:3" x14ac:dyDescent="0.25">
      <c r="A3354" s="6">
        <v>43753</v>
      </c>
      <c r="B3354">
        <v>12014.88</v>
      </c>
      <c r="C3354">
        <v>19.350000000000001</v>
      </c>
    </row>
    <row r="3355" spans="1:3" x14ac:dyDescent="0.25">
      <c r="A3355" s="6">
        <v>43754</v>
      </c>
      <c r="B3355">
        <v>11978.25</v>
      </c>
      <c r="C3355">
        <v>19.29</v>
      </c>
    </row>
    <row r="3356" spans="1:3" x14ac:dyDescent="0.25">
      <c r="A3356" s="6">
        <v>43755</v>
      </c>
      <c r="B3356">
        <v>11872.57</v>
      </c>
      <c r="C3356">
        <v>19.12</v>
      </c>
    </row>
    <row r="3357" spans="1:3" x14ac:dyDescent="0.25">
      <c r="A3357" s="6">
        <v>43756</v>
      </c>
      <c r="B3357">
        <v>12023.52</v>
      </c>
      <c r="C3357">
        <v>19.37</v>
      </c>
    </row>
    <row r="3358" spans="1:3" x14ac:dyDescent="0.25">
      <c r="A3358" s="6">
        <v>43759</v>
      </c>
      <c r="B3358">
        <v>11833.99</v>
      </c>
      <c r="C3358">
        <v>19.059999999999999</v>
      </c>
    </row>
    <row r="3359" spans="1:3" x14ac:dyDescent="0.25">
      <c r="A3359" s="6">
        <v>43760</v>
      </c>
      <c r="B3359">
        <v>11981.51</v>
      </c>
      <c r="C3359">
        <v>19.3</v>
      </c>
    </row>
    <row r="3360" spans="1:3" x14ac:dyDescent="0.25">
      <c r="A3360" s="6">
        <v>43761</v>
      </c>
      <c r="B3360">
        <v>11856.75</v>
      </c>
      <c r="C3360">
        <v>19.100000000000001</v>
      </c>
    </row>
    <row r="3361" spans="1:3" x14ac:dyDescent="0.25">
      <c r="A3361" s="6">
        <v>43762</v>
      </c>
      <c r="B3361">
        <v>11881.07</v>
      </c>
      <c r="C3361">
        <v>19.13</v>
      </c>
    </row>
    <row r="3362" spans="1:3" x14ac:dyDescent="0.25">
      <c r="A3362" s="6">
        <v>43763</v>
      </c>
      <c r="B3362">
        <v>11729.8</v>
      </c>
      <c r="C3362">
        <v>18.89</v>
      </c>
    </row>
    <row r="3363" spans="1:3" x14ac:dyDescent="0.25">
      <c r="A3363" s="6">
        <v>43766</v>
      </c>
      <c r="B3363">
        <v>11786.59</v>
      </c>
      <c r="C3363">
        <v>18.98</v>
      </c>
    </row>
    <row r="3364" spans="1:3" x14ac:dyDescent="0.25">
      <c r="A3364" s="6">
        <v>43767</v>
      </c>
      <c r="B3364">
        <v>11818.96</v>
      </c>
      <c r="C3364">
        <v>19.03</v>
      </c>
    </row>
    <row r="3365" spans="1:3" x14ac:dyDescent="0.25">
      <c r="A3365" s="6">
        <v>43768</v>
      </c>
      <c r="B3365">
        <v>11664.58</v>
      </c>
      <c r="C3365">
        <v>18.78</v>
      </c>
    </row>
    <row r="3366" spans="1:3" x14ac:dyDescent="0.25">
      <c r="A3366" s="6">
        <v>43769</v>
      </c>
      <c r="B3366">
        <v>11753.58</v>
      </c>
      <c r="C3366">
        <v>18.93</v>
      </c>
    </row>
    <row r="3367" spans="1:3" x14ac:dyDescent="0.25">
      <c r="A3367" s="6">
        <v>43770</v>
      </c>
      <c r="B3367">
        <v>11592.04</v>
      </c>
      <c r="C3367">
        <v>18.670000000000002</v>
      </c>
    </row>
    <row r="3368" spans="1:3" x14ac:dyDescent="0.25">
      <c r="A3368" s="6">
        <v>43773</v>
      </c>
      <c r="B3368">
        <v>11561.79</v>
      </c>
      <c r="C3368">
        <v>18.62</v>
      </c>
    </row>
    <row r="3369" spans="1:3" x14ac:dyDescent="0.25">
      <c r="A3369" s="6">
        <v>43774</v>
      </c>
      <c r="B3369">
        <v>11715.39</v>
      </c>
      <c r="C3369">
        <v>18.86</v>
      </c>
    </row>
    <row r="3370" spans="1:3" x14ac:dyDescent="0.25">
      <c r="A3370" s="6">
        <v>43775</v>
      </c>
      <c r="B3370">
        <v>11749.81</v>
      </c>
      <c r="C3370">
        <v>18.920000000000002</v>
      </c>
    </row>
    <row r="3371" spans="1:3" x14ac:dyDescent="0.25">
      <c r="A3371" s="6">
        <v>43776</v>
      </c>
      <c r="B3371">
        <v>11704.1</v>
      </c>
      <c r="C3371">
        <v>18.84</v>
      </c>
    </row>
    <row r="3372" spans="1:3" x14ac:dyDescent="0.25">
      <c r="A3372" s="6">
        <v>43777</v>
      </c>
      <c r="B3372">
        <v>11685.31</v>
      </c>
      <c r="C3372">
        <v>18.809999999999999</v>
      </c>
    </row>
    <row r="3373" spans="1:3" x14ac:dyDescent="0.25">
      <c r="A3373" s="6">
        <v>43780</v>
      </c>
      <c r="B3373">
        <v>11601.42</v>
      </c>
      <c r="C3373">
        <v>18.68</v>
      </c>
    </row>
    <row r="3374" spans="1:3" x14ac:dyDescent="0.25">
      <c r="A3374" s="6">
        <v>43781</v>
      </c>
      <c r="B3374">
        <v>11644.26</v>
      </c>
      <c r="C3374">
        <v>18.739999999999998</v>
      </c>
    </row>
    <row r="3375" spans="1:3" x14ac:dyDescent="0.25">
      <c r="A3375" s="6">
        <v>43782</v>
      </c>
      <c r="B3375">
        <v>11634.19</v>
      </c>
      <c r="C3375">
        <v>18.73</v>
      </c>
    </row>
    <row r="3376" spans="1:3" x14ac:dyDescent="0.25">
      <c r="A3376" s="6">
        <v>43783</v>
      </c>
      <c r="B3376">
        <v>11558.94</v>
      </c>
      <c r="C3376">
        <v>18.61</v>
      </c>
    </row>
    <row r="3377" spans="1:3" x14ac:dyDescent="0.25">
      <c r="A3377" s="6">
        <v>43784</v>
      </c>
      <c r="B3377">
        <v>11446.49</v>
      </c>
      <c r="C3377">
        <v>18.420000000000002</v>
      </c>
    </row>
    <row r="3378" spans="1:3" x14ac:dyDescent="0.25">
      <c r="A3378" s="6">
        <v>43787</v>
      </c>
      <c r="B3378">
        <v>11409.72</v>
      </c>
      <c r="C3378">
        <v>18.36</v>
      </c>
    </row>
    <row r="3379" spans="1:3" x14ac:dyDescent="0.25">
      <c r="A3379" s="6">
        <v>43788</v>
      </c>
      <c r="B3379">
        <v>11504.88</v>
      </c>
      <c r="C3379">
        <v>18.52</v>
      </c>
    </row>
    <row r="3380" spans="1:3" x14ac:dyDescent="0.25">
      <c r="A3380" s="6">
        <v>43789</v>
      </c>
      <c r="B3380">
        <v>11632.09</v>
      </c>
      <c r="C3380">
        <v>18.72</v>
      </c>
    </row>
    <row r="3381" spans="1:3" x14ac:dyDescent="0.25">
      <c r="A3381" s="6">
        <v>43790</v>
      </c>
      <c r="B3381">
        <v>11759.24</v>
      </c>
      <c r="C3381">
        <v>18.93</v>
      </c>
    </row>
    <row r="3382" spans="1:3" x14ac:dyDescent="0.25">
      <c r="A3382" s="6">
        <v>43791</v>
      </c>
      <c r="B3382">
        <v>11645.37</v>
      </c>
      <c r="C3382">
        <v>18.739999999999998</v>
      </c>
    </row>
    <row r="3383" spans="1:3" x14ac:dyDescent="0.25">
      <c r="A3383" s="6">
        <v>43794</v>
      </c>
      <c r="B3383">
        <v>11436.85</v>
      </c>
      <c r="C3383">
        <v>18.399999999999999</v>
      </c>
    </row>
    <row r="3384" spans="1:3" x14ac:dyDescent="0.25">
      <c r="A3384" s="6">
        <v>43795</v>
      </c>
      <c r="B3384">
        <v>11355.28</v>
      </c>
      <c r="C3384">
        <v>18.27</v>
      </c>
    </row>
    <row r="3385" spans="1:3" x14ac:dyDescent="0.25">
      <c r="A3385" s="6">
        <v>43796</v>
      </c>
      <c r="B3385">
        <v>11376.83</v>
      </c>
      <c r="C3385">
        <v>18.309999999999999</v>
      </c>
    </row>
    <row r="3386" spans="1:3" x14ac:dyDescent="0.25">
      <c r="A3386" s="6">
        <v>43798</v>
      </c>
      <c r="B3386">
        <v>11506.3</v>
      </c>
      <c r="C3386">
        <v>18.510000000000002</v>
      </c>
    </row>
    <row r="3387" spans="1:3" x14ac:dyDescent="0.25">
      <c r="A3387" s="6">
        <v>43801</v>
      </c>
      <c r="B3387">
        <v>11793.68</v>
      </c>
      <c r="C3387">
        <v>18.98</v>
      </c>
    </row>
    <row r="3388" spans="1:3" x14ac:dyDescent="0.25">
      <c r="A3388" s="6">
        <v>43802</v>
      </c>
      <c r="B3388">
        <v>11915.91</v>
      </c>
      <c r="C3388">
        <v>19.170000000000002</v>
      </c>
    </row>
    <row r="3389" spans="1:3" x14ac:dyDescent="0.25">
      <c r="A3389" s="6">
        <v>43803</v>
      </c>
      <c r="B3389">
        <v>11758.56</v>
      </c>
      <c r="C3389">
        <v>18.920000000000002</v>
      </c>
    </row>
    <row r="3390" spans="1:3" x14ac:dyDescent="0.25">
      <c r="A3390" s="6">
        <v>43804</v>
      </c>
      <c r="B3390">
        <v>11685.84</v>
      </c>
      <c r="C3390">
        <v>18.8</v>
      </c>
    </row>
    <row r="3391" spans="1:3" x14ac:dyDescent="0.25">
      <c r="A3391" s="6">
        <v>43805</v>
      </c>
      <c r="B3391">
        <v>11505.19</v>
      </c>
      <c r="C3391">
        <v>18.510000000000002</v>
      </c>
    </row>
    <row r="3392" spans="1:3" x14ac:dyDescent="0.25">
      <c r="A3392" s="6">
        <v>43808</v>
      </c>
      <c r="B3392">
        <v>11696.54</v>
      </c>
      <c r="C3392">
        <v>18.82</v>
      </c>
    </row>
    <row r="3393" spans="1:3" x14ac:dyDescent="0.25">
      <c r="A3393" s="6">
        <v>43809</v>
      </c>
      <c r="B3393">
        <v>11647.94</v>
      </c>
      <c r="C3393">
        <v>18.739999999999998</v>
      </c>
    </row>
    <row r="3394" spans="1:3" x14ac:dyDescent="0.25">
      <c r="A3394" s="6">
        <v>43810</v>
      </c>
      <c r="B3394">
        <v>11530.46</v>
      </c>
      <c r="C3394">
        <v>18.55</v>
      </c>
    </row>
    <row r="3395" spans="1:3" x14ac:dyDescent="0.25">
      <c r="A3395" s="6">
        <v>43811</v>
      </c>
      <c r="B3395">
        <v>11300.39</v>
      </c>
      <c r="C3395">
        <v>18.18</v>
      </c>
    </row>
    <row r="3396" spans="1:3" x14ac:dyDescent="0.25">
      <c r="A3396" s="6">
        <v>43812</v>
      </c>
      <c r="B3396">
        <v>11064.71</v>
      </c>
      <c r="C3396">
        <v>17.8</v>
      </c>
    </row>
    <row r="3397" spans="1:3" x14ac:dyDescent="0.25">
      <c r="A3397" s="6">
        <v>43815</v>
      </c>
      <c r="B3397">
        <v>10930.24</v>
      </c>
      <c r="C3397">
        <v>17.579999999999998</v>
      </c>
    </row>
    <row r="3398" spans="1:3" x14ac:dyDescent="0.25">
      <c r="A3398" s="6">
        <v>43816</v>
      </c>
      <c r="B3398">
        <v>11064.28</v>
      </c>
      <c r="C3398">
        <v>17.8</v>
      </c>
    </row>
    <row r="3399" spans="1:3" x14ac:dyDescent="0.25">
      <c r="A3399" s="6">
        <v>43817</v>
      </c>
      <c r="B3399">
        <v>11033.46</v>
      </c>
      <c r="C3399">
        <v>17.75</v>
      </c>
    </row>
    <row r="3400" spans="1:3" x14ac:dyDescent="0.25">
      <c r="A3400" s="6">
        <v>43818</v>
      </c>
      <c r="B3400">
        <v>10919.7</v>
      </c>
      <c r="C3400">
        <v>17.559999999999999</v>
      </c>
    </row>
    <row r="3401" spans="1:3" x14ac:dyDescent="0.25">
      <c r="A3401" s="6">
        <v>43819</v>
      </c>
      <c r="B3401">
        <v>10934.85</v>
      </c>
      <c r="C3401">
        <v>17.59</v>
      </c>
    </row>
    <row r="3402" spans="1:3" x14ac:dyDescent="0.25">
      <c r="A3402" s="6">
        <v>43822</v>
      </c>
      <c r="B3402">
        <v>10942.89</v>
      </c>
      <c r="C3402">
        <v>17.600000000000001</v>
      </c>
    </row>
    <row r="3403" spans="1:3" x14ac:dyDescent="0.25">
      <c r="A3403" s="6">
        <v>43823</v>
      </c>
      <c r="B3403">
        <v>10924.44</v>
      </c>
      <c r="C3403">
        <v>17.57</v>
      </c>
    </row>
    <row r="3404" spans="1:3" x14ac:dyDescent="0.25">
      <c r="A3404" s="6">
        <v>43825</v>
      </c>
      <c r="B3404">
        <v>10912.61</v>
      </c>
      <c r="C3404">
        <v>17.55</v>
      </c>
    </row>
    <row r="3405" spans="1:3" x14ac:dyDescent="0.25">
      <c r="A3405" s="6">
        <v>43826</v>
      </c>
      <c r="B3405">
        <v>11143.71</v>
      </c>
      <c r="C3405">
        <v>17.920000000000002</v>
      </c>
    </row>
    <row r="3406" spans="1:3" x14ac:dyDescent="0.25">
      <c r="A3406" s="6">
        <v>43829</v>
      </c>
      <c r="B3406">
        <v>11314.98</v>
      </c>
      <c r="C3406">
        <v>18.190000000000001</v>
      </c>
    </row>
    <row r="3407" spans="1:3" x14ac:dyDescent="0.25">
      <c r="A3407" s="6">
        <v>43830</v>
      </c>
      <c r="B3407">
        <v>11039.21</v>
      </c>
      <c r="C3407">
        <v>17.75</v>
      </c>
    </row>
    <row r="3408" spans="1:3" x14ac:dyDescent="0.25">
      <c r="A3408" s="6">
        <v>43832</v>
      </c>
      <c r="B3408">
        <v>10790.96</v>
      </c>
      <c r="C3408">
        <v>17.350000000000001</v>
      </c>
    </row>
    <row r="3409" spans="1:3" x14ac:dyDescent="0.25">
      <c r="A3409" s="6">
        <v>43833</v>
      </c>
      <c r="B3409">
        <v>10978.21</v>
      </c>
      <c r="C3409">
        <v>17.649999999999999</v>
      </c>
    </row>
    <row r="3410" spans="1:3" x14ac:dyDescent="0.25">
      <c r="A3410" s="6">
        <v>43836</v>
      </c>
      <c r="B3410">
        <v>10948.49</v>
      </c>
      <c r="C3410">
        <v>17.600000000000001</v>
      </c>
    </row>
    <row r="3411" spans="1:3" x14ac:dyDescent="0.25">
      <c r="A3411" s="6">
        <v>43837</v>
      </c>
      <c r="B3411">
        <v>10896.18</v>
      </c>
      <c r="C3411">
        <v>17.52</v>
      </c>
    </row>
    <row r="3412" spans="1:3" x14ac:dyDescent="0.25">
      <c r="A3412" s="6">
        <v>43838</v>
      </c>
      <c r="B3412">
        <v>10732.74</v>
      </c>
      <c r="C3412">
        <v>17.25</v>
      </c>
    </row>
    <row r="3413" spans="1:3" x14ac:dyDescent="0.25">
      <c r="A3413" s="6">
        <v>43839</v>
      </c>
      <c r="B3413">
        <v>10605.16</v>
      </c>
      <c r="C3413">
        <v>17.05</v>
      </c>
    </row>
    <row r="3414" spans="1:3" x14ac:dyDescent="0.25">
      <c r="A3414" s="6">
        <v>43840</v>
      </c>
      <c r="B3414">
        <v>10571.26</v>
      </c>
      <c r="C3414">
        <v>16.989999999999998</v>
      </c>
    </row>
    <row r="3415" spans="1:3" x14ac:dyDescent="0.25">
      <c r="A3415" s="6">
        <v>43843</v>
      </c>
      <c r="B3415">
        <v>10466.36</v>
      </c>
      <c r="C3415">
        <v>16.82</v>
      </c>
    </row>
    <row r="3416" spans="1:3" x14ac:dyDescent="0.25">
      <c r="A3416" s="6">
        <v>43844</v>
      </c>
      <c r="B3416">
        <v>10456.94</v>
      </c>
      <c r="C3416">
        <v>16.809999999999999</v>
      </c>
    </row>
    <row r="3417" spans="1:3" x14ac:dyDescent="0.25">
      <c r="A3417" s="6">
        <v>43845</v>
      </c>
      <c r="B3417">
        <v>10369.6</v>
      </c>
      <c r="C3417">
        <v>16.670000000000002</v>
      </c>
    </row>
    <row r="3418" spans="1:3" x14ac:dyDescent="0.25">
      <c r="A3418" s="6">
        <v>43846</v>
      </c>
      <c r="B3418">
        <v>10255.129999999999</v>
      </c>
      <c r="C3418">
        <v>16.48</v>
      </c>
    </row>
    <row r="3419" spans="1:3" x14ac:dyDescent="0.25">
      <c r="A3419" s="6">
        <v>43847</v>
      </c>
      <c r="B3419">
        <v>10307.120000000001</v>
      </c>
      <c r="C3419">
        <v>16.559999999999999</v>
      </c>
    </row>
    <row r="3420" spans="1:3" x14ac:dyDescent="0.25">
      <c r="A3420" s="6">
        <v>43851</v>
      </c>
      <c r="B3420">
        <v>10278.200000000001</v>
      </c>
      <c r="C3420">
        <v>16.52</v>
      </c>
    </row>
    <row r="3421" spans="1:3" x14ac:dyDescent="0.25">
      <c r="A3421" s="6">
        <v>43852</v>
      </c>
      <c r="B3421">
        <v>10402.17</v>
      </c>
      <c r="C3421">
        <v>16.72</v>
      </c>
    </row>
    <row r="3422" spans="1:3" x14ac:dyDescent="0.25">
      <c r="A3422" s="6">
        <v>43853</v>
      </c>
      <c r="B3422">
        <v>10371.209999999999</v>
      </c>
      <c r="C3422">
        <v>16.670000000000002</v>
      </c>
    </row>
    <row r="3423" spans="1:3" x14ac:dyDescent="0.25">
      <c r="A3423" s="6">
        <v>43854</v>
      </c>
      <c r="B3423">
        <v>10536.1</v>
      </c>
      <c r="C3423">
        <v>16.93</v>
      </c>
    </row>
    <row r="3424" spans="1:3" x14ac:dyDescent="0.25">
      <c r="A3424" s="6">
        <v>43857</v>
      </c>
      <c r="B3424">
        <v>10945.02</v>
      </c>
      <c r="C3424">
        <v>17.59</v>
      </c>
    </row>
    <row r="3425" spans="1:3" x14ac:dyDescent="0.25">
      <c r="A3425" s="6">
        <v>43858</v>
      </c>
      <c r="B3425">
        <v>10658.06</v>
      </c>
      <c r="C3425">
        <v>17.12</v>
      </c>
    </row>
    <row r="3426" spans="1:3" x14ac:dyDescent="0.25">
      <c r="A3426" s="6">
        <v>43859</v>
      </c>
      <c r="B3426">
        <v>10699.55</v>
      </c>
      <c r="C3426">
        <v>17.190000000000001</v>
      </c>
    </row>
    <row r="3427" spans="1:3" x14ac:dyDescent="0.25">
      <c r="A3427" s="6">
        <v>43860</v>
      </c>
      <c r="B3427">
        <v>10525.71</v>
      </c>
      <c r="C3427">
        <v>16.91</v>
      </c>
    </row>
    <row r="3428" spans="1:3" x14ac:dyDescent="0.25">
      <c r="A3428" s="6">
        <v>43861</v>
      </c>
      <c r="B3428">
        <v>10973.49</v>
      </c>
      <c r="C3428">
        <v>17.63</v>
      </c>
    </row>
    <row r="3429" spans="1:3" x14ac:dyDescent="0.25">
      <c r="A3429" s="6">
        <v>43864</v>
      </c>
      <c r="B3429">
        <v>10799.96</v>
      </c>
      <c r="C3429">
        <v>17.350000000000001</v>
      </c>
    </row>
    <row r="3430" spans="1:3" x14ac:dyDescent="0.25">
      <c r="A3430" s="6">
        <v>43865</v>
      </c>
      <c r="B3430">
        <v>10436.66</v>
      </c>
      <c r="C3430">
        <v>16.77</v>
      </c>
    </row>
    <row r="3431" spans="1:3" x14ac:dyDescent="0.25">
      <c r="A3431" s="6">
        <v>43866</v>
      </c>
      <c r="B3431">
        <v>10412.33</v>
      </c>
      <c r="C3431">
        <v>16.73</v>
      </c>
    </row>
    <row r="3432" spans="1:3" x14ac:dyDescent="0.25">
      <c r="A3432" s="6">
        <v>43867</v>
      </c>
      <c r="B3432">
        <v>10352.219999999999</v>
      </c>
      <c r="C3432">
        <v>16.63</v>
      </c>
    </row>
    <row r="3433" spans="1:3" x14ac:dyDescent="0.25">
      <c r="A3433" s="6">
        <v>43868</v>
      </c>
      <c r="B3433">
        <v>10484.73</v>
      </c>
      <c r="C3433">
        <v>16.84</v>
      </c>
    </row>
    <row r="3434" spans="1:3" x14ac:dyDescent="0.25">
      <c r="A3434" s="6">
        <v>43871</v>
      </c>
      <c r="B3434">
        <v>10397.65</v>
      </c>
      <c r="C3434">
        <v>16.7</v>
      </c>
    </row>
    <row r="3435" spans="1:3" x14ac:dyDescent="0.25">
      <c r="A3435" s="6">
        <v>43872</v>
      </c>
      <c r="B3435">
        <v>10428.73</v>
      </c>
      <c r="C3435">
        <v>16.75</v>
      </c>
    </row>
    <row r="3436" spans="1:3" x14ac:dyDescent="0.25">
      <c r="A3436" s="6">
        <v>43873</v>
      </c>
      <c r="B3436">
        <v>10292.219999999999</v>
      </c>
      <c r="C3436">
        <v>16.53</v>
      </c>
    </row>
    <row r="3437" spans="1:3" x14ac:dyDescent="0.25">
      <c r="A3437" s="6">
        <v>43874</v>
      </c>
      <c r="B3437">
        <v>10367.27</v>
      </c>
      <c r="C3437">
        <v>16.649999999999999</v>
      </c>
    </row>
    <row r="3438" spans="1:3" x14ac:dyDescent="0.25">
      <c r="A3438" s="6">
        <v>43875</v>
      </c>
      <c r="B3438">
        <v>10315.68</v>
      </c>
      <c r="C3438">
        <v>16.57</v>
      </c>
    </row>
    <row r="3439" spans="1:3" x14ac:dyDescent="0.25">
      <c r="A3439" s="6">
        <v>43879</v>
      </c>
      <c r="B3439">
        <v>10491.15</v>
      </c>
      <c r="C3439">
        <v>16.850000000000001</v>
      </c>
    </row>
    <row r="3440" spans="1:3" x14ac:dyDescent="0.25">
      <c r="A3440" s="6">
        <v>43880</v>
      </c>
      <c r="B3440">
        <v>10440.700000000001</v>
      </c>
      <c r="C3440">
        <v>16.77</v>
      </c>
    </row>
    <row r="3441" spans="1:3" x14ac:dyDescent="0.25">
      <c r="A3441" s="6">
        <v>43881</v>
      </c>
      <c r="B3441">
        <v>10562.76</v>
      </c>
      <c r="C3441">
        <v>16.96</v>
      </c>
    </row>
    <row r="3442" spans="1:3" x14ac:dyDescent="0.25">
      <c r="A3442" s="6">
        <v>43882</v>
      </c>
      <c r="B3442">
        <v>10685.29</v>
      </c>
      <c r="C3442">
        <v>17.16</v>
      </c>
    </row>
    <row r="3443" spans="1:3" x14ac:dyDescent="0.25">
      <c r="A3443" s="6">
        <v>43885</v>
      </c>
      <c r="B3443">
        <v>11205.57</v>
      </c>
      <c r="C3443">
        <v>17.989999999999998</v>
      </c>
    </row>
    <row r="3444" spans="1:3" x14ac:dyDescent="0.25">
      <c r="A3444" s="6">
        <v>43886</v>
      </c>
      <c r="B3444">
        <v>11652.52</v>
      </c>
      <c r="C3444">
        <v>18.71</v>
      </c>
    </row>
    <row r="3445" spans="1:3" x14ac:dyDescent="0.25">
      <c r="A3445" s="6">
        <v>43887</v>
      </c>
      <c r="B3445">
        <v>11724.21</v>
      </c>
      <c r="C3445">
        <v>18.82</v>
      </c>
    </row>
    <row r="3446" spans="1:3" x14ac:dyDescent="0.25">
      <c r="A3446" s="6">
        <v>43888</v>
      </c>
      <c r="B3446">
        <v>12355.02</v>
      </c>
      <c r="C3446">
        <v>19.84</v>
      </c>
    </row>
    <row r="3447" spans="1:3" x14ac:dyDescent="0.25">
      <c r="A3447" s="6">
        <v>43889</v>
      </c>
      <c r="B3447">
        <v>12132.75</v>
      </c>
      <c r="C3447">
        <v>19.48</v>
      </c>
    </row>
    <row r="3448" spans="1:3" x14ac:dyDescent="0.25">
      <c r="A3448" s="6">
        <v>43892</v>
      </c>
      <c r="B3448">
        <v>12144.47</v>
      </c>
      <c r="C3448">
        <v>19.5</v>
      </c>
    </row>
    <row r="3449" spans="1:3" x14ac:dyDescent="0.25">
      <c r="A3449" s="6">
        <v>43893</v>
      </c>
      <c r="B3449">
        <v>12698.8</v>
      </c>
      <c r="C3449">
        <v>20.39</v>
      </c>
    </row>
    <row r="3450" spans="1:3" x14ac:dyDescent="0.25">
      <c r="A3450" s="6">
        <v>43894</v>
      </c>
      <c r="B3450">
        <v>12620.12</v>
      </c>
      <c r="C3450">
        <v>20.260000000000002</v>
      </c>
    </row>
    <row r="3451" spans="1:3" x14ac:dyDescent="0.25">
      <c r="A3451" s="6">
        <v>43895</v>
      </c>
      <c r="B3451">
        <v>13596.09</v>
      </c>
      <c r="C3451">
        <v>21.83</v>
      </c>
    </row>
    <row r="3452" spans="1:3" x14ac:dyDescent="0.25">
      <c r="A3452" s="6">
        <v>43899</v>
      </c>
      <c r="B3452">
        <v>16138.38</v>
      </c>
      <c r="C3452">
        <v>25.9</v>
      </c>
    </row>
    <row r="3453" spans="1:3" x14ac:dyDescent="0.25">
      <c r="A3453" s="6">
        <v>43900</v>
      </c>
      <c r="B3453">
        <v>15744.23</v>
      </c>
      <c r="C3453">
        <v>25.27</v>
      </c>
    </row>
    <row r="3454" spans="1:3" x14ac:dyDescent="0.25">
      <c r="A3454" s="6">
        <v>43901</v>
      </c>
      <c r="B3454">
        <v>16726.650000000001</v>
      </c>
      <c r="C3454">
        <v>26.85</v>
      </c>
    </row>
    <row r="3455" spans="1:3" x14ac:dyDescent="0.25">
      <c r="A3455" s="6">
        <v>43902</v>
      </c>
      <c r="B3455">
        <v>18492.14</v>
      </c>
      <c r="C3455">
        <v>29.68</v>
      </c>
    </row>
    <row r="3456" spans="1:3" x14ac:dyDescent="0.25">
      <c r="A3456" s="6">
        <v>43903</v>
      </c>
      <c r="B3456">
        <v>17066.990000000002</v>
      </c>
      <c r="C3456">
        <v>27.39</v>
      </c>
    </row>
    <row r="3457" spans="1:3" x14ac:dyDescent="0.25">
      <c r="A3457" s="6">
        <v>43906</v>
      </c>
      <c r="B3457">
        <v>20449.39</v>
      </c>
      <c r="C3457">
        <v>32.82</v>
      </c>
    </row>
    <row r="3458" spans="1:3" x14ac:dyDescent="0.25">
      <c r="A3458" s="6">
        <v>43907</v>
      </c>
      <c r="B3458">
        <v>21049.71</v>
      </c>
      <c r="C3458">
        <v>33.78</v>
      </c>
    </row>
    <row r="3459" spans="1:3" x14ac:dyDescent="0.25">
      <c r="A3459" s="6">
        <v>43908</v>
      </c>
      <c r="B3459">
        <v>24308.39</v>
      </c>
      <c r="C3459">
        <v>39.01</v>
      </c>
    </row>
    <row r="3460" spans="1:3" x14ac:dyDescent="0.25">
      <c r="A3460" s="6">
        <v>43909</v>
      </c>
      <c r="B3460">
        <v>23761.05</v>
      </c>
      <c r="C3460">
        <v>38.130000000000003</v>
      </c>
    </row>
    <row r="3461" spans="1:3" x14ac:dyDescent="0.25">
      <c r="A3461" s="6">
        <v>43910</v>
      </c>
      <c r="B3461">
        <v>23291.83</v>
      </c>
      <c r="C3461">
        <v>37.380000000000003</v>
      </c>
    </row>
    <row r="3462" spans="1:3" x14ac:dyDescent="0.25">
      <c r="A3462" s="6">
        <v>43913</v>
      </c>
      <c r="B3462">
        <v>19676.669999999998</v>
      </c>
      <c r="C3462">
        <v>31.57</v>
      </c>
    </row>
    <row r="3463" spans="1:3" x14ac:dyDescent="0.25">
      <c r="A3463" s="6">
        <v>43914</v>
      </c>
      <c r="B3463">
        <v>17959.93</v>
      </c>
      <c r="C3463">
        <v>28.82</v>
      </c>
    </row>
    <row r="3464" spans="1:3" x14ac:dyDescent="0.25">
      <c r="A3464" s="6">
        <v>43915</v>
      </c>
      <c r="B3464">
        <v>20440.259999999998</v>
      </c>
      <c r="C3464">
        <v>32.799999999999997</v>
      </c>
    </row>
    <row r="3465" spans="1:3" x14ac:dyDescent="0.25">
      <c r="A3465" s="6">
        <v>43916</v>
      </c>
      <c r="B3465">
        <v>19128.11</v>
      </c>
      <c r="C3465">
        <v>30.69</v>
      </c>
    </row>
    <row r="3466" spans="1:3" x14ac:dyDescent="0.25">
      <c r="A3466" s="6">
        <v>43917</v>
      </c>
      <c r="B3466">
        <v>20664.16</v>
      </c>
      <c r="C3466">
        <v>33.15</v>
      </c>
    </row>
    <row r="3467" spans="1:3" x14ac:dyDescent="0.25">
      <c r="A3467" s="6">
        <v>43920</v>
      </c>
      <c r="B3467">
        <v>20080.18</v>
      </c>
      <c r="C3467">
        <v>32.21</v>
      </c>
    </row>
    <row r="3468" spans="1:3" x14ac:dyDescent="0.25">
      <c r="A3468" s="6">
        <v>43921</v>
      </c>
      <c r="B3468">
        <v>20144.37</v>
      </c>
      <c r="C3468">
        <v>32.32</v>
      </c>
    </row>
    <row r="3469" spans="1:3" x14ac:dyDescent="0.25">
      <c r="A3469" s="6">
        <v>43922</v>
      </c>
      <c r="B3469">
        <v>21767.42</v>
      </c>
      <c r="C3469">
        <v>34.92</v>
      </c>
    </row>
    <row r="3470" spans="1:3" x14ac:dyDescent="0.25">
      <c r="A3470" s="6">
        <v>43923</v>
      </c>
      <c r="B3470">
        <v>21165.87</v>
      </c>
      <c r="C3470">
        <v>33.950000000000003</v>
      </c>
    </row>
    <row r="3471" spans="1:3" x14ac:dyDescent="0.25">
      <c r="A3471" s="6">
        <v>43924</v>
      </c>
      <c r="B3471">
        <v>21027.34</v>
      </c>
      <c r="C3471">
        <v>33.729999999999997</v>
      </c>
    </row>
    <row r="3472" spans="1:3" x14ac:dyDescent="0.25">
      <c r="A3472" s="6">
        <v>43927</v>
      </c>
      <c r="B3472">
        <v>20225.98</v>
      </c>
      <c r="C3472">
        <v>32.44</v>
      </c>
    </row>
    <row r="3473" spans="1:3" x14ac:dyDescent="0.25">
      <c r="A3473" s="6">
        <v>43928</v>
      </c>
      <c r="B3473">
        <v>20899.04</v>
      </c>
      <c r="C3473">
        <v>33.520000000000003</v>
      </c>
    </row>
    <row r="3474" spans="1:3" x14ac:dyDescent="0.25">
      <c r="A3474" s="6">
        <v>43929</v>
      </c>
      <c r="B3474">
        <v>20557.54</v>
      </c>
      <c r="C3474">
        <v>32.97</v>
      </c>
    </row>
    <row r="3475" spans="1:3" x14ac:dyDescent="0.25">
      <c r="A3475" s="6">
        <v>43930</v>
      </c>
      <c r="B3475">
        <v>20074.86</v>
      </c>
      <c r="C3475">
        <v>32.200000000000003</v>
      </c>
    </row>
    <row r="3476" spans="1:3" x14ac:dyDescent="0.25">
      <c r="A3476" s="6">
        <v>43934</v>
      </c>
      <c r="B3476">
        <v>19879.22</v>
      </c>
      <c r="C3476">
        <v>31.88</v>
      </c>
    </row>
    <row r="3477" spans="1:3" x14ac:dyDescent="0.25">
      <c r="A3477" s="6">
        <v>43935</v>
      </c>
      <c r="B3477">
        <v>19471.57</v>
      </c>
      <c r="C3477">
        <v>31.23</v>
      </c>
    </row>
    <row r="3478" spans="1:3" x14ac:dyDescent="0.25">
      <c r="A3478" s="6">
        <v>43936</v>
      </c>
      <c r="B3478">
        <v>20476.419999999998</v>
      </c>
      <c r="C3478">
        <v>32.840000000000003</v>
      </c>
    </row>
    <row r="3479" spans="1:3" x14ac:dyDescent="0.25">
      <c r="A3479" s="6">
        <v>43937</v>
      </c>
      <c r="B3479">
        <v>20684.47</v>
      </c>
      <c r="C3479">
        <v>33.17</v>
      </c>
    </row>
    <row r="3480" spans="1:3" x14ac:dyDescent="0.25">
      <c r="A3480" s="6">
        <v>43938</v>
      </c>
      <c r="B3480">
        <v>20219.72</v>
      </c>
      <c r="C3480">
        <v>32.42</v>
      </c>
    </row>
    <row r="3481" spans="1:3" x14ac:dyDescent="0.25">
      <c r="A3481" s="6">
        <v>43941</v>
      </c>
      <c r="B3481">
        <v>21442.36</v>
      </c>
      <c r="C3481">
        <v>34.380000000000003</v>
      </c>
    </row>
    <row r="3482" spans="1:3" x14ac:dyDescent="0.25">
      <c r="A3482" s="6">
        <v>43942</v>
      </c>
      <c r="B3482">
        <v>22247.93</v>
      </c>
      <c r="C3482">
        <v>35.67</v>
      </c>
    </row>
    <row r="3483" spans="1:3" x14ac:dyDescent="0.25">
      <c r="A3483" s="6">
        <v>43943</v>
      </c>
      <c r="B3483">
        <v>21989.24</v>
      </c>
      <c r="C3483">
        <v>35.26</v>
      </c>
    </row>
    <row r="3484" spans="1:3" x14ac:dyDescent="0.25">
      <c r="A3484" s="6">
        <v>43944</v>
      </c>
      <c r="B3484">
        <v>22015.66</v>
      </c>
      <c r="C3484">
        <v>35.299999999999997</v>
      </c>
    </row>
    <row r="3485" spans="1:3" x14ac:dyDescent="0.25">
      <c r="A3485" s="6">
        <v>43945</v>
      </c>
      <c r="B3485">
        <v>21229.88</v>
      </c>
      <c r="C3485">
        <v>34.04</v>
      </c>
    </row>
    <row r="3486" spans="1:3" x14ac:dyDescent="0.25">
      <c r="A3486" s="6">
        <v>43948</v>
      </c>
      <c r="B3486">
        <v>20437.009999999998</v>
      </c>
      <c r="C3486">
        <v>32.76</v>
      </c>
    </row>
    <row r="3487" spans="1:3" x14ac:dyDescent="0.25">
      <c r="A3487" s="6">
        <v>43949</v>
      </c>
      <c r="B3487">
        <v>20625.310000000001</v>
      </c>
      <c r="C3487">
        <v>33.07</v>
      </c>
    </row>
    <row r="3488" spans="1:3" x14ac:dyDescent="0.25">
      <c r="A3488" s="6">
        <v>43950</v>
      </c>
      <c r="B3488">
        <v>19957.66</v>
      </c>
      <c r="C3488">
        <v>31.99</v>
      </c>
    </row>
    <row r="3489" spans="1:3" x14ac:dyDescent="0.25">
      <c r="A3489" s="6">
        <v>43951</v>
      </c>
      <c r="B3489">
        <v>20450.91</v>
      </c>
      <c r="C3489">
        <v>32.78</v>
      </c>
    </row>
    <row r="3490" spans="1:3" x14ac:dyDescent="0.25">
      <c r="A3490" s="6">
        <v>43952</v>
      </c>
      <c r="B3490">
        <v>21858.75</v>
      </c>
      <c r="C3490">
        <v>35.04</v>
      </c>
    </row>
    <row r="3491" spans="1:3" x14ac:dyDescent="0.25">
      <c r="A3491" s="6">
        <v>43955</v>
      </c>
      <c r="B3491">
        <v>21671.61</v>
      </c>
      <c r="C3491">
        <v>34.74</v>
      </c>
    </row>
    <row r="3492" spans="1:3" x14ac:dyDescent="0.25">
      <c r="A3492" s="6">
        <v>43956</v>
      </c>
      <c r="B3492">
        <v>21180.55</v>
      </c>
      <c r="C3492">
        <v>33.950000000000003</v>
      </c>
    </row>
    <row r="3493" spans="1:3" x14ac:dyDescent="0.25">
      <c r="A3493" s="6">
        <v>43957</v>
      </c>
      <c r="B3493">
        <v>21490.41</v>
      </c>
      <c r="C3493">
        <v>34.450000000000003</v>
      </c>
    </row>
    <row r="3494" spans="1:3" x14ac:dyDescent="0.25">
      <c r="A3494" s="6">
        <v>43958</v>
      </c>
      <c r="B3494">
        <v>20673.3</v>
      </c>
      <c r="C3494">
        <v>33.14</v>
      </c>
    </row>
    <row r="3495" spans="1:3" x14ac:dyDescent="0.25">
      <c r="A3495" s="6">
        <v>43959</v>
      </c>
      <c r="B3495">
        <v>20052.189999999999</v>
      </c>
      <c r="C3495">
        <v>32.14</v>
      </c>
    </row>
    <row r="3496" spans="1:3" x14ac:dyDescent="0.25">
      <c r="A3496" s="6">
        <v>43962</v>
      </c>
      <c r="B3496">
        <v>19642.63</v>
      </c>
      <c r="C3496">
        <v>31.48</v>
      </c>
    </row>
    <row r="3497" spans="1:3" x14ac:dyDescent="0.25">
      <c r="A3497" s="6">
        <v>43963</v>
      </c>
      <c r="B3497">
        <v>21104.46</v>
      </c>
      <c r="C3497">
        <v>33.82</v>
      </c>
    </row>
    <row r="3498" spans="1:3" x14ac:dyDescent="0.25">
      <c r="A3498" s="6">
        <v>43964</v>
      </c>
      <c r="B3498">
        <v>21760.33</v>
      </c>
      <c r="C3498">
        <v>34.869999999999997</v>
      </c>
    </row>
    <row r="3499" spans="1:3" x14ac:dyDescent="0.25">
      <c r="A3499" s="6">
        <v>43965</v>
      </c>
      <c r="B3499">
        <v>21382.05</v>
      </c>
      <c r="C3499">
        <v>34.270000000000003</v>
      </c>
    </row>
    <row r="3500" spans="1:3" x14ac:dyDescent="0.25">
      <c r="A3500" s="6">
        <v>43966</v>
      </c>
      <c r="B3500">
        <v>21570.07</v>
      </c>
      <c r="C3500">
        <v>34.57</v>
      </c>
    </row>
    <row r="3501" spans="1:3" x14ac:dyDescent="0.25">
      <c r="A3501" s="6">
        <v>43969</v>
      </c>
      <c r="B3501">
        <v>20394.919999999998</v>
      </c>
      <c r="C3501">
        <v>32.68</v>
      </c>
    </row>
    <row r="3502" spans="1:3" x14ac:dyDescent="0.25">
      <c r="A3502" s="6">
        <v>43970</v>
      </c>
      <c r="B3502">
        <v>21111.21</v>
      </c>
      <c r="C3502">
        <v>33.83</v>
      </c>
    </row>
    <row r="3503" spans="1:3" x14ac:dyDescent="0.25">
      <c r="A3503" s="6">
        <v>43971</v>
      </c>
      <c r="B3503">
        <v>20516.53</v>
      </c>
      <c r="C3503">
        <v>32.869999999999997</v>
      </c>
    </row>
    <row r="3504" spans="1:3" x14ac:dyDescent="0.25">
      <c r="A3504" s="6">
        <v>43972</v>
      </c>
      <c r="B3504">
        <v>21058.33</v>
      </c>
      <c r="C3504">
        <v>33.74</v>
      </c>
    </row>
    <row r="3505" spans="1:3" x14ac:dyDescent="0.25">
      <c r="A3505" s="6">
        <v>43973</v>
      </c>
      <c r="B3505">
        <v>20858.48</v>
      </c>
      <c r="C3505">
        <v>33.42</v>
      </c>
    </row>
    <row r="3506" spans="1:3" x14ac:dyDescent="0.25">
      <c r="A3506" s="6">
        <v>43978</v>
      </c>
      <c r="B3506">
        <v>20353.03</v>
      </c>
      <c r="C3506">
        <v>32.61</v>
      </c>
    </row>
    <row r="3507" spans="1:3" x14ac:dyDescent="0.25">
      <c r="A3507" s="6">
        <v>43979</v>
      </c>
      <c r="B3507">
        <v>20743.580000000002</v>
      </c>
      <c r="C3507">
        <v>33.229999999999997</v>
      </c>
    </row>
    <row r="3508" spans="1:3" x14ac:dyDescent="0.25">
      <c r="A3508" s="6">
        <v>43980</v>
      </c>
      <c r="B3508">
        <v>20443.41</v>
      </c>
      <c r="C3508">
        <v>32.75</v>
      </c>
    </row>
    <row r="3509" spans="1:3" x14ac:dyDescent="0.25">
      <c r="A3509" s="28">
        <v>43983</v>
      </c>
      <c r="B3509" s="31">
        <v>20616.61</v>
      </c>
      <c r="C3509" s="29">
        <v>33.020000000000003</v>
      </c>
    </row>
    <row r="3510" spans="1:3" x14ac:dyDescent="0.25">
      <c r="A3510" s="28">
        <v>43984</v>
      </c>
      <c r="B3510" s="31">
        <v>20404.88</v>
      </c>
      <c r="C3510" s="29">
        <v>32.68</v>
      </c>
    </row>
    <row r="3511" spans="1:3" x14ac:dyDescent="0.25">
      <c r="A3511" s="28">
        <v>43985</v>
      </c>
      <c r="B3511" s="31">
        <v>19911.52</v>
      </c>
      <c r="C3511" s="29">
        <v>31.89</v>
      </c>
    </row>
    <row r="3512" spans="1:3" x14ac:dyDescent="0.25">
      <c r="A3512" s="28">
        <v>43986</v>
      </c>
      <c r="B3512" s="31">
        <v>19796.91</v>
      </c>
      <c r="C3512" s="29">
        <v>31.71</v>
      </c>
    </row>
    <row r="3513" spans="1:3" x14ac:dyDescent="0.25">
      <c r="A3513" s="28">
        <v>43987</v>
      </c>
      <c r="B3513" s="31">
        <v>18945.38</v>
      </c>
      <c r="C3513" s="29">
        <v>30.34</v>
      </c>
    </row>
    <row r="3514" spans="1:3" x14ac:dyDescent="0.25">
      <c r="A3514" s="28">
        <v>43990</v>
      </c>
      <c r="B3514" s="31">
        <v>19344.830000000002</v>
      </c>
      <c r="C3514" s="29">
        <v>30.98</v>
      </c>
    </row>
    <row r="3515" spans="1:3" x14ac:dyDescent="0.25">
      <c r="A3515" s="28">
        <v>43991</v>
      </c>
      <c r="B3515" s="31">
        <v>19900.45</v>
      </c>
      <c r="C3515" s="29">
        <v>31.87</v>
      </c>
    </row>
    <row r="3516" spans="1:3" x14ac:dyDescent="0.25">
      <c r="A3516" s="28">
        <v>43992</v>
      </c>
      <c r="B3516" s="31">
        <v>19644.18</v>
      </c>
      <c r="C3516" s="29">
        <v>31.46</v>
      </c>
    </row>
    <row r="3517" spans="1:3" x14ac:dyDescent="0.25">
      <c r="A3517" s="28">
        <v>43993</v>
      </c>
      <c r="B3517" s="31">
        <v>22915.97</v>
      </c>
      <c r="C3517" s="29">
        <v>36.700000000000003</v>
      </c>
    </row>
    <row r="3518" spans="1:3" x14ac:dyDescent="0.25">
      <c r="A3518" s="28">
        <v>43994</v>
      </c>
      <c r="B3518" s="31">
        <v>21806.82</v>
      </c>
      <c r="C3518" s="29">
        <v>34.92</v>
      </c>
    </row>
    <row r="3519" spans="1:3" x14ac:dyDescent="0.25">
      <c r="A3519" s="28">
        <v>43997</v>
      </c>
      <c r="B3519" s="31">
        <v>21474</v>
      </c>
      <c r="C3519" s="29">
        <v>34.39</v>
      </c>
    </row>
    <row r="3520" spans="1:3" x14ac:dyDescent="0.25">
      <c r="A3520" s="28">
        <v>43998</v>
      </c>
      <c r="B3520" s="31">
        <v>21416.5</v>
      </c>
      <c r="C3520" s="29">
        <v>34.29</v>
      </c>
    </row>
    <row r="3521" spans="1:3" x14ac:dyDescent="0.25">
      <c r="A3521" s="28">
        <v>43999</v>
      </c>
      <c r="B3521" s="31">
        <v>21592.71</v>
      </c>
      <c r="C3521" s="29">
        <v>34.57</v>
      </c>
    </row>
    <row r="3522" spans="1:3" x14ac:dyDescent="0.25">
      <c r="A3522" s="28">
        <v>44000</v>
      </c>
      <c r="B3522" s="31">
        <v>21689.32</v>
      </c>
      <c r="C3522" s="29">
        <v>34.729999999999997</v>
      </c>
    </row>
    <row r="3523" spans="1:3" x14ac:dyDescent="0.25">
      <c r="A3523" s="28">
        <v>44001</v>
      </c>
      <c r="B3523" s="31">
        <v>22465.59</v>
      </c>
      <c r="C3523" s="29">
        <v>35.97</v>
      </c>
    </row>
    <row r="3524" spans="1:3" x14ac:dyDescent="0.25">
      <c r="A3524" s="28">
        <v>44004</v>
      </c>
      <c r="B3524" s="31">
        <v>21261.8</v>
      </c>
      <c r="C3524" s="29">
        <v>34.04</v>
      </c>
    </row>
    <row r="3525" spans="1:3" x14ac:dyDescent="0.25">
      <c r="A3525" s="28">
        <v>44005</v>
      </c>
      <c r="B3525" s="31">
        <v>21155.14</v>
      </c>
      <c r="C3525" s="29">
        <v>33.869999999999997</v>
      </c>
    </row>
    <row r="3526" spans="1:3" x14ac:dyDescent="0.25">
      <c r="A3526" s="28">
        <v>44006</v>
      </c>
      <c r="B3526" s="31">
        <v>22129.54</v>
      </c>
      <c r="C3526" s="29">
        <v>35.43</v>
      </c>
    </row>
    <row r="3527" spans="1:3" x14ac:dyDescent="0.25">
      <c r="A3527" s="28">
        <v>44007</v>
      </c>
      <c r="B3527" s="31">
        <v>21449.83</v>
      </c>
      <c r="C3527" s="29">
        <v>34.340000000000003</v>
      </c>
    </row>
    <row r="3528" spans="1:3" x14ac:dyDescent="0.25">
      <c r="A3528" s="28">
        <v>44008</v>
      </c>
      <c r="B3528" s="31">
        <v>22564.07</v>
      </c>
      <c r="C3528" s="29">
        <v>36.119999999999997</v>
      </c>
    </row>
    <row r="3529" spans="1:3" x14ac:dyDescent="0.25">
      <c r="A3529" s="28">
        <v>44011</v>
      </c>
      <c r="B3529" s="31">
        <v>21728.01</v>
      </c>
      <c r="C3529" s="29">
        <v>34.78</v>
      </c>
    </row>
    <row r="3530" spans="1:3" x14ac:dyDescent="0.25">
      <c r="A3530" s="28">
        <v>44012</v>
      </c>
      <c r="B3530" s="31">
        <v>21076.1</v>
      </c>
      <c r="C3530" s="29">
        <v>33.74</v>
      </c>
    </row>
    <row r="3531" spans="1:3" x14ac:dyDescent="0.25">
      <c r="A3531" s="28">
        <v>44013</v>
      </c>
      <c r="B3531" s="31">
        <v>20824.080000000002</v>
      </c>
      <c r="C3531" s="29">
        <v>33.33</v>
      </c>
    </row>
    <row r="3532" spans="1:3" x14ac:dyDescent="0.25">
      <c r="A3532" s="28">
        <v>44014</v>
      </c>
      <c r="B3532" s="31">
        <v>20637.64</v>
      </c>
      <c r="C3532" s="29">
        <v>33.03</v>
      </c>
    </row>
    <row r="3533" spans="1:3" x14ac:dyDescent="0.25">
      <c r="A3533" s="28">
        <v>44018</v>
      </c>
      <c r="B3533" s="31">
        <v>20672.740000000002</v>
      </c>
      <c r="C3533" s="29">
        <v>33.090000000000003</v>
      </c>
    </row>
    <row r="3534" spans="1:3" x14ac:dyDescent="0.25">
      <c r="A3534" s="28">
        <v>44019</v>
      </c>
      <c r="B3534" s="31">
        <v>21150.94</v>
      </c>
      <c r="C3534" s="29">
        <v>33.85</v>
      </c>
    </row>
    <row r="3535" spans="1:3" x14ac:dyDescent="0.25">
      <c r="A3535" s="28">
        <v>44020</v>
      </c>
      <c r="B3535" s="31">
        <v>20765.830000000002</v>
      </c>
      <c r="C3535" s="29">
        <v>33.229999999999997</v>
      </c>
    </row>
    <row r="3536" spans="1:3" x14ac:dyDescent="0.25">
      <c r="A3536" s="28">
        <v>44021</v>
      </c>
      <c r="B3536" s="31">
        <v>21137.96</v>
      </c>
      <c r="C3536" s="29">
        <v>33.83</v>
      </c>
    </row>
    <row r="3537" spans="1:3" x14ac:dyDescent="0.25">
      <c r="A3537" s="28">
        <v>44022</v>
      </c>
      <c r="B3537" s="31">
        <v>20904.650000000001</v>
      </c>
      <c r="C3537" s="29">
        <v>33.450000000000003</v>
      </c>
    </row>
    <row r="3538" spans="1:3" x14ac:dyDescent="0.25">
      <c r="A3538" s="28">
        <v>44025</v>
      </c>
      <c r="B3538" s="31">
        <v>22196.47</v>
      </c>
      <c r="C3538" s="29">
        <v>35.520000000000003</v>
      </c>
    </row>
    <row r="3539" spans="1:3" x14ac:dyDescent="0.25">
      <c r="A3539" s="28">
        <v>44026</v>
      </c>
      <c r="B3539" s="31">
        <v>21404.51</v>
      </c>
      <c r="C3539" s="29">
        <v>34.25</v>
      </c>
    </row>
    <row r="3540" spans="1:3" x14ac:dyDescent="0.25">
      <c r="A3540" s="28">
        <v>44027</v>
      </c>
      <c r="B3540" s="31">
        <v>21218.81</v>
      </c>
      <c r="C3540" s="29">
        <v>33.950000000000003</v>
      </c>
    </row>
    <row r="3541" spans="1:3" x14ac:dyDescent="0.25">
      <c r="A3541" s="28">
        <v>44028</v>
      </c>
      <c r="B3541" s="31">
        <v>21211.06</v>
      </c>
      <c r="C3541" s="29">
        <v>33.94</v>
      </c>
    </row>
    <row r="3542" spans="1:3" x14ac:dyDescent="0.25">
      <c r="A3542" s="28">
        <v>44029</v>
      </c>
      <c r="B3542" s="31">
        <v>20924.87</v>
      </c>
      <c r="C3542" s="29">
        <v>33.479999999999997</v>
      </c>
    </row>
    <row r="3543" spans="1:3" x14ac:dyDescent="0.25">
      <c r="A3543" s="28">
        <v>44032</v>
      </c>
      <c r="B3543" s="31">
        <v>20143.28</v>
      </c>
      <c r="C3543" s="29">
        <v>32.229999999999997</v>
      </c>
    </row>
    <row r="3544" spans="1:3" x14ac:dyDescent="0.25">
      <c r="A3544" s="28">
        <v>44033</v>
      </c>
      <c r="B3544" s="31">
        <v>20284.61</v>
      </c>
      <c r="C3544" s="29">
        <v>32.450000000000003</v>
      </c>
    </row>
    <row r="3545" spans="1:3" x14ac:dyDescent="0.25">
      <c r="A3545" s="28">
        <v>44034</v>
      </c>
      <c r="B3545" s="31">
        <v>20172.28</v>
      </c>
      <c r="C3545" s="29">
        <v>32.270000000000003</v>
      </c>
    </row>
    <row r="3546" spans="1:3" x14ac:dyDescent="0.25">
      <c r="A3546" s="28">
        <v>44035</v>
      </c>
      <c r="B3546" s="31">
        <v>20619.93</v>
      </c>
      <c r="C3546" s="29">
        <v>32.99</v>
      </c>
    </row>
    <row r="3547" spans="1:3" x14ac:dyDescent="0.25">
      <c r="A3547" s="28">
        <v>44036</v>
      </c>
      <c r="B3547" s="31">
        <v>20848.14</v>
      </c>
      <c r="C3547" s="29">
        <v>33.35</v>
      </c>
    </row>
    <row r="3548" spans="1:3" x14ac:dyDescent="0.25">
      <c r="A3548" s="28">
        <v>44039</v>
      </c>
      <c r="B3548" s="31">
        <v>20641.939999999999</v>
      </c>
      <c r="C3548" s="29">
        <v>33.020000000000003</v>
      </c>
    </row>
    <row r="3549" spans="1:3" x14ac:dyDescent="0.25">
      <c r="A3549" s="28">
        <v>44040</v>
      </c>
      <c r="B3549" s="31">
        <v>20725.11</v>
      </c>
      <c r="C3549" s="29">
        <v>33.15</v>
      </c>
    </row>
    <row r="3550" spans="1:3" x14ac:dyDescent="0.25">
      <c r="A3550" s="28">
        <v>44041</v>
      </c>
      <c r="B3550" s="31">
        <v>20597.419999999998</v>
      </c>
      <c r="C3550" s="29">
        <v>32.950000000000003</v>
      </c>
    </row>
    <row r="3551" spans="1:3" x14ac:dyDescent="0.25">
      <c r="A3551" s="28">
        <v>44042</v>
      </c>
      <c r="B3551" s="31">
        <v>20757.45</v>
      </c>
      <c r="C3551" s="29">
        <v>33.200000000000003</v>
      </c>
    </row>
    <row r="3552" spans="1:3" x14ac:dyDescent="0.25">
      <c r="A3552" s="28">
        <v>44043</v>
      </c>
      <c r="B3552" s="31">
        <v>20719.12</v>
      </c>
      <c r="C3552" s="29">
        <v>33.14</v>
      </c>
    </row>
    <row r="3553" spans="1:3" x14ac:dyDescent="0.25">
      <c r="A3553" s="28">
        <v>44046</v>
      </c>
      <c r="B3553" s="31">
        <v>20691.900000000001</v>
      </c>
      <c r="C3553" s="29">
        <v>33.090000000000003</v>
      </c>
    </row>
    <row r="3554" spans="1:3" x14ac:dyDescent="0.25">
      <c r="A3554" s="28">
        <v>44047</v>
      </c>
      <c r="B3554" s="31">
        <v>20306.240000000002</v>
      </c>
      <c r="C3554" s="29">
        <v>32.479999999999997</v>
      </c>
    </row>
    <row r="3555" spans="1:3" x14ac:dyDescent="0.25">
      <c r="A3555" s="28">
        <v>44048</v>
      </c>
      <c r="B3555" s="31">
        <v>20246.64</v>
      </c>
      <c r="C3555" s="29">
        <v>32.380000000000003</v>
      </c>
    </row>
    <row r="3556" spans="1:3" x14ac:dyDescent="0.25">
      <c r="A3556" s="28">
        <v>44049</v>
      </c>
      <c r="B3556" s="31">
        <v>20167.009999999998</v>
      </c>
      <c r="C3556" s="29">
        <v>32.25</v>
      </c>
    </row>
    <row r="3557" spans="1:3" x14ac:dyDescent="0.25">
      <c r="A3557" s="28">
        <v>44050</v>
      </c>
      <c r="B3557" s="31">
        <v>20260.240000000002</v>
      </c>
      <c r="C3557" s="29">
        <v>32.4</v>
      </c>
    </row>
    <row r="3558" spans="1:3" x14ac:dyDescent="0.25">
      <c r="A3558" s="28">
        <v>44053</v>
      </c>
      <c r="B3558" s="31">
        <v>20013</v>
      </c>
      <c r="C3558" s="29">
        <v>32</v>
      </c>
    </row>
    <row r="3559" spans="1:3" x14ac:dyDescent="0.25">
      <c r="A3559" s="28">
        <v>44054</v>
      </c>
      <c r="B3559" s="31">
        <v>20422.03</v>
      </c>
      <c r="C3559" s="29">
        <v>32.659999999999997</v>
      </c>
    </row>
    <row r="3560" spans="1:3" x14ac:dyDescent="0.25">
      <c r="A3560" s="28">
        <v>44055</v>
      </c>
      <c r="B3560" s="31">
        <v>20024.23</v>
      </c>
      <c r="C3560" s="29">
        <v>32.020000000000003</v>
      </c>
    </row>
    <row r="3561" spans="1:3" x14ac:dyDescent="0.25">
      <c r="A3561" s="28">
        <v>44056</v>
      </c>
      <c r="B3561" s="31">
        <v>20148.79</v>
      </c>
      <c r="C3561" s="29">
        <v>32.22</v>
      </c>
    </row>
    <row r="3562" spans="1:3" x14ac:dyDescent="0.25">
      <c r="A3562" s="28">
        <v>44057</v>
      </c>
      <c r="B3562" s="31">
        <v>20447.05</v>
      </c>
      <c r="C3562" s="29">
        <v>32.69</v>
      </c>
    </row>
    <row r="3563" spans="1:3" x14ac:dyDescent="0.25">
      <c r="A3563" s="28">
        <v>44060</v>
      </c>
      <c r="B3563" s="31">
        <v>19899.79</v>
      </c>
      <c r="C3563" s="29">
        <v>31.82</v>
      </c>
    </row>
    <row r="3564" spans="1:3" x14ac:dyDescent="0.25">
      <c r="A3564" s="28">
        <v>44061</v>
      </c>
      <c r="B3564" s="31">
        <v>19878.28</v>
      </c>
      <c r="C3564" s="29">
        <v>31.78</v>
      </c>
    </row>
    <row r="3565" spans="1:3" x14ac:dyDescent="0.25">
      <c r="A3565" s="28">
        <v>44062</v>
      </c>
      <c r="B3565" s="31">
        <v>20171.990000000002</v>
      </c>
      <c r="C3565" s="29">
        <v>32.25</v>
      </c>
    </row>
    <row r="3566" spans="1:3" x14ac:dyDescent="0.25">
      <c r="A3566" s="28">
        <v>44063</v>
      </c>
      <c r="B3566" s="31">
        <v>20080.88</v>
      </c>
      <c r="C3566" s="29">
        <v>32.1</v>
      </c>
    </row>
    <row r="3567" spans="1:3" x14ac:dyDescent="0.25">
      <c r="A3567" s="28">
        <v>44064</v>
      </c>
      <c r="B3567" s="31">
        <v>20480.650000000001</v>
      </c>
      <c r="C3567" s="29">
        <v>32.74</v>
      </c>
    </row>
    <row r="3568" spans="1:3" x14ac:dyDescent="0.25">
      <c r="A3568" s="28">
        <v>44067</v>
      </c>
      <c r="B3568" s="31">
        <v>20468.21</v>
      </c>
      <c r="C3568" s="29">
        <v>32.72</v>
      </c>
    </row>
    <row r="3569" spans="1:3" x14ac:dyDescent="0.25">
      <c r="A3569" s="28">
        <v>44068</v>
      </c>
      <c r="B3569" s="31">
        <v>20359.13</v>
      </c>
      <c r="C3569" s="29">
        <v>32.54</v>
      </c>
    </row>
    <row r="3570" spans="1:3" x14ac:dyDescent="0.25">
      <c r="A3570" s="28">
        <v>44069</v>
      </c>
      <c r="B3570" s="31">
        <v>20359.13</v>
      </c>
      <c r="C3570" s="29">
        <v>32.54</v>
      </c>
    </row>
    <row r="3571" spans="1:3" x14ac:dyDescent="0.25">
      <c r="A3571" s="28">
        <v>44070</v>
      </c>
      <c r="B3571" s="31">
        <v>20570.59</v>
      </c>
      <c r="C3571" s="29">
        <v>32.880000000000003</v>
      </c>
    </row>
    <row r="3572" spans="1:3" x14ac:dyDescent="0.25">
      <c r="A3572" s="28">
        <v>44071</v>
      </c>
      <c r="B3572" s="31">
        <v>20619.580000000002</v>
      </c>
      <c r="C3572" s="29">
        <v>32.96</v>
      </c>
    </row>
    <row r="3573" spans="1:3" x14ac:dyDescent="0.25">
      <c r="A3573" s="28">
        <v>44074</v>
      </c>
      <c r="B3573" s="31">
        <v>21017.48</v>
      </c>
      <c r="C3573" s="29">
        <v>33.590000000000003</v>
      </c>
    </row>
    <row r="3574" spans="1:3" x14ac:dyDescent="0.25">
      <c r="A3574" s="28">
        <v>44075</v>
      </c>
      <c r="B3574" s="31">
        <v>21162.67</v>
      </c>
      <c r="C3574" s="29">
        <v>33.82</v>
      </c>
    </row>
    <row r="3575" spans="1:3" x14ac:dyDescent="0.25">
      <c r="A3575" s="28">
        <v>44076</v>
      </c>
      <c r="B3575" s="31">
        <v>21645.7</v>
      </c>
      <c r="C3575" s="29">
        <v>34.590000000000003</v>
      </c>
    </row>
    <row r="3576" spans="1:3" x14ac:dyDescent="0.25">
      <c r="A3576" s="28">
        <v>44077</v>
      </c>
      <c r="B3576" s="31">
        <v>21901.82</v>
      </c>
      <c r="C3576" s="29">
        <v>35</v>
      </c>
    </row>
    <row r="3577" spans="1:3" x14ac:dyDescent="0.25">
      <c r="A3577" s="28">
        <v>44078</v>
      </c>
      <c r="B3577" s="31">
        <v>21213.360000000001</v>
      </c>
      <c r="C3577" s="29">
        <v>33.9</v>
      </c>
    </row>
    <row r="3578" spans="1:3" x14ac:dyDescent="0.25">
      <c r="A3578" s="28">
        <v>44082</v>
      </c>
      <c r="B3578" s="31">
        <v>20595.09</v>
      </c>
      <c r="C3578" s="29">
        <v>32.909999999999997</v>
      </c>
    </row>
    <row r="3579" spans="1:3" x14ac:dyDescent="0.25">
      <c r="A3579" s="28">
        <v>44083</v>
      </c>
      <c r="B3579" s="31">
        <v>20507.61</v>
      </c>
      <c r="C3579" s="29">
        <v>32.770000000000003</v>
      </c>
    </row>
    <row r="3580" spans="1:3" x14ac:dyDescent="0.25">
      <c r="A3580" s="28">
        <v>44084</v>
      </c>
      <c r="B3580" s="31">
        <v>20407.93</v>
      </c>
      <c r="C3580" s="29">
        <v>32.61</v>
      </c>
    </row>
    <row r="3581" spans="1:3" x14ac:dyDescent="0.25">
      <c r="A3581" s="28">
        <v>44085</v>
      </c>
      <c r="B3581" s="31">
        <v>20517.72</v>
      </c>
      <c r="C3581" s="29">
        <v>32.78</v>
      </c>
    </row>
    <row r="3582" spans="1:3" x14ac:dyDescent="0.25">
      <c r="A3582" s="28">
        <v>44088</v>
      </c>
      <c r="B3582" s="31">
        <v>20416.7</v>
      </c>
      <c r="C3582" s="29">
        <v>32.619999999999997</v>
      </c>
    </row>
    <row r="3583" spans="1:3" x14ac:dyDescent="0.25">
      <c r="A3583" s="28">
        <v>44089</v>
      </c>
      <c r="B3583" s="31">
        <v>20542.669999999998</v>
      </c>
      <c r="C3583" s="29">
        <v>32.82</v>
      </c>
    </row>
    <row r="3584" spans="1:3" x14ac:dyDescent="0.25">
      <c r="A3584" s="28">
        <v>44090</v>
      </c>
      <c r="B3584" s="31">
        <v>20907.400000000001</v>
      </c>
      <c r="C3584" s="29">
        <v>33.4</v>
      </c>
    </row>
    <row r="3585" spans="1:3" x14ac:dyDescent="0.25">
      <c r="A3585" s="28">
        <v>44091</v>
      </c>
      <c r="B3585" s="31">
        <v>21243.21</v>
      </c>
      <c r="C3585" s="29">
        <v>33.94</v>
      </c>
    </row>
    <row r="3586" spans="1:3" x14ac:dyDescent="0.25">
      <c r="A3586" s="28">
        <v>44092</v>
      </c>
      <c r="B3586" s="31">
        <v>21410.05</v>
      </c>
      <c r="C3586" s="29">
        <v>34.200000000000003</v>
      </c>
    </row>
    <row r="3587" spans="1:3" x14ac:dyDescent="0.25">
      <c r="A3587" s="28">
        <v>44095</v>
      </c>
      <c r="B3587" s="31">
        <v>21629.759999999998</v>
      </c>
      <c r="C3587" s="29">
        <v>34.549999999999997</v>
      </c>
    </row>
    <row r="3588" spans="1:3" x14ac:dyDescent="0.25">
      <c r="A3588" s="28">
        <v>44096</v>
      </c>
      <c r="B3588" s="31">
        <v>21888.75</v>
      </c>
      <c r="C3588" s="29">
        <v>34.97</v>
      </c>
    </row>
    <row r="3589" spans="1:3" x14ac:dyDescent="0.25">
      <c r="A3589" s="28">
        <v>44097</v>
      </c>
      <c r="B3589" s="31">
        <v>22224.29</v>
      </c>
      <c r="C3589" s="29">
        <v>35.5</v>
      </c>
    </row>
    <row r="3590" spans="1:3" x14ac:dyDescent="0.25">
      <c r="A3590" s="28">
        <v>44098</v>
      </c>
      <c r="B3590" s="31">
        <v>22116.43</v>
      </c>
      <c r="C3590" s="29">
        <v>35.33</v>
      </c>
    </row>
    <row r="3591" spans="1:3" x14ac:dyDescent="0.25">
      <c r="A3591" s="28">
        <v>44099</v>
      </c>
      <c r="B3591" s="31">
        <v>21685.919999999998</v>
      </c>
      <c r="C3591" s="29">
        <v>34.64</v>
      </c>
    </row>
    <row r="3592" spans="1:3" x14ac:dyDescent="0.25">
      <c r="A3592" s="28">
        <v>44102</v>
      </c>
      <c r="B3592" s="31">
        <v>21481.91</v>
      </c>
      <c r="C3592" s="29">
        <v>34.31</v>
      </c>
    </row>
    <row r="3593" spans="1:3" x14ac:dyDescent="0.25">
      <c r="A3593" s="28">
        <v>44103</v>
      </c>
      <c r="B3593" s="31">
        <v>21238.98</v>
      </c>
      <c r="C3593" s="29">
        <v>33.92</v>
      </c>
    </row>
    <row r="3594" spans="1:3" x14ac:dyDescent="0.25">
      <c r="A3594" s="28">
        <v>44104</v>
      </c>
      <c r="B3594" s="31">
        <v>21452.09</v>
      </c>
      <c r="C3594" s="29">
        <v>34.26</v>
      </c>
    </row>
    <row r="3595" spans="1:3" x14ac:dyDescent="0.25">
      <c r="A3595" s="28">
        <v>44105</v>
      </c>
      <c r="B3595" s="31">
        <v>21627.85</v>
      </c>
      <c r="C3595" s="29">
        <v>34.54</v>
      </c>
    </row>
    <row r="3596" spans="1:3" x14ac:dyDescent="0.25">
      <c r="A3596" s="28">
        <v>44106</v>
      </c>
      <c r="B3596" s="31">
        <v>21919.49</v>
      </c>
      <c r="C3596" s="29">
        <v>35.01</v>
      </c>
    </row>
    <row r="3597" spans="1:3" x14ac:dyDescent="0.25">
      <c r="A3597" s="28">
        <v>44109</v>
      </c>
      <c r="B3597" s="31">
        <v>21445.040000000001</v>
      </c>
      <c r="C3597" s="29">
        <v>34.25</v>
      </c>
    </row>
    <row r="3598" spans="1:3" x14ac:dyDescent="0.25">
      <c r="A3598" s="28">
        <v>44110</v>
      </c>
      <c r="B3598" s="31">
        <v>21508.46</v>
      </c>
      <c r="C3598" s="29">
        <v>34.35</v>
      </c>
    </row>
    <row r="3599" spans="1:3" x14ac:dyDescent="0.25">
      <c r="A3599" s="28">
        <v>44111</v>
      </c>
      <c r="B3599" s="31">
        <v>21361.06</v>
      </c>
      <c r="C3599" s="29">
        <v>34.11</v>
      </c>
    </row>
    <row r="3600" spans="1:3" x14ac:dyDescent="0.25">
      <c r="A3600" s="28">
        <v>44112</v>
      </c>
      <c r="B3600" s="31">
        <v>20977.49</v>
      </c>
      <c r="C3600" s="29">
        <v>33.5</v>
      </c>
    </row>
    <row r="3601" spans="1:3" x14ac:dyDescent="0.25">
      <c r="A3601" s="28">
        <v>44113</v>
      </c>
      <c r="B3601" s="31">
        <v>20431.34</v>
      </c>
      <c r="C3601" s="29">
        <v>32.619999999999997</v>
      </c>
    </row>
    <row r="3602" spans="1:3" x14ac:dyDescent="0.25">
      <c r="A3602" s="6">
        <v>44116</v>
      </c>
      <c r="B3602">
        <v>20200.400000000001</v>
      </c>
      <c r="C3602">
        <v>32.25</v>
      </c>
    </row>
    <row r="3603" spans="1:3" x14ac:dyDescent="0.25">
      <c r="A3603" s="6">
        <v>44117</v>
      </c>
      <c r="B3603">
        <v>20220.88</v>
      </c>
      <c r="C3603">
        <v>32.28</v>
      </c>
    </row>
    <row r="3604" spans="1:3" x14ac:dyDescent="0.25">
      <c r="A3604" s="6">
        <v>44118</v>
      </c>
      <c r="B3604">
        <v>20138.45</v>
      </c>
      <c r="C3604">
        <v>32.15</v>
      </c>
    </row>
    <row r="3605" spans="1:3" x14ac:dyDescent="0.25">
      <c r="A3605" s="6">
        <v>44119</v>
      </c>
      <c r="B3605">
        <v>20138.45</v>
      </c>
      <c r="C3605">
        <v>32.15</v>
      </c>
    </row>
    <row r="3606" spans="1:3" x14ac:dyDescent="0.25">
      <c r="A3606" s="6">
        <v>44120</v>
      </c>
      <c r="B3606">
        <v>20458.82</v>
      </c>
      <c r="C3606">
        <v>32.659999999999997</v>
      </c>
    </row>
    <row r="3607" spans="1:3" x14ac:dyDescent="0.25">
      <c r="A3607" s="6">
        <v>44123</v>
      </c>
      <c r="B3607">
        <v>20764.830000000002</v>
      </c>
      <c r="C3607">
        <v>33.15</v>
      </c>
    </row>
    <row r="3608" spans="1:3" x14ac:dyDescent="0.25">
      <c r="A3608" s="6">
        <v>44124</v>
      </c>
      <c r="B3608">
        <v>20712.13</v>
      </c>
      <c r="C3608">
        <v>33.06</v>
      </c>
    </row>
    <row r="3609" spans="1:3" x14ac:dyDescent="0.25">
      <c r="A3609" s="6">
        <v>44125</v>
      </c>
      <c r="B3609">
        <v>20428.54</v>
      </c>
      <c r="C3609">
        <v>32.61</v>
      </c>
    </row>
    <row r="3610" spans="1:3" x14ac:dyDescent="0.25">
      <c r="A3610" s="6">
        <v>44126</v>
      </c>
      <c r="B3610">
        <v>20269.439999999999</v>
      </c>
      <c r="C3610">
        <v>32.35</v>
      </c>
    </row>
    <row r="3611" spans="1:3" x14ac:dyDescent="0.25">
      <c r="A3611" s="6">
        <v>44127</v>
      </c>
      <c r="B3611">
        <v>20327.509999999998</v>
      </c>
      <c r="C3611">
        <v>32.450000000000003</v>
      </c>
    </row>
    <row r="3612" spans="1:3" x14ac:dyDescent="0.25">
      <c r="A3612" s="6">
        <v>44130</v>
      </c>
      <c r="B3612">
        <v>21112.02</v>
      </c>
      <c r="C3612">
        <v>33.700000000000003</v>
      </c>
    </row>
    <row r="3613" spans="1:3" x14ac:dyDescent="0.25">
      <c r="A3613" s="6">
        <v>44131</v>
      </c>
      <c r="B3613">
        <v>21113.32</v>
      </c>
      <c r="C3613">
        <v>33.700000000000003</v>
      </c>
    </row>
    <row r="3614" spans="1:3" x14ac:dyDescent="0.25">
      <c r="A3614" s="6">
        <v>44132</v>
      </c>
      <c r="B3614">
        <v>22284.53</v>
      </c>
      <c r="C3614">
        <v>35.57</v>
      </c>
    </row>
    <row r="3615" spans="1:3" x14ac:dyDescent="0.25">
      <c r="A3615" s="6">
        <v>44133</v>
      </c>
      <c r="B3615">
        <v>21472.97</v>
      </c>
      <c r="C3615">
        <v>34.270000000000003</v>
      </c>
    </row>
    <row r="3616" spans="1:3" x14ac:dyDescent="0.25">
      <c r="A3616" s="6">
        <v>44134</v>
      </c>
      <c r="B3616">
        <v>21827.46</v>
      </c>
      <c r="C3616">
        <v>34.840000000000003</v>
      </c>
    </row>
    <row r="3617" spans="1:3" x14ac:dyDescent="0.25">
      <c r="A3617" s="6">
        <v>44137</v>
      </c>
      <c r="B3617">
        <v>21258.84</v>
      </c>
      <c r="C3617">
        <v>33.93</v>
      </c>
    </row>
    <row r="3618" spans="1:3" x14ac:dyDescent="0.25">
      <c r="A3618" s="6">
        <v>44138</v>
      </c>
      <c r="B3618">
        <v>20750.830000000002</v>
      </c>
      <c r="C3618">
        <v>33.11</v>
      </c>
    </row>
    <row r="3619" spans="1:3" x14ac:dyDescent="0.25">
      <c r="A3619" s="6">
        <v>44139</v>
      </c>
      <c r="B3619">
        <v>20310.5</v>
      </c>
      <c r="C3619">
        <v>32.409999999999997</v>
      </c>
    </row>
    <row r="3620" spans="1:3" x14ac:dyDescent="0.25">
      <c r="A3620" s="6">
        <v>44140</v>
      </c>
      <c r="B3620">
        <v>20347.47</v>
      </c>
      <c r="C3620">
        <v>32.47</v>
      </c>
    </row>
    <row r="3621" spans="1:3" x14ac:dyDescent="0.25">
      <c r="A3621" s="6">
        <v>44141</v>
      </c>
      <c r="B3621">
        <v>19980.07</v>
      </c>
      <c r="C3621">
        <v>31.88</v>
      </c>
    </row>
    <row r="3622" spans="1:3" x14ac:dyDescent="0.25">
      <c r="A3622" s="6">
        <v>44144</v>
      </c>
      <c r="B3622">
        <v>18939.39</v>
      </c>
      <c r="C3622">
        <v>30.22</v>
      </c>
    </row>
    <row r="3623" spans="1:3" x14ac:dyDescent="0.25">
      <c r="A3623" s="6">
        <v>44145</v>
      </c>
      <c r="B3623">
        <v>19001.560000000001</v>
      </c>
      <c r="C3623">
        <v>30.32</v>
      </c>
    </row>
    <row r="3624" spans="1:3" x14ac:dyDescent="0.25">
      <c r="A3624" s="6">
        <v>44146</v>
      </c>
      <c r="B3624">
        <v>18981.419999999998</v>
      </c>
      <c r="C3624">
        <v>30.28</v>
      </c>
    </row>
    <row r="3625" spans="1:3" x14ac:dyDescent="0.25">
      <c r="A3625" s="6">
        <v>44147</v>
      </c>
      <c r="B3625">
        <v>19463.62</v>
      </c>
      <c r="C3625">
        <v>31.05</v>
      </c>
    </row>
    <row r="3626" spans="1:3" x14ac:dyDescent="0.25">
      <c r="A3626" s="6">
        <v>44148</v>
      </c>
      <c r="B3626">
        <v>19018.13</v>
      </c>
      <c r="C3626">
        <v>30.34</v>
      </c>
    </row>
    <row r="3627" spans="1:3" x14ac:dyDescent="0.25">
      <c r="A3627" s="6">
        <v>44151</v>
      </c>
      <c r="B3627">
        <v>19102.810000000001</v>
      </c>
      <c r="C3627">
        <v>30.47</v>
      </c>
    </row>
    <row r="3628" spans="1:3" x14ac:dyDescent="0.25">
      <c r="A3628" s="6">
        <v>44152</v>
      </c>
      <c r="B3628">
        <v>18948.11</v>
      </c>
      <c r="C3628">
        <v>30.23</v>
      </c>
    </row>
    <row r="3629" spans="1:3" x14ac:dyDescent="0.25">
      <c r="A3629" s="6">
        <v>44153</v>
      </c>
      <c r="B3629">
        <v>19495.04</v>
      </c>
      <c r="C3629">
        <v>31.1</v>
      </c>
    </row>
    <row r="3630" spans="1:3" x14ac:dyDescent="0.25">
      <c r="A3630" s="6">
        <v>44154</v>
      </c>
      <c r="B3630">
        <v>19356.419999999998</v>
      </c>
      <c r="C3630">
        <v>30.88</v>
      </c>
    </row>
    <row r="3631" spans="1:3" x14ac:dyDescent="0.25">
      <c r="A3631" s="6">
        <v>44155</v>
      </c>
      <c r="B3631">
        <v>19398.330000000002</v>
      </c>
      <c r="C3631">
        <v>30.94</v>
      </c>
    </row>
    <row r="3632" spans="1:3" x14ac:dyDescent="0.25">
      <c r="A3632" s="6">
        <v>44158</v>
      </c>
      <c r="B3632">
        <v>19247.400000000001</v>
      </c>
      <c r="C3632">
        <v>30.7</v>
      </c>
    </row>
    <row r="3633" spans="1:3" x14ac:dyDescent="0.25">
      <c r="A3633" s="6">
        <v>44159</v>
      </c>
      <c r="B3633">
        <v>19218.990000000002</v>
      </c>
      <c r="C3633">
        <v>30.65</v>
      </c>
    </row>
    <row r="3634" spans="1:3" x14ac:dyDescent="0.25">
      <c r="A3634" s="6">
        <v>44160</v>
      </c>
      <c r="B3634">
        <v>18888.169999999998</v>
      </c>
      <c r="C3634">
        <v>30.13</v>
      </c>
    </row>
    <row r="3635" spans="1:3" x14ac:dyDescent="0.25">
      <c r="A3635" s="6">
        <v>44162</v>
      </c>
      <c r="B3635">
        <v>18950.37</v>
      </c>
      <c r="C3635">
        <v>30.22</v>
      </c>
    </row>
    <row r="3636" spans="1:3" x14ac:dyDescent="0.25">
      <c r="A3636" s="6">
        <v>44165</v>
      </c>
      <c r="B3636">
        <v>18833.150000000001</v>
      </c>
      <c r="C3636">
        <v>30.03</v>
      </c>
    </row>
    <row r="3637" spans="1:3" x14ac:dyDescent="0.25">
      <c r="A3637" s="6">
        <v>44166</v>
      </c>
      <c r="B3637">
        <v>18911.310000000001</v>
      </c>
      <c r="C3637">
        <v>30.16</v>
      </c>
    </row>
    <row r="3638" spans="1:3" x14ac:dyDescent="0.25">
      <c r="A3638" s="6">
        <v>44167</v>
      </c>
      <c r="B3638">
        <v>18830.310000000001</v>
      </c>
      <c r="C3638">
        <v>30.03</v>
      </c>
    </row>
    <row r="3639" spans="1:3" x14ac:dyDescent="0.25">
      <c r="A3639" s="6">
        <v>44168</v>
      </c>
      <c r="B3639">
        <v>18929.36</v>
      </c>
      <c r="C3639">
        <v>30.18</v>
      </c>
    </row>
    <row r="3640" spans="1:3" x14ac:dyDescent="0.25">
      <c r="A3640" s="6">
        <v>44169</v>
      </c>
      <c r="B3640">
        <v>18839.240000000002</v>
      </c>
      <c r="C3640">
        <v>30.04</v>
      </c>
    </row>
    <row r="3641" spans="1:3" x14ac:dyDescent="0.25">
      <c r="A3641" s="6">
        <v>44172</v>
      </c>
      <c r="B3641">
        <v>18953.36</v>
      </c>
      <c r="C3641">
        <v>30.22</v>
      </c>
    </row>
    <row r="3642" spans="1:3" x14ac:dyDescent="0.25">
      <c r="A3642" s="6">
        <v>44173</v>
      </c>
      <c r="B3642">
        <v>18755.84</v>
      </c>
      <c r="C3642">
        <v>29.9</v>
      </c>
    </row>
    <row r="3643" spans="1:3" x14ac:dyDescent="0.25">
      <c r="A3643" s="6">
        <v>44174</v>
      </c>
      <c r="B3643">
        <v>19137.79</v>
      </c>
      <c r="C3643">
        <v>30.51</v>
      </c>
    </row>
    <row r="3644" spans="1:3" x14ac:dyDescent="0.25">
      <c r="A3644" s="6">
        <v>44175</v>
      </c>
      <c r="B3644">
        <v>19236.060000000001</v>
      </c>
      <c r="C3644">
        <v>30.67</v>
      </c>
    </row>
    <row r="3645" spans="1:3" x14ac:dyDescent="0.25">
      <c r="A3645" s="6">
        <v>44176</v>
      </c>
      <c r="B3645">
        <v>19682.43</v>
      </c>
      <c r="C3645">
        <v>31.38</v>
      </c>
    </row>
    <row r="3646" spans="1:3" x14ac:dyDescent="0.25">
      <c r="A3646" s="6">
        <v>44179</v>
      </c>
      <c r="B3646">
        <v>19811.73</v>
      </c>
      <c r="C3646">
        <v>31.58</v>
      </c>
    </row>
    <row r="3647" spans="1:3" x14ac:dyDescent="0.25">
      <c r="A3647" s="6">
        <v>44180</v>
      </c>
      <c r="B3647">
        <v>19612.150000000001</v>
      </c>
      <c r="C3647">
        <v>31.26</v>
      </c>
    </row>
    <row r="3648" spans="1:3" x14ac:dyDescent="0.25">
      <c r="A3648" s="6">
        <v>44181</v>
      </c>
      <c r="B3648">
        <v>19612.150000000001</v>
      </c>
      <c r="C3648">
        <v>31.26</v>
      </c>
    </row>
    <row r="3649" spans="1:3" x14ac:dyDescent="0.25">
      <c r="A3649" s="6">
        <v>44182</v>
      </c>
      <c r="B3649">
        <v>19253.400000000001</v>
      </c>
      <c r="C3649">
        <v>30.69</v>
      </c>
    </row>
    <row r="3650" spans="1:3" x14ac:dyDescent="0.25">
      <c r="A3650" s="6">
        <v>44183</v>
      </c>
      <c r="B3650">
        <v>19477.62</v>
      </c>
      <c r="C3650">
        <v>31.05</v>
      </c>
    </row>
    <row r="3651" spans="1:3" x14ac:dyDescent="0.25">
      <c r="A3651" s="6">
        <v>44186</v>
      </c>
      <c r="B3651">
        <v>19753.439999999999</v>
      </c>
      <c r="C3651">
        <v>31.49</v>
      </c>
    </row>
    <row r="3652" spans="1:3" x14ac:dyDescent="0.25">
      <c r="A3652" s="6">
        <v>44187</v>
      </c>
      <c r="B3652">
        <v>19880.79</v>
      </c>
      <c r="C3652">
        <v>31.69</v>
      </c>
    </row>
    <row r="3653" spans="1:3" x14ac:dyDescent="0.25">
      <c r="A3653" s="6">
        <v>44188</v>
      </c>
      <c r="B3653">
        <v>19403.169999999998</v>
      </c>
      <c r="C3653">
        <v>30.93</v>
      </c>
    </row>
    <row r="3654" spans="1:3" x14ac:dyDescent="0.25">
      <c r="A3654" s="6">
        <v>44189</v>
      </c>
      <c r="B3654">
        <v>19230.86</v>
      </c>
      <c r="C3654">
        <v>30.65</v>
      </c>
    </row>
    <row r="3655" spans="1:3" x14ac:dyDescent="0.25">
      <c r="A3655" s="6">
        <v>44193</v>
      </c>
      <c r="B3655">
        <v>19165.72</v>
      </c>
      <c r="C3655">
        <v>30.54</v>
      </c>
    </row>
    <row r="3656" spans="1:3" x14ac:dyDescent="0.25">
      <c r="A3656" s="6">
        <v>44194</v>
      </c>
      <c r="B3656">
        <v>19639.97</v>
      </c>
      <c r="C3656">
        <v>31.3</v>
      </c>
    </row>
    <row r="3657" spans="1:3" x14ac:dyDescent="0.25">
      <c r="A3657" s="6">
        <v>44195</v>
      </c>
      <c r="B3657">
        <v>19239.87</v>
      </c>
      <c r="C3657">
        <v>30.66</v>
      </c>
    </row>
    <row r="3658" spans="1:3" x14ac:dyDescent="0.25">
      <c r="A3658" s="6">
        <v>44196</v>
      </c>
      <c r="B3658">
        <v>19285.54</v>
      </c>
      <c r="C3658">
        <v>30.73</v>
      </c>
    </row>
    <row r="3659" spans="1:3" x14ac:dyDescent="0.25">
      <c r="A3659" s="6">
        <v>44200</v>
      </c>
      <c r="B3659">
        <v>19806.14</v>
      </c>
      <c r="C3659">
        <v>31.56</v>
      </c>
    </row>
    <row r="3660" spans="1:3" x14ac:dyDescent="0.25">
      <c r="A3660" s="6">
        <v>44201</v>
      </c>
      <c r="B3660">
        <v>19461.47</v>
      </c>
      <c r="C3660">
        <v>31.01</v>
      </c>
    </row>
    <row r="3661" spans="1:3" x14ac:dyDescent="0.25">
      <c r="A3661" s="6">
        <v>44202</v>
      </c>
      <c r="B3661">
        <v>19461.47</v>
      </c>
      <c r="C3661">
        <v>31.01</v>
      </c>
    </row>
    <row r="3662" spans="1:3" x14ac:dyDescent="0.25">
      <c r="A3662" s="6">
        <v>44203</v>
      </c>
      <c r="B3662">
        <v>19055.900000000001</v>
      </c>
      <c r="C3662">
        <v>30.36</v>
      </c>
    </row>
    <row r="3663" spans="1:3" x14ac:dyDescent="0.25">
      <c r="A3663" s="6">
        <v>44204</v>
      </c>
      <c r="B3663">
        <v>19019.32</v>
      </c>
      <c r="C3663">
        <v>30.3</v>
      </c>
    </row>
    <row r="3664" spans="1:3" x14ac:dyDescent="0.25">
      <c r="A3664" s="6">
        <v>44207</v>
      </c>
      <c r="B3664">
        <v>19697.34</v>
      </c>
      <c r="C3664">
        <v>31.38</v>
      </c>
    </row>
    <row r="3665" spans="1:3" x14ac:dyDescent="0.25">
      <c r="A3665" s="6">
        <v>44208</v>
      </c>
      <c r="B3665">
        <v>19491.990000000002</v>
      </c>
      <c r="C3665">
        <v>31.05</v>
      </c>
    </row>
    <row r="3666" spans="1:3" x14ac:dyDescent="0.25">
      <c r="A3666" s="6">
        <v>44209</v>
      </c>
      <c r="B3666">
        <v>19358.490000000002</v>
      </c>
      <c r="C3666">
        <v>30.84</v>
      </c>
    </row>
    <row r="3667" spans="1:3" x14ac:dyDescent="0.25">
      <c r="A3667" s="6">
        <v>44210</v>
      </c>
      <c r="B3667">
        <v>19730.419999999998</v>
      </c>
      <c r="C3667">
        <v>31.43</v>
      </c>
    </row>
    <row r="3668" spans="1:3" x14ac:dyDescent="0.25">
      <c r="A3668" s="6">
        <v>44211</v>
      </c>
      <c r="B3668">
        <v>20027.95</v>
      </c>
      <c r="C3668">
        <v>31.9</v>
      </c>
    </row>
    <row r="3669" spans="1:3" x14ac:dyDescent="0.25">
      <c r="A3669" s="6">
        <v>44215</v>
      </c>
      <c r="B3669">
        <v>19960.830000000002</v>
      </c>
      <c r="C3669">
        <v>31.79</v>
      </c>
    </row>
    <row r="3670" spans="1:3" x14ac:dyDescent="0.25">
      <c r="A3670" s="6">
        <v>44216</v>
      </c>
      <c r="B3670">
        <v>19936.09</v>
      </c>
      <c r="C3670">
        <v>31.75</v>
      </c>
    </row>
    <row r="3671" spans="1:3" x14ac:dyDescent="0.25">
      <c r="A3671" s="6">
        <v>44217</v>
      </c>
      <c r="B3671">
        <v>20124.68</v>
      </c>
      <c r="C3671">
        <v>32.049999999999997</v>
      </c>
    </row>
    <row r="3672" spans="1:3" x14ac:dyDescent="0.25">
      <c r="A3672" s="6">
        <v>44218</v>
      </c>
      <c r="B3672">
        <v>20187.349999999999</v>
      </c>
      <c r="C3672">
        <v>32.15</v>
      </c>
    </row>
    <row r="3673" spans="1:3" x14ac:dyDescent="0.25">
      <c r="A3673" s="6">
        <v>44221</v>
      </c>
      <c r="B3673">
        <v>20577.52</v>
      </c>
      <c r="C3673">
        <v>32.770000000000003</v>
      </c>
    </row>
    <row r="3674" spans="1:3" x14ac:dyDescent="0.25">
      <c r="A3674" s="6">
        <v>44222</v>
      </c>
      <c r="B3674">
        <v>20577.52</v>
      </c>
      <c r="C3674">
        <v>32.770000000000003</v>
      </c>
    </row>
    <row r="3675" spans="1:3" x14ac:dyDescent="0.25">
      <c r="A3675" s="6">
        <v>44223</v>
      </c>
      <c r="B3675">
        <v>22028.89</v>
      </c>
      <c r="C3675">
        <v>35.08</v>
      </c>
    </row>
    <row r="3676" spans="1:3" x14ac:dyDescent="0.25">
      <c r="A3676" s="6">
        <v>44224</v>
      </c>
      <c r="B3676">
        <v>21646.18</v>
      </c>
      <c r="C3676">
        <v>34.47</v>
      </c>
    </row>
    <row r="3677" spans="1:3" x14ac:dyDescent="0.25">
      <c r="A3677" s="6">
        <v>44225</v>
      </c>
      <c r="B3677">
        <v>22423.07</v>
      </c>
      <c r="C3677">
        <v>35.71</v>
      </c>
    </row>
    <row r="3678" spans="1:3" x14ac:dyDescent="0.25">
      <c r="A3678" s="6">
        <v>44228</v>
      </c>
      <c r="B3678">
        <v>22060.07</v>
      </c>
      <c r="C3678">
        <v>35.130000000000003</v>
      </c>
    </row>
    <row r="3679" spans="1:3" x14ac:dyDescent="0.25">
      <c r="A3679" s="6">
        <v>44229</v>
      </c>
      <c r="B3679">
        <v>21413.05</v>
      </c>
      <c r="C3679">
        <v>34.090000000000003</v>
      </c>
    </row>
    <row r="3680" spans="1:3" x14ac:dyDescent="0.25">
      <c r="A3680" s="6">
        <v>44230</v>
      </c>
      <c r="B3680">
        <v>21013.48</v>
      </c>
      <c r="C3680">
        <v>33.46</v>
      </c>
    </row>
    <row r="3681" spans="1:3" x14ac:dyDescent="0.25">
      <c r="A3681" s="6">
        <v>44231</v>
      </c>
      <c r="B3681">
        <v>20886.189999999999</v>
      </c>
      <c r="C3681">
        <v>33.25</v>
      </c>
    </row>
    <row r="3682" spans="1:3" x14ac:dyDescent="0.25">
      <c r="A3682" s="6">
        <v>44232</v>
      </c>
      <c r="B3682">
        <v>20950.63</v>
      </c>
      <c r="C3682">
        <v>33.36</v>
      </c>
    </row>
    <row r="3683" spans="1:3" x14ac:dyDescent="0.25">
      <c r="A3683" s="6">
        <v>44235</v>
      </c>
      <c r="B3683">
        <v>21035.11</v>
      </c>
      <c r="C3683">
        <v>33.49</v>
      </c>
    </row>
    <row r="3684" spans="1:3" x14ac:dyDescent="0.25">
      <c r="A3684" s="6">
        <v>44236</v>
      </c>
      <c r="B3684">
        <v>21035.11</v>
      </c>
      <c r="C3684">
        <v>33.49</v>
      </c>
    </row>
    <row r="3685" spans="1:3" x14ac:dyDescent="0.25">
      <c r="A3685" s="6">
        <v>44237</v>
      </c>
      <c r="B3685">
        <v>21670.19</v>
      </c>
      <c r="C3685">
        <v>34.5</v>
      </c>
    </row>
    <row r="3686" spans="1:3" x14ac:dyDescent="0.25">
      <c r="A3686" s="6">
        <v>44238</v>
      </c>
      <c r="B3686">
        <v>21621.54</v>
      </c>
      <c r="C3686">
        <v>34.42</v>
      </c>
    </row>
    <row r="3687" spans="1:3" x14ac:dyDescent="0.25">
      <c r="A3687" s="6">
        <v>44239</v>
      </c>
      <c r="B3687">
        <v>21634.080000000002</v>
      </c>
      <c r="C3687">
        <v>34.44</v>
      </c>
    </row>
    <row r="3688" spans="1:3" x14ac:dyDescent="0.25">
      <c r="A3688" s="6">
        <v>44243</v>
      </c>
      <c r="B3688">
        <v>21887.9</v>
      </c>
      <c r="C3688">
        <v>34.840000000000003</v>
      </c>
    </row>
    <row r="3689" spans="1:3" x14ac:dyDescent="0.25">
      <c r="A3689" s="6">
        <v>44244</v>
      </c>
      <c r="B3689">
        <v>21958.02</v>
      </c>
      <c r="C3689">
        <v>34.950000000000003</v>
      </c>
    </row>
    <row r="3690" spans="1:3" x14ac:dyDescent="0.25">
      <c r="A3690" s="6">
        <v>44245</v>
      </c>
      <c r="B3690">
        <v>22092.400000000001</v>
      </c>
      <c r="C3690">
        <v>35.159999999999997</v>
      </c>
    </row>
    <row r="3691" spans="1:3" x14ac:dyDescent="0.25">
      <c r="A3691" s="6">
        <v>44246</v>
      </c>
      <c r="B3691">
        <v>21970.25</v>
      </c>
      <c r="C3691">
        <v>34.97</v>
      </c>
    </row>
    <row r="3692" spans="1:3" x14ac:dyDescent="0.25">
      <c r="A3692" s="6">
        <v>44249</v>
      </c>
      <c r="B3692">
        <v>22361.27</v>
      </c>
      <c r="C3692">
        <v>35.590000000000003</v>
      </c>
    </row>
    <row r="3693" spans="1:3" x14ac:dyDescent="0.25">
      <c r="A3693" s="6">
        <v>44250</v>
      </c>
      <c r="B3693">
        <v>21978.19</v>
      </c>
      <c r="C3693">
        <v>34.979999999999997</v>
      </c>
    </row>
    <row r="3694" spans="1:3" x14ac:dyDescent="0.25">
      <c r="A3694" s="6">
        <v>44251</v>
      </c>
      <c r="B3694">
        <v>21393.98</v>
      </c>
      <c r="C3694">
        <v>34.049999999999997</v>
      </c>
    </row>
    <row r="3695" spans="1:3" x14ac:dyDescent="0.25">
      <c r="A3695" s="6">
        <v>44252</v>
      </c>
      <c r="B3695">
        <v>22113.15</v>
      </c>
      <c r="C3695">
        <v>35.19</v>
      </c>
    </row>
    <row r="3696" spans="1:3" x14ac:dyDescent="0.25">
      <c r="A3696" s="6">
        <v>44253</v>
      </c>
      <c r="B3696">
        <v>21729.759999999998</v>
      </c>
      <c r="C3696">
        <v>34.58</v>
      </c>
    </row>
    <row r="3697" spans="1:3" x14ac:dyDescent="0.25">
      <c r="A3697" s="6">
        <v>44256</v>
      </c>
      <c r="B3697">
        <v>21065.22</v>
      </c>
      <c r="C3697">
        <v>33.520000000000003</v>
      </c>
    </row>
    <row r="3698" spans="1:3" x14ac:dyDescent="0.25">
      <c r="A3698" s="6">
        <v>44257</v>
      </c>
      <c r="B3698">
        <v>21444.33</v>
      </c>
      <c r="C3698">
        <v>34.119999999999997</v>
      </c>
    </row>
    <row r="3699" spans="1:3" x14ac:dyDescent="0.25">
      <c r="A3699" s="6">
        <v>44258</v>
      </c>
      <c r="B3699">
        <v>21668.68</v>
      </c>
      <c r="C3699">
        <v>34.479999999999997</v>
      </c>
    </row>
    <row r="3700" spans="1:3" x14ac:dyDescent="0.25">
      <c r="A3700" s="6">
        <v>44259</v>
      </c>
      <c r="B3700">
        <v>22039.58</v>
      </c>
      <c r="C3700">
        <v>35.07</v>
      </c>
    </row>
    <row r="3701" spans="1:3" x14ac:dyDescent="0.25">
      <c r="A3701" s="6">
        <v>44260</v>
      </c>
      <c r="B3701">
        <v>21230.2</v>
      </c>
      <c r="C3701">
        <v>33.78</v>
      </c>
    </row>
    <row r="3702" spans="1:3" x14ac:dyDescent="0.25">
      <c r="A3702" s="6">
        <v>44263</v>
      </c>
      <c r="B3702">
        <v>21230.2</v>
      </c>
      <c r="C3702">
        <v>33.78</v>
      </c>
    </row>
    <row r="3703" spans="1:3" x14ac:dyDescent="0.25">
      <c r="A3703" s="6">
        <v>44264</v>
      </c>
      <c r="B3703">
        <v>21422.49</v>
      </c>
      <c r="C3703">
        <v>34.08</v>
      </c>
    </row>
    <row r="3704" spans="1:3" x14ac:dyDescent="0.25">
      <c r="A3704" s="6">
        <v>44265</v>
      </c>
      <c r="B3704">
        <v>21242.98</v>
      </c>
      <c r="C3704">
        <v>33.79</v>
      </c>
    </row>
    <row r="3705" spans="1:3" x14ac:dyDescent="0.25">
      <c r="A3705" s="6">
        <v>44266</v>
      </c>
      <c r="B3705">
        <v>20981.16</v>
      </c>
      <c r="C3705">
        <v>33.380000000000003</v>
      </c>
    </row>
    <row r="3706" spans="1:3" x14ac:dyDescent="0.25">
      <c r="A3706" s="6">
        <v>44267</v>
      </c>
      <c r="B3706">
        <v>21052.05</v>
      </c>
      <c r="C3706">
        <v>33.49</v>
      </c>
    </row>
    <row r="3707" spans="1:3" x14ac:dyDescent="0.25">
      <c r="A3707" s="6">
        <v>44270</v>
      </c>
      <c r="B3707">
        <v>20716.14</v>
      </c>
      <c r="C3707">
        <v>32.950000000000003</v>
      </c>
    </row>
    <row r="3708" spans="1:3" x14ac:dyDescent="0.25">
      <c r="A3708" s="6">
        <v>44271</v>
      </c>
      <c r="B3708">
        <v>20605.59</v>
      </c>
      <c r="C3708">
        <v>32.78</v>
      </c>
    </row>
    <row r="3709" spans="1:3" x14ac:dyDescent="0.25">
      <c r="A3709" s="6">
        <v>44272</v>
      </c>
      <c r="B3709">
        <v>20087.36</v>
      </c>
      <c r="C3709">
        <v>31.95</v>
      </c>
    </row>
    <row r="3710" spans="1:3" x14ac:dyDescent="0.25">
      <c r="A3710" s="6">
        <v>44273</v>
      </c>
      <c r="B3710">
        <v>20186.810000000001</v>
      </c>
      <c r="C3710">
        <v>32.11</v>
      </c>
    </row>
    <row r="3711" spans="1:3" x14ac:dyDescent="0.25">
      <c r="A3711" s="6">
        <v>44274</v>
      </c>
      <c r="B3711">
        <v>20294.98</v>
      </c>
      <c r="C3711">
        <v>32.28</v>
      </c>
    </row>
    <row r="3712" spans="1:3" x14ac:dyDescent="0.25">
      <c r="A3712" s="6">
        <v>44277</v>
      </c>
      <c r="B3712">
        <v>19480.37</v>
      </c>
      <c r="C3712">
        <v>30.98</v>
      </c>
    </row>
    <row r="3713" spans="1:3" x14ac:dyDescent="0.25">
      <c r="A3713" s="6">
        <v>44278</v>
      </c>
      <c r="B3713">
        <v>19610.34</v>
      </c>
      <c r="C3713">
        <v>31.19</v>
      </c>
    </row>
    <row r="3714" spans="1:3" x14ac:dyDescent="0.25">
      <c r="A3714" s="6">
        <v>44279</v>
      </c>
      <c r="B3714">
        <v>19617.990000000002</v>
      </c>
      <c r="C3714">
        <v>31.2</v>
      </c>
    </row>
    <row r="3715" spans="1:3" x14ac:dyDescent="0.25">
      <c r="A3715" s="6">
        <v>44280</v>
      </c>
      <c r="B3715">
        <v>19316.330000000002</v>
      </c>
      <c r="C3715">
        <v>30.72</v>
      </c>
    </row>
    <row r="3716" spans="1:3" x14ac:dyDescent="0.25">
      <c r="A3716" s="6">
        <v>44281</v>
      </c>
      <c r="B3716">
        <v>18940.310000000001</v>
      </c>
      <c r="C3716">
        <v>30.12</v>
      </c>
    </row>
    <row r="3717" spans="1:3" x14ac:dyDescent="0.25">
      <c r="A3717" s="6">
        <v>44284</v>
      </c>
      <c r="B3717">
        <v>18871.86</v>
      </c>
      <c r="C3717">
        <v>30.01</v>
      </c>
    </row>
    <row r="3718" spans="1:3" x14ac:dyDescent="0.25">
      <c r="A3718" s="6">
        <v>44285</v>
      </c>
      <c r="B3718">
        <v>18362.05</v>
      </c>
      <c r="C3718">
        <v>29.2</v>
      </c>
    </row>
    <row r="3719" spans="1:3" x14ac:dyDescent="0.25">
      <c r="A3719" s="6">
        <v>44286</v>
      </c>
      <c r="B3719">
        <v>18299.189999999999</v>
      </c>
      <c r="C3719">
        <v>29.1</v>
      </c>
    </row>
    <row r="3720" spans="1:3" x14ac:dyDescent="0.25">
      <c r="A3720" s="6">
        <v>44287</v>
      </c>
      <c r="B3720">
        <v>17993.34</v>
      </c>
      <c r="C3720">
        <v>28.61</v>
      </c>
    </row>
    <row r="3721" spans="1:3" x14ac:dyDescent="0.25">
      <c r="A3721" s="6">
        <v>44291</v>
      </c>
      <c r="B3721">
        <v>17661.29</v>
      </c>
      <c r="C3721">
        <v>28.08</v>
      </c>
    </row>
    <row r="3722" spans="1:3" x14ac:dyDescent="0.25">
      <c r="A3722" s="6">
        <v>44292</v>
      </c>
      <c r="B3722">
        <v>17591.07</v>
      </c>
      <c r="C3722">
        <v>27.97</v>
      </c>
    </row>
    <row r="3723" spans="1:3" x14ac:dyDescent="0.25">
      <c r="A3723" s="6">
        <v>44293</v>
      </c>
      <c r="B3723">
        <v>17475.14</v>
      </c>
      <c r="C3723">
        <v>27.78</v>
      </c>
    </row>
    <row r="3724" spans="1:3" x14ac:dyDescent="0.25">
      <c r="A3724" s="6">
        <v>44294</v>
      </c>
      <c r="B3724">
        <v>17482.419999999998</v>
      </c>
      <c r="C3724">
        <v>27.79</v>
      </c>
    </row>
    <row r="3725" spans="1:3" x14ac:dyDescent="0.25">
      <c r="A3725" s="6">
        <v>44295</v>
      </c>
      <c r="B3725">
        <v>17550.63</v>
      </c>
      <c r="C3725">
        <v>27.9</v>
      </c>
    </row>
    <row r="3726" spans="1:3" x14ac:dyDescent="0.25">
      <c r="A3726" s="6">
        <v>44298</v>
      </c>
      <c r="B3726">
        <v>17462.900000000001</v>
      </c>
      <c r="C3726">
        <v>27.76</v>
      </c>
    </row>
    <row r="3727" spans="1:3" x14ac:dyDescent="0.25">
      <c r="A3727" s="6">
        <v>44299</v>
      </c>
      <c r="B3727">
        <v>17639.57</v>
      </c>
      <c r="C3727">
        <v>28.04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768"/>
  <sheetViews>
    <sheetView topLeftCell="A2520" workbookViewId="0">
      <selection activeCell="A2500" sqref="A2500:G2570"/>
    </sheetView>
  </sheetViews>
  <sheetFormatPr defaultRowHeight="15" x14ac:dyDescent="0.25"/>
  <cols>
    <col min="1" max="1" width="10.42578125" customWidth="1"/>
  </cols>
  <sheetData>
    <row r="1" spans="1:16" x14ac:dyDescent="0.25">
      <c r="A1" t="s">
        <v>28</v>
      </c>
      <c r="B1" t="s">
        <v>22</v>
      </c>
      <c r="C1" t="s">
        <v>23</v>
      </c>
      <c r="D1" t="s">
        <v>24</v>
      </c>
      <c r="E1" t="s">
        <v>25</v>
      </c>
      <c r="F1" t="s">
        <v>27</v>
      </c>
      <c r="G1" t="s">
        <v>26</v>
      </c>
      <c r="H1" s="3" t="s">
        <v>43</v>
      </c>
      <c r="I1" s="3"/>
      <c r="J1" s="3"/>
      <c r="K1" s="3"/>
      <c r="L1" s="3"/>
      <c r="M1" s="3"/>
      <c r="N1" s="3"/>
      <c r="O1" s="3"/>
      <c r="P1" s="3"/>
    </row>
    <row r="2" spans="1:16" x14ac:dyDescent="0.25">
      <c r="A2" s="19">
        <v>39864</v>
      </c>
      <c r="B2">
        <v>432.67999300000002</v>
      </c>
      <c r="C2">
        <v>434.959991</v>
      </c>
      <c r="D2">
        <v>427.39999399999999</v>
      </c>
      <c r="E2">
        <v>431.92001299999998</v>
      </c>
      <c r="F2">
        <v>431.92001299999998</v>
      </c>
      <c r="G2">
        <v>12400</v>
      </c>
    </row>
    <row r="3" spans="1:16" x14ac:dyDescent="0.25">
      <c r="A3" s="19">
        <v>39867</v>
      </c>
      <c r="B3">
        <v>428</v>
      </c>
      <c r="C3">
        <v>443.64001500000001</v>
      </c>
      <c r="D3">
        <v>428</v>
      </c>
      <c r="E3">
        <v>443.040009</v>
      </c>
      <c r="F3">
        <v>443.040009</v>
      </c>
      <c r="G3">
        <v>3000</v>
      </c>
    </row>
    <row r="4" spans="1:16" x14ac:dyDescent="0.25">
      <c r="A4" s="19">
        <v>39868</v>
      </c>
      <c r="B4">
        <v>441.32000699999998</v>
      </c>
      <c r="C4">
        <v>441.55999800000001</v>
      </c>
      <c r="D4">
        <v>426.88000499999998</v>
      </c>
      <c r="E4">
        <v>426.92001299999998</v>
      </c>
      <c r="F4">
        <v>426.92001299999998</v>
      </c>
      <c r="G4">
        <v>3500</v>
      </c>
    </row>
    <row r="5" spans="1:16" x14ac:dyDescent="0.25">
      <c r="A5" s="19">
        <v>39869</v>
      </c>
      <c r="B5">
        <v>433.76001000000002</v>
      </c>
      <c r="C5">
        <v>437.959991</v>
      </c>
      <c r="D5">
        <v>426.92001299999998</v>
      </c>
      <c r="E5">
        <v>426.92001299999998</v>
      </c>
      <c r="F5">
        <v>426.92001299999998</v>
      </c>
      <c r="G5">
        <v>7200</v>
      </c>
    </row>
    <row r="6" spans="1:16" x14ac:dyDescent="0.25">
      <c r="A6" s="19">
        <v>39870</v>
      </c>
      <c r="B6">
        <v>424</v>
      </c>
      <c r="C6">
        <v>437.55999800000001</v>
      </c>
      <c r="D6">
        <v>424</v>
      </c>
      <c r="E6">
        <v>437.55999800000001</v>
      </c>
      <c r="F6">
        <v>437.55999800000001</v>
      </c>
      <c r="G6">
        <v>2800</v>
      </c>
    </row>
    <row r="7" spans="1:16" x14ac:dyDescent="0.25">
      <c r="A7" s="19">
        <v>39871</v>
      </c>
      <c r="B7">
        <v>450.39999399999999</v>
      </c>
      <c r="C7">
        <v>450.39999399999999</v>
      </c>
      <c r="D7">
        <v>435.040009</v>
      </c>
      <c r="E7">
        <v>435.23998999999998</v>
      </c>
      <c r="F7">
        <v>435.23998999999998</v>
      </c>
      <c r="G7">
        <v>1500</v>
      </c>
    </row>
    <row r="8" spans="1:16" x14ac:dyDescent="0.25">
      <c r="A8" s="19">
        <v>39874</v>
      </c>
      <c r="B8">
        <v>444</v>
      </c>
      <c r="C8">
        <v>452.35998499999999</v>
      </c>
      <c r="D8">
        <v>444</v>
      </c>
      <c r="E8">
        <v>450.23998999999998</v>
      </c>
      <c r="F8">
        <v>450.23998999999998</v>
      </c>
      <c r="G8">
        <v>1300</v>
      </c>
    </row>
    <row r="9" spans="1:16" x14ac:dyDescent="0.25">
      <c r="A9" s="19">
        <v>39875</v>
      </c>
      <c r="B9">
        <v>445.23998999999998</v>
      </c>
      <c r="C9">
        <v>450.92001299999998</v>
      </c>
      <c r="D9">
        <v>444</v>
      </c>
      <c r="E9">
        <v>447.39999399999999</v>
      </c>
      <c r="F9">
        <v>447.39999399999999</v>
      </c>
      <c r="G9">
        <v>600</v>
      </c>
    </row>
    <row r="10" spans="1:16" x14ac:dyDescent="0.25">
      <c r="A10" s="19">
        <v>39876</v>
      </c>
      <c r="B10">
        <v>440.48001099999999</v>
      </c>
      <c r="C10">
        <v>441</v>
      </c>
      <c r="D10">
        <v>423.83999599999999</v>
      </c>
      <c r="E10">
        <v>423.83999599999999</v>
      </c>
      <c r="F10">
        <v>423.83999599999999</v>
      </c>
      <c r="G10">
        <v>1500</v>
      </c>
    </row>
    <row r="11" spans="1:16" x14ac:dyDescent="0.25">
      <c r="A11" s="19">
        <v>39877</v>
      </c>
      <c r="B11">
        <v>430.27999899999998</v>
      </c>
      <c r="C11">
        <v>435</v>
      </c>
      <c r="D11">
        <v>428.16000400000001</v>
      </c>
      <c r="E11">
        <v>433.20001200000002</v>
      </c>
      <c r="F11">
        <v>433.20001200000002</v>
      </c>
      <c r="G11">
        <v>1600</v>
      </c>
    </row>
    <row r="12" spans="1:16" x14ac:dyDescent="0.25">
      <c r="A12" s="19">
        <v>39878</v>
      </c>
      <c r="B12">
        <v>432</v>
      </c>
      <c r="C12">
        <v>435.64001500000001</v>
      </c>
      <c r="D12">
        <v>427.39999399999999</v>
      </c>
      <c r="E12">
        <v>433.32000699999998</v>
      </c>
      <c r="F12">
        <v>433.32000699999998</v>
      </c>
      <c r="G12">
        <v>4300</v>
      </c>
    </row>
    <row r="13" spans="1:16" x14ac:dyDescent="0.25">
      <c r="A13" s="19">
        <v>39881</v>
      </c>
      <c r="B13">
        <v>435.20001200000002</v>
      </c>
      <c r="C13">
        <v>435.20001200000002</v>
      </c>
      <c r="D13">
        <v>426.07998700000002</v>
      </c>
      <c r="E13">
        <v>431.64001500000001</v>
      </c>
      <c r="F13">
        <v>431.64001500000001</v>
      </c>
      <c r="G13">
        <v>1500</v>
      </c>
    </row>
    <row r="14" spans="1:16" x14ac:dyDescent="0.25">
      <c r="A14" s="19">
        <v>39882</v>
      </c>
      <c r="B14">
        <v>424</v>
      </c>
      <c r="C14">
        <v>424</v>
      </c>
      <c r="D14">
        <v>399.79998799999998</v>
      </c>
      <c r="E14">
        <v>410.83999599999999</v>
      </c>
      <c r="F14">
        <v>410.83999599999999</v>
      </c>
      <c r="G14">
        <v>8500</v>
      </c>
    </row>
    <row r="15" spans="1:16" x14ac:dyDescent="0.25">
      <c r="A15" s="19">
        <v>39883</v>
      </c>
      <c r="B15">
        <v>405.32000699999998</v>
      </c>
      <c r="C15">
        <v>406.040009</v>
      </c>
      <c r="D15">
        <v>402.07998700000002</v>
      </c>
      <c r="E15">
        <v>403.959991</v>
      </c>
      <c r="F15">
        <v>403.959991</v>
      </c>
      <c r="G15">
        <v>2900</v>
      </c>
    </row>
    <row r="16" spans="1:16" x14ac:dyDescent="0.25">
      <c r="A16" s="19">
        <v>39884</v>
      </c>
      <c r="B16">
        <v>402.79998799999998</v>
      </c>
      <c r="C16">
        <v>407</v>
      </c>
      <c r="D16">
        <v>399.92001299999998</v>
      </c>
      <c r="E16">
        <v>402.32000699999998</v>
      </c>
      <c r="F16">
        <v>402.32000699999998</v>
      </c>
      <c r="G16">
        <v>3300</v>
      </c>
    </row>
    <row r="17" spans="1:7" x14ac:dyDescent="0.25">
      <c r="A17" s="19">
        <v>39885</v>
      </c>
      <c r="B17">
        <v>400.39999399999999</v>
      </c>
      <c r="C17">
        <v>410</v>
      </c>
      <c r="D17">
        <v>400.39999399999999</v>
      </c>
      <c r="E17">
        <v>406.51998900000001</v>
      </c>
      <c r="F17">
        <v>406.51998900000001</v>
      </c>
      <c r="G17">
        <v>12300</v>
      </c>
    </row>
    <row r="18" spans="1:7" x14ac:dyDescent="0.25">
      <c r="A18" s="19">
        <v>39888</v>
      </c>
      <c r="B18">
        <v>404</v>
      </c>
      <c r="C18">
        <v>410.92001299999998</v>
      </c>
      <c r="D18">
        <v>404</v>
      </c>
      <c r="E18">
        <v>410.67999300000002</v>
      </c>
      <c r="F18">
        <v>410.67999300000002</v>
      </c>
      <c r="G18">
        <v>3200</v>
      </c>
    </row>
    <row r="19" spans="1:7" x14ac:dyDescent="0.25">
      <c r="A19" s="19">
        <v>39889</v>
      </c>
      <c r="B19">
        <v>412.79998799999998</v>
      </c>
      <c r="C19">
        <v>413.83999599999999</v>
      </c>
      <c r="D19">
        <v>406.83999599999999</v>
      </c>
      <c r="E19">
        <v>408.88000499999998</v>
      </c>
      <c r="F19">
        <v>408.88000499999998</v>
      </c>
      <c r="G19">
        <v>3400</v>
      </c>
    </row>
    <row r="20" spans="1:7" x14ac:dyDescent="0.25">
      <c r="A20" s="19">
        <v>39890</v>
      </c>
      <c r="B20">
        <v>408</v>
      </c>
      <c r="C20">
        <v>414.32000699999998</v>
      </c>
      <c r="D20">
        <v>405.27999899999998</v>
      </c>
      <c r="E20">
        <v>411.67999300000002</v>
      </c>
      <c r="F20">
        <v>411.67999300000002</v>
      </c>
      <c r="G20">
        <v>19800</v>
      </c>
    </row>
    <row r="21" spans="1:7" x14ac:dyDescent="0.25">
      <c r="A21" s="19">
        <v>39891</v>
      </c>
      <c r="B21">
        <v>410</v>
      </c>
      <c r="C21">
        <v>427.32000699999998</v>
      </c>
      <c r="D21">
        <v>410</v>
      </c>
      <c r="E21">
        <v>427.32000699999998</v>
      </c>
      <c r="F21">
        <v>427.32000699999998</v>
      </c>
      <c r="G21">
        <v>83300</v>
      </c>
    </row>
    <row r="22" spans="1:7" x14ac:dyDescent="0.25">
      <c r="A22" s="19">
        <v>39892</v>
      </c>
      <c r="B22">
        <v>428</v>
      </c>
      <c r="C22">
        <v>449.16000400000001</v>
      </c>
      <c r="D22">
        <v>428</v>
      </c>
      <c r="E22">
        <v>445.11999500000002</v>
      </c>
      <c r="F22">
        <v>445.11999500000002</v>
      </c>
      <c r="G22">
        <v>35500</v>
      </c>
    </row>
    <row r="23" spans="1:7" x14ac:dyDescent="0.25">
      <c r="A23" s="19">
        <v>39895</v>
      </c>
      <c r="B23">
        <v>440</v>
      </c>
      <c r="C23">
        <v>441</v>
      </c>
      <c r="D23">
        <v>428.79998799999998</v>
      </c>
      <c r="E23">
        <v>429.040009</v>
      </c>
      <c r="F23">
        <v>429.040009</v>
      </c>
      <c r="G23">
        <v>9500</v>
      </c>
    </row>
    <row r="24" spans="1:7" x14ac:dyDescent="0.25">
      <c r="A24" s="19">
        <v>39896</v>
      </c>
      <c r="B24">
        <v>433.83999599999999</v>
      </c>
      <c r="C24">
        <v>434.16000400000001</v>
      </c>
      <c r="D24">
        <v>427.20001200000002</v>
      </c>
      <c r="E24">
        <v>433.35998499999999</v>
      </c>
      <c r="F24">
        <v>433.35998499999999</v>
      </c>
      <c r="G24">
        <v>156900</v>
      </c>
    </row>
    <row r="25" spans="1:7" x14ac:dyDescent="0.25">
      <c r="A25" s="19">
        <v>39897</v>
      </c>
      <c r="B25">
        <v>430.60000600000001</v>
      </c>
      <c r="C25">
        <v>435.23998999999998</v>
      </c>
      <c r="D25">
        <v>426.07998700000002</v>
      </c>
      <c r="E25">
        <v>433.92001299999998</v>
      </c>
      <c r="F25">
        <v>433.92001299999998</v>
      </c>
      <c r="G25">
        <v>11600</v>
      </c>
    </row>
    <row r="26" spans="1:7" x14ac:dyDescent="0.25">
      <c r="A26" s="19">
        <v>39898</v>
      </c>
      <c r="B26">
        <v>432.16000400000001</v>
      </c>
      <c r="C26">
        <v>432.16000400000001</v>
      </c>
      <c r="D26">
        <v>424.35998499999999</v>
      </c>
      <c r="E26">
        <v>426.83999599999999</v>
      </c>
      <c r="F26">
        <v>426.83999599999999</v>
      </c>
      <c r="G26">
        <v>9800</v>
      </c>
    </row>
    <row r="27" spans="1:7" x14ac:dyDescent="0.25">
      <c r="A27" s="19">
        <v>39899</v>
      </c>
      <c r="B27">
        <v>430.23998999999998</v>
      </c>
      <c r="C27">
        <v>432.20001200000002</v>
      </c>
      <c r="D27">
        <v>429.16000400000001</v>
      </c>
      <c r="E27">
        <v>431.88000499999998</v>
      </c>
      <c r="F27">
        <v>431.88000499999998</v>
      </c>
      <c r="G27">
        <v>7800</v>
      </c>
    </row>
    <row r="28" spans="1:7" x14ac:dyDescent="0.25">
      <c r="A28" s="19">
        <v>39902</v>
      </c>
      <c r="B28">
        <v>451.67999300000002</v>
      </c>
      <c r="C28">
        <v>454.88000499999998</v>
      </c>
      <c r="D28">
        <v>450.79998799999998</v>
      </c>
      <c r="E28">
        <v>453.83999599999999</v>
      </c>
      <c r="F28">
        <v>453.83999599999999</v>
      </c>
      <c r="G28">
        <v>77100</v>
      </c>
    </row>
    <row r="29" spans="1:7" x14ac:dyDescent="0.25">
      <c r="A29" s="19">
        <v>39903</v>
      </c>
      <c r="B29">
        <v>452</v>
      </c>
      <c r="C29">
        <v>454.39999399999999</v>
      </c>
      <c r="D29">
        <v>448.88000499999998</v>
      </c>
      <c r="E29">
        <v>451.16000400000001</v>
      </c>
      <c r="F29">
        <v>451.16000400000001</v>
      </c>
      <c r="G29">
        <v>131300</v>
      </c>
    </row>
    <row r="30" spans="1:7" x14ac:dyDescent="0.25">
      <c r="A30" s="19">
        <v>39904</v>
      </c>
      <c r="B30">
        <v>453.07998700000002</v>
      </c>
      <c r="C30">
        <v>454.16000400000001</v>
      </c>
      <c r="D30">
        <v>445.79998799999998</v>
      </c>
      <c r="E30">
        <v>445.79998799999998</v>
      </c>
      <c r="F30">
        <v>445.79998799999998</v>
      </c>
      <c r="G30">
        <v>8500</v>
      </c>
    </row>
    <row r="31" spans="1:7" x14ac:dyDescent="0.25">
      <c r="A31" s="19">
        <v>39905</v>
      </c>
      <c r="B31">
        <v>441.39999399999999</v>
      </c>
      <c r="C31">
        <v>450.27999899999998</v>
      </c>
      <c r="D31">
        <v>440.39999399999999</v>
      </c>
      <c r="E31">
        <v>448.16000400000001</v>
      </c>
      <c r="F31">
        <v>448.16000400000001</v>
      </c>
      <c r="G31">
        <v>35000</v>
      </c>
    </row>
    <row r="32" spans="1:7" x14ac:dyDescent="0.25">
      <c r="A32" s="19">
        <v>39906</v>
      </c>
      <c r="B32">
        <v>449.88000499999998</v>
      </c>
      <c r="C32">
        <v>449.88000499999998</v>
      </c>
      <c r="D32">
        <v>445.32000699999998</v>
      </c>
      <c r="E32">
        <v>445.32000699999998</v>
      </c>
      <c r="F32">
        <v>445.32000699999998</v>
      </c>
      <c r="G32">
        <v>27600</v>
      </c>
    </row>
    <row r="33" spans="1:7" x14ac:dyDescent="0.25">
      <c r="A33" s="19">
        <v>39909</v>
      </c>
      <c r="B33">
        <v>448.32000699999998</v>
      </c>
      <c r="C33">
        <v>449.23998999999998</v>
      </c>
      <c r="D33">
        <v>447.27999899999998</v>
      </c>
      <c r="E33">
        <v>448.55999800000001</v>
      </c>
      <c r="F33">
        <v>448.55999800000001</v>
      </c>
      <c r="G33">
        <v>4100</v>
      </c>
    </row>
    <row r="34" spans="1:7" x14ac:dyDescent="0.25">
      <c r="A34" s="19">
        <v>39910</v>
      </c>
      <c r="B34">
        <v>454.27999899999998</v>
      </c>
      <c r="C34">
        <v>459.64001500000001</v>
      </c>
      <c r="D34">
        <v>447.51998900000001</v>
      </c>
      <c r="E34">
        <v>451.27999899999998</v>
      </c>
      <c r="F34">
        <v>451.27999899999998</v>
      </c>
      <c r="G34">
        <v>34200</v>
      </c>
    </row>
    <row r="35" spans="1:7" x14ac:dyDescent="0.25">
      <c r="A35" s="19">
        <v>39911</v>
      </c>
      <c r="B35">
        <v>450.20001200000002</v>
      </c>
      <c r="C35">
        <v>451</v>
      </c>
      <c r="D35">
        <v>448.20001200000002</v>
      </c>
      <c r="E35">
        <v>448.79998799999998</v>
      </c>
      <c r="F35">
        <v>448.79998799999998</v>
      </c>
      <c r="G35">
        <v>154000</v>
      </c>
    </row>
    <row r="36" spans="1:7" x14ac:dyDescent="0.25">
      <c r="A36" s="19">
        <v>39912</v>
      </c>
      <c r="B36">
        <v>438</v>
      </c>
      <c r="C36">
        <v>442.35998499999999</v>
      </c>
      <c r="D36">
        <v>437.48001099999999</v>
      </c>
      <c r="E36">
        <v>438.67999300000002</v>
      </c>
      <c r="F36">
        <v>438.67999300000002</v>
      </c>
      <c r="G36">
        <v>4800</v>
      </c>
    </row>
    <row r="37" spans="1:7" x14ac:dyDescent="0.25">
      <c r="A37" s="19">
        <v>39916</v>
      </c>
      <c r="B37">
        <v>446.16000400000001</v>
      </c>
      <c r="C37">
        <v>446.16000400000001</v>
      </c>
      <c r="D37">
        <v>436.79998799999998</v>
      </c>
      <c r="E37">
        <v>436.79998799999998</v>
      </c>
      <c r="F37">
        <v>436.79998799999998</v>
      </c>
      <c r="G37">
        <v>4800</v>
      </c>
    </row>
    <row r="38" spans="1:7" x14ac:dyDescent="0.25">
      <c r="A38" s="19">
        <v>39917</v>
      </c>
      <c r="B38">
        <v>443.27999899999998</v>
      </c>
      <c r="C38">
        <v>443.27999899999998</v>
      </c>
      <c r="D38">
        <v>439.83999599999999</v>
      </c>
      <c r="E38">
        <v>441.11999500000002</v>
      </c>
      <c r="F38">
        <v>441.11999500000002</v>
      </c>
      <c r="G38">
        <v>29200</v>
      </c>
    </row>
    <row r="39" spans="1:7" x14ac:dyDescent="0.25">
      <c r="A39" s="19">
        <v>39918</v>
      </c>
      <c r="B39">
        <v>440.51998900000001</v>
      </c>
      <c r="C39">
        <v>442.39999399999999</v>
      </c>
      <c r="D39">
        <v>437.39999399999999</v>
      </c>
      <c r="E39">
        <v>438.040009</v>
      </c>
      <c r="F39">
        <v>438.040009</v>
      </c>
      <c r="G39">
        <v>6200</v>
      </c>
    </row>
    <row r="40" spans="1:7" x14ac:dyDescent="0.25">
      <c r="A40" s="19">
        <v>39919</v>
      </c>
      <c r="B40">
        <v>432</v>
      </c>
      <c r="C40">
        <v>434.88000499999998</v>
      </c>
      <c r="D40">
        <v>425</v>
      </c>
      <c r="E40">
        <v>426.07998700000002</v>
      </c>
      <c r="F40">
        <v>426.07998700000002</v>
      </c>
      <c r="G40">
        <v>80500</v>
      </c>
    </row>
    <row r="41" spans="1:7" x14ac:dyDescent="0.25">
      <c r="A41" s="19">
        <v>39920</v>
      </c>
      <c r="B41">
        <v>426.27999899999998</v>
      </c>
      <c r="C41">
        <v>427.48001099999999</v>
      </c>
      <c r="D41">
        <v>417</v>
      </c>
      <c r="E41">
        <v>417</v>
      </c>
      <c r="F41">
        <v>417</v>
      </c>
      <c r="G41">
        <v>55800</v>
      </c>
    </row>
    <row r="42" spans="1:7" x14ac:dyDescent="0.25">
      <c r="A42" s="19">
        <v>39923</v>
      </c>
      <c r="B42">
        <v>439.60000600000001</v>
      </c>
      <c r="C42">
        <v>439.60000600000001</v>
      </c>
      <c r="D42">
        <v>422.27999899999998</v>
      </c>
      <c r="E42">
        <v>431.23998999999998</v>
      </c>
      <c r="F42">
        <v>431.23998999999998</v>
      </c>
      <c r="G42">
        <v>7400</v>
      </c>
    </row>
    <row r="43" spans="1:7" x14ac:dyDescent="0.25">
      <c r="A43" s="19">
        <v>39924</v>
      </c>
      <c r="B43">
        <v>434.67999300000002</v>
      </c>
      <c r="C43">
        <v>436.88000499999998</v>
      </c>
      <c r="D43">
        <v>424.040009</v>
      </c>
      <c r="E43">
        <v>424.64001500000001</v>
      </c>
      <c r="F43">
        <v>424.64001500000001</v>
      </c>
      <c r="G43">
        <v>7100</v>
      </c>
    </row>
    <row r="44" spans="1:7" x14ac:dyDescent="0.25">
      <c r="A44" s="19">
        <v>39925</v>
      </c>
      <c r="B44">
        <v>424.959991</v>
      </c>
      <c r="C44">
        <v>425.44000199999999</v>
      </c>
      <c r="D44">
        <v>415.60000600000001</v>
      </c>
      <c r="E44">
        <v>422.76001000000002</v>
      </c>
      <c r="F44">
        <v>422.76001000000002</v>
      </c>
      <c r="G44">
        <v>5100</v>
      </c>
    </row>
    <row r="45" spans="1:7" x14ac:dyDescent="0.25">
      <c r="A45" s="19">
        <v>39926</v>
      </c>
      <c r="B45">
        <v>428.959991</v>
      </c>
      <c r="C45">
        <v>433.11999500000002</v>
      </c>
      <c r="D45">
        <v>426.32000699999998</v>
      </c>
      <c r="E45">
        <v>426.60000600000001</v>
      </c>
      <c r="F45">
        <v>426.60000600000001</v>
      </c>
      <c r="G45">
        <v>33600</v>
      </c>
    </row>
    <row r="46" spans="1:7" x14ac:dyDescent="0.25">
      <c r="A46" s="19">
        <v>39927</v>
      </c>
      <c r="B46">
        <v>419.76001000000002</v>
      </c>
      <c r="C46">
        <v>424.040009</v>
      </c>
      <c r="D46">
        <v>418.76001000000002</v>
      </c>
      <c r="E46">
        <v>423</v>
      </c>
      <c r="F46">
        <v>423</v>
      </c>
      <c r="G46">
        <v>11200</v>
      </c>
    </row>
    <row r="47" spans="1:7" x14ac:dyDescent="0.25">
      <c r="A47" s="19">
        <v>39930</v>
      </c>
      <c r="B47">
        <v>431.83999599999999</v>
      </c>
      <c r="C47">
        <v>432.39999399999999</v>
      </c>
      <c r="D47">
        <v>426.51998900000001</v>
      </c>
      <c r="E47">
        <v>432</v>
      </c>
      <c r="F47">
        <v>432</v>
      </c>
      <c r="G47">
        <v>11600</v>
      </c>
    </row>
    <row r="48" spans="1:7" x14ac:dyDescent="0.25">
      <c r="A48" s="19">
        <v>39931</v>
      </c>
      <c r="B48">
        <v>435</v>
      </c>
      <c r="C48">
        <v>435</v>
      </c>
      <c r="D48">
        <v>426.51998900000001</v>
      </c>
      <c r="E48">
        <v>427.60000600000001</v>
      </c>
      <c r="F48">
        <v>427.60000600000001</v>
      </c>
      <c r="G48">
        <v>44500</v>
      </c>
    </row>
    <row r="49" spans="1:7" x14ac:dyDescent="0.25">
      <c r="A49" s="19">
        <v>39932</v>
      </c>
      <c r="B49">
        <v>420.27999899999998</v>
      </c>
      <c r="C49">
        <v>420.64001500000001</v>
      </c>
      <c r="D49">
        <v>411.44000199999999</v>
      </c>
      <c r="E49">
        <v>416.88000499999998</v>
      </c>
      <c r="F49">
        <v>416.88000499999998</v>
      </c>
      <c r="G49">
        <v>12100</v>
      </c>
    </row>
    <row r="50" spans="1:7" x14ac:dyDescent="0.25">
      <c r="A50" s="19">
        <v>39933</v>
      </c>
      <c r="B50">
        <v>411.35998499999999</v>
      </c>
      <c r="C50">
        <v>418.16000400000001</v>
      </c>
      <c r="D50">
        <v>411.35998499999999</v>
      </c>
      <c r="E50">
        <v>418.07998700000002</v>
      </c>
      <c r="F50">
        <v>418.07998700000002</v>
      </c>
      <c r="G50">
        <v>5600</v>
      </c>
    </row>
    <row r="51" spans="1:7" x14ac:dyDescent="0.25">
      <c r="A51" s="19">
        <v>39934</v>
      </c>
      <c r="B51">
        <v>418.23998999999998</v>
      </c>
      <c r="C51">
        <v>418.64001500000001</v>
      </c>
      <c r="D51">
        <v>410.07998700000002</v>
      </c>
      <c r="E51">
        <v>410.07998700000002</v>
      </c>
      <c r="F51">
        <v>410.07998700000002</v>
      </c>
      <c r="G51">
        <v>3000</v>
      </c>
    </row>
    <row r="52" spans="1:7" x14ac:dyDescent="0.25">
      <c r="A52" s="19">
        <v>39937</v>
      </c>
      <c r="B52">
        <v>406.27999899999998</v>
      </c>
      <c r="C52">
        <v>406.35998499999999</v>
      </c>
      <c r="D52">
        <v>395.51998900000001</v>
      </c>
      <c r="E52">
        <v>396.16000400000001</v>
      </c>
      <c r="F52">
        <v>396.16000400000001</v>
      </c>
      <c r="G52">
        <v>9400</v>
      </c>
    </row>
    <row r="53" spans="1:7" x14ac:dyDescent="0.25">
      <c r="A53" s="19">
        <v>39938</v>
      </c>
      <c r="B53">
        <v>395.88000499999998</v>
      </c>
      <c r="C53">
        <v>400.55999800000001</v>
      </c>
      <c r="D53">
        <v>395.88000499999998</v>
      </c>
      <c r="E53">
        <v>398.20001200000002</v>
      </c>
      <c r="F53">
        <v>398.20001200000002</v>
      </c>
      <c r="G53">
        <v>2800</v>
      </c>
    </row>
    <row r="54" spans="1:7" x14ac:dyDescent="0.25">
      <c r="A54" s="19">
        <v>39939</v>
      </c>
      <c r="B54">
        <v>393.67999300000002</v>
      </c>
      <c r="C54">
        <v>395.48001099999999</v>
      </c>
      <c r="D54">
        <v>387.51998900000001</v>
      </c>
      <c r="E54">
        <v>387.67999300000002</v>
      </c>
      <c r="F54">
        <v>387.67999300000002</v>
      </c>
      <c r="G54">
        <v>3800</v>
      </c>
    </row>
    <row r="55" spans="1:7" x14ac:dyDescent="0.25">
      <c r="A55" s="19">
        <v>39940</v>
      </c>
      <c r="B55">
        <v>383.44000199999999</v>
      </c>
      <c r="C55">
        <v>390.72000100000002</v>
      </c>
      <c r="D55">
        <v>382.60000600000001</v>
      </c>
      <c r="E55">
        <v>390.23998999999998</v>
      </c>
      <c r="F55">
        <v>390.23998999999998</v>
      </c>
      <c r="G55">
        <v>29900</v>
      </c>
    </row>
    <row r="56" spans="1:7" x14ac:dyDescent="0.25">
      <c r="A56" s="19">
        <v>39941</v>
      </c>
      <c r="B56">
        <v>381.35998499999999</v>
      </c>
      <c r="C56">
        <v>384.55999800000001</v>
      </c>
      <c r="D56">
        <v>375.23998999999998</v>
      </c>
      <c r="E56">
        <v>379.64001500000001</v>
      </c>
      <c r="F56">
        <v>379.64001500000001</v>
      </c>
      <c r="G56">
        <v>3800</v>
      </c>
    </row>
    <row r="57" spans="1:7" x14ac:dyDescent="0.25">
      <c r="A57" s="19">
        <v>39944</v>
      </c>
      <c r="B57">
        <v>378.51998900000001</v>
      </c>
      <c r="C57">
        <v>392.07998700000002</v>
      </c>
      <c r="D57">
        <v>378.51998900000001</v>
      </c>
      <c r="E57">
        <v>379.76001000000002</v>
      </c>
      <c r="F57">
        <v>379.76001000000002</v>
      </c>
      <c r="G57">
        <v>7800</v>
      </c>
    </row>
    <row r="58" spans="1:7" x14ac:dyDescent="0.25">
      <c r="A58" s="19">
        <v>39945</v>
      </c>
      <c r="B58">
        <v>386</v>
      </c>
      <c r="C58">
        <v>386</v>
      </c>
      <c r="D58">
        <v>380.27999899999998</v>
      </c>
      <c r="E58">
        <v>380.39999399999999</v>
      </c>
      <c r="F58">
        <v>380.39999399999999</v>
      </c>
      <c r="G58">
        <v>26600</v>
      </c>
    </row>
    <row r="59" spans="1:7" x14ac:dyDescent="0.25">
      <c r="A59" s="19">
        <v>39946</v>
      </c>
      <c r="B59">
        <v>391.83999599999999</v>
      </c>
      <c r="C59">
        <v>391.83999599999999</v>
      </c>
      <c r="D59">
        <v>384.35998499999999</v>
      </c>
      <c r="E59">
        <v>387.23998999999998</v>
      </c>
      <c r="F59">
        <v>387.23998999999998</v>
      </c>
      <c r="G59">
        <v>88100</v>
      </c>
    </row>
    <row r="60" spans="1:7" x14ac:dyDescent="0.25">
      <c r="A60" s="19">
        <v>39947</v>
      </c>
      <c r="B60">
        <v>382.23998999999998</v>
      </c>
      <c r="C60">
        <v>382.27999899999998</v>
      </c>
      <c r="D60">
        <v>374.32000699999998</v>
      </c>
      <c r="E60">
        <v>375.20001200000002</v>
      </c>
      <c r="F60">
        <v>375.20001200000002</v>
      </c>
      <c r="G60">
        <v>11200</v>
      </c>
    </row>
    <row r="61" spans="1:7" x14ac:dyDescent="0.25">
      <c r="A61" s="19">
        <v>39948</v>
      </c>
      <c r="B61">
        <v>367.959991</v>
      </c>
      <c r="C61">
        <v>378.55999800000001</v>
      </c>
      <c r="D61">
        <v>367.959991</v>
      </c>
      <c r="E61">
        <v>376.88000499999998</v>
      </c>
      <c r="F61">
        <v>376.88000499999998</v>
      </c>
      <c r="G61">
        <v>32500</v>
      </c>
    </row>
    <row r="62" spans="1:7" x14ac:dyDescent="0.25">
      <c r="A62" s="19">
        <v>39951</v>
      </c>
      <c r="B62">
        <v>386.51998900000001</v>
      </c>
      <c r="C62">
        <v>386.51998900000001</v>
      </c>
      <c r="D62">
        <v>350.92001299999998</v>
      </c>
      <c r="E62">
        <v>351.27999899999998</v>
      </c>
      <c r="F62">
        <v>351.27999899999998</v>
      </c>
      <c r="G62">
        <v>39300</v>
      </c>
    </row>
    <row r="63" spans="1:7" x14ac:dyDescent="0.25">
      <c r="A63" s="19">
        <v>39952</v>
      </c>
      <c r="B63">
        <v>351.64001500000001</v>
      </c>
      <c r="C63">
        <v>357</v>
      </c>
      <c r="D63">
        <v>351.64001500000001</v>
      </c>
      <c r="E63">
        <v>354.51998900000001</v>
      </c>
      <c r="F63">
        <v>354.51998900000001</v>
      </c>
      <c r="G63">
        <v>59800</v>
      </c>
    </row>
    <row r="64" spans="1:7" x14ac:dyDescent="0.25">
      <c r="A64" s="19">
        <v>39953</v>
      </c>
      <c r="B64">
        <v>353.48001099999999</v>
      </c>
      <c r="C64">
        <v>356.959991</v>
      </c>
      <c r="D64">
        <v>343.07998700000002</v>
      </c>
      <c r="E64">
        <v>356.959991</v>
      </c>
      <c r="F64">
        <v>356.959991</v>
      </c>
      <c r="G64">
        <v>6200</v>
      </c>
    </row>
    <row r="65" spans="1:7" x14ac:dyDescent="0.25">
      <c r="A65" s="19">
        <v>39954</v>
      </c>
      <c r="B65">
        <v>357.20001200000002</v>
      </c>
      <c r="C65">
        <v>369.32000699999998</v>
      </c>
      <c r="D65">
        <v>357.20001200000002</v>
      </c>
      <c r="E65">
        <v>368.35998499999999</v>
      </c>
      <c r="F65">
        <v>368.35998499999999</v>
      </c>
      <c r="G65">
        <v>34000</v>
      </c>
    </row>
    <row r="66" spans="1:7" x14ac:dyDescent="0.25">
      <c r="A66" s="19">
        <v>39955</v>
      </c>
      <c r="B66">
        <v>367.79998799999998</v>
      </c>
      <c r="C66">
        <v>368.55999800000001</v>
      </c>
      <c r="D66">
        <v>363.48001099999999</v>
      </c>
      <c r="E66">
        <v>365.51998900000001</v>
      </c>
      <c r="F66">
        <v>365.51998900000001</v>
      </c>
      <c r="G66">
        <v>17400</v>
      </c>
    </row>
    <row r="67" spans="1:7" x14ac:dyDescent="0.25">
      <c r="A67" s="19">
        <v>39959</v>
      </c>
      <c r="B67">
        <v>370.959991</v>
      </c>
      <c r="C67">
        <v>372.16000400000001</v>
      </c>
      <c r="D67">
        <v>354.11999500000002</v>
      </c>
      <c r="E67">
        <v>354.72000100000002</v>
      </c>
      <c r="F67">
        <v>354.72000100000002</v>
      </c>
      <c r="G67">
        <v>20300</v>
      </c>
    </row>
    <row r="68" spans="1:7" x14ac:dyDescent="0.25">
      <c r="A68" s="19">
        <v>39960</v>
      </c>
      <c r="B68">
        <v>355.60000600000001</v>
      </c>
      <c r="C68">
        <v>358.040009</v>
      </c>
      <c r="D68">
        <v>350.51998900000001</v>
      </c>
      <c r="E68">
        <v>357.32000699999998</v>
      </c>
      <c r="F68">
        <v>357.32000699999998</v>
      </c>
      <c r="G68">
        <v>6900</v>
      </c>
    </row>
    <row r="69" spans="1:7" x14ac:dyDescent="0.25">
      <c r="A69" s="19">
        <v>39961</v>
      </c>
      <c r="B69">
        <v>359.27999899999998</v>
      </c>
      <c r="C69">
        <v>362.07998700000002</v>
      </c>
      <c r="D69">
        <v>354.83999599999999</v>
      </c>
      <c r="E69">
        <v>360.64001500000001</v>
      </c>
      <c r="F69">
        <v>360.64001500000001</v>
      </c>
      <c r="G69">
        <v>35100</v>
      </c>
    </row>
    <row r="70" spans="1:7" x14ac:dyDescent="0.25">
      <c r="A70" s="19">
        <v>39962</v>
      </c>
      <c r="B70">
        <v>360.60000600000001</v>
      </c>
      <c r="C70">
        <v>362.35998499999999</v>
      </c>
      <c r="D70">
        <v>359.07998700000002</v>
      </c>
      <c r="E70">
        <v>359.07998700000002</v>
      </c>
      <c r="F70">
        <v>359.07998700000002</v>
      </c>
      <c r="G70">
        <v>14600</v>
      </c>
    </row>
    <row r="71" spans="1:7" x14ac:dyDescent="0.25">
      <c r="A71" s="19">
        <v>39965</v>
      </c>
      <c r="B71">
        <v>358.44000199999999</v>
      </c>
      <c r="C71">
        <v>358.44000199999999</v>
      </c>
      <c r="D71">
        <v>349.040009</v>
      </c>
      <c r="E71">
        <v>350.64001500000001</v>
      </c>
      <c r="F71">
        <v>350.64001500000001</v>
      </c>
      <c r="G71">
        <v>8600</v>
      </c>
    </row>
    <row r="72" spans="1:7" x14ac:dyDescent="0.25">
      <c r="A72" s="19">
        <v>39966</v>
      </c>
      <c r="B72">
        <v>351.23998999999998</v>
      </c>
      <c r="C72">
        <v>353.39999399999999</v>
      </c>
      <c r="D72">
        <v>346.16000400000001</v>
      </c>
      <c r="E72">
        <v>350.39999399999999</v>
      </c>
      <c r="F72">
        <v>350.39999399999999</v>
      </c>
      <c r="G72">
        <v>3700</v>
      </c>
    </row>
    <row r="73" spans="1:7" x14ac:dyDescent="0.25">
      <c r="A73" s="19">
        <v>39967</v>
      </c>
      <c r="B73">
        <v>352.76001000000002</v>
      </c>
      <c r="C73">
        <v>361.35998499999999</v>
      </c>
      <c r="D73">
        <v>351.67999300000002</v>
      </c>
      <c r="E73">
        <v>360.27999899999998</v>
      </c>
      <c r="F73">
        <v>360.27999899999998</v>
      </c>
      <c r="G73">
        <v>19100</v>
      </c>
    </row>
    <row r="74" spans="1:7" x14ac:dyDescent="0.25">
      <c r="A74" s="19">
        <v>39968</v>
      </c>
      <c r="B74">
        <v>358.88000499999998</v>
      </c>
      <c r="C74">
        <v>358.88000499999998</v>
      </c>
      <c r="D74">
        <v>356.48001099999999</v>
      </c>
      <c r="E74">
        <v>357.64001500000001</v>
      </c>
      <c r="F74">
        <v>357.64001500000001</v>
      </c>
      <c r="G74">
        <v>6500</v>
      </c>
    </row>
    <row r="75" spans="1:7" x14ac:dyDescent="0.25">
      <c r="A75" s="19">
        <v>39969</v>
      </c>
      <c r="B75">
        <v>356.48001099999999</v>
      </c>
      <c r="C75">
        <v>361.27999899999998</v>
      </c>
      <c r="D75">
        <v>352.67999300000002</v>
      </c>
      <c r="E75">
        <v>357.16000400000001</v>
      </c>
      <c r="F75">
        <v>357.16000400000001</v>
      </c>
      <c r="G75">
        <v>30100</v>
      </c>
    </row>
    <row r="76" spans="1:7" x14ac:dyDescent="0.25">
      <c r="A76" s="19">
        <v>39972</v>
      </c>
      <c r="B76">
        <v>358.88000499999998</v>
      </c>
      <c r="C76">
        <v>366.07998700000002</v>
      </c>
      <c r="D76">
        <v>356.27999899999998</v>
      </c>
      <c r="E76">
        <v>358.83999599999999</v>
      </c>
      <c r="F76">
        <v>358.83999599999999</v>
      </c>
      <c r="G76">
        <v>2700</v>
      </c>
    </row>
    <row r="77" spans="1:7" x14ac:dyDescent="0.25">
      <c r="A77" s="19">
        <v>39973</v>
      </c>
      <c r="B77">
        <v>356.44000199999999</v>
      </c>
      <c r="C77">
        <v>358.55999800000001</v>
      </c>
      <c r="D77">
        <v>350.44000199999999</v>
      </c>
      <c r="E77">
        <v>350.959991</v>
      </c>
      <c r="F77">
        <v>350.959991</v>
      </c>
      <c r="G77">
        <v>34700</v>
      </c>
    </row>
    <row r="78" spans="1:7" x14ac:dyDescent="0.25">
      <c r="A78" s="19">
        <v>39974</v>
      </c>
      <c r="B78">
        <v>349.23998999999998</v>
      </c>
      <c r="C78">
        <v>360.39999399999999</v>
      </c>
      <c r="D78">
        <v>349</v>
      </c>
      <c r="E78">
        <v>355.88000499999998</v>
      </c>
      <c r="F78">
        <v>355.88000499999998</v>
      </c>
      <c r="G78">
        <v>37800</v>
      </c>
    </row>
    <row r="79" spans="1:7" x14ac:dyDescent="0.25">
      <c r="A79" s="19">
        <v>39975</v>
      </c>
      <c r="B79">
        <v>353.92001299999998</v>
      </c>
      <c r="C79">
        <v>353.92001299999998</v>
      </c>
      <c r="D79">
        <v>347.11999500000002</v>
      </c>
      <c r="E79">
        <v>347.51998900000001</v>
      </c>
      <c r="F79">
        <v>347.51998900000001</v>
      </c>
      <c r="G79">
        <v>35800</v>
      </c>
    </row>
    <row r="80" spans="1:7" x14ac:dyDescent="0.25">
      <c r="A80" s="19">
        <v>39976</v>
      </c>
      <c r="B80">
        <v>349.16000400000001</v>
      </c>
      <c r="C80">
        <v>351.55999800000001</v>
      </c>
      <c r="D80">
        <v>343.11999500000002</v>
      </c>
      <c r="E80">
        <v>344.67999300000002</v>
      </c>
      <c r="F80">
        <v>344.67999300000002</v>
      </c>
      <c r="G80">
        <v>7800</v>
      </c>
    </row>
    <row r="81" spans="1:7" x14ac:dyDescent="0.25">
      <c r="A81" s="19">
        <v>39979</v>
      </c>
      <c r="B81">
        <v>346.76001000000002</v>
      </c>
      <c r="C81">
        <v>355.16000400000001</v>
      </c>
      <c r="D81">
        <v>346.76001000000002</v>
      </c>
      <c r="E81">
        <v>354.20001200000002</v>
      </c>
      <c r="F81">
        <v>354.20001200000002</v>
      </c>
      <c r="G81">
        <v>14200</v>
      </c>
    </row>
    <row r="82" spans="1:7" x14ac:dyDescent="0.25">
      <c r="A82" s="19">
        <v>39980</v>
      </c>
      <c r="B82">
        <v>352.72000100000002</v>
      </c>
      <c r="C82">
        <v>359</v>
      </c>
      <c r="D82">
        <v>350.60000600000001</v>
      </c>
      <c r="E82">
        <v>358.07998700000002</v>
      </c>
      <c r="F82">
        <v>358.07998700000002</v>
      </c>
      <c r="G82">
        <v>131700</v>
      </c>
    </row>
    <row r="83" spans="1:7" x14ac:dyDescent="0.25">
      <c r="A83" s="19">
        <v>39981</v>
      </c>
      <c r="B83">
        <v>359.23998999999998</v>
      </c>
      <c r="C83">
        <v>364.040009</v>
      </c>
      <c r="D83">
        <v>358.35998499999999</v>
      </c>
      <c r="E83">
        <v>360.20001200000002</v>
      </c>
      <c r="F83">
        <v>360.20001200000002</v>
      </c>
      <c r="G83">
        <v>4400</v>
      </c>
    </row>
    <row r="84" spans="1:7" x14ac:dyDescent="0.25">
      <c r="A84" s="19">
        <v>39982</v>
      </c>
      <c r="B84">
        <v>360.44000199999999</v>
      </c>
      <c r="C84">
        <v>362.92001299999998</v>
      </c>
      <c r="D84">
        <v>358</v>
      </c>
      <c r="E84">
        <v>362.040009</v>
      </c>
      <c r="F84">
        <v>362.040009</v>
      </c>
      <c r="G84">
        <v>6900</v>
      </c>
    </row>
    <row r="85" spans="1:7" x14ac:dyDescent="0.25">
      <c r="A85" s="19">
        <v>39983</v>
      </c>
      <c r="B85">
        <v>360.48001099999999</v>
      </c>
      <c r="C85">
        <v>393.48001099999999</v>
      </c>
      <c r="D85">
        <v>353.72000100000002</v>
      </c>
      <c r="E85">
        <v>360.32000699999998</v>
      </c>
      <c r="F85">
        <v>360.32000699999998</v>
      </c>
      <c r="G85">
        <v>8800</v>
      </c>
    </row>
    <row r="86" spans="1:7" x14ac:dyDescent="0.25">
      <c r="A86" s="19">
        <v>39986</v>
      </c>
      <c r="B86">
        <v>360.44000199999999</v>
      </c>
      <c r="C86">
        <v>369.32000699999998</v>
      </c>
      <c r="D86">
        <v>360.44000199999999</v>
      </c>
      <c r="E86">
        <v>368.27999899999998</v>
      </c>
      <c r="F86">
        <v>368.27999899999998</v>
      </c>
      <c r="G86">
        <v>2800</v>
      </c>
    </row>
    <row r="87" spans="1:7" x14ac:dyDescent="0.25">
      <c r="A87" s="19">
        <v>39987</v>
      </c>
      <c r="B87">
        <v>366.39999399999999</v>
      </c>
      <c r="C87">
        <v>368.07998700000002</v>
      </c>
      <c r="D87">
        <v>363.39999399999999</v>
      </c>
      <c r="E87">
        <v>364.23998999999998</v>
      </c>
      <c r="F87">
        <v>364.23998999999998</v>
      </c>
      <c r="G87">
        <v>2500</v>
      </c>
    </row>
    <row r="88" spans="1:7" x14ac:dyDescent="0.25">
      <c r="A88" s="19">
        <v>39988</v>
      </c>
      <c r="B88">
        <v>364</v>
      </c>
      <c r="C88">
        <v>364</v>
      </c>
      <c r="D88">
        <v>358</v>
      </c>
      <c r="E88">
        <v>358.040009</v>
      </c>
      <c r="F88">
        <v>358.040009</v>
      </c>
      <c r="G88">
        <v>4100</v>
      </c>
    </row>
    <row r="89" spans="1:7" x14ac:dyDescent="0.25">
      <c r="A89" s="19">
        <v>39989</v>
      </c>
      <c r="B89">
        <v>360.44000199999999</v>
      </c>
      <c r="C89">
        <v>361.07998700000002</v>
      </c>
      <c r="D89">
        <v>351.83999599999999</v>
      </c>
      <c r="E89">
        <v>352</v>
      </c>
      <c r="F89">
        <v>352</v>
      </c>
      <c r="G89">
        <v>29900</v>
      </c>
    </row>
    <row r="90" spans="1:7" x14ac:dyDescent="0.25">
      <c r="A90" s="19">
        <v>39990</v>
      </c>
      <c r="B90">
        <v>353.040009</v>
      </c>
      <c r="C90">
        <v>353.040009</v>
      </c>
      <c r="D90">
        <v>349.83999599999999</v>
      </c>
      <c r="E90">
        <v>349.88000499999998</v>
      </c>
      <c r="F90">
        <v>349.88000499999998</v>
      </c>
      <c r="G90">
        <v>400</v>
      </c>
    </row>
    <row r="91" spans="1:7" x14ac:dyDescent="0.25">
      <c r="A91" s="19">
        <v>39993</v>
      </c>
      <c r="B91">
        <v>351.64001500000001</v>
      </c>
      <c r="C91">
        <v>351.64001500000001</v>
      </c>
      <c r="D91">
        <v>343</v>
      </c>
      <c r="E91">
        <v>343.32000699999998</v>
      </c>
      <c r="F91">
        <v>343.32000699999998</v>
      </c>
      <c r="G91">
        <v>1100</v>
      </c>
    </row>
    <row r="92" spans="1:7" x14ac:dyDescent="0.25">
      <c r="A92" s="19">
        <v>39994</v>
      </c>
      <c r="B92">
        <v>341.83999599999999</v>
      </c>
      <c r="C92">
        <v>347.16000400000001</v>
      </c>
      <c r="D92">
        <v>339.76001000000002</v>
      </c>
      <c r="E92">
        <v>345.55999800000001</v>
      </c>
      <c r="F92">
        <v>345.55999800000001</v>
      </c>
      <c r="G92">
        <v>3400</v>
      </c>
    </row>
    <row r="93" spans="1:7" x14ac:dyDescent="0.25">
      <c r="A93" s="19">
        <v>39995</v>
      </c>
      <c r="B93">
        <v>344.20001200000002</v>
      </c>
      <c r="C93">
        <v>344.20001200000002</v>
      </c>
      <c r="D93">
        <v>338.20001200000002</v>
      </c>
      <c r="E93">
        <v>339.27999899999998</v>
      </c>
      <c r="F93">
        <v>339.27999899999998</v>
      </c>
      <c r="G93">
        <v>5700</v>
      </c>
    </row>
    <row r="94" spans="1:7" x14ac:dyDescent="0.25">
      <c r="A94" s="19">
        <v>39996</v>
      </c>
      <c r="B94">
        <v>341.23998999999998</v>
      </c>
      <c r="C94">
        <v>352.64001500000001</v>
      </c>
      <c r="D94">
        <v>341.23998999999998</v>
      </c>
      <c r="E94">
        <v>351.60000600000001</v>
      </c>
      <c r="F94">
        <v>351.60000600000001</v>
      </c>
      <c r="G94">
        <v>2200</v>
      </c>
    </row>
    <row r="95" spans="1:7" x14ac:dyDescent="0.25">
      <c r="A95" s="19">
        <v>40000</v>
      </c>
      <c r="B95">
        <v>353.959991</v>
      </c>
      <c r="C95">
        <v>356.44000199999999</v>
      </c>
      <c r="D95">
        <v>350.76001000000002</v>
      </c>
      <c r="E95">
        <v>351.79998799999998</v>
      </c>
      <c r="F95">
        <v>351.79998799999998</v>
      </c>
      <c r="G95">
        <v>4900</v>
      </c>
    </row>
    <row r="96" spans="1:7" x14ac:dyDescent="0.25">
      <c r="A96" s="19">
        <v>40001</v>
      </c>
      <c r="B96">
        <v>352.83999599999999</v>
      </c>
      <c r="C96">
        <v>360.040009</v>
      </c>
      <c r="D96">
        <v>352.11999500000002</v>
      </c>
      <c r="E96">
        <v>358.67999300000002</v>
      </c>
      <c r="F96">
        <v>358.67999300000002</v>
      </c>
      <c r="G96">
        <v>10600</v>
      </c>
    </row>
    <row r="97" spans="1:7" x14ac:dyDescent="0.25">
      <c r="A97" s="19">
        <v>40002</v>
      </c>
      <c r="B97">
        <v>358</v>
      </c>
      <c r="C97">
        <v>368.16000400000001</v>
      </c>
      <c r="D97">
        <v>355.20001200000002</v>
      </c>
      <c r="E97">
        <v>365.48001099999999</v>
      </c>
      <c r="F97">
        <v>365.48001099999999</v>
      </c>
      <c r="G97">
        <v>2800</v>
      </c>
    </row>
    <row r="98" spans="1:7" x14ac:dyDescent="0.25">
      <c r="A98" s="19">
        <v>40003</v>
      </c>
      <c r="B98">
        <v>364</v>
      </c>
      <c r="C98">
        <v>364</v>
      </c>
      <c r="D98">
        <v>360.07998700000002</v>
      </c>
      <c r="E98">
        <v>361.040009</v>
      </c>
      <c r="F98">
        <v>361.040009</v>
      </c>
      <c r="G98">
        <v>1400</v>
      </c>
    </row>
    <row r="99" spans="1:7" x14ac:dyDescent="0.25">
      <c r="A99" s="19">
        <v>40004</v>
      </c>
      <c r="B99">
        <v>362.83999599999999</v>
      </c>
      <c r="C99">
        <v>365.44000199999999</v>
      </c>
      <c r="D99">
        <v>361.07998700000002</v>
      </c>
      <c r="E99">
        <v>361.83999599999999</v>
      </c>
      <c r="F99">
        <v>361.83999599999999</v>
      </c>
      <c r="G99">
        <v>2700</v>
      </c>
    </row>
    <row r="100" spans="1:7" x14ac:dyDescent="0.25">
      <c r="A100" s="19">
        <v>40007</v>
      </c>
      <c r="B100">
        <v>362.44000199999999</v>
      </c>
      <c r="C100">
        <v>365.60000600000001</v>
      </c>
      <c r="D100">
        <v>359</v>
      </c>
      <c r="E100">
        <v>360.35998499999999</v>
      </c>
      <c r="F100">
        <v>360.35998499999999</v>
      </c>
      <c r="G100">
        <v>4100</v>
      </c>
    </row>
    <row r="101" spans="1:7" x14ac:dyDescent="0.25">
      <c r="A101" s="19">
        <v>40008</v>
      </c>
      <c r="B101">
        <v>359.60000600000001</v>
      </c>
      <c r="C101">
        <v>361.51998900000001</v>
      </c>
      <c r="D101">
        <v>356.64001500000001</v>
      </c>
      <c r="E101">
        <v>358.83999599999999</v>
      </c>
      <c r="F101">
        <v>358.83999599999999</v>
      </c>
      <c r="G101">
        <v>3700</v>
      </c>
    </row>
    <row r="102" spans="1:7" x14ac:dyDescent="0.25">
      <c r="A102" s="19">
        <v>40009</v>
      </c>
      <c r="B102">
        <v>356.79998799999998</v>
      </c>
      <c r="C102">
        <v>356.79998799999998</v>
      </c>
      <c r="D102">
        <v>346.64001500000001</v>
      </c>
      <c r="E102">
        <v>351.51998900000001</v>
      </c>
      <c r="F102">
        <v>351.51998900000001</v>
      </c>
      <c r="G102">
        <v>15100</v>
      </c>
    </row>
    <row r="103" spans="1:7" x14ac:dyDescent="0.25">
      <c r="A103" s="19">
        <v>40010</v>
      </c>
      <c r="B103">
        <v>350.11999500000002</v>
      </c>
      <c r="C103">
        <v>350.92001299999998</v>
      </c>
      <c r="D103">
        <v>345.20001200000002</v>
      </c>
      <c r="E103">
        <v>346.32000699999998</v>
      </c>
      <c r="F103">
        <v>346.32000699999998</v>
      </c>
      <c r="G103">
        <v>1700</v>
      </c>
    </row>
    <row r="104" spans="1:7" x14ac:dyDescent="0.25">
      <c r="A104" s="19">
        <v>40011</v>
      </c>
      <c r="B104">
        <v>346.92001299999998</v>
      </c>
      <c r="C104">
        <v>348.72000100000002</v>
      </c>
      <c r="D104">
        <v>346.48001099999999</v>
      </c>
      <c r="E104">
        <v>347.72000100000002</v>
      </c>
      <c r="F104">
        <v>347.72000100000002</v>
      </c>
      <c r="G104">
        <v>600</v>
      </c>
    </row>
    <row r="105" spans="1:7" x14ac:dyDescent="0.25">
      <c r="A105" s="19">
        <v>40014</v>
      </c>
      <c r="B105">
        <v>346.27999899999998</v>
      </c>
      <c r="C105">
        <v>346.27999899999998</v>
      </c>
      <c r="D105">
        <v>340.27999899999998</v>
      </c>
      <c r="E105">
        <v>340.27999899999998</v>
      </c>
      <c r="F105">
        <v>340.27999899999998</v>
      </c>
      <c r="G105">
        <v>1700</v>
      </c>
    </row>
    <row r="106" spans="1:7" x14ac:dyDescent="0.25">
      <c r="A106" s="19">
        <v>40015</v>
      </c>
      <c r="B106">
        <v>341.27999899999998</v>
      </c>
      <c r="C106">
        <v>341.27999899999998</v>
      </c>
      <c r="D106">
        <v>336.67999300000002</v>
      </c>
      <c r="E106">
        <v>338.67999300000002</v>
      </c>
      <c r="F106">
        <v>338.67999300000002</v>
      </c>
      <c r="G106">
        <v>4600</v>
      </c>
    </row>
    <row r="107" spans="1:7" x14ac:dyDescent="0.25">
      <c r="A107" s="19">
        <v>40016</v>
      </c>
      <c r="B107">
        <v>337.959991</v>
      </c>
      <c r="C107">
        <v>337.959991</v>
      </c>
      <c r="D107">
        <v>332.07998700000002</v>
      </c>
      <c r="E107">
        <v>333.60000600000001</v>
      </c>
      <c r="F107">
        <v>333.60000600000001</v>
      </c>
      <c r="G107">
        <v>1200</v>
      </c>
    </row>
    <row r="108" spans="1:7" x14ac:dyDescent="0.25">
      <c r="A108" s="19">
        <v>40017</v>
      </c>
      <c r="B108">
        <v>335.76001000000002</v>
      </c>
      <c r="C108">
        <v>335.76001000000002</v>
      </c>
      <c r="D108">
        <v>328.959991</v>
      </c>
      <c r="E108">
        <v>332</v>
      </c>
      <c r="F108">
        <v>332</v>
      </c>
      <c r="G108">
        <v>800</v>
      </c>
    </row>
    <row r="109" spans="1:7" x14ac:dyDescent="0.25">
      <c r="A109" s="19">
        <v>40018</v>
      </c>
      <c r="B109">
        <v>333</v>
      </c>
      <c r="C109">
        <v>333</v>
      </c>
      <c r="D109">
        <v>330.55999800000001</v>
      </c>
      <c r="E109">
        <v>332.79998799999998</v>
      </c>
      <c r="F109">
        <v>332.79998799999998</v>
      </c>
      <c r="G109">
        <v>300</v>
      </c>
    </row>
    <row r="110" spans="1:7" x14ac:dyDescent="0.25">
      <c r="A110" s="19">
        <v>40021</v>
      </c>
      <c r="B110">
        <v>333.60000600000001</v>
      </c>
      <c r="C110">
        <v>336.39999399999999</v>
      </c>
      <c r="D110">
        <v>333.32000699999998</v>
      </c>
      <c r="E110">
        <v>334.60000600000001</v>
      </c>
      <c r="F110">
        <v>334.60000600000001</v>
      </c>
      <c r="G110">
        <v>5600</v>
      </c>
    </row>
    <row r="111" spans="1:7" x14ac:dyDescent="0.25">
      <c r="A111" s="19">
        <v>40022</v>
      </c>
      <c r="B111">
        <v>335.60000600000001</v>
      </c>
      <c r="C111">
        <v>343.76001000000002</v>
      </c>
      <c r="D111">
        <v>335.60000600000001</v>
      </c>
      <c r="E111">
        <v>342.88000499999998</v>
      </c>
      <c r="F111">
        <v>342.88000499999998</v>
      </c>
      <c r="G111">
        <v>2200</v>
      </c>
    </row>
    <row r="112" spans="1:7" x14ac:dyDescent="0.25">
      <c r="A112" s="19">
        <v>40023</v>
      </c>
      <c r="B112">
        <v>343.79998799999998</v>
      </c>
      <c r="C112">
        <v>346.16000400000001</v>
      </c>
      <c r="D112">
        <v>342.20001200000002</v>
      </c>
      <c r="E112">
        <v>344.48001099999999</v>
      </c>
      <c r="F112">
        <v>344.48001099999999</v>
      </c>
      <c r="G112">
        <v>41100</v>
      </c>
    </row>
    <row r="113" spans="1:7" x14ac:dyDescent="0.25">
      <c r="A113" s="19">
        <v>40024</v>
      </c>
      <c r="B113">
        <v>343.16000400000001</v>
      </c>
      <c r="C113">
        <v>343.16000400000001</v>
      </c>
      <c r="D113">
        <v>336</v>
      </c>
      <c r="E113">
        <v>338.35998499999999</v>
      </c>
      <c r="F113">
        <v>338.35998499999999</v>
      </c>
      <c r="G113">
        <v>1900</v>
      </c>
    </row>
    <row r="114" spans="1:7" x14ac:dyDescent="0.25">
      <c r="A114" s="19">
        <v>40025</v>
      </c>
      <c r="B114">
        <v>336.79998799999998</v>
      </c>
      <c r="C114">
        <v>342</v>
      </c>
      <c r="D114">
        <v>336.79998799999998</v>
      </c>
      <c r="E114">
        <v>341.60000600000001</v>
      </c>
      <c r="F114">
        <v>341.60000600000001</v>
      </c>
      <c r="G114">
        <v>63700</v>
      </c>
    </row>
    <row r="115" spans="1:7" x14ac:dyDescent="0.25">
      <c r="A115" s="19">
        <v>40028</v>
      </c>
      <c r="B115">
        <v>343.39999399999999</v>
      </c>
      <c r="C115">
        <v>343.39999399999999</v>
      </c>
      <c r="D115">
        <v>340.040009</v>
      </c>
      <c r="E115">
        <v>340.040009</v>
      </c>
      <c r="F115">
        <v>340.040009</v>
      </c>
      <c r="G115">
        <v>300</v>
      </c>
    </row>
    <row r="116" spans="1:7" x14ac:dyDescent="0.25">
      <c r="A116" s="19">
        <v>40029</v>
      </c>
      <c r="B116">
        <v>339.55999800000001</v>
      </c>
      <c r="C116">
        <v>339.959991</v>
      </c>
      <c r="D116">
        <v>338.79998799999998</v>
      </c>
      <c r="E116">
        <v>339.48001099999999</v>
      </c>
      <c r="F116">
        <v>339.48001099999999</v>
      </c>
      <c r="G116">
        <v>700</v>
      </c>
    </row>
    <row r="117" spans="1:7" x14ac:dyDescent="0.25">
      <c r="A117" s="19">
        <v>40030</v>
      </c>
      <c r="B117">
        <v>338.35998499999999</v>
      </c>
      <c r="C117">
        <v>342.32000699999998</v>
      </c>
      <c r="D117">
        <v>336.55999800000001</v>
      </c>
      <c r="E117">
        <v>337.55999800000001</v>
      </c>
      <c r="F117">
        <v>337.55999800000001</v>
      </c>
      <c r="G117">
        <v>900</v>
      </c>
    </row>
    <row r="118" spans="1:7" x14ac:dyDescent="0.25">
      <c r="A118" s="19">
        <v>40031</v>
      </c>
      <c r="B118">
        <v>337.60000600000001</v>
      </c>
      <c r="C118">
        <v>341.60000600000001</v>
      </c>
      <c r="D118">
        <v>337.60000600000001</v>
      </c>
      <c r="E118">
        <v>339</v>
      </c>
      <c r="F118">
        <v>339</v>
      </c>
      <c r="G118">
        <v>3300</v>
      </c>
    </row>
    <row r="119" spans="1:7" x14ac:dyDescent="0.25">
      <c r="A119" s="19">
        <v>40032</v>
      </c>
      <c r="B119">
        <v>339.20001200000002</v>
      </c>
      <c r="C119">
        <v>339.20001200000002</v>
      </c>
      <c r="D119">
        <v>331.39999399999999</v>
      </c>
      <c r="E119">
        <v>332.35998499999999</v>
      </c>
      <c r="F119">
        <v>332.35998499999999</v>
      </c>
      <c r="G119">
        <v>52900</v>
      </c>
    </row>
    <row r="120" spans="1:7" x14ac:dyDescent="0.25">
      <c r="A120" s="19">
        <v>40035</v>
      </c>
      <c r="B120">
        <v>333</v>
      </c>
      <c r="C120">
        <v>336</v>
      </c>
      <c r="D120">
        <v>333</v>
      </c>
      <c r="E120">
        <v>334.92001299999998</v>
      </c>
      <c r="F120">
        <v>334.92001299999998</v>
      </c>
      <c r="G120">
        <v>1000</v>
      </c>
    </row>
    <row r="121" spans="1:7" x14ac:dyDescent="0.25">
      <c r="A121" s="19">
        <v>40036</v>
      </c>
      <c r="B121">
        <v>335.79998799999998</v>
      </c>
      <c r="C121">
        <v>344.79998799999998</v>
      </c>
      <c r="D121">
        <v>335.79998799999998</v>
      </c>
      <c r="E121">
        <v>338.51998900000001</v>
      </c>
      <c r="F121">
        <v>338.51998900000001</v>
      </c>
      <c r="G121">
        <v>2000</v>
      </c>
    </row>
    <row r="122" spans="1:7" x14ac:dyDescent="0.25">
      <c r="A122" s="19">
        <v>40037</v>
      </c>
      <c r="B122">
        <v>336.60000600000001</v>
      </c>
      <c r="C122">
        <v>336.60000600000001</v>
      </c>
      <c r="D122">
        <v>335.32000699999998</v>
      </c>
      <c r="E122">
        <v>335.55999800000001</v>
      </c>
      <c r="F122">
        <v>335.55999800000001</v>
      </c>
      <c r="G122">
        <v>200</v>
      </c>
    </row>
    <row r="123" spans="1:7" x14ac:dyDescent="0.25">
      <c r="A123" s="19">
        <v>40038</v>
      </c>
      <c r="B123">
        <v>337.39999399999999</v>
      </c>
      <c r="C123">
        <v>339.39999399999999</v>
      </c>
      <c r="D123">
        <v>336.51998900000001</v>
      </c>
      <c r="E123">
        <v>336.51998900000001</v>
      </c>
      <c r="F123">
        <v>336.51998900000001</v>
      </c>
      <c r="G123">
        <v>19600</v>
      </c>
    </row>
    <row r="124" spans="1:7" x14ac:dyDescent="0.25">
      <c r="A124" s="19">
        <v>40039</v>
      </c>
      <c r="B124">
        <v>338</v>
      </c>
      <c r="C124">
        <v>341</v>
      </c>
      <c r="D124">
        <v>338</v>
      </c>
      <c r="E124">
        <v>339.23998999999998</v>
      </c>
      <c r="F124">
        <v>339.23998999999998</v>
      </c>
      <c r="G124">
        <v>500</v>
      </c>
    </row>
    <row r="125" spans="1:7" x14ac:dyDescent="0.25">
      <c r="A125" s="19">
        <v>40042</v>
      </c>
      <c r="B125">
        <v>341.32000699999998</v>
      </c>
      <c r="C125">
        <v>351.44000199999999</v>
      </c>
      <c r="D125">
        <v>341.32000699999998</v>
      </c>
      <c r="E125">
        <v>351.44000199999999</v>
      </c>
      <c r="F125">
        <v>351.44000199999999</v>
      </c>
      <c r="G125">
        <v>2100</v>
      </c>
    </row>
    <row r="126" spans="1:7" x14ac:dyDescent="0.25">
      <c r="A126" s="19">
        <v>40043</v>
      </c>
      <c r="B126">
        <v>355.16000400000001</v>
      </c>
      <c r="C126">
        <v>361.55999800000001</v>
      </c>
      <c r="D126">
        <v>347.44000199999999</v>
      </c>
      <c r="E126">
        <v>349.72000100000002</v>
      </c>
      <c r="F126">
        <v>349.72000100000002</v>
      </c>
      <c r="G126">
        <v>3600</v>
      </c>
    </row>
    <row r="127" spans="1:7" x14ac:dyDescent="0.25">
      <c r="A127" s="19">
        <v>40044</v>
      </c>
      <c r="B127">
        <v>350.79998799999998</v>
      </c>
      <c r="C127">
        <v>351.27999899999998</v>
      </c>
      <c r="D127">
        <v>346.07998700000002</v>
      </c>
      <c r="E127">
        <v>347.60000600000001</v>
      </c>
      <c r="F127">
        <v>347.60000600000001</v>
      </c>
      <c r="G127">
        <v>2000</v>
      </c>
    </row>
    <row r="128" spans="1:7" x14ac:dyDescent="0.25">
      <c r="A128" s="19">
        <v>40045</v>
      </c>
      <c r="B128">
        <v>348</v>
      </c>
      <c r="C128">
        <v>348</v>
      </c>
      <c r="D128">
        <v>344.72000100000002</v>
      </c>
      <c r="E128">
        <v>345.23998999999998</v>
      </c>
      <c r="F128">
        <v>345.23998999999998</v>
      </c>
      <c r="G128">
        <v>4100</v>
      </c>
    </row>
    <row r="129" spans="1:7" x14ac:dyDescent="0.25">
      <c r="A129" s="19">
        <v>40046</v>
      </c>
      <c r="B129">
        <v>342</v>
      </c>
      <c r="C129">
        <v>344.39999399999999</v>
      </c>
      <c r="D129">
        <v>315.27999899999998</v>
      </c>
      <c r="E129">
        <v>342</v>
      </c>
      <c r="F129">
        <v>342</v>
      </c>
      <c r="G129">
        <v>5000</v>
      </c>
    </row>
    <row r="130" spans="1:7" x14ac:dyDescent="0.25">
      <c r="A130" s="19">
        <v>40049</v>
      </c>
      <c r="B130">
        <v>344</v>
      </c>
      <c r="C130">
        <v>344</v>
      </c>
      <c r="D130">
        <v>339.35998499999999</v>
      </c>
      <c r="E130">
        <v>342.16000400000001</v>
      </c>
      <c r="F130">
        <v>342.16000400000001</v>
      </c>
      <c r="G130">
        <v>2300</v>
      </c>
    </row>
    <row r="131" spans="1:7" x14ac:dyDescent="0.25">
      <c r="A131" s="19">
        <v>40050</v>
      </c>
      <c r="B131">
        <v>343.07998700000002</v>
      </c>
      <c r="C131">
        <v>346.44000199999999</v>
      </c>
      <c r="D131">
        <v>343.07998700000002</v>
      </c>
      <c r="E131">
        <v>346.39999399999999</v>
      </c>
      <c r="F131">
        <v>346.39999399999999</v>
      </c>
      <c r="G131">
        <v>400</v>
      </c>
    </row>
    <row r="132" spans="1:7" x14ac:dyDescent="0.25">
      <c r="A132" s="19">
        <v>40051</v>
      </c>
      <c r="B132">
        <v>347.20001200000002</v>
      </c>
      <c r="C132">
        <v>348.72000100000002</v>
      </c>
      <c r="D132">
        <v>345.959991</v>
      </c>
      <c r="E132">
        <v>348.72000100000002</v>
      </c>
      <c r="F132">
        <v>348.72000100000002</v>
      </c>
      <c r="G132">
        <v>1000</v>
      </c>
    </row>
    <row r="133" spans="1:7" x14ac:dyDescent="0.25">
      <c r="A133" s="19">
        <v>40052</v>
      </c>
      <c r="B133">
        <v>351.32000699999998</v>
      </c>
      <c r="C133">
        <v>354.11999500000002</v>
      </c>
      <c r="D133">
        <v>345.64001500000001</v>
      </c>
      <c r="E133">
        <v>346.60000600000001</v>
      </c>
      <c r="F133">
        <v>346.60000600000001</v>
      </c>
      <c r="G133">
        <v>4700</v>
      </c>
    </row>
    <row r="134" spans="1:7" x14ac:dyDescent="0.25">
      <c r="A134" s="19">
        <v>40053</v>
      </c>
      <c r="B134">
        <v>347.51998900000001</v>
      </c>
      <c r="C134">
        <v>349.27999899999998</v>
      </c>
      <c r="D134">
        <v>346.67999300000002</v>
      </c>
      <c r="E134">
        <v>348.51998900000001</v>
      </c>
      <c r="F134">
        <v>348.51998900000001</v>
      </c>
      <c r="G134">
        <v>700</v>
      </c>
    </row>
    <row r="135" spans="1:7" x14ac:dyDescent="0.25">
      <c r="A135" s="19">
        <v>40056</v>
      </c>
      <c r="B135">
        <v>358.040009</v>
      </c>
      <c r="C135">
        <v>358.040009</v>
      </c>
      <c r="D135">
        <v>350.51998900000001</v>
      </c>
      <c r="E135">
        <v>353.23998999999998</v>
      </c>
      <c r="F135">
        <v>353.23998999999998</v>
      </c>
      <c r="G135">
        <v>2300</v>
      </c>
    </row>
    <row r="136" spans="1:7" x14ac:dyDescent="0.25">
      <c r="A136" s="19">
        <v>40057</v>
      </c>
      <c r="B136">
        <v>351.67999300000002</v>
      </c>
      <c r="C136">
        <v>362.39999399999999</v>
      </c>
      <c r="D136">
        <v>349.27999899999998</v>
      </c>
      <c r="E136">
        <v>360.48001099999999</v>
      </c>
      <c r="F136">
        <v>360.48001099999999</v>
      </c>
      <c r="G136">
        <v>3200</v>
      </c>
    </row>
    <row r="137" spans="1:7" x14ac:dyDescent="0.25">
      <c r="A137" s="19">
        <v>40058</v>
      </c>
      <c r="B137">
        <v>360.55999800000001</v>
      </c>
      <c r="C137">
        <v>362.35998499999999</v>
      </c>
      <c r="D137">
        <v>359.35998499999999</v>
      </c>
      <c r="E137">
        <v>361.88000499999998</v>
      </c>
      <c r="F137">
        <v>361.88000499999998</v>
      </c>
      <c r="G137">
        <v>900</v>
      </c>
    </row>
    <row r="138" spans="1:7" x14ac:dyDescent="0.25">
      <c r="A138" s="19">
        <v>40059</v>
      </c>
      <c r="B138">
        <v>361</v>
      </c>
      <c r="C138">
        <v>361.88000499999998</v>
      </c>
      <c r="D138">
        <v>354.51998900000001</v>
      </c>
      <c r="E138">
        <v>354.83999599999999</v>
      </c>
      <c r="F138">
        <v>354.83999599999999</v>
      </c>
      <c r="G138">
        <v>26700</v>
      </c>
    </row>
    <row r="139" spans="1:7" x14ac:dyDescent="0.25">
      <c r="A139" s="19">
        <v>40060</v>
      </c>
      <c r="B139">
        <v>353.83999599999999</v>
      </c>
      <c r="C139">
        <v>353.83999599999999</v>
      </c>
      <c r="D139">
        <v>347.959991</v>
      </c>
      <c r="E139">
        <v>347.959991</v>
      </c>
      <c r="F139">
        <v>347.959991</v>
      </c>
      <c r="G139">
        <v>25600</v>
      </c>
    </row>
    <row r="140" spans="1:7" x14ac:dyDescent="0.25">
      <c r="A140" s="19">
        <v>40064</v>
      </c>
      <c r="B140">
        <v>346.040009</v>
      </c>
      <c r="C140">
        <v>347</v>
      </c>
      <c r="D140">
        <v>343.20001200000002</v>
      </c>
      <c r="E140">
        <v>346.16000400000001</v>
      </c>
      <c r="F140">
        <v>346.16000400000001</v>
      </c>
      <c r="G140">
        <v>27600</v>
      </c>
    </row>
    <row r="141" spans="1:7" x14ac:dyDescent="0.25">
      <c r="A141" s="19">
        <v>40065</v>
      </c>
      <c r="B141">
        <v>344.79998799999998</v>
      </c>
      <c r="C141">
        <v>344.79998799999998</v>
      </c>
      <c r="D141">
        <v>340.44000199999999</v>
      </c>
      <c r="E141">
        <v>341.83999599999999</v>
      </c>
      <c r="F141">
        <v>341.83999599999999</v>
      </c>
      <c r="G141">
        <v>26700</v>
      </c>
    </row>
    <row r="142" spans="1:7" x14ac:dyDescent="0.25">
      <c r="A142" s="19">
        <v>40066</v>
      </c>
      <c r="B142">
        <v>343.07998700000002</v>
      </c>
      <c r="C142">
        <v>344.27999899999998</v>
      </c>
      <c r="D142">
        <v>338.23998999999998</v>
      </c>
      <c r="E142">
        <v>338.23998999999998</v>
      </c>
      <c r="F142">
        <v>338.23998999999998</v>
      </c>
      <c r="G142">
        <v>3500</v>
      </c>
    </row>
    <row r="143" spans="1:7" x14ac:dyDescent="0.25">
      <c r="A143" s="19">
        <v>40067</v>
      </c>
      <c r="B143">
        <v>337.23998999999998</v>
      </c>
      <c r="C143">
        <v>340.040009</v>
      </c>
      <c r="D143">
        <v>334.23998999999998</v>
      </c>
      <c r="E143">
        <v>338.39999399999999</v>
      </c>
      <c r="F143">
        <v>338.39999399999999</v>
      </c>
      <c r="G143">
        <v>1500</v>
      </c>
    </row>
    <row r="144" spans="1:7" x14ac:dyDescent="0.25">
      <c r="A144" s="19">
        <v>40070</v>
      </c>
      <c r="B144">
        <v>340.67999300000002</v>
      </c>
      <c r="C144">
        <v>341.60000600000001</v>
      </c>
      <c r="D144">
        <v>338.040009</v>
      </c>
      <c r="E144">
        <v>338.11999500000002</v>
      </c>
      <c r="F144">
        <v>338.11999500000002</v>
      </c>
      <c r="G144">
        <v>1400</v>
      </c>
    </row>
    <row r="145" spans="1:7" x14ac:dyDescent="0.25">
      <c r="A145" s="19">
        <v>40071</v>
      </c>
      <c r="B145">
        <v>336.83999599999999</v>
      </c>
      <c r="C145">
        <v>336.83999599999999</v>
      </c>
      <c r="D145">
        <v>334.44000199999999</v>
      </c>
      <c r="E145">
        <v>334.88000499999998</v>
      </c>
      <c r="F145">
        <v>334.88000499999998</v>
      </c>
      <c r="G145">
        <v>2200</v>
      </c>
    </row>
    <row r="146" spans="1:7" x14ac:dyDescent="0.25">
      <c r="A146" s="19">
        <v>40072</v>
      </c>
      <c r="B146">
        <v>334.64001500000001</v>
      </c>
      <c r="C146">
        <v>335.72000100000002</v>
      </c>
      <c r="D146">
        <v>331.67999300000002</v>
      </c>
      <c r="E146">
        <v>332.44000199999999</v>
      </c>
      <c r="F146">
        <v>332.44000199999999</v>
      </c>
      <c r="G146">
        <v>26500</v>
      </c>
    </row>
    <row r="147" spans="1:7" x14ac:dyDescent="0.25">
      <c r="A147" s="19">
        <v>40073</v>
      </c>
      <c r="B147">
        <v>329.92001299999998</v>
      </c>
      <c r="C147">
        <v>333.27999899999998</v>
      </c>
      <c r="D147">
        <v>329.92001299999998</v>
      </c>
      <c r="E147">
        <v>333.27999899999998</v>
      </c>
      <c r="F147">
        <v>333.27999899999998</v>
      </c>
      <c r="G147">
        <v>1700</v>
      </c>
    </row>
    <row r="148" spans="1:7" x14ac:dyDescent="0.25">
      <c r="A148" s="19">
        <v>40074</v>
      </c>
      <c r="B148">
        <v>332.040009</v>
      </c>
      <c r="C148">
        <v>337.44000199999999</v>
      </c>
      <c r="D148">
        <v>332.040009</v>
      </c>
      <c r="E148">
        <v>334.51998900000001</v>
      </c>
      <c r="F148">
        <v>334.51998900000001</v>
      </c>
      <c r="G148">
        <v>1600</v>
      </c>
    </row>
    <row r="149" spans="1:7" x14ac:dyDescent="0.25">
      <c r="A149" s="19">
        <v>40077</v>
      </c>
      <c r="B149">
        <v>337.23998999999998</v>
      </c>
      <c r="C149">
        <v>339.27999899999998</v>
      </c>
      <c r="D149">
        <v>335.20001200000002</v>
      </c>
      <c r="E149">
        <v>338.39999399999999</v>
      </c>
      <c r="F149">
        <v>338.39999399999999</v>
      </c>
      <c r="G149">
        <v>14300</v>
      </c>
    </row>
    <row r="150" spans="1:7" x14ac:dyDescent="0.25">
      <c r="A150" s="19">
        <v>40078</v>
      </c>
      <c r="B150">
        <v>336.83999599999999</v>
      </c>
      <c r="C150">
        <v>337.44000199999999</v>
      </c>
      <c r="D150">
        <v>335.20001200000002</v>
      </c>
      <c r="E150">
        <v>337.44000199999999</v>
      </c>
      <c r="F150">
        <v>337.44000199999999</v>
      </c>
      <c r="G150">
        <v>12100</v>
      </c>
    </row>
    <row r="151" spans="1:7" x14ac:dyDescent="0.25">
      <c r="A151" s="19">
        <v>40079</v>
      </c>
      <c r="B151">
        <v>338.07998700000002</v>
      </c>
      <c r="C151">
        <v>339</v>
      </c>
      <c r="D151">
        <v>329.67999300000002</v>
      </c>
      <c r="E151">
        <v>336.35998499999999</v>
      </c>
      <c r="F151">
        <v>336.35998499999999</v>
      </c>
      <c r="G151">
        <v>24300</v>
      </c>
    </row>
    <row r="152" spans="1:7" x14ac:dyDescent="0.25">
      <c r="A152" s="19">
        <v>40080</v>
      </c>
      <c r="B152">
        <v>336.88000499999998</v>
      </c>
      <c r="C152">
        <v>356</v>
      </c>
      <c r="D152">
        <v>336.88000499999998</v>
      </c>
      <c r="E152">
        <v>342.07998700000002</v>
      </c>
      <c r="F152">
        <v>342.07998700000002</v>
      </c>
      <c r="G152">
        <v>13000</v>
      </c>
    </row>
    <row r="153" spans="1:7" x14ac:dyDescent="0.25">
      <c r="A153" s="19">
        <v>40081</v>
      </c>
      <c r="B153">
        <v>341.040009</v>
      </c>
      <c r="C153">
        <v>345.39999399999999</v>
      </c>
      <c r="D153">
        <v>341.040009</v>
      </c>
      <c r="E153">
        <v>344.11999500000002</v>
      </c>
      <c r="F153">
        <v>344.11999500000002</v>
      </c>
      <c r="G153">
        <v>4000</v>
      </c>
    </row>
    <row r="154" spans="1:7" x14ac:dyDescent="0.25">
      <c r="A154" s="19">
        <v>40084</v>
      </c>
      <c r="B154">
        <v>343</v>
      </c>
      <c r="C154">
        <v>343</v>
      </c>
      <c r="D154">
        <v>337.72000100000002</v>
      </c>
      <c r="E154">
        <v>338.20001200000002</v>
      </c>
      <c r="F154">
        <v>338.20001200000002</v>
      </c>
      <c r="G154">
        <v>1400</v>
      </c>
    </row>
    <row r="155" spans="1:7" x14ac:dyDescent="0.25">
      <c r="A155" s="19">
        <v>40085</v>
      </c>
      <c r="B155">
        <v>336.51998900000001</v>
      </c>
      <c r="C155">
        <v>338.76001000000002</v>
      </c>
      <c r="D155">
        <v>335.79998799999998</v>
      </c>
      <c r="E155">
        <v>336.51998900000001</v>
      </c>
      <c r="F155">
        <v>336.51998900000001</v>
      </c>
      <c r="G155">
        <v>2100</v>
      </c>
    </row>
    <row r="156" spans="1:7" x14ac:dyDescent="0.25">
      <c r="A156" s="19">
        <v>40086</v>
      </c>
      <c r="B156">
        <v>335.35998499999999</v>
      </c>
      <c r="C156">
        <v>343</v>
      </c>
      <c r="D156">
        <v>335.35998499999999</v>
      </c>
      <c r="E156">
        <v>341.16000400000001</v>
      </c>
      <c r="F156">
        <v>341.16000400000001</v>
      </c>
      <c r="G156">
        <v>2400</v>
      </c>
    </row>
    <row r="157" spans="1:7" x14ac:dyDescent="0.25">
      <c r="A157" s="19">
        <v>40087</v>
      </c>
      <c r="B157">
        <v>341.35998499999999</v>
      </c>
      <c r="C157">
        <v>350.20001200000002</v>
      </c>
      <c r="D157">
        <v>341.35998499999999</v>
      </c>
      <c r="E157">
        <v>349.16000400000001</v>
      </c>
      <c r="F157">
        <v>349.16000400000001</v>
      </c>
      <c r="G157">
        <v>7100</v>
      </c>
    </row>
    <row r="158" spans="1:7" x14ac:dyDescent="0.25">
      <c r="A158" s="19">
        <v>40088</v>
      </c>
      <c r="B158">
        <v>364.76001000000002</v>
      </c>
      <c r="C158">
        <v>364.76001000000002</v>
      </c>
      <c r="D158">
        <v>340.23998999999998</v>
      </c>
      <c r="E158">
        <v>346.35998499999999</v>
      </c>
      <c r="F158">
        <v>346.35998499999999</v>
      </c>
      <c r="G158">
        <v>12500</v>
      </c>
    </row>
    <row r="159" spans="1:7" x14ac:dyDescent="0.25">
      <c r="A159" s="19">
        <v>40091</v>
      </c>
      <c r="B159">
        <v>345.23998999999998</v>
      </c>
      <c r="C159">
        <v>345.48001099999999</v>
      </c>
      <c r="D159">
        <v>340.11999500000002</v>
      </c>
      <c r="E159">
        <v>341.040009</v>
      </c>
      <c r="F159">
        <v>341.040009</v>
      </c>
      <c r="G159">
        <v>19300</v>
      </c>
    </row>
    <row r="160" spans="1:7" x14ac:dyDescent="0.25">
      <c r="A160" s="19">
        <v>40092</v>
      </c>
      <c r="B160">
        <v>339.92001299999998</v>
      </c>
      <c r="C160">
        <v>339.92001299999998</v>
      </c>
      <c r="D160">
        <v>331.92001299999998</v>
      </c>
      <c r="E160">
        <v>335.27999899999998</v>
      </c>
      <c r="F160">
        <v>335.27999899999998</v>
      </c>
      <c r="G160">
        <v>5300</v>
      </c>
    </row>
    <row r="161" spans="1:7" x14ac:dyDescent="0.25">
      <c r="A161" s="19">
        <v>40093</v>
      </c>
      <c r="B161">
        <v>336.51998900000001</v>
      </c>
      <c r="C161">
        <v>336.55999800000001</v>
      </c>
      <c r="D161">
        <v>332.67999300000002</v>
      </c>
      <c r="E161">
        <v>332.67999300000002</v>
      </c>
      <c r="F161">
        <v>332.67999300000002</v>
      </c>
      <c r="G161">
        <v>1900</v>
      </c>
    </row>
    <row r="162" spans="1:7" x14ac:dyDescent="0.25">
      <c r="A162" s="19">
        <v>40094</v>
      </c>
      <c r="B162">
        <v>332.88000499999998</v>
      </c>
      <c r="C162">
        <v>332.959991</v>
      </c>
      <c r="D162">
        <v>330.51998900000001</v>
      </c>
      <c r="E162">
        <v>331.32000699999998</v>
      </c>
      <c r="F162">
        <v>331.32000699999998</v>
      </c>
      <c r="G162">
        <v>79900</v>
      </c>
    </row>
    <row r="163" spans="1:7" x14ac:dyDescent="0.25">
      <c r="A163" s="19">
        <v>40095</v>
      </c>
      <c r="B163">
        <v>330.55999800000001</v>
      </c>
      <c r="C163">
        <v>331.23998999999998</v>
      </c>
      <c r="D163">
        <v>326.92001299999998</v>
      </c>
      <c r="E163">
        <v>326.92001299999998</v>
      </c>
      <c r="F163">
        <v>326.92001299999998</v>
      </c>
      <c r="G163">
        <v>1000</v>
      </c>
    </row>
    <row r="164" spans="1:7" x14ac:dyDescent="0.25">
      <c r="A164" s="19">
        <v>40098</v>
      </c>
      <c r="B164">
        <v>324.55999800000001</v>
      </c>
      <c r="C164">
        <v>325.79998799999998</v>
      </c>
      <c r="D164">
        <v>321.39999399999999</v>
      </c>
      <c r="E164">
        <v>324.44000199999999</v>
      </c>
      <c r="F164">
        <v>324.44000199999999</v>
      </c>
      <c r="G164">
        <v>1800</v>
      </c>
    </row>
    <row r="165" spans="1:7" x14ac:dyDescent="0.25">
      <c r="A165" s="19">
        <v>40099</v>
      </c>
      <c r="B165">
        <v>326.27999899999998</v>
      </c>
      <c r="C165">
        <v>327.51998900000001</v>
      </c>
      <c r="D165">
        <v>325.32000699999998</v>
      </c>
      <c r="E165">
        <v>325.79998799999998</v>
      </c>
      <c r="F165">
        <v>325.79998799999998</v>
      </c>
      <c r="G165">
        <v>3600</v>
      </c>
    </row>
    <row r="166" spans="1:7" x14ac:dyDescent="0.25">
      <c r="A166" s="19">
        <v>40100</v>
      </c>
      <c r="B166">
        <v>324.72000100000002</v>
      </c>
      <c r="C166">
        <v>324.72000100000002</v>
      </c>
      <c r="D166">
        <v>320.20001200000002</v>
      </c>
      <c r="E166">
        <v>323.07998700000002</v>
      </c>
      <c r="F166">
        <v>323.07998700000002</v>
      </c>
      <c r="G166">
        <v>1500</v>
      </c>
    </row>
    <row r="167" spans="1:7" x14ac:dyDescent="0.25">
      <c r="A167" s="19">
        <v>40101</v>
      </c>
      <c r="B167">
        <v>324.48001099999999</v>
      </c>
      <c r="C167">
        <v>324.48001099999999</v>
      </c>
      <c r="D167">
        <v>318.07998700000002</v>
      </c>
      <c r="E167">
        <v>318.39999399999999</v>
      </c>
      <c r="F167">
        <v>318.39999399999999</v>
      </c>
      <c r="G167">
        <v>700</v>
      </c>
    </row>
    <row r="168" spans="1:7" x14ac:dyDescent="0.25">
      <c r="A168" s="19">
        <v>40102</v>
      </c>
      <c r="B168">
        <v>320</v>
      </c>
      <c r="C168">
        <v>322.16000400000001</v>
      </c>
      <c r="D168">
        <v>319.60000600000001</v>
      </c>
      <c r="E168">
        <v>320.07998700000002</v>
      </c>
      <c r="F168">
        <v>320.07998700000002</v>
      </c>
      <c r="G168">
        <v>2100</v>
      </c>
    </row>
    <row r="169" spans="1:7" x14ac:dyDescent="0.25">
      <c r="A169" s="19">
        <v>40105</v>
      </c>
      <c r="B169">
        <v>319.60000600000001</v>
      </c>
      <c r="C169">
        <v>320.07998700000002</v>
      </c>
      <c r="D169">
        <v>316</v>
      </c>
      <c r="E169">
        <v>318</v>
      </c>
      <c r="F169">
        <v>318</v>
      </c>
      <c r="G169">
        <v>4300</v>
      </c>
    </row>
    <row r="170" spans="1:7" x14ac:dyDescent="0.25">
      <c r="A170" s="19">
        <v>40106</v>
      </c>
      <c r="B170">
        <v>317.11999500000002</v>
      </c>
      <c r="C170">
        <v>318.76001000000002</v>
      </c>
      <c r="D170">
        <v>316.92001299999998</v>
      </c>
      <c r="E170">
        <v>317.32000699999998</v>
      </c>
      <c r="F170">
        <v>317.32000699999998</v>
      </c>
      <c r="G170">
        <v>1300</v>
      </c>
    </row>
    <row r="171" spans="1:7" x14ac:dyDescent="0.25">
      <c r="A171" s="19">
        <v>40107</v>
      </c>
      <c r="B171">
        <v>317</v>
      </c>
      <c r="C171">
        <v>317</v>
      </c>
      <c r="D171">
        <v>314.35998499999999</v>
      </c>
      <c r="E171">
        <v>316.44000199999999</v>
      </c>
      <c r="F171">
        <v>316.44000199999999</v>
      </c>
      <c r="G171">
        <v>1800</v>
      </c>
    </row>
    <row r="172" spans="1:7" x14ac:dyDescent="0.25">
      <c r="A172" s="19">
        <v>40108</v>
      </c>
      <c r="B172">
        <v>318.92001299999998</v>
      </c>
      <c r="C172">
        <v>318.92001299999998</v>
      </c>
      <c r="D172">
        <v>310.39999399999999</v>
      </c>
      <c r="E172">
        <v>310.55999800000001</v>
      </c>
      <c r="F172">
        <v>310.55999800000001</v>
      </c>
      <c r="G172">
        <v>1500</v>
      </c>
    </row>
    <row r="173" spans="1:7" x14ac:dyDescent="0.25">
      <c r="A173" s="19">
        <v>40109</v>
      </c>
      <c r="B173">
        <v>310.83999599999999</v>
      </c>
      <c r="C173">
        <v>318.16000400000001</v>
      </c>
      <c r="D173">
        <v>310.27999899999998</v>
      </c>
      <c r="E173">
        <v>316.959991</v>
      </c>
      <c r="F173">
        <v>316.959991</v>
      </c>
      <c r="G173">
        <v>3900</v>
      </c>
    </row>
    <row r="174" spans="1:7" x14ac:dyDescent="0.25">
      <c r="A174" s="19">
        <v>40112</v>
      </c>
      <c r="B174">
        <v>316</v>
      </c>
      <c r="C174">
        <v>321.35998499999999</v>
      </c>
      <c r="D174">
        <v>313.60000600000001</v>
      </c>
      <c r="E174">
        <v>321.35998499999999</v>
      </c>
      <c r="F174">
        <v>321.35998499999999</v>
      </c>
      <c r="G174">
        <v>2200</v>
      </c>
    </row>
    <row r="175" spans="1:7" x14ac:dyDescent="0.25">
      <c r="A175" s="19">
        <v>40113</v>
      </c>
      <c r="B175">
        <v>319.88000499999998</v>
      </c>
      <c r="C175">
        <v>321.72000100000002</v>
      </c>
      <c r="D175">
        <v>319.79998799999998</v>
      </c>
      <c r="E175">
        <v>321.20001200000002</v>
      </c>
      <c r="F175">
        <v>321.20001200000002</v>
      </c>
      <c r="G175">
        <v>2300</v>
      </c>
    </row>
    <row r="176" spans="1:7" x14ac:dyDescent="0.25">
      <c r="A176" s="19">
        <v>40114</v>
      </c>
      <c r="B176">
        <v>319.51998900000001</v>
      </c>
      <c r="C176">
        <v>326.83999599999999</v>
      </c>
      <c r="D176">
        <v>305.83999599999999</v>
      </c>
      <c r="E176">
        <v>324.67999300000002</v>
      </c>
      <c r="F176">
        <v>324.67999300000002</v>
      </c>
      <c r="G176">
        <v>2700</v>
      </c>
    </row>
    <row r="177" spans="1:7" x14ac:dyDescent="0.25">
      <c r="A177" s="19">
        <v>40115</v>
      </c>
      <c r="B177">
        <v>320.72000100000002</v>
      </c>
      <c r="C177">
        <v>324.60000600000001</v>
      </c>
      <c r="D177">
        <v>318.040009</v>
      </c>
      <c r="E177">
        <v>318.07998700000002</v>
      </c>
      <c r="F177">
        <v>318.07998700000002</v>
      </c>
      <c r="G177">
        <v>3300</v>
      </c>
    </row>
    <row r="178" spans="1:7" x14ac:dyDescent="0.25">
      <c r="A178" s="19">
        <v>40116</v>
      </c>
      <c r="B178">
        <v>321.51998900000001</v>
      </c>
      <c r="C178">
        <v>333.64001500000001</v>
      </c>
      <c r="D178">
        <v>319.51998900000001</v>
      </c>
      <c r="E178">
        <v>333.27999899999998</v>
      </c>
      <c r="F178">
        <v>333.27999899999998</v>
      </c>
      <c r="G178">
        <v>5200</v>
      </c>
    </row>
    <row r="179" spans="1:7" x14ac:dyDescent="0.25">
      <c r="A179" s="19">
        <v>40119</v>
      </c>
      <c r="B179">
        <v>331.60000600000001</v>
      </c>
      <c r="C179">
        <v>332.79998799999998</v>
      </c>
      <c r="D179">
        <v>323.79998799999998</v>
      </c>
      <c r="E179">
        <v>329.51998900000001</v>
      </c>
      <c r="F179">
        <v>329.51998900000001</v>
      </c>
      <c r="G179">
        <v>5100</v>
      </c>
    </row>
    <row r="180" spans="1:7" x14ac:dyDescent="0.25">
      <c r="A180" s="19">
        <v>40120</v>
      </c>
      <c r="B180">
        <v>331</v>
      </c>
      <c r="C180">
        <v>335.16000400000001</v>
      </c>
      <c r="D180">
        <v>331</v>
      </c>
      <c r="E180">
        <v>332.55999800000001</v>
      </c>
      <c r="F180">
        <v>332.55999800000001</v>
      </c>
      <c r="G180">
        <v>5600</v>
      </c>
    </row>
    <row r="181" spans="1:7" x14ac:dyDescent="0.25">
      <c r="A181" s="19">
        <v>40121</v>
      </c>
      <c r="B181">
        <v>331.23998999999998</v>
      </c>
      <c r="C181">
        <v>331.35998499999999</v>
      </c>
      <c r="D181">
        <v>325.35998499999999</v>
      </c>
      <c r="E181">
        <v>330.07998700000002</v>
      </c>
      <c r="F181">
        <v>330.07998700000002</v>
      </c>
      <c r="G181">
        <v>3300</v>
      </c>
    </row>
    <row r="182" spans="1:7" x14ac:dyDescent="0.25">
      <c r="A182" s="19">
        <v>40122</v>
      </c>
      <c r="B182">
        <v>328.48001099999999</v>
      </c>
      <c r="C182">
        <v>328.48001099999999</v>
      </c>
      <c r="D182">
        <v>324.76001000000002</v>
      </c>
      <c r="E182">
        <v>325.32000699999998</v>
      </c>
      <c r="F182">
        <v>325.32000699999998</v>
      </c>
      <c r="G182">
        <v>7300</v>
      </c>
    </row>
    <row r="183" spans="1:7" x14ac:dyDescent="0.25">
      <c r="A183" s="19">
        <v>40123</v>
      </c>
      <c r="B183">
        <v>324.92001299999998</v>
      </c>
      <c r="C183">
        <v>325.35998499999999</v>
      </c>
      <c r="D183">
        <v>321.60000600000001</v>
      </c>
      <c r="E183">
        <v>322.55999800000001</v>
      </c>
      <c r="F183">
        <v>322.55999800000001</v>
      </c>
      <c r="G183">
        <v>24900</v>
      </c>
    </row>
    <row r="184" spans="1:7" x14ac:dyDescent="0.25">
      <c r="A184" s="19">
        <v>40126</v>
      </c>
      <c r="B184">
        <v>320.92001299999998</v>
      </c>
      <c r="C184">
        <v>320.92001299999998</v>
      </c>
      <c r="D184">
        <v>315.11999500000002</v>
      </c>
      <c r="E184">
        <v>315.72000100000002</v>
      </c>
      <c r="F184">
        <v>315.72000100000002</v>
      </c>
      <c r="G184">
        <v>37200</v>
      </c>
    </row>
    <row r="185" spans="1:7" x14ac:dyDescent="0.25">
      <c r="A185" s="19">
        <v>40127</v>
      </c>
      <c r="B185">
        <v>316.32000699999998</v>
      </c>
      <c r="C185">
        <v>320.20001200000002</v>
      </c>
      <c r="D185">
        <v>315.32000699999998</v>
      </c>
      <c r="E185">
        <v>318.44000199999999</v>
      </c>
      <c r="F185">
        <v>318.44000199999999</v>
      </c>
      <c r="G185">
        <v>33100</v>
      </c>
    </row>
    <row r="186" spans="1:7" x14ac:dyDescent="0.25">
      <c r="A186" s="19">
        <v>40128</v>
      </c>
      <c r="B186">
        <v>317.959991</v>
      </c>
      <c r="C186">
        <v>323.27999899999998</v>
      </c>
      <c r="D186">
        <v>315.39999399999999</v>
      </c>
      <c r="E186">
        <v>321.88000499999998</v>
      </c>
      <c r="F186">
        <v>321.88000499999998</v>
      </c>
      <c r="G186">
        <v>36800</v>
      </c>
    </row>
    <row r="187" spans="1:7" x14ac:dyDescent="0.25">
      <c r="A187" s="19">
        <v>40129</v>
      </c>
      <c r="B187">
        <v>321.72000100000002</v>
      </c>
      <c r="C187">
        <v>329.32000699999998</v>
      </c>
      <c r="D187">
        <v>320.79998799999998</v>
      </c>
      <c r="E187">
        <v>328.76001000000002</v>
      </c>
      <c r="F187">
        <v>328.76001000000002</v>
      </c>
      <c r="G187">
        <v>45700</v>
      </c>
    </row>
    <row r="188" spans="1:7" x14ac:dyDescent="0.25">
      <c r="A188" s="19">
        <v>40130</v>
      </c>
      <c r="B188">
        <v>329.20001200000002</v>
      </c>
      <c r="C188">
        <v>330.040009</v>
      </c>
      <c r="D188">
        <v>325.16000400000001</v>
      </c>
      <c r="E188">
        <v>327.44000199999999</v>
      </c>
      <c r="F188">
        <v>327.44000199999999</v>
      </c>
      <c r="G188">
        <v>20100</v>
      </c>
    </row>
    <row r="189" spans="1:7" x14ac:dyDescent="0.25">
      <c r="A189" s="19">
        <v>40133</v>
      </c>
      <c r="B189">
        <v>326.23998999999998</v>
      </c>
      <c r="C189">
        <v>326.23998999999998</v>
      </c>
      <c r="D189">
        <v>322.23998999999998</v>
      </c>
      <c r="E189">
        <v>324.51998900000001</v>
      </c>
      <c r="F189">
        <v>324.51998900000001</v>
      </c>
      <c r="G189">
        <v>10400</v>
      </c>
    </row>
    <row r="190" spans="1:7" x14ac:dyDescent="0.25">
      <c r="A190" s="19">
        <v>40134</v>
      </c>
      <c r="B190">
        <v>329.11999500000002</v>
      </c>
      <c r="C190">
        <v>333</v>
      </c>
      <c r="D190">
        <v>323.92001299999998</v>
      </c>
      <c r="E190">
        <v>325.55999800000001</v>
      </c>
      <c r="F190">
        <v>325.55999800000001</v>
      </c>
      <c r="G190">
        <v>19300</v>
      </c>
    </row>
    <row r="191" spans="1:7" x14ac:dyDescent="0.25">
      <c r="A191" s="19">
        <v>40135</v>
      </c>
      <c r="B191">
        <v>325.959991</v>
      </c>
      <c r="C191">
        <v>327.35998499999999</v>
      </c>
      <c r="D191">
        <v>324.32000699999998</v>
      </c>
      <c r="E191">
        <v>326</v>
      </c>
      <c r="F191">
        <v>326</v>
      </c>
      <c r="G191">
        <v>23400</v>
      </c>
    </row>
    <row r="192" spans="1:7" x14ac:dyDescent="0.25">
      <c r="A192" s="19">
        <v>40136</v>
      </c>
      <c r="B192">
        <v>327.64001500000001</v>
      </c>
      <c r="C192">
        <v>333.67999300000002</v>
      </c>
      <c r="D192">
        <v>327.64001500000001</v>
      </c>
      <c r="E192">
        <v>331.72000100000002</v>
      </c>
      <c r="F192">
        <v>331.72000100000002</v>
      </c>
      <c r="G192">
        <v>11200</v>
      </c>
    </row>
    <row r="193" spans="1:7" x14ac:dyDescent="0.25">
      <c r="A193" s="19">
        <v>40137</v>
      </c>
      <c r="B193">
        <v>331.64001500000001</v>
      </c>
      <c r="C193">
        <v>332.67999300000002</v>
      </c>
      <c r="D193">
        <v>328.16000400000001</v>
      </c>
      <c r="E193">
        <v>328.32000699999998</v>
      </c>
      <c r="F193">
        <v>328.32000699999998</v>
      </c>
      <c r="G193">
        <v>11800</v>
      </c>
    </row>
    <row r="194" spans="1:7" x14ac:dyDescent="0.25">
      <c r="A194" s="19">
        <v>40140</v>
      </c>
      <c r="B194">
        <v>327.27999899999998</v>
      </c>
      <c r="C194">
        <v>327.35998499999999</v>
      </c>
      <c r="D194">
        <v>321.76001000000002</v>
      </c>
      <c r="E194">
        <v>324.39999399999999</v>
      </c>
      <c r="F194">
        <v>324.39999399999999</v>
      </c>
      <c r="G194">
        <v>21800</v>
      </c>
    </row>
    <row r="195" spans="1:7" x14ac:dyDescent="0.25">
      <c r="A195" s="19">
        <v>40141</v>
      </c>
      <c r="B195">
        <v>323.23998999999998</v>
      </c>
      <c r="C195">
        <v>324.11999500000002</v>
      </c>
      <c r="D195">
        <v>322.48001099999999</v>
      </c>
      <c r="E195">
        <v>323.32000699999998</v>
      </c>
      <c r="F195">
        <v>323.32000699999998</v>
      </c>
      <c r="G195">
        <v>8900</v>
      </c>
    </row>
    <row r="196" spans="1:7" x14ac:dyDescent="0.25">
      <c r="A196" s="19">
        <v>40142</v>
      </c>
      <c r="B196">
        <v>322.040009</v>
      </c>
      <c r="C196">
        <v>323.79998799999998</v>
      </c>
      <c r="D196">
        <v>320.83999599999999</v>
      </c>
      <c r="E196">
        <v>322.07998700000002</v>
      </c>
      <c r="F196">
        <v>322.07998700000002</v>
      </c>
      <c r="G196">
        <v>8400</v>
      </c>
    </row>
    <row r="197" spans="1:7" x14ac:dyDescent="0.25">
      <c r="A197" s="19">
        <v>40144</v>
      </c>
      <c r="B197">
        <v>335.35998499999999</v>
      </c>
      <c r="C197">
        <v>335.35998499999999</v>
      </c>
      <c r="D197">
        <v>328</v>
      </c>
      <c r="E197">
        <v>331.20001200000002</v>
      </c>
      <c r="F197">
        <v>331.20001200000002</v>
      </c>
      <c r="G197">
        <v>11500</v>
      </c>
    </row>
    <row r="198" spans="1:7" x14ac:dyDescent="0.25">
      <c r="A198" s="19">
        <v>40147</v>
      </c>
      <c r="B198">
        <v>329.040009</v>
      </c>
      <c r="C198">
        <v>334.51998900000001</v>
      </c>
      <c r="D198">
        <v>329.040009</v>
      </c>
      <c r="E198">
        <v>332.92001299999998</v>
      </c>
      <c r="F198">
        <v>332.92001299999998</v>
      </c>
      <c r="G198">
        <v>19300</v>
      </c>
    </row>
    <row r="199" spans="1:7" x14ac:dyDescent="0.25">
      <c r="A199" s="19">
        <v>40148</v>
      </c>
      <c r="B199">
        <v>331.51998900000001</v>
      </c>
      <c r="C199">
        <v>331.51998900000001</v>
      </c>
      <c r="D199">
        <v>325.48001099999999</v>
      </c>
      <c r="E199">
        <v>326.27999899999998</v>
      </c>
      <c r="F199">
        <v>326.27999899999998</v>
      </c>
      <c r="G199">
        <v>10800</v>
      </c>
    </row>
    <row r="200" spans="1:7" x14ac:dyDescent="0.25">
      <c r="A200" s="19">
        <v>40149</v>
      </c>
      <c r="B200">
        <v>327.27999899999998</v>
      </c>
      <c r="C200">
        <v>328</v>
      </c>
      <c r="D200">
        <v>324.67999300000002</v>
      </c>
      <c r="E200">
        <v>326.76001000000002</v>
      </c>
      <c r="F200">
        <v>326.76001000000002</v>
      </c>
      <c r="G200">
        <v>9000</v>
      </c>
    </row>
    <row r="201" spans="1:7" x14ac:dyDescent="0.25">
      <c r="A201" s="19">
        <v>40150</v>
      </c>
      <c r="B201">
        <v>326.76001000000002</v>
      </c>
      <c r="C201">
        <v>327.55999800000001</v>
      </c>
      <c r="D201">
        <v>322.83999599999999</v>
      </c>
      <c r="E201">
        <v>327.44000199999999</v>
      </c>
      <c r="F201">
        <v>327.44000199999999</v>
      </c>
      <c r="G201">
        <v>8200</v>
      </c>
    </row>
    <row r="202" spans="1:7" x14ac:dyDescent="0.25">
      <c r="A202" s="19">
        <v>40151</v>
      </c>
      <c r="B202">
        <v>325.35998499999999</v>
      </c>
      <c r="C202">
        <v>330.44000199999999</v>
      </c>
      <c r="D202">
        <v>321</v>
      </c>
      <c r="E202">
        <v>328.16000400000001</v>
      </c>
      <c r="F202">
        <v>328.16000400000001</v>
      </c>
      <c r="G202">
        <v>12900</v>
      </c>
    </row>
    <row r="203" spans="1:7" x14ac:dyDescent="0.25">
      <c r="A203" s="19">
        <v>40154</v>
      </c>
      <c r="B203">
        <v>326.92001299999998</v>
      </c>
      <c r="C203">
        <v>326.92001299999998</v>
      </c>
      <c r="D203">
        <v>325.20001200000002</v>
      </c>
      <c r="E203">
        <v>326.11999500000002</v>
      </c>
      <c r="F203">
        <v>326.11999500000002</v>
      </c>
      <c r="G203">
        <v>17200</v>
      </c>
    </row>
    <row r="204" spans="1:7" x14ac:dyDescent="0.25">
      <c r="A204" s="19">
        <v>40155</v>
      </c>
      <c r="B204">
        <v>340</v>
      </c>
      <c r="C204">
        <v>340</v>
      </c>
      <c r="D204">
        <v>327.88000499999998</v>
      </c>
      <c r="E204">
        <v>334.040009</v>
      </c>
      <c r="F204">
        <v>334.040009</v>
      </c>
      <c r="G204">
        <v>23800</v>
      </c>
    </row>
    <row r="205" spans="1:7" x14ac:dyDescent="0.25">
      <c r="A205" s="19">
        <v>40156</v>
      </c>
      <c r="B205">
        <v>334.55999800000001</v>
      </c>
      <c r="C205">
        <v>336.16000400000001</v>
      </c>
      <c r="D205">
        <v>332</v>
      </c>
      <c r="E205">
        <v>334.959991</v>
      </c>
      <c r="F205">
        <v>334.959991</v>
      </c>
      <c r="G205">
        <v>38100</v>
      </c>
    </row>
    <row r="206" spans="1:7" x14ac:dyDescent="0.25">
      <c r="A206" s="19">
        <v>40157</v>
      </c>
      <c r="B206">
        <v>333.51998900000001</v>
      </c>
      <c r="C206">
        <v>333.51998900000001</v>
      </c>
      <c r="D206">
        <v>329.67999300000002</v>
      </c>
      <c r="E206">
        <v>331.88000499999998</v>
      </c>
      <c r="F206">
        <v>331.88000499999998</v>
      </c>
      <c r="G206">
        <v>21000</v>
      </c>
    </row>
    <row r="207" spans="1:7" x14ac:dyDescent="0.25">
      <c r="A207" s="19">
        <v>40158</v>
      </c>
      <c r="B207">
        <v>332.48001099999999</v>
      </c>
      <c r="C207">
        <v>333.959991</v>
      </c>
      <c r="D207">
        <v>330.959991</v>
      </c>
      <c r="E207">
        <v>331.83999599999999</v>
      </c>
      <c r="F207">
        <v>331.83999599999999</v>
      </c>
      <c r="G207">
        <v>8000</v>
      </c>
    </row>
    <row r="208" spans="1:7" x14ac:dyDescent="0.25">
      <c r="A208" s="19">
        <v>40161</v>
      </c>
      <c r="B208">
        <v>330.64001500000001</v>
      </c>
      <c r="C208">
        <v>330.64001500000001</v>
      </c>
      <c r="D208">
        <v>329.27999899999998</v>
      </c>
      <c r="E208">
        <v>329.60000600000001</v>
      </c>
      <c r="F208">
        <v>329.60000600000001</v>
      </c>
      <c r="G208">
        <v>1300</v>
      </c>
    </row>
    <row r="209" spans="1:7" x14ac:dyDescent="0.25">
      <c r="A209" s="19">
        <v>40162</v>
      </c>
      <c r="B209">
        <v>330.51998900000001</v>
      </c>
      <c r="C209">
        <v>331.67999300000002</v>
      </c>
      <c r="D209">
        <v>326.23998999999998</v>
      </c>
      <c r="E209">
        <v>326.67999300000002</v>
      </c>
      <c r="F209">
        <v>326.67999300000002</v>
      </c>
      <c r="G209">
        <v>14900</v>
      </c>
    </row>
    <row r="210" spans="1:7" x14ac:dyDescent="0.25">
      <c r="A210" s="19">
        <v>40163</v>
      </c>
      <c r="B210">
        <v>325.20001200000002</v>
      </c>
      <c r="C210">
        <v>325.20001200000002</v>
      </c>
      <c r="D210">
        <v>322.51998900000001</v>
      </c>
      <c r="E210">
        <v>323.16000400000001</v>
      </c>
      <c r="F210">
        <v>323.16000400000001</v>
      </c>
      <c r="G210">
        <v>39000</v>
      </c>
    </row>
    <row r="211" spans="1:7" x14ac:dyDescent="0.25">
      <c r="A211" s="19">
        <v>40164</v>
      </c>
      <c r="B211">
        <v>325.83999599999999</v>
      </c>
      <c r="C211">
        <v>325.92001299999998</v>
      </c>
      <c r="D211">
        <v>324.16000400000001</v>
      </c>
      <c r="E211">
        <v>325.72000100000002</v>
      </c>
      <c r="F211">
        <v>325.72000100000002</v>
      </c>
      <c r="G211">
        <v>12900</v>
      </c>
    </row>
    <row r="212" spans="1:7" x14ac:dyDescent="0.25">
      <c r="A212" s="19">
        <v>40165</v>
      </c>
      <c r="B212">
        <v>325.11999500000002</v>
      </c>
      <c r="C212">
        <v>325.11999500000002</v>
      </c>
      <c r="D212">
        <v>321.16000400000001</v>
      </c>
      <c r="E212">
        <v>321.76001000000002</v>
      </c>
      <c r="F212">
        <v>321.76001000000002</v>
      </c>
      <c r="G212">
        <v>23800</v>
      </c>
    </row>
    <row r="213" spans="1:7" x14ac:dyDescent="0.25">
      <c r="A213" s="19">
        <v>40168</v>
      </c>
      <c r="B213">
        <v>320.44000199999999</v>
      </c>
      <c r="C213">
        <v>320.44000199999999</v>
      </c>
      <c r="D213">
        <v>311.23998999999998</v>
      </c>
      <c r="E213">
        <v>311.27999899999998</v>
      </c>
      <c r="F213">
        <v>311.27999899999998</v>
      </c>
      <c r="G213">
        <v>7100</v>
      </c>
    </row>
    <row r="214" spans="1:7" x14ac:dyDescent="0.25">
      <c r="A214" s="19">
        <v>40169</v>
      </c>
      <c r="B214">
        <v>310.040009</v>
      </c>
      <c r="C214">
        <v>311.51998900000001</v>
      </c>
      <c r="D214">
        <v>305.83999599999999</v>
      </c>
      <c r="E214">
        <v>306.83999599999999</v>
      </c>
      <c r="F214">
        <v>306.83999599999999</v>
      </c>
      <c r="G214">
        <v>11900</v>
      </c>
    </row>
    <row r="215" spans="1:7" x14ac:dyDescent="0.25">
      <c r="A215" s="19">
        <v>40170</v>
      </c>
      <c r="B215">
        <v>306.39999399999999</v>
      </c>
      <c r="C215">
        <v>306.39999399999999</v>
      </c>
      <c r="D215">
        <v>301.60000600000001</v>
      </c>
      <c r="E215">
        <v>302.88000499999998</v>
      </c>
      <c r="F215">
        <v>302.88000499999998</v>
      </c>
      <c r="G215">
        <v>17100</v>
      </c>
    </row>
    <row r="216" spans="1:7" x14ac:dyDescent="0.25">
      <c r="A216" s="19">
        <v>40171</v>
      </c>
      <c r="B216">
        <v>299.959991</v>
      </c>
      <c r="C216">
        <v>302.55999800000001</v>
      </c>
      <c r="D216">
        <v>299.44000199999999</v>
      </c>
      <c r="E216">
        <v>300.67999300000002</v>
      </c>
      <c r="F216">
        <v>300.67999300000002</v>
      </c>
      <c r="G216">
        <v>9100</v>
      </c>
    </row>
    <row r="217" spans="1:7" x14ac:dyDescent="0.25">
      <c r="A217" s="19">
        <v>40175</v>
      </c>
      <c r="B217">
        <v>299.32000699999998</v>
      </c>
      <c r="C217">
        <v>302.48001099999999</v>
      </c>
      <c r="D217">
        <v>298.11999500000002</v>
      </c>
      <c r="E217">
        <v>301.32000699999998</v>
      </c>
      <c r="F217">
        <v>301.32000699999998</v>
      </c>
      <c r="G217">
        <v>15900</v>
      </c>
    </row>
    <row r="218" spans="1:7" x14ac:dyDescent="0.25">
      <c r="A218" s="19">
        <v>40176</v>
      </c>
      <c r="B218">
        <v>301.67999300000002</v>
      </c>
      <c r="C218">
        <v>301.67999300000002</v>
      </c>
      <c r="D218">
        <v>298.32000699999998</v>
      </c>
      <c r="E218">
        <v>299.32000699999998</v>
      </c>
      <c r="F218">
        <v>299.32000699999998</v>
      </c>
      <c r="G218">
        <v>5100</v>
      </c>
    </row>
    <row r="219" spans="1:7" x14ac:dyDescent="0.25">
      <c r="A219" s="19">
        <v>40177</v>
      </c>
      <c r="B219">
        <v>301.44000199999999</v>
      </c>
      <c r="C219">
        <v>301.76001000000002</v>
      </c>
      <c r="D219">
        <v>298.32000699999998</v>
      </c>
      <c r="E219">
        <v>301.76001000000002</v>
      </c>
      <c r="F219">
        <v>301.76001000000002</v>
      </c>
      <c r="G219">
        <v>9600</v>
      </c>
    </row>
    <row r="220" spans="1:7" x14ac:dyDescent="0.25">
      <c r="A220" s="19">
        <v>40178</v>
      </c>
      <c r="B220">
        <v>302.040009</v>
      </c>
      <c r="C220">
        <v>307.67999300000002</v>
      </c>
      <c r="D220">
        <v>301.64001500000001</v>
      </c>
      <c r="E220">
        <v>307.39999399999999</v>
      </c>
      <c r="F220">
        <v>307.39999399999999</v>
      </c>
      <c r="G220">
        <v>11600</v>
      </c>
    </row>
    <row r="221" spans="1:7" x14ac:dyDescent="0.25">
      <c r="A221" s="19">
        <v>40182</v>
      </c>
      <c r="B221">
        <v>306.79998799999998</v>
      </c>
      <c r="C221">
        <v>306.79998799999998</v>
      </c>
      <c r="D221">
        <v>300.16000400000001</v>
      </c>
      <c r="E221">
        <v>300.20001200000002</v>
      </c>
      <c r="F221">
        <v>300.20001200000002</v>
      </c>
      <c r="G221">
        <v>9400</v>
      </c>
    </row>
    <row r="222" spans="1:7" x14ac:dyDescent="0.25">
      <c r="A222" s="19">
        <v>40183</v>
      </c>
      <c r="B222">
        <v>299.07998700000002</v>
      </c>
      <c r="C222">
        <v>300.20001200000002</v>
      </c>
      <c r="D222">
        <v>296.32000699999998</v>
      </c>
      <c r="E222">
        <v>297.11999500000002</v>
      </c>
      <c r="F222">
        <v>297.11999500000002</v>
      </c>
      <c r="G222">
        <v>20600</v>
      </c>
    </row>
    <row r="223" spans="1:7" x14ac:dyDescent="0.25">
      <c r="A223" s="19">
        <v>40184</v>
      </c>
      <c r="B223">
        <v>299.11999500000002</v>
      </c>
      <c r="C223">
        <v>299.11999500000002</v>
      </c>
      <c r="D223">
        <v>292.48001099999999</v>
      </c>
      <c r="E223">
        <v>293.23998999999998</v>
      </c>
      <c r="F223">
        <v>293.23998999999998</v>
      </c>
      <c r="G223">
        <v>10500</v>
      </c>
    </row>
    <row r="224" spans="1:7" x14ac:dyDescent="0.25">
      <c r="A224" s="19">
        <v>40185</v>
      </c>
      <c r="B224">
        <v>295.48001099999999</v>
      </c>
      <c r="C224">
        <v>295.48001099999999</v>
      </c>
      <c r="D224">
        <v>288.60000600000001</v>
      </c>
      <c r="E224">
        <v>289.959991</v>
      </c>
      <c r="F224">
        <v>289.959991</v>
      </c>
      <c r="G224">
        <v>22000</v>
      </c>
    </row>
    <row r="225" spans="1:7" x14ac:dyDescent="0.25">
      <c r="A225" s="19">
        <v>40186</v>
      </c>
      <c r="B225">
        <v>291</v>
      </c>
      <c r="C225">
        <v>291.60000600000001</v>
      </c>
      <c r="D225">
        <v>287.44000199999999</v>
      </c>
      <c r="E225">
        <v>287.64001500000001</v>
      </c>
      <c r="F225">
        <v>287.64001500000001</v>
      </c>
      <c r="G225">
        <v>12600</v>
      </c>
    </row>
    <row r="226" spans="1:7" x14ac:dyDescent="0.25">
      <c r="A226" s="19">
        <v>40189</v>
      </c>
      <c r="B226">
        <v>286.20001200000002</v>
      </c>
      <c r="C226">
        <v>287.20001200000002</v>
      </c>
      <c r="D226">
        <v>282.67999300000002</v>
      </c>
      <c r="E226">
        <v>284.040009</v>
      </c>
      <c r="F226">
        <v>284.040009</v>
      </c>
      <c r="G226">
        <v>17100</v>
      </c>
    </row>
    <row r="227" spans="1:7" x14ac:dyDescent="0.25">
      <c r="A227" s="19">
        <v>40190</v>
      </c>
      <c r="B227">
        <v>286.67999300000002</v>
      </c>
      <c r="C227">
        <v>288.39999399999999</v>
      </c>
      <c r="D227">
        <v>284.51998900000001</v>
      </c>
      <c r="E227">
        <v>286.83999599999999</v>
      </c>
      <c r="F227">
        <v>286.83999599999999</v>
      </c>
      <c r="G227">
        <v>28600</v>
      </c>
    </row>
    <row r="228" spans="1:7" x14ac:dyDescent="0.25">
      <c r="A228" s="19">
        <v>40191</v>
      </c>
      <c r="B228">
        <v>287.16000400000001</v>
      </c>
      <c r="C228">
        <v>287.27999899999998</v>
      </c>
      <c r="D228">
        <v>284</v>
      </c>
      <c r="E228">
        <v>284.51998900000001</v>
      </c>
      <c r="F228">
        <v>284.51998900000001</v>
      </c>
      <c r="G228">
        <v>39800</v>
      </c>
    </row>
    <row r="229" spans="1:7" x14ac:dyDescent="0.25">
      <c r="A229" s="19">
        <v>40192</v>
      </c>
      <c r="B229">
        <v>283.64001500000001</v>
      </c>
      <c r="C229">
        <v>285.35998499999999</v>
      </c>
      <c r="D229">
        <v>279.51998900000001</v>
      </c>
      <c r="E229">
        <v>280.76001000000002</v>
      </c>
      <c r="F229">
        <v>280.76001000000002</v>
      </c>
      <c r="G229">
        <v>68800</v>
      </c>
    </row>
    <row r="230" spans="1:7" x14ac:dyDescent="0.25">
      <c r="A230" s="19">
        <v>40193</v>
      </c>
      <c r="B230">
        <v>280.44000199999999</v>
      </c>
      <c r="C230">
        <v>286.23998999999998</v>
      </c>
      <c r="D230">
        <v>280.44000199999999</v>
      </c>
      <c r="E230">
        <v>284.60000600000001</v>
      </c>
      <c r="F230">
        <v>284.60000600000001</v>
      </c>
      <c r="G230">
        <v>37500</v>
      </c>
    </row>
    <row r="231" spans="1:7" x14ac:dyDescent="0.25">
      <c r="A231" s="19">
        <v>40197</v>
      </c>
      <c r="B231">
        <v>284.60000600000001</v>
      </c>
      <c r="C231">
        <v>284.60000600000001</v>
      </c>
      <c r="D231">
        <v>276.72000100000002</v>
      </c>
      <c r="E231">
        <v>277.040009</v>
      </c>
      <c r="F231">
        <v>277.040009</v>
      </c>
      <c r="G231">
        <v>29300</v>
      </c>
    </row>
    <row r="232" spans="1:7" x14ac:dyDescent="0.25">
      <c r="A232" s="19">
        <v>40198</v>
      </c>
      <c r="B232">
        <v>277.16000400000001</v>
      </c>
      <c r="C232">
        <v>281.20001200000002</v>
      </c>
      <c r="D232">
        <v>277.16000400000001</v>
      </c>
      <c r="E232">
        <v>278.20001200000002</v>
      </c>
      <c r="F232">
        <v>278.20001200000002</v>
      </c>
      <c r="G232">
        <v>30800</v>
      </c>
    </row>
    <row r="233" spans="1:7" x14ac:dyDescent="0.25">
      <c r="A233" s="19">
        <v>40199</v>
      </c>
      <c r="B233">
        <v>281.51998900000001</v>
      </c>
      <c r="C233">
        <v>285.88000499999998</v>
      </c>
      <c r="D233">
        <v>276.64001500000001</v>
      </c>
      <c r="E233">
        <v>285.55999800000001</v>
      </c>
      <c r="F233">
        <v>285.55999800000001</v>
      </c>
      <c r="G233">
        <v>28100</v>
      </c>
    </row>
    <row r="234" spans="1:7" x14ac:dyDescent="0.25">
      <c r="A234" s="19">
        <v>40200</v>
      </c>
      <c r="B234">
        <v>288.88000499999998</v>
      </c>
      <c r="C234">
        <v>295.92001299999998</v>
      </c>
      <c r="D234">
        <v>283.83999599999999</v>
      </c>
      <c r="E234">
        <v>293.76001000000002</v>
      </c>
      <c r="F234">
        <v>293.76001000000002</v>
      </c>
      <c r="G234">
        <v>42300</v>
      </c>
    </row>
    <row r="235" spans="1:7" x14ac:dyDescent="0.25">
      <c r="A235" s="19">
        <v>40203</v>
      </c>
      <c r="B235">
        <v>293.16000400000001</v>
      </c>
      <c r="C235">
        <v>293.16000400000001</v>
      </c>
      <c r="D235">
        <v>289.92001299999998</v>
      </c>
      <c r="E235">
        <v>291.92001299999998</v>
      </c>
      <c r="F235">
        <v>291.92001299999998</v>
      </c>
      <c r="G235">
        <v>10300</v>
      </c>
    </row>
    <row r="236" spans="1:7" x14ac:dyDescent="0.25">
      <c r="A236" s="19">
        <v>40204</v>
      </c>
      <c r="B236">
        <v>292.39999399999999</v>
      </c>
      <c r="C236">
        <v>293.35998499999999</v>
      </c>
      <c r="D236">
        <v>289.51998900000001</v>
      </c>
      <c r="E236">
        <v>293.35998499999999</v>
      </c>
      <c r="F236">
        <v>293.35998499999999</v>
      </c>
      <c r="G236">
        <v>26600</v>
      </c>
    </row>
    <row r="237" spans="1:7" x14ac:dyDescent="0.25">
      <c r="A237" s="19">
        <v>40205</v>
      </c>
      <c r="B237">
        <v>293.88000499999998</v>
      </c>
      <c r="C237">
        <v>296.83999599999999</v>
      </c>
      <c r="D237">
        <v>292.35998499999999</v>
      </c>
      <c r="E237">
        <v>292.67999300000002</v>
      </c>
      <c r="F237">
        <v>292.67999300000002</v>
      </c>
      <c r="G237">
        <v>40400</v>
      </c>
    </row>
    <row r="238" spans="1:7" x14ac:dyDescent="0.25">
      <c r="A238" s="19">
        <v>40206</v>
      </c>
      <c r="B238">
        <v>292.040009</v>
      </c>
      <c r="C238">
        <v>295.27999899999998</v>
      </c>
      <c r="D238">
        <v>290.23998999999998</v>
      </c>
      <c r="E238">
        <v>292.83999599999999</v>
      </c>
      <c r="F238">
        <v>292.83999599999999</v>
      </c>
      <c r="G238">
        <v>23300</v>
      </c>
    </row>
    <row r="239" spans="1:7" x14ac:dyDescent="0.25">
      <c r="A239" s="19">
        <v>40207</v>
      </c>
      <c r="B239">
        <v>292.76001000000002</v>
      </c>
      <c r="C239">
        <v>295.44000199999999</v>
      </c>
      <c r="D239">
        <v>289.67999300000002</v>
      </c>
      <c r="E239">
        <v>295.27999899999998</v>
      </c>
      <c r="F239">
        <v>295.27999899999998</v>
      </c>
      <c r="G239">
        <v>32700</v>
      </c>
    </row>
    <row r="240" spans="1:7" x14ac:dyDescent="0.25">
      <c r="A240" s="19">
        <v>40210</v>
      </c>
      <c r="B240">
        <v>295.11999500000002</v>
      </c>
      <c r="C240">
        <v>295.11999500000002</v>
      </c>
      <c r="D240">
        <v>289.64001500000001</v>
      </c>
      <c r="E240">
        <v>291.39999399999999</v>
      </c>
      <c r="F240">
        <v>291.39999399999999</v>
      </c>
      <c r="G240">
        <v>11800</v>
      </c>
    </row>
    <row r="241" spans="1:7" x14ac:dyDescent="0.25">
      <c r="A241" s="19">
        <v>40211</v>
      </c>
      <c r="B241">
        <v>290.83999599999999</v>
      </c>
      <c r="C241">
        <v>290.83999599999999</v>
      </c>
      <c r="D241">
        <v>287.67999300000002</v>
      </c>
      <c r="E241">
        <v>288.51998900000001</v>
      </c>
      <c r="F241">
        <v>288.51998900000001</v>
      </c>
      <c r="G241">
        <v>7300</v>
      </c>
    </row>
    <row r="242" spans="1:7" x14ac:dyDescent="0.25">
      <c r="A242" s="19">
        <v>40212</v>
      </c>
      <c r="B242">
        <v>298.07998700000002</v>
      </c>
      <c r="C242">
        <v>298.07998700000002</v>
      </c>
      <c r="D242">
        <v>286.76001000000002</v>
      </c>
      <c r="E242">
        <v>288.39999399999999</v>
      </c>
      <c r="F242">
        <v>288.39999399999999</v>
      </c>
      <c r="G242">
        <v>15100</v>
      </c>
    </row>
    <row r="243" spans="1:7" x14ac:dyDescent="0.25">
      <c r="A243" s="19">
        <v>40213</v>
      </c>
      <c r="B243">
        <v>290</v>
      </c>
      <c r="C243">
        <v>302.72000100000002</v>
      </c>
      <c r="D243">
        <v>290</v>
      </c>
      <c r="E243">
        <v>302.23998999999998</v>
      </c>
      <c r="F243">
        <v>302.23998999999998</v>
      </c>
      <c r="G243">
        <v>30600</v>
      </c>
    </row>
    <row r="244" spans="1:7" x14ac:dyDescent="0.25">
      <c r="A244" s="19">
        <v>40214</v>
      </c>
      <c r="B244">
        <v>305.51998900000001</v>
      </c>
      <c r="C244">
        <v>308</v>
      </c>
      <c r="D244">
        <v>293.64001500000001</v>
      </c>
      <c r="E244">
        <v>305.27999899999998</v>
      </c>
      <c r="F244">
        <v>305.27999899999998</v>
      </c>
      <c r="G244">
        <v>33400</v>
      </c>
    </row>
    <row r="245" spans="1:7" x14ac:dyDescent="0.25">
      <c r="A245" s="19">
        <v>40217</v>
      </c>
      <c r="B245">
        <v>304.72000100000002</v>
      </c>
      <c r="C245">
        <v>306.16000400000001</v>
      </c>
      <c r="D245">
        <v>300.88000499999998</v>
      </c>
      <c r="E245">
        <v>306.16000400000001</v>
      </c>
      <c r="F245">
        <v>306.16000400000001</v>
      </c>
      <c r="G245">
        <v>49100</v>
      </c>
    </row>
    <row r="246" spans="1:7" x14ac:dyDescent="0.25">
      <c r="A246" s="19">
        <v>40218</v>
      </c>
      <c r="B246">
        <v>303.23998999999998</v>
      </c>
      <c r="C246">
        <v>306.040009</v>
      </c>
      <c r="D246">
        <v>297.040009</v>
      </c>
      <c r="E246">
        <v>303.39999399999999</v>
      </c>
      <c r="F246">
        <v>303.39999399999999</v>
      </c>
      <c r="G246">
        <v>66200</v>
      </c>
    </row>
    <row r="247" spans="1:7" x14ac:dyDescent="0.25">
      <c r="A247" s="19">
        <v>40219</v>
      </c>
      <c r="B247">
        <v>303.88000499999998</v>
      </c>
      <c r="C247">
        <v>309</v>
      </c>
      <c r="D247">
        <v>302.83999599999999</v>
      </c>
      <c r="E247">
        <v>303.92001299999998</v>
      </c>
      <c r="F247">
        <v>303.92001299999998</v>
      </c>
      <c r="G247">
        <v>25300</v>
      </c>
    </row>
    <row r="248" spans="1:7" x14ac:dyDescent="0.25">
      <c r="A248" s="19">
        <v>40220</v>
      </c>
      <c r="B248">
        <v>304.39999399999999</v>
      </c>
      <c r="C248">
        <v>306.39999399999999</v>
      </c>
      <c r="D248">
        <v>301</v>
      </c>
      <c r="E248">
        <v>301.27999899999998</v>
      </c>
      <c r="F248">
        <v>301.27999899999998</v>
      </c>
      <c r="G248">
        <v>43800</v>
      </c>
    </row>
    <row r="249" spans="1:7" x14ac:dyDescent="0.25">
      <c r="A249" s="19">
        <v>40221</v>
      </c>
      <c r="B249">
        <v>304.55999800000001</v>
      </c>
      <c r="C249">
        <v>306</v>
      </c>
      <c r="D249">
        <v>301.040009</v>
      </c>
      <c r="E249">
        <v>301.83999599999999</v>
      </c>
      <c r="F249">
        <v>301.83999599999999</v>
      </c>
      <c r="G249">
        <v>76400</v>
      </c>
    </row>
    <row r="250" spans="1:7" x14ac:dyDescent="0.25">
      <c r="A250" s="19">
        <v>40225</v>
      </c>
      <c r="B250">
        <v>299.23998999999998</v>
      </c>
      <c r="C250">
        <v>301</v>
      </c>
      <c r="D250">
        <v>294</v>
      </c>
      <c r="E250">
        <v>295.27999899999998</v>
      </c>
      <c r="F250">
        <v>295.27999899999998</v>
      </c>
      <c r="G250">
        <v>58300</v>
      </c>
    </row>
    <row r="251" spans="1:7" x14ac:dyDescent="0.25">
      <c r="A251" s="19">
        <v>40226</v>
      </c>
      <c r="B251">
        <v>292.72000100000002</v>
      </c>
      <c r="C251">
        <v>293.959991</v>
      </c>
      <c r="D251">
        <v>290.20001200000002</v>
      </c>
      <c r="E251">
        <v>292.39999399999999</v>
      </c>
      <c r="F251">
        <v>292.39999399999999</v>
      </c>
      <c r="G251">
        <v>45400</v>
      </c>
    </row>
    <row r="252" spans="1:7" x14ac:dyDescent="0.25">
      <c r="A252" s="19">
        <v>40227</v>
      </c>
      <c r="B252">
        <v>292.79998799999998</v>
      </c>
      <c r="C252">
        <v>294.83999599999999</v>
      </c>
      <c r="D252">
        <v>288.67999300000002</v>
      </c>
      <c r="E252">
        <v>288.92001299999998</v>
      </c>
      <c r="F252">
        <v>288.92001299999998</v>
      </c>
      <c r="G252">
        <v>85200</v>
      </c>
    </row>
    <row r="253" spans="1:7" x14ac:dyDescent="0.25">
      <c r="A253" s="19">
        <v>40228</v>
      </c>
      <c r="B253">
        <v>288.60000600000001</v>
      </c>
      <c r="C253">
        <v>291.040009</v>
      </c>
      <c r="D253">
        <v>284.76001000000002</v>
      </c>
      <c r="E253">
        <v>284.79998799999998</v>
      </c>
      <c r="F253">
        <v>284.79998799999998</v>
      </c>
      <c r="G253">
        <v>101500</v>
      </c>
    </row>
    <row r="254" spans="1:7" x14ac:dyDescent="0.25">
      <c r="A254" s="19">
        <v>40231</v>
      </c>
      <c r="B254">
        <v>284</v>
      </c>
      <c r="C254">
        <v>284.64001500000001</v>
      </c>
      <c r="D254">
        <v>279.76001000000002</v>
      </c>
      <c r="E254">
        <v>280.79998799999998</v>
      </c>
      <c r="F254">
        <v>280.79998799999998</v>
      </c>
      <c r="G254">
        <v>110600</v>
      </c>
    </row>
    <row r="255" spans="1:7" x14ac:dyDescent="0.25">
      <c r="A255" s="19">
        <v>40232</v>
      </c>
      <c r="B255">
        <v>282.07998700000002</v>
      </c>
      <c r="C255">
        <v>284.92001299999998</v>
      </c>
      <c r="D255">
        <v>281.44000199999999</v>
      </c>
      <c r="E255">
        <v>282.92001299999998</v>
      </c>
      <c r="F255">
        <v>282.92001299999998</v>
      </c>
      <c r="G255">
        <v>132700</v>
      </c>
    </row>
    <row r="256" spans="1:7" x14ac:dyDescent="0.25">
      <c r="A256" s="19">
        <v>40233</v>
      </c>
      <c r="B256">
        <v>281.48001099999999</v>
      </c>
      <c r="C256">
        <v>283.55999800000001</v>
      </c>
      <c r="D256">
        <v>280.23998999999998</v>
      </c>
      <c r="E256">
        <v>282.20001200000002</v>
      </c>
      <c r="F256">
        <v>282.20001200000002</v>
      </c>
      <c r="G256">
        <v>69000</v>
      </c>
    </row>
    <row r="257" spans="1:7" x14ac:dyDescent="0.25">
      <c r="A257" s="19">
        <v>40234</v>
      </c>
      <c r="B257">
        <v>286.51998900000001</v>
      </c>
      <c r="C257">
        <v>287.44000199999999</v>
      </c>
      <c r="D257">
        <v>281.48001099999999</v>
      </c>
      <c r="E257">
        <v>282.040009</v>
      </c>
      <c r="F257">
        <v>282.040009</v>
      </c>
      <c r="G257">
        <v>128900</v>
      </c>
    </row>
    <row r="258" spans="1:7" x14ac:dyDescent="0.25">
      <c r="A258" s="19">
        <v>40235</v>
      </c>
      <c r="B258">
        <v>280.79998799999998</v>
      </c>
      <c r="C258">
        <v>282.959991</v>
      </c>
      <c r="D258">
        <v>279.79998799999998</v>
      </c>
      <c r="E258">
        <v>280.64001500000001</v>
      </c>
      <c r="F258">
        <v>280.64001500000001</v>
      </c>
      <c r="G258">
        <v>81900</v>
      </c>
    </row>
    <row r="259" spans="1:7" x14ac:dyDescent="0.25">
      <c r="A259" s="19">
        <v>40238</v>
      </c>
      <c r="B259">
        <v>280.20001200000002</v>
      </c>
      <c r="C259">
        <v>280.92001299999998</v>
      </c>
      <c r="D259">
        <v>277.20001200000002</v>
      </c>
      <c r="E259">
        <v>279.040009</v>
      </c>
      <c r="F259">
        <v>279.040009</v>
      </c>
      <c r="G259">
        <v>78200</v>
      </c>
    </row>
    <row r="260" spans="1:7" x14ac:dyDescent="0.25">
      <c r="A260" s="19">
        <v>40239</v>
      </c>
      <c r="B260">
        <v>275.55999800000001</v>
      </c>
      <c r="C260">
        <v>279.32000699999998</v>
      </c>
      <c r="D260">
        <v>275.55999800000001</v>
      </c>
      <c r="E260">
        <v>277.76001000000002</v>
      </c>
      <c r="F260">
        <v>277.76001000000002</v>
      </c>
      <c r="G260">
        <v>52900</v>
      </c>
    </row>
    <row r="261" spans="1:7" x14ac:dyDescent="0.25">
      <c r="A261" s="19">
        <v>40240</v>
      </c>
      <c r="B261">
        <v>276.51998900000001</v>
      </c>
      <c r="C261">
        <v>277.64001500000001</v>
      </c>
      <c r="D261">
        <v>275</v>
      </c>
      <c r="E261">
        <v>275.55999800000001</v>
      </c>
      <c r="F261">
        <v>275.55999800000001</v>
      </c>
      <c r="G261">
        <v>58600</v>
      </c>
    </row>
    <row r="262" spans="1:7" x14ac:dyDescent="0.25">
      <c r="A262" s="19">
        <v>40241</v>
      </c>
      <c r="B262">
        <v>275.83999599999999</v>
      </c>
      <c r="C262">
        <v>276.76001000000002</v>
      </c>
      <c r="D262">
        <v>273.79998799999998</v>
      </c>
      <c r="E262">
        <v>275.64001500000001</v>
      </c>
      <c r="F262">
        <v>275.64001500000001</v>
      </c>
      <c r="G262">
        <v>39400</v>
      </c>
    </row>
    <row r="263" spans="1:7" x14ac:dyDescent="0.25">
      <c r="A263" s="19">
        <v>40242</v>
      </c>
      <c r="B263">
        <v>275.20001200000002</v>
      </c>
      <c r="C263">
        <v>275.20001200000002</v>
      </c>
      <c r="D263">
        <v>269.959991</v>
      </c>
      <c r="E263">
        <v>272.11999500000002</v>
      </c>
      <c r="F263">
        <v>272.11999500000002</v>
      </c>
      <c r="G263">
        <v>53900</v>
      </c>
    </row>
    <row r="264" spans="1:7" x14ac:dyDescent="0.25">
      <c r="A264" s="19">
        <v>40245</v>
      </c>
      <c r="B264">
        <v>273</v>
      </c>
      <c r="C264">
        <v>273</v>
      </c>
      <c r="D264">
        <v>269.60000600000001</v>
      </c>
      <c r="E264">
        <v>269.60000600000001</v>
      </c>
      <c r="F264">
        <v>269.60000600000001</v>
      </c>
      <c r="G264">
        <v>40800</v>
      </c>
    </row>
    <row r="265" spans="1:7" x14ac:dyDescent="0.25">
      <c r="A265" s="19">
        <v>40246</v>
      </c>
      <c r="B265">
        <v>269.39999399999999</v>
      </c>
      <c r="C265">
        <v>271.39999399999999</v>
      </c>
      <c r="D265">
        <v>268.60000600000001</v>
      </c>
      <c r="E265">
        <v>269.88000499999998</v>
      </c>
      <c r="F265">
        <v>269.88000499999998</v>
      </c>
      <c r="G265">
        <v>26300</v>
      </c>
    </row>
    <row r="266" spans="1:7" x14ac:dyDescent="0.25">
      <c r="A266" s="19">
        <v>40247</v>
      </c>
      <c r="B266">
        <v>269.60000600000001</v>
      </c>
      <c r="C266">
        <v>272.51998900000001</v>
      </c>
      <c r="D266">
        <v>268.67999300000002</v>
      </c>
      <c r="E266">
        <v>272.35998499999999</v>
      </c>
      <c r="F266">
        <v>272.35998499999999</v>
      </c>
      <c r="G266">
        <v>98600</v>
      </c>
    </row>
    <row r="267" spans="1:7" x14ac:dyDescent="0.25">
      <c r="A267" s="19">
        <v>40248</v>
      </c>
      <c r="B267">
        <v>274.040009</v>
      </c>
      <c r="C267">
        <v>276.88000499999998</v>
      </c>
      <c r="D267">
        <v>273.39999399999999</v>
      </c>
      <c r="E267">
        <v>275.51998900000001</v>
      </c>
      <c r="F267">
        <v>275.51998900000001</v>
      </c>
      <c r="G267">
        <v>68300</v>
      </c>
    </row>
    <row r="268" spans="1:7" x14ac:dyDescent="0.25">
      <c r="A268" s="19">
        <v>40249</v>
      </c>
      <c r="B268">
        <v>275.44000199999999</v>
      </c>
      <c r="C268">
        <v>275.44000199999999</v>
      </c>
      <c r="D268">
        <v>272.88000499999998</v>
      </c>
      <c r="E268">
        <v>274.20001200000002</v>
      </c>
      <c r="F268">
        <v>274.20001200000002</v>
      </c>
      <c r="G268">
        <v>97300</v>
      </c>
    </row>
    <row r="269" spans="1:7" x14ac:dyDescent="0.25">
      <c r="A269" s="19">
        <v>40252</v>
      </c>
      <c r="B269">
        <v>275.88000499999998</v>
      </c>
      <c r="C269">
        <v>277.20001200000002</v>
      </c>
      <c r="D269">
        <v>272.76001000000002</v>
      </c>
      <c r="E269">
        <v>275.88000499999998</v>
      </c>
      <c r="F269">
        <v>275.88000499999998</v>
      </c>
      <c r="G269">
        <v>20600</v>
      </c>
    </row>
    <row r="270" spans="1:7" x14ac:dyDescent="0.25">
      <c r="A270" s="19">
        <v>40253</v>
      </c>
      <c r="B270">
        <v>275.88000499999998</v>
      </c>
      <c r="C270">
        <v>276.39999399999999</v>
      </c>
      <c r="D270">
        <v>272.35998499999999</v>
      </c>
      <c r="E270">
        <v>273.040009</v>
      </c>
      <c r="F270">
        <v>273.040009</v>
      </c>
      <c r="G270">
        <v>72500</v>
      </c>
    </row>
    <row r="271" spans="1:7" x14ac:dyDescent="0.25">
      <c r="A271" s="19">
        <v>40254</v>
      </c>
      <c r="B271">
        <v>272</v>
      </c>
      <c r="C271">
        <v>272</v>
      </c>
      <c r="D271">
        <v>267.92001299999998</v>
      </c>
      <c r="E271">
        <v>269.32000699999998</v>
      </c>
      <c r="F271">
        <v>269.32000699999998</v>
      </c>
      <c r="G271">
        <v>49500</v>
      </c>
    </row>
    <row r="272" spans="1:7" x14ac:dyDescent="0.25">
      <c r="A272" s="19">
        <v>40255</v>
      </c>
      <c r="B272">
        <v>269.83999599999999</v>
      </c>
      <c r="C272">
        <v>269.83999599999999</v>
      </c>
      <c r="D272">
        <v>265.64001500000001</v>
      </c>
      <c r="E272">
        <v>268.16000400000001</v>
      </c>
      <c r="F272">
        <v>268.16000400000001</v>
      </c>
      <c r="G272">
        <v>68300</v>
      </c>
    </row>
    <row r="273" spans="1:7" x14ac:dyDescent="0.25">
      <c r="A273" s="19">
        <v>40256</v>
      </c>
      <c r="B273">
        <v>270.76001000000002</v>
      </c>
      <c r="C273">
        <v>271.55999800000001</v>
      </c>
      <c r="D273">
        <v>266</v>
      </c>
      <c r="E273">
        <v>270.76001000000002</v>
      </c>
      <c r="F273">
        <v>270.76001000000002</v>
      </c>
      <c r="G273">
        <v>29400</v>
      </c>
    </row>
    <row r="274" spans="1:7" x14ac:dyDescent="0.25">
      <c r="A274" s="19">
        <v>40259</v>
      </c>
      <c r="B274">
        <v>271.959991</v>
      </c>
      <c r="C274">
        <v>273.83999599999999</v>
      </c>
      <c r="D274">
        <v>269.51998900000001</v>
      </c>
      <c r="E274">
        <v>269.64001500000001</v>
      </c>
      <c r="F274">
        <v>269.64001500000001</v>
      </c>
      <c r="G274">
        <v>32500</v>
      </c>
    </row>
    <row r="275" spans="1:7" x14ac:dyDescent="0.25">
      <c r="A275" s="19">
        <v>40260</v>
      </c>
      <c r="B275">
        <v>268.83999599999999</v>
      </c>
      <c r="C275">
        <v>269.44000199999999</v>
      </c>
      <c r="D275">
        <v>267.39999399999999</v>
      </c>
      <c r="E275">
        <v>267.67999300000002</v>
      </c>
      <c r="F275">
        <v>267.67999300000002</v>
      </c>
      <c r="G275">
        <v>57700</v>
      </c>
    </row>
    <row r="276" spans="1:7" x14ac:dyDescent="0.25">
      <c r="A276" s="19">
        <v>40261</v>
      </c>
      <c r="B276">
        <v>270.20001200000002</v>
      </c>
      <c r="C276">
        <v>271.51998900000001</v>
      </c>
      <c r="D276">
        <v>269</v>
      </c>
      <c r="E276">
        <v>271.07998700000002</v>
      </c>
      <c r="F276">
        <v>271.07998700000002</v>
      </c>
      <c r="G276">
        <v>51200</v>
      </c>
    </row>
    <row r="277" spans="1:7" x14ac:dyDescent="0.25">
      <c r="A277" s="19">
        <v>40262</v>
      </c>
      <c r="B277">
        <v>270</v>
      </c>
      <c r="C277">
        <v>271.64001500000001</v>
      </c>
      <c r="D277">
        <v>264.60000600000001</v>
      </c>
      <c r="E277">
        <v>271.44000199999999</v>
      </c>
      <c r="F277">
        <v>271.44000199999999</v>
      </c>
      <c r="G277">
        <v>55400</v>
      </c>
    </row>
    <row r="278" spans="1:7" x14ac:dyDescent="0.25">
      <c r="A278" s="19">
        <v>40263</v>
      </c>
      <c r="B278">
        <v>270.39999399999999</v>
      </c>
      <c r="C278">
        <v>272.79998799999998</v>
      </c>
      <c r="D278">
        <v>270.20001200000002</v>
      </c>
      <c r="E278">
        <v>272.39999399999999</v>
      </c>
      <c r="F278">
        <v>272.39999399999999</v>
      </c>
      <c r="G278">
        <v>61700</v>
      </c>
    </row>
    <row r="279" spans="1:7" x14ac:dyDescent="0.25">
      <c r="A279" s="19">
        <v>40266</v>
      </c>
      <c r="B279">
        <v>271.11999500000002</v>
      </c>
      <c r="C279">
        <v>271.11999500000002</v>
      </c>
      <c r="D279">
        <v>269.11999500000002</v>
      </c>
      <c r="E279">
        <v>269.79998799999998</v>
      </c>
      <c r="F279">
        <v>269.79998799999998</v>
      </c>
      <c r="G279">
        <v>86700</v>
      </c>
    </row>
    <row r="280" spans="1:7" x14ac:dyDescent="0.25">
      <c r="A280" s="19">
        <v>40267</v>
      </c>
      <c r="B280">
        <v>268.48001099999999</v>
      </c>
      <c r="C280">
        <v>270.79998799999998</v>
      </c>
      <c r="D280">
        <v>268.48001099999999</v>
      </c>
      <c r="E280">
        <v>269.64001500000001</v>
      </c>
      <c r="F280">
        <v>269.64001500000001</v>
      </c>
      <c r="G280">
        <v>48400</v>
      </c>
    </row>
    <row r="281" spans="1:7" x14ac:dyDescent="0.25">
      <c r="A281" s="19">
        <v>40268</v>
      </c>
      <c r="B281">
        <v>270.48001099999999</v>
      </c>
      <c r="C281">
        <v>272.040009</v>
      </c>
      <c r="D281">
        <v>269.48001099999999</v>
      </c>
      <c r="E281">
        <v>270.11999500000002</v>
      </c>
      <c r="F281">
        <v>270.11999500000002</v>
      </c>
      <c r="G281">
        <v>102300</v>
      </c>
    </row>
    <row r="282" spans="1:7" x14ac:dyDescent="0.25">
      <c r="A282" s="19">
        <v>40269</v>
      </c>
      <c r="B282">
        <v>269.60000600000001</v>
      </c>
      <c r="C282">
        <v>270.27999899999998</v>
      </c>
      <c r="D282">
        <v>265.67999300000002</v>
      </c>
      <c r="E282">
        <v>269.92001299999998</v>
      </c>
      <c r="F282">
        <v>269.92001299999998</v>
      </c>
      <c r="G282">
        <v>102700</v>
      </c>
    </row>
    <row r="283" spans="1:7" x14ac:dyDescent="0.25">
      <c r="A283" s="19">
        <v>40273</v>
      </c>
      <c r="B283">
        <v>268.39999399999999</v>
      </c>
      <c r="C283">
        <v>269.48001099999999</v>
      </c>
      <c r="D283">
        <v>264.55999800000001</v>
      </c>
      <c r="E283">
        <v>264.55999800000001</v>
      </c>
      <c r="F283">
        <v>264.55999800000001</v>
      </c>
      <c r="G283">
        <v>67300</v>
      </c>
    </row>
    <row r="284" spans="1:7" x14ac:dyDescent="0.25">
      <c r="A284" s="19">
        <v>40274</v>
      </c>
      <c r="B284">
        <v>264.959991</v>
      </c>
      <c r="C284">
        <v>267.67999300000002</v>
      </c>
      <c r="D284">
        <v>260.60000600000001</v>
      </c>
      <c r="E284">
        <v>262.23998999999998</v>
      </c>
      <c r="F284">
        <v>262.23998999999998</v>
      </c>
      <c r="G284">
        <v>78900</v>
      </c>
    </row>
    <row r="285" spans="1:7" x14ac:dyDescent="0.25">
      <c r="A285" s="19">
        <v>40275</v>
      </c>
      <c r="B285">
        <v>262.23998999999998</v>
      </c>
      <c r="C285">
        <v>265.23998999999998</v>
      </c>
      <c r="D285">
        <v>261.20001200000002</v>
      </c>
      <c r="E285">
        <v>264.39999399999999</v>
      </c>
      <c r="F285">
        <v>264.39999399999999</v>
      </c>
      <c r="G285">
        <v>119900</v>
      </c>
    </row>
    <row r="286" spans="1:7" x14ac:dyDescent="0.25">
      <c r="A286" s="19">
        <v>40276</v>
      </c>
      <c r="B286">
        <v>264.39999399999999</v>
      </c>
      <c r="C286">
        <v>268.16000400000001</v>
      </c>
      <c r="D286">
        <v>263.79998799999998</v>
      </c>
      <c r="E286">
        <v>264.35998499999999</v>
      </c>
      <c r="F286">
        <v>264.35998499999999</v>
      </c>
      <c r="G286">
        <v>115700</v>
      </c>
    </row>
    <row r="287" spans="1:7" x14ac:dyDescent="0.25">
      <c r="A287" s="19">
        <v>40277</v>
      </c>
      <c r="B287">
        <v>264.35998499999999</v>
      </c>
      <c r="C287">
        <v>264.83999599999999</v>
      </c>
      <c r="D287">
        <v>262.16000400000001</v>
      </c>
      <c r="E287">
        <v>262.88000499999998</v>
      </c>
      <c r="F287">
        <v>262.88000499999998</v>
      </c>
      <c r="G287">
        <v>122500</v>
      </c>
    </row>
    <row r="288" spans="1:7" x14ac:dyDescent="0.25">
      <c r="A288" s="19">
        <v>40280</v>
      </c>
      <c r="B288">
        <v>263.11999500000002</v>
      </c>
      <c r="C288">
        <v>264.32000699999998</v>
      </c>
      <c r="D288">
        <v>261.959991</v>
      </c>
      <c r="E288">
        <v>262.55999800000001</v>
      </c>
      <c r="F288">
        <v>262.55999800000001</v>
      </c>
      <c r="G288">
        <v>58700</v>
      </c>
    </row>
    <row r="289" spans="1:7" x14ac:dyDescent="0.25">
      <c r="A289" s="19">
        <v>40281</v>
      </c>
      <c r="B289">
        <v>263.11999500000002</v>
      </c>
      <c r="C289">
        <v>265.07998700000002</v>
      </c>
      <c r="D289">
        <v>262.27999899999998</v>
      </c>
      <c r="E289">
        <v>263.23998999999998</v>
      </c>
      <c r="F289">
        <v>263.23998999999998</v>
      </c>
      <c r="G289">
        <v>75000</v>
      </c>
    </row>
    <row r="290" spans="1:7" x14ac:dyDescent="0.25">
      <c r="A290" s="19">
        <v>40282</v>
      </c>
      <c r="B290">
        <v>262</v>
      </c>
      <c r="C290">
        <v>263</v>
      </c>
      <c r="D290">
        <v>261.55999800000001</v>
      </c>
      <c r="E290">
        <v>261.92001299999998</v>
      </c>
      <c r="F290">
        <v>261.92001299999998</v>
      </c>
      <c r="G290">
        <v>47200</v>
      </c>
    </row>
    <row r="291" spans="1:7" x14ac:dyDescent="0.25">
      <c r="A291" s="19">
        <v>40283</v>
      </c>
      <c r="B291">
        <v>262.07998700000002</v>
      </c>
      <c r="C291">
        <v>263.16000400000001</v>
      </c>
      <c r="D291">
        <v>261.20001200000002</v>
      </c>
      <c r="E291">
        <v>263.16000400000001</v>
      </c>
      <c r="F291">
        <v>263.16000400000001</v>
      </c>
      <c r="G291">
        <v>66500</v>
      </c>
    </row>
    <row r="292" spans="1:7" x14ac:dyDescent="0.25">
      <c r="A292" s="19">
        <v>40284</v>
      </c>
      <c r="B292">
        <v>264.11999500000002</v>
      </c>
      <c r="C292">
        <v>271.23998999999998</v>
      </c>
      <c r="D292">
        <v>263.79998799999998</v>
      </c>
      <c r="E292">
        <v>266.92001299999998</v>
      </c>
      <c r="F292">
        <v>266.92001299999998</v>
      </c>
      <c r="G292">
        <v>129000</v>
      </c>
    </row>
    <row r="293" spans="1:7" x14ac:dyDescent="0.25">
      <c r="A293" s="19">
        <v>40287</v>
      </c>
      <c r="B293">
        <v>268.67999300000002</v>
      </c>
      <c r="C293">
        <v>270.88000499999998</v>
      </c>
      <c r="D293">
        <v>266.72000100000002</v>
      </c>
      <c r="E293">
        <v>268.23998999999998</v>
      </c>
      <c r="F293">
        <v>268.23998999999998</v>
      </c>
      <c r="G293">
        <v>148600</v>
      </c>
    </row>
    <row r="294" spans="1:7" x14ac:dyDescent="0.25">
      <c r="A294" s="19">
        <v>40288</v>
      </c>
      <c r="B294">
        <v>266.040009</v>
      </c>
      <c r="C294">
        <v>267.32000699999998</v>
      </c>
      <c r="D294">
        <v>263.83999599999999</v>
      </c>
      <c r="E294">
        <v>265.16000400000001</v>
      </c>
      <c r="F294">
        <v>265.16000400000001</v>
      </c>
      <c r="G294">
        <v>117700</v>
      </c>
    </row>
    <row r="295" spans="1:7" x14ac:dyDescent="0.25">
      <c r="A295" s="19">
        <v>40289</v>
      </c>
      <c r="B295">
        <v>265.76001000000002</v>
      </c>
      <c r="C295">
        <v>268.44000199999999</v>
      </c>
      <c r="D295">
        <v>263.76001000000002</v>
      </c>
      <c r="E295">
        <v>267.92001299999998</v>
      </c>
      <c r="F295">
        <v>267.92001299999998</v>
      </c>
      <c r="G295">
        <v>68900</v>
      </c>
    </row>
    <row r="296" spans="1:7" x14ac:dyDescent="0.25">
      <c r="A296" s="19">
        <v>40290</v>
      </c>
      <c r="B296">
        <v>270.51998900000001</v>
      </c>
      <c r="C296">
        <v>273.27999899999998</v>
      </c>
      <c r="D296">
        <v>269.72000100000002</v>
      </c>
      <c r="E296">
        <v>270</v>
      </c>
      <c r="F296">
        <v>270</v>
      </c>
      <c r="G296">
        <v>120100</v>
      </c>
    </row>
    <row r="297" spans="1:7" x14ac:dyDescent="0.25">
      <c r="A297" s="19">
        <v>40291</v>
      </c>
      <c r="B297">
        <v>270.48001099999999</v>
      </c>
      <c r="C297">
        <v>271.23998999999998</v>
      </c>
      <c r="D297">
        <v>268.60000600000001</v>
      </c>
      <c r="E297">
        <v>268.72000100000002</v>
      </c>
      <c r="F297">
        <v>268.72000100000002</v>
      </c>
      <c r="G297">
        <v>53000</v>
      </c>
    </row>
    <row r="298" spans="1:7" x14ac:dyDescent="0.25">
      <c r="A298" s="19">
        <v>40294</v>
      </c>
      <c r="B298">
        <v>270.35998499999999</v>
      </c>
      <c r="C298">
        <v>271.27999899999998</v>
      </c>
      <c r="D298">
        <v>269.72000100000002</v>
      </c>
      <c r="E298">
        <v>270.44000199999999</v>
      </c>
      <c r="F298">
        <v>270.44000199999999</v>
      </c>
      <c r="G298">
        <v>111300</v>
      </c>
    </row>
    <row r="299" spans="1:7" x14ac:dyDescent="0.25">
      <c r="A299" s="19">
        <v>40295</v>
      </c>
      <c r="B299">
        <v>273.20001200000002</v>
      </c>
      <c r="C299">
        <v>282.040009</v>
      </c>
      <c r="D299">
        <v>271.79998799999998</v>
      </c>
      <c r="E299">
        <v>281.48001099999999</v>
      </c>
      <c r="F299">
        <v>281.48001099999999</v>
      </c>
      <c r="G299">
        <v>264500</v>
      </c>
    </row>
    <row r="300" spans="1:7" x14ac:dyDescent="0.25">
      <c r="A300" s="19">
        <v>40296</v>
      </c>
      <c r="B300">
        <v>280.07998700000002</v>
      </c>
      <c r="C300">
        <v>283.67999300000002</v>
      </c>
      <c r="D300">
        <v>273.23998999999998</v>
      </c>
      <c r="E300">
        <v>281.20001200000002</v>
      </c>
      <c r="F300">
        <v>281.20001200000002</v>
      </c>
      <c r="G300">
        <v>106200</v>
      </c>
    </row>
    <row r="301" spans="1:7" x14ac:dyDescent="0.25">
      <c r="A301" s="19">
        <v>40297</v>
      </c>
      <c r="B301">
        <v>280.51998900000001</v>
      </c>
      <c r="C301">
        <v>282.20001200000002</v>
      </c>
      <c r="D301">
        <v>275.040009</v>
      </c>
      <c r="E301">
        <v>279.040009</v>
      </c>
      <c r="F301">
        <v>279.040009</v>
      </c>
      <c r="G301">
        <v>70000</v>
      </c>
    </row>
    <row r="302" spans="1:7" x14ac:dyDescent="0.25">
      <c r="A302" s="19">
        <v>40298</v>
      </c>
      <c r="B302">
        <v>282.60000600000001</v>
      </c>
      <c r="C302">
        <v>289.32000699999998</v>
      </c>
      <c r="D302">
        <v>278.83999599999999</v>
      </c>
      <c r="E302">
        <v>288.67999300000002</v>
      </c>
      <c r="F302">
        <v>288.67999300000002</v>
      </c>
      <c r="G302">
        <v>109100</v>
      </c>
    </row>
    <row r="303" spans="1:7" x14ac:dyDescent="0.25">
      <c r="A303" s="19">
        <v>40301</v>
      </c>
      <c r="B303">
        <v>286.79998799999998</v>
      </c>
      <c r="C303">
        <v>287.67999300000002</v>
      </c>
      <c r="D303">
        <v>284</v>
      </c>
      <c r="E303">
        <v>284.64001500000001</v>
      </c>
      <c r="F303">
        <v>284.64001500000001</v>
      </c>
      <c r="G303">
        <v>83800</v>
      </c>
    </row>
    <row r="304" spans="1:7" x14ac:dyDescent="0.25">
      <c r="A304" s="19">
        <v>40302</v>
      </c>
      <c r="B304">
        <v>287.32000699999998</v>
      </c>
      <c r="C304">
        <v>301.959991</v>
      </c>
      <c r="D304">
        <v>287.32000699999998</v>
      </c>
      <c r="E304">
        <v>300.16000400000001</v>
      </c>
      <c r="F304">
        <v>300.16000400000001</v>
      </c>
      <c r="G304">
        <v>177200</v>
      </c>
    </row>
    <row r="305" spans="1:7" x14ac:dyDescent="0.25">
      <c r="A305" s="19">
        <v>40303</v>
      </c>
      <c r="B305">
        <v>303.20001200000002</v>
      </c>
      <c r="C305">
        <v>313.48001099999999</v>
      </c>
      <c r="D305">
        <v>300.76001000000002</v>
      </c>
      <c r="E305">
        <v>310.959991</v>
      </c>
      <c r="F305">
        <v>310.959991</v>
      </c>
      <c r="G305">
        <v>161400</v>
      </c>
    </row>
    <row r="306" spans="1:7" x14ac:dyDescent="0.25">
      <c r="A306" s="19">
        <v>40304</v>
      </c>
      <c r="B306">
        <v>312.44000199999999</v>
      </c>
      <c r="C306">
        <v>380</v>
      </c>
      <c r="D306">
        <v>309.20001200000002</v>
      </c>
      <c r="E306">
        <v>325.48001099999999</v>
      </c>
      <c r="F306">
        <v>325.48001099999999</v>
      </c>
      <c r="G306">
        <v>327700</v>
      </c>
    </row>
    <row r="307" spans="1:7" x14ac:dyDescent="0.25">
      <c r="A307" s="19">
        <v>40305</v>
      </c>
      <c r="B307">
        <v>329.27999899999998</v>
      </c>
      <c r="C307">
        <v>353.64001500000001</v>
      </c>
      <c r="D307">
        <v>324.92001299999998</v>
      </c>
      <c r="E307">
        <v>349.44000199999999</v>
      </c>
      <c r="F307">
        <v>349.44000199999999</v>
      </c>
      <c r="G307">
        <v>255600</v>
      </c>
    </row>
    <row r="308" spans="1:7" x14ac:dyDescent="0.25">
      <c r="A308" s="19">
        <v>40308</v>
      </c>
      <c r="B308">
        <v>314.07998700000002</v>
      </c>
      <c r="C308">
        <v>322.55999800000001</v>
      </c>
      <c r="D308">
        <v>300</v>
      </c>
      <c r="E308">
        <v>321.20001200000002</v>
      </c>
      <c r="F308">
        <v>321.20001200000002</v>
      </c>
      <c r="G308">
        <v>269600</v>
      </c>
    </row>
    <row r="309" spans="1:7" x14ac:dyDescent="0.25">
      <c r="A309" s="19">
        <v>40309</v>
      </c>
      <c r="B309">
        <v>324.040009</v>
      </c>
      <c r="C309">
        <v>331.16000400000001</v>
      </c>
      <c r="D309">
        <v>316.32000699999998</v>
      </c>
      <c r="E309">
        <v>321.959991</v>
      </c>
      <c r="F309">
        <v>321.959991</v>
      </c>
      <c r="G309">
        <v>179900</v>
      </c>
    </row>
    <row r="310" spans="1:7" x14ac:dyDescent="0.25">
      <c r="A310" s="19">
        <v>40310</v>
      </c>
      <c r="B310">
        <v>320.040009</v>
      </c>
      <c r="C310">
        <v>320.040009</v>
      </c>
      <c r="D310">
        <v>309.44000199999999</v>
      </c>
      <c r="E310">
        <v>311.60000600000001</v>
      </c>
      <c r="F310">
        <v>311.60000600000001</v>
      </c>
      <c r="G310">
        <v>134800</v>
      </c>
    </row>
    <row r="311" spans="1:7" x14ac:dyDescent="0.25">
      <c r="A311" s="19">
        <v>40311</v>
      </c>
      <c r="B311">
        <v>310.60000600000001</v>
      </c>
      <c r="C311">
        <v>313.88000499999998</v>
      </c>
      <c r="D311">
        <v>306.44000199999999</v>
      </c>
      <c r="E311">
        <v>313.76001000000002</v>
      </c>
      <c r="F311">
        <v>313.76001000000002</v>
      </c>
      <c r="G311">
        <v>125000</v>
      </c>
    </row>
    <row r="312" spans="1:7" x14ac:dyDescent="0.25">
      <c r="A312" s="19">
        <v>40312</v>
      </c>
      <c r="B312">
        <v>317.23998999999998</v>
      </c>
      <c r="C312">
        <v>332</v>
      </c>
      <c r="D312">
        <v>317.23998999999998</v>
      </c>
      <c r="E312">
        <v>330.20001200000002</v>
      </c>
      <c r="F312">
        <v>330.20001200000002</v>
      </c>
      <c r="G312">
        <v>151200</v>
      </c>
    </row>
    <row r="313" spans="1:7" x14ac:dyDescent="0.25">
      <c r="A313" s="19">
        <v>40315</v>
      </c>
      <c r="B313">
        <v>331</v>
      </c>
      <c r="C313">
        <v>337.55999800000001</v>
      </c>
      <c r="D313">
        <v>324</v>
      </c>
      <c r="E313">
        <v>332.72000100000002</v>
      </c>
      <c r="F313">
        <v>332.72000100000002</v>
      </c>
      <c r="G313">
        <v>157600</v>
      </c>
    </row>
    <row r="314" spans="1:7" x14ac:dyDescent="0.25">
      <c r="A314" s="19">
        <v>40316</v>
      </c>
      <c r="B314">
        <v>329.35998499999999</v>
      </c>
      <c r="C314">
        <v>342.67999300000002</v>
      </c>
      <c r="D314">
        <v>322.79998799999998</v>
      </c>
      <c r="E314">
        <v>341.72000100000002</v>
      </c>
      <c r="F314">
        <v>341.72000100000002</v>
      </c>
      <c r="G314">
        <v>209800</v>
      </c>
    </row>
    <row r="315" spans="1:7" x14ac:dyDescent="0.25">
      <c r="A315" s="19">
        <v>40317</v>
      </c>
      <c r="B315">
        <v>343.20001200000002</v>
      </c>
      <c r="C315">
        <v>355</v>
      </c>
      <c r="D315">
        <v>343.20001200000002</v>
      </c>
      <c r="E315">
        <v>351.88000499999998</v>
      </c>
      <c r="F315">
        <v>351.88000499999998</v>
      </c>
      <c r="G315">
        <v>209500</v>
      </c>
    </row>
    <row r="316" spans="1:7" x14ac:dyDescent="0.25">
      <c r="A316" s="19">
        <v>40318</v>
      </c>
      <c r="B316">
        <v>360.040009</v>
      </c>
      <c r="C316">
        <v>380</v>
      </c>
      <c r="D316">
        <v>360</v>
      </c>
      <c r="E316">
        <v>379.39999399999999</v>
      </c>
      <c r="F316">
        <v>379.39999399999999</v>
      </c>
      <c r="G316">
        <v>312800</v>
      </c>
    </row>
    <row r="317" spans="1:7" x14ac:dyDescent="0.25">
      <c r="A317" s="19">
        <v>40319</v>
      </c>
      <c r="B317">
        <v>390.44000199999999</v>
      </c>
      <c r="C317">
        <v>417.27999899999998</v>
      </c>
      <c r="D317">
        <v>365.16000400000001</v>
      </c>
      <c r="E317">
        <v>378.88000499999998</v>
      </c>
      <c r="F317">
        <v>378.88000499999998</v>
      </c>
      <c r="G317">
        <v>320800</v>
      </c>
    </row>
    <row r="318" spans="1:7" x14ac:dyDescent="0.25">
      <c r="A318" s="19">
        <v>40322</v>
      </c>
      <c r="B318">
        <v>379.88000499999998</v>
      </c>
      <c r="C318">
        <v>381.76001000000002</v>
      </c>
      <c r="D318">
        <v>371.040009</v>
      </c>
      <c r="E318">
        <v>378.16000400000001</v>
      </c>
      <c r="F318">
        <v>378.16000400000001</v>
      </c>
      <c r="G318">
        <v>152600</v>
      </c>
    </row>
    <row r="319" spans="1:7" x14ac:dyDescent="0.25">
      <c r="A319" s="19">
        <v>40323</v>
      </c>
      <c r="B319">
        <v>388.07998700000002</v>
      </c>
      <c r="C319">
        <v>398.16000400000001</v>
      </c>
      <c r="D319">
        <v>372.51998900000001</v>
      </c>
      <c r="E319">
        <v>374.27999899999998</v>
      </c>
      <c r="F319">
        <v>374.27999899999998</v>
      </c>
      <c r="G319">
        <v>154900</v>
      </c>
    </row>
    <row r="320" spans="1:7" x14ac:dyDescent="0.25">
      <c r="A320" s="19">
        <v>40324</v>
      </c>
      <c r="B320">
        <v>365.60000600000001</v>
      </c>
      <c r="C320">
        <v>368.27999899999998</v>
      </c>
      <c r="D320">
        <v>353.67999300000002</v>
      </c>
      <c r="E320">
        <v>367.35998499999999</v>
      </c>
      <c r="F320">
        <v>367.35998499999999</v>
      </c>
      <c r="G320">
        <v>192300</v>
      </c>
    </row>
    <row r="321" spans="1:7" x14ac:dyDescent="0.25">
      <c r="A321" s="19">
        <v>40325</v>
      </c>
      <c r="B321">
        <v>363.48001099999999</v>
      </c>
      <c r="C321">
        <v>363.55999800000001</v>
      </c>
      <c r="D321">
        <v>352.44000199999999</v>
      </c>
      <c r="E321">
        <v>355.51998900000001</v>
      </c>
      <c r="F321">
        <v>355.51998900000001</v>
      </c>
      <c r="G321">
        <v>93600</v>
      </c>
    </row>
    <row r="322" spans="1:7" x14ac:dyDescent="0.25">
      <c r="A322" s="19">
        <v>40326</v>
      </c>
      <c r="B322">
        <v>353.20001200000002</v>
      </c>
      <c r="C322">
        <v>358.11999500000002</v>
      </c>
      <c r="D322">
        <v>349.64001500000001</v>
      </c>
      <c r="E322">
        <v>355.040009</v>
      </c>
      <c r="F322">
        <v>355.040009</v>
      </c>
      <c r="G322">
        <v>75200</v>
      </c>
    </row>
    <row r="323" spans="1:7" x14ac:dyDescent="0.25">
      <c r="A323" s="19">
        <v>40330</v>
      </c>
      <c r="B323">
        <v>362.11999500000002</v>
      </c>
      <c r="C323">
        <v>363</v>
      </c>
      <c r="D323">
        <v>354.44000199999999</v>
      </c>
      <c r="E323">
        <v>360.51998900000001</v>
      </c>
      <c r="F323">
        <v>360.51998900000001</v>
      </c>
      <c r="G323">
        <v>77700</v>
      </c>
    </row>
    <row r="324" spans="1:7" x14ac:dyDescent="0.25">
      <c r="A324" s="19">
        <v>40331</v>
      </c>
      <c r="B324">
        <v>362.040009</v>
      </c>
      <c r="C324">
        <v>363</v>
      </c>
      <c r="D324">
        <v>354.040009</v>
      </c>
      <c r="E324">
        <v>354.040009</v>
      </c>
      <c r="F324">
        <v>354.040009</v>
      </c>
      <c r="G324">
        <v>121500</v>
      </c>
    </row>
    <row r="325" spans="1:7" x14ac:dyDescent="0.25">
      <c r="A325" s="19">
        <v>40332</v>
      </c>
      <c r="B325">
        <v>352.83999599999999</v>
      </c>
      <c r="C325">
        <v>356.040009</v>
      </c>
      <c r="D325">
        <v>346.67999300000002</v>
      </c>
      <c r="E325">
        <v>353.23998999999998</v>
      </c>
      <c r="F325">
        <v>353.23998999999998</v>
      </c>
      <c r="G325">
        <v>180400</v>
      </c>
    </row>
    <row r="326" spans="1:7" x14ac:dyDescent="0.25">
      <c r="A326" s="19">
        <v>40333</v>
      </c>
      <c r="B326">
        <v>363.07998700000002</v>
      </c>
      <c r="C326">
        <v>368.83999599999999</v>
      </c>
      <c r="D326">
        <v>358.07998700000002</v>
      </c>
      <c r="E326">
        <v>363</v>
      </c>
      <c r="F326">
        <v>363</v>
      </c>
      <c r="G326">
        <v>88200</v>
      </c>
    </row>
    <row r="327" spans="1:7" x14ac:dyDescent="0.25">
      <c r="A327" s="19">
        <v>40336</v>
      </c>
      <c r="B327">
        <v>362.76001000000002</v>
      </c>
      <c r="C327">
        <v>371.040009</v>
      </c>
      <c r="D327">
        <v>362.72000100000002</v>
      </c>
      <c r="E327">
        <v>369</v>
      </c>
      <c r="F327">
        <v>369</v>
      </c>
      <c r="G327">
        <v>127200</v>
      </c>
    </row>
    <row r="328" spans="1:7" x14ac:dyDescent="0.25">
      <c r="A328" s="19">
        <v>40337</v>
      </c>
      <c r="B328">
        <v>368.79998799999998</v>
      </c>
      <c r="C328">
        <v>370.92001299999998</v>
      </c>
      <c r="D328">
        <v>365.11999500000002</v>
      </c>
      <c r="E328">
        <v>366.83999599999999</v>
      </c>
      <c r="F328">
        <v>366.83999599999999</v>
      </c>
      <c r="G328">
        <v>102600</v>
      </c>
    </row>
    <row r="329" spans="1:7" x14ac:dyDescent="0.25">
      <c r="A329" s="19">
        <v>40338</v>
      </c>
      <c r="B329">
        <v>367.51998900000001</v>
      </c>
      <c r="C329">
        <v>370.48001099999999</v>
      </c>
      <c r="D329">
        <v>359.32000699999998</v>
      </c>
      <c r="E329">
        <v>369.48001099999999</v>
      </c>
      <c r="F329">
        <v>369.48001099999999</v>
      </c>
      <c r="G329">
        <v>86200</v>
      </c>
    </row>
    <row r="330" spans="1:7" x14ac:dyDescent="0.25">
      <c r="A330" s="19">
        <v>40339</v>
      </c>
      <c r="B330">
        <v>364.16000400000001</v>
      </c>
      <c r="C330">
        <v>366.76001000000002</v>
      </c>
      <c r="D330">
        <v>357.11999500000002</v>
      </c>
      <c r="E330">
        <v>359.55999800000001</v>
      </c>
      <c r="F330">
        <v>359.55999800000001</v>
      </c>
      <c r="G330">
        <v>78600</v>
      </c>
    </row>
    <row r="331" spans="1:7" x14ac:dyDescent="0.25">
      <c r="A331" s="19">
        <v>40340</v>
      </c>
      <c r="B331">
        <v>364.79998799999998</v>
      </c>
      <c r="C331">
        <v>364.79998799999998</v>
      </c>
      <c r="D331">
        <v>356.44000199999999</v>
      </c>
      <c r="E331">
        <v>357.20001200000002</v>
      </c>
      <c r="F331">
        <v>357.20001200000002</v>
      </c>
      <c r="G331">
        <v>59700</v>
      </c>
    </row>
    <row r="332" spans="1:7" x14ac:dyDescent="0.25">
      <c r="A332" s="19">
        <v>40343</v>
      </c>
      <c r="B332">
        <v>353.20001200000002</v>
      </c>
      <c r="C332">
        <v>354.76001000000002</v>
      </c>
      <c r="D332">
        <v>349.32000699999998</v>
      </c>
      <c r="E332">
        <v>354.040009</v>
      </c>
      <c r="F332">
        <v>354.040009</v>
      </c>
      <c r="G332">
        <v>65500</v>
      </c>
    </row>
    <row r="333" spans="1:7" x14ac:dyDescent="0.25">
      <c r="A333" s="19">
        <v>40344</v>
      </c>
      <c r="B333">
        <v>349.92001299999998</v>
      </c>
      <c r="C333">
        <v>353.040009</v>
      </c>
      <c r="D333">
        <v>340.32000699999998</v>
      </c>
      <c r="E333">
        <v>340.32000699999998</v>
      </c>
      <c r="F333">
        <v>340.32000699999998</v>
      </c>
      <c r="G333">
        <v>94200</v>
      </c>
    </row>
    <row r="334" spans="1:7" x14ac:dyDescent="0.25">
      <c r="A334" s="19">
        <v>40345</v>
      </c>
      <c r="B334">
        <v>346</v>
      </c>
      <c r="C334">
        <v>346</v>
      </c>
      <c r="D334">
        <v>340</v>
      </c>
      <c r="E334">
        <v>341.11999500000002</v>
      </c>
      <c r="F334">
        <v>341.11999500000002</v>
      </c>
      <c r="G334">
        <v>88100</v>
      </c>
    </row>
    <row r="335" spans="1:7" x14ac:dyDescent="0.25">
      <c r="A335" s="19">
        <v>40346</v>
      </c>
      <c r="B335">
        <v>340.60000600000001</v>
      </c>
      <c r="C335">
        <v>342.959991</v>
      </c>
      <c r="D335">
        <v>337.27999899999998</v>
      </c>
      <c r="E335">
        <v>337.32000699999998</v>
      </c>
      <c r="F335">
        <v>337.32000699999998</v>
      </c>
      <c r="G335">
        <v>98000</v>
      </c>
    </row>
    <row r="336" spans="1:7" x14ac:dyDescent="0.25">
      <c r="A336" s="19">
        <v>40347</v>
      </c>
      <c r="B336">
        <v>338.040009</v>
      </c>
      <c r="C336">
        <v>338.040009</v>
      </c>
      <c r="D336">
        <v>328.55999800000001</v>
      </c>
      <c r="E336">
        <v>332.35998499999999</v>
      </c>
      <c r="F336">
        <v>332.35998499999999</v>
      </c>
      <c r="G336">
        <v>57700</v>
      </c>
    </row>
    <row r="337" spans="1:7" x14ac:dyDescent="0.25">
      <c r="A337" s="19">
        <v>40350</v>
      </c>
      <c r="B337">
        <v>325.959991</v>
      </c>
      <c r="C337">
        <v>334.88000499999998</v>
      </c>
      <c r="D337">
        <v>324.79998799999998</v>
      </c>
      <c r="E337">
        <v>334.44000199999999</v>
      </c>
      <c r="F337">
        <v>334.44000199999999</v>
      </c>
      <c r="G337">
        <v>108400</v>
      </c>
    </row>
    <row r="338" spans="1:7" x14ac:dyDescent="0.25">
      <c r="A338" s="19">
        <v>40351</v>
      </c>
      <c r="B338">
        <v>332.35998499999999</v>
      </c>
      <c r="C338">
        <v>342.16000400000001</v>
      </c>
      <c r="D338">
        <v>331.959991</v>
      </c>
      <c r="E338">
        <v>341.76001000000002</v>
      </c>
      <c r="F338">
        <v>341.76001000000002</v>
      </c>
      <c r="G338">
        <v>111100</v>
      </c>
    </row>
    <row r="339" spans="1:7" x14ac:dyDescent="0.25">
      <c r="A339" s="19">
        <v>40352</v>
      </c>
      <c r="B339">
        <v>341</v>
      </c>
      <c r="C339">
        <v>348.76001000000002</v>
      </c>
      <c r="D339">
        <v>341</v>
      </c>
      <c r="E339">
        <v>346.79998799999998</v>
      </c>
      <c r="F339">
        <v>346.79998799999998</v>
      </c>
      <c r="G339">
        <v>173400</v>
      </c>
    </row>
    <row r="340" spans="1:7" x14ac:dyDescent="0.25">
      <c r="A340" s="19">
        <v>40353</v>
      </c>
      <c r="B340">
        <v>350.60000600000001</v>
      </c>
      <c r="C340">
        <v>357.11999500000002</v>
      </c>
      <c r="D340">
        <v>349.040009</v>
      </c>
      <c r="E340">
        <v>356</v>
      </c>
      <c r="F340">
        <v>356</v>
      </c>
      <c r="G340">
        <v>84200</v>
      </c>
    </row>
    <row r="341" spans="1:7" x14ac:dyDescent="0.25">
      <c r="A341" s="19">
        <v>40354</v>
      </c>
      <c r="B341">
        <v>356.83999599999999</v>
      </c>
      <c r="C341">
        <v>358.040009</v>
      </c>
      <c r="D341">
        <v>355</v>
      </c>
      <c r="E341">
        <v>356.20001200000002</v>
      </c>
      <c r="F341">
        <v>356.20001200000002</v>
      </c>
      <c r="G341">
        <v>92200</v>
      </c>
    </row>
    <row r="342" spans="1:7" x14ac:dyDescent="0.25">
      <c r="A342" s="19">
        <v>40357</v>
      </c>
      <c r="B342">
        <v>355.44000199999999</v>
      </c>
      <c r="C342">
        <v>360.07998700000002</v>
      </c>
      <c r="D342">
        <v>354.51998900000001</v>
      </c>
      <c r="E342">
        <v>360.07998700000002</v>
      </c>
      <c r="F342">
        <v>360.07998700000002</v>
      </c>
      <c r="G342">
        <v>77700</v>
      </c>
    </row>
    <row r="343" spans="1:7" x14ac:dyDescent="0.25">
      <c r="A343" s="19">
        <v>40358</v>
      </c>
      <c r="B343">
        <v>368.67999300000002</v>
      </c>
      <c r="C343">
        <v>387.72000100000002</v>
      </c>
      <c r="D343">
        <v>368.39999399999999</v>
      </c>
      <c r="E343">
        <v>385.51998900000001</v>
      </c>
      <c r="F343">
        <v>385.51998900000001</v>
      </c>
      <c r="G343">
        <v>125200</v>
      </c>
    </row>
    <row r="344" spans="1:7" x14ac:dyDescent="0.25">
      <c r="A344" s="19">
        <v>40359</v>
      </c>
      <c r="B344">
        <v>386.67999300000002</v>
      </c>
      <c r="C344">
        <v>393.92001299999998</v>
      </c>
      <c r="D344">
        <v>378.88000499999998</v>
      </c>
      <c r="E344">
        <v>392.92001299999998</v>
      </c>
      <c r="F344">
        <v>392.92001299999998</v>
      </c>
      <c r="G344">
        <v>96200</v>
      </c>
    </row>
    <row r="345" spans="1:7" x14ac:dyDescent="0.25">
      <c r="A345" s="19">
        <v>40360</v>
      </c>
      <c r="B345">
        <v>392.39999399999999</v>
      </c>
      <c r="C345">
        <v>404.76001000000002</v>
      </c>
      <c r="D345">
        <v>391.16000400000001</v>
      </c>
      <c r="E345">
        <v>394.92001299999998</v>
      </c>
      <c r="F345">
        <v>394.92001299999998</v>
      </c>
      <c r="G345">
        <v>170500</v>
      </c>
    </row>
    <row r="346" spans="1:7" x14ac:dyDescent="0.25">
      <c r="A346" s="19">
        <v>40361</v>
      </c>
      <c r="B346">
        <v>390.88000499999998</v>
      </c>
      <c r="C346">
        <v>395.44000199999999</v>
      </c>
      <c r="D346">
        <v>385.67999300000002</v>
      </c>
      <c r="E346">
        <v>390.959991</v>
      </c>
      <c r="F346">
        <v>390.959991</v>
      </c>
      <c r="G346">
        <v>85800</v>
      </c>
    </row>
    <row r="347" spans="1:7" x14ac:dyDescent="0.25">
      <c r="A347" s="19">
        <v>40365</v>
      </c>
      <c r="B347">
        <v>383.79998799999998</v>
      </c>
      <c r="C347">
        <v>392.48001099999999</v>
      </c>
      <c r="D347">
        <v>376.72000100000002</v>
      </c>
      <c r="E347">
        <v>389</v>
      </c>
      <c r="F347">
        <v>389</v>
      </c>
      <c r="G347">
        <v>103000</v>
      </c>
    </row>
    <row r="348" spans="1:7" x14ac:dyDescent="0.25">
      <c r="A348" s="19">
        <v>40366</v>
      </c>
      <c r="B348">
        <v>387.92001299999998</v>
      </c>
      <c r="C348">
        <v>387.92001299999998</v>
      </c>
      <c r="D348">
        <v>372.64001500000001</v>
      </c>
      <c r="E348">
        <v>373.72000100000002</v>
      </c>
      <c r="F348">
        <v>373.72000100000002</v>
      </c>
      <c r="G348">
        <v>105600</v>
      </c>
    </row>
    <row r="349" spans="1:7" x14ac:dyDescent="0.25">
      <c r="A349" s="19">
        <v>40367</v>
      </c>
      <c r="B349">
        <v>366.55999800000001</v>
      </c>
      <c r="C349">
        <v>373.72000100000002</v>
      </c>
      <c r="D349">
        <v>365.60000600000001</v>
      </c>
      <c r="E349">
        <v>367.67999300000002</v>
      </c>
      <c r="F349">
        <v>367.67999300000002</v>
      </c>
      <c r="G349">
        <v>90600</v>
      </c>
    </row>
    <row r="350" spans="1:7" x14ac:dyDescent="0.25">
      <c r="A350" s="19">
        <v>40368</v>
      </c>
      <c r="B350">
        <v>365.72000100000002</v>
      </c>
      <c r="C350">
        <v>369.32000699999998</v>
      </c>
      <c r="D350">
        <v>362.48001099999999</v>
      </c>
      <c r="E350">
        <v>364.27999899999998</v>
      </c>
      <c r="F350">
        <v>364.27999899999998</v>
      </c>
      <c r="G350">
        <v>96800</v>
      </c>
    </row>
    <row r="351" spans="1:7" x14ac:dyDescent="0.25">
      <c r="A351" s="19">
        <v>40371</v>
      </c>
      <c r="B351">
        <v>363.88000499999998</v>
      </c>
      <c r="C351">
        <v>364.20001200000002</v>
      </c>
      <c r="D351">
        <v>358.88000499999998</v>
      </c>
      <c r="E351">
        <v>362.27999899999998</v>
      </c>
      <c r="F351">
        <v>362.27999899999998</v>
      </c>
      <c r="G351">
        <v>69500</v>
      </c>
    </row>
    <row r="352" spans="1:7" x14ac:dyDescent="0.25">
      <c r="A352" s="19">
        <v>40372</v>
      </c>
      <c r="B352">
        <v>358.83999599999999</v>
      </c>
      <c r="C352">
        <v>358.83999599999999</v>
      </c>
      <c r="D352">
        <v>352.76001000000002</v>
      </c>
      <c r="E352">
        <v>355.72000100000002</v>
      </c>
      <c r="F352">
        <v>355.72000100000002</v>
      </c>
      <c r="G352">
        <v>114800</v>
      </c>
    </row>
    <row r="353" spans="1:7" x14ac:dyDescent="0.25">
      <c r="A353" s="19">
        <v>40373</v>
      </c>
      <c r="B353">
        <v>359.27999899999998</v>
      </c>
      <c r="C353">
        <v>364.16000400000001</v>
      </c>
      <c r="D353">
        <v>357.79998799999998</v>
      </c>
      <c r="E353">
        <v>362.55999800000001</v>
      </c>
      <c r="F353">
        <v>362.55999800000001</v>
      </c>
      <c r="G353">
        <v>117700</v>
      </c>
    </row>
    <row r="354" spans="1:7" x14ac:dyDescent="0.25">
      <c r="A354" s="19">
        <v>40374</v>
      </c>
      <c r="B354">
        <v>365</v>
      </c>
      <c r="C354">
        <v>374.39999399999999</v>
      </c>
      <c r="D354">
        <v>362</v>
      </c>
      <c r="E354">
        <v>366.64001500000001</v>
      </c>
      <c r="F354">
        <v>366.64001500000001</v>
      </c>
      <c r="G354">
        <v>68300</v>
      </c>
    </row>
    <row r="355" spans="1:7" x14ac:dyDescent="0.25">
      <c r="A355" s="19">
        <v>40375</v>
      </c>
      <c r="B355">
        <v>369.20001200000002</v>
      </c>
      <c r="C355">
        <v>386.07998700000002</v>
      </c>
      <c r="D355">
        <v>369.20001200000002</v>
      </c>
      <c r="E355">
        <v>384</v>
      </c>
      <c r="F355">
        <v>384</v>
      </c>
      <c r="G355">
        <v>62900</v>
      </c>
    </row>
    <row r="356" spans="1:7" x14ac:dyDescent="0.25">
      <c r="A356" s="19">
        <v>40378</v>
      </c>
      <c r="B356">
        <v>383.92001299999998</v>
      </c>
      <c r="C356">
        <v>384.040009</v>
      </c>
      <c r="D356">
        <v>378.32000699999998</v>
      </c>
      <c r="E356">
        <v>380.959991</v>
      </c>
      <c r="F356">
        <v>380.959991</v>
      </c>
      <c r="G356">
        <v>138100</v>
      </c>
    </row>
    <row r="357" spans="1:7" x14ac:dyDescent="0.25">
      <c r="A357" s="19">
        <v>40379</v>
      </c>
      <c r="B357">
        <v>391.76001000000002</v>
      </c>
      <c r="C357">
        <v>391.76001000000002</v>
      </c>
      <c r="D357">
        <v>369.88000499999998</v>
      </c>
      <c r="E357">
        <v>370.48001099999999</v>
      </c>
      <c r="F357">
        <v>370.48001099999999</v>
      </c>
      <c r="G357">
        <v>246400</v>
      </c>
    </row>
    <row r="358" spans="1:7" x14ac:dyDescent="0.25">
      <c r="A358" s="19">
        <v>40380</v>
      </c>
      <c r="B358">
        <v>368.39999399999999</v>
      </c>
      <c r="C358">
        <v>376.44000199999999</v>
      </c>
      <c r="D358">
        <v>364.67999300000002</v>
      </c>
      <c r="E358">
        <v>372.64001500000001</v>
      </c>
      <c r="F358">
        <v>372.64001500000001</v>
      </c>
      <c r="G358">
        <v>142000</v>
      </c>
    </row>
    <row r="359" spans="1:7" x14ac:dyDescent="0.25">
      <c r="A359" s="19">
        <v>40381</v>
      </c>
      <c r="B359">
        <v>366.20001200000002</v>
      </c>
      <c r="C359">
        <v>367.040009</v>
      </c>
      <c r="D359">
        <v>359.20001200000002</v>
      </c>
      <c r="E359">
        <v>360.27999899999998</v>
      </c>
      <c r="F359">
        <v>360.27999899999998</v>
      </c>
      <c r="G359">
        <v>84200</v>
      </c>
    </row>
    <row r="360" spans="1:7" x14ac:dyDescent="0.25">
      <c r="A360" s="19">
        <v>40382</v>
      </c>
      <c r="B360">
        <v>360.83999599999999</v>
      </c>
      <c r="C360">
        <v>364</v>
      </c>
      <c r="D360">
        <v>357.60000600000001</v>
      </c>
      <c r="E360">
        <v>358.60000600000001</v>
      </c>
      <c r="F360">
        <v>358.60000600000001</v>
      </c>
      <c r="G360">
        <v>86800</v>
      </c>
    </row>
    <row r="361" spans="1:7" x14ac:dyDescent="0.25">
      <c r="A361" s="19">
        <v>40385</v>
      </c>
      <c r="B361">
        <v>357.20001200000002</v>
      </c>
      <c r="C361">
        <v>358.959991</v>
      </c>
      <c r="D361">
        <v>347.16000400000001</v>
      </c>
      <c r="E361">
        <v>347.23998999999998</v>
      </c>
      <c r="F361">
        <v>347.23998999999998</v>
      </c>
      <c r="G361">
        <v>73300</v>
      </c>
    </row>
    <row r="362" spans="1:7" x14ac:dyDescent="0.25">
      <c r="A362" s="19">
        <v>40386</v>
      </c>
      <c r="B362">
        <v>341.60000600000001</v>
      </c>
      <c r="C362">
        <v>347.55999800000001</v>
      </c>
      <c r="D362">
        <v>341.60000600000001</v>
      </c>
      <c r="E362">
        <v>345.92001299999998</v>
      </c>
      <c r="F362">
        <v>345.92001299999998</v>
      </c>
      <c r="G362">
        <v>63400</v>
      </c>
    </row>
    <row r="363" spans="1:7" x14ac:dyDescent="0.25">
      <c r="A363" s="19">
        <v>40387</v>
      </c>
      <c r="B363">
        <v>347.83999599999999</v>
      </c>
      <c r="C363">
        <v>349.07998700000002</v>
      </c>
      <c r="D363">
        <v>342.07998700000002</v>
      </c>
      <c r="E363">
        <v>342.32000699999998</v>
      </c>
      <c r="F363">
        <v>342.32000699999998</v>
      </c>
      <c r="G363">
        <v>69500</v>
      </c>
    </row>
    <row r="364" spans="1:7" x14ac:dyDescent="0.25">
      <c r="A364" s="19">
        <v>40388</v>
      </c>
      <c r="B364">
        <v>340.35998499999999</v>
      </c>
      <c r="C364">
        <v>345.64001500000001</v>
      </c>
      <c r="D364">
        <v>336.39999399999999</v>
      </c>
      <c r="E364">
        <v>341.11999500000002</v>
      </c>
      <c r="F364">
        <v>341.11999500000002</v>
      </c>
      <c r="G364">
        <v>75900</v>
      </c>
    </row>
    <row r="365" spans="1:7" x14ac:dyDescent="0.25">
      <c r="A365" s="19">
        <v>40389</v>
      </c>
      <c r="B365">
        <v>351.79998799999998</v>
      </c>
      <c r="C365">
        <v>352.64001500000001</v>
      </c>
      <c r="D365">
        <v>340.88000499999998</v>
      </c>
      <c r="E365">
        <v>341.959991</v>
      </c>
      <c r="F365">
        <v>341.959991</v>
      </c>
      <c r="G365">
        <v>32700</v>
      </c>
    </row>
    <row r="366" spans="1:7" x14ac:dyDescent="0.25">
      <c r="A366" s="19">
        <v>40392</v>
      </c>
      <c r="B366">
        <v>334.23998999999998</v>
      </c>
      <c r="C366">
        <v>337</v>
      </c>
      <c r="D366">
        <v>329.55999800000001</v>
      </c>
      <c r="E366">
        <v>330.39999399999999</v>
      </c>
      <c r="F366">
        <v>330.39999399999999</v>
      </c>
      <c r="G366">
        <v>47200</v>
      </c>
    </row>
    <row r="367" spans="1:7" x14ac:dyDescent="0.25">
      <c r="A367" s="19">
        <v>40393</v>
      </c>
      <c r="B367">
        <v>333.64001500000001</v>
      </c>
      <c r="C367">
        <v>334.959991</v>
      </c>
      <c r="D367">
        <v>331.959991</v>
      </c>
      <c r="E367">
        <v>332.92001299999998</v>
      </c>
      <c r="F367">
        <v>332.92001299999998</v>
      </c>
      <c r="G367">
        <v>70200</v>
      </c>
    </row>
    <row r="368" spans="1:7" x14ac:dyDescent="0.25">
      <c r="A368" s="19">
        <v>40394</v>
      </c>
      <c r="B368">
        <v>332</v>
      </c>
      <c r="C368">
        <v>332.92001299999998</v>
      </c>
      <c r="D368">
        <v>330.67999300000002</v>
      </c>
      <c r="E368">
        <v>331.88000499999998</v>
      </c>
      <c r="F368">
        <v>331.88000499999998</v>
      </c>
      <c r="G368">
        <v>59600</v>
      </c>
    </row>
    <row r="369" spans="1:7" x14ac:dyDescent="0.25">
      <c r="A369" s="19">
        <v>40395</v>
      </c>
      <c r="B369">
        <v>333.88000499999998</v>
      </c>
      <c r="C369">
        <v>337.32000699999998</v>
      </c>
      <c r="D369">
        <v>330.72000100000002</v>
      </c>
      <c r="E369">
        <v>334.44000199999999</v>
      </c>
      <c r="F369">
        <v>334.44000199999999</v>
      </c>
      <c r="G369">
        <v>45200</v>
      </c>
    </row>
    <row r="370" spans="1:7" x14ac:dyDescent="0.25">
      <c r="A370" s="19">
        <v>40396</v>
      </c>
      <c r="B370">
        <v>339.23998999999998</v>
      </c>
      <c r="C370">
        <v>344.60000600000001</v>
      </c>
      <c r="D370">
        <v>335.35998499999999</v>
      </c>
      <c r="E370">
        <v>336.83999599999999</v>
      </c>
      <c r="F370">
        <v>336.83999599999999</v>
      </c>
      <c r="G370">
        <v>58500</v>
      </c>
    </row>
    <row r="371" spans="1:7" x14ac:dyDescent="0.25">
      <c r="A371" s="19">
        <v>40399</v>
      </c>
      <c r="B371">
        <v>334.040009</v>
      </c>
      <c r="C371">
        <v>337.27999899999998</v>
      </c>
      <c r="D371">
        <v>332.60000600000001</v>
      </c>
      <c r="E371">
        <v>334.07998700000002</v>
      </c>
      <c r="F371">
        <v>334.07998700000002</v>
      </c>
      <c r="G371">
        <v>64400</v>
      </c>
    </row>
    <row r="372" spans="1:7" x14ac:dyDescent="0.25">
      <c r="A372" s="19">
        <v>40400</v>
      </c>
      <c r="B372">
        <v>339.64001500000001</v>
      </c>
      <c r="C372">
        <v>341.44000199999999</v>
      </c>
      <c r="D372">
        <v>335.72000100000002</v>
      </c>
      <c r="E372">
        <v>336.67999300000002</v>
      </c>
      <c r="F372">
        <v>336.67999300000002</v>
      </c>
      <c r="G372">
        <v>95100</v>
      </c>
    </row>
    <row r="373" spans="1:7" x14ac:dyDescent="0.25">
      <c r="A373" s="19">
        <v>40401</v>
      </c>
      <c r="B373">
        <v>348.27999899999998</v>
      </c>
      <c r="C373">
        <v>350.88000499999998</v>
      </c>
      <c r="D373">
        <v>343.07998700000002</v>
      </c>
      <c r="E373">
        <v>350.35998499999999</v>
      </c>
      <c r="F373">
        <v>350.35998499999999</v>
      </c>
      <c r="G373">
        <v>105400</v>
      </c>
    </row>
    <row r="374" spans="1:7" x14ac:dyDescent="0.25">
      <c r="A374" s="19">
        <v>40402</v>
      </c>
      <c r="B374">
        <v>360.39999399999999</v>
      </c>
      <c r="C374">
        <v>360.39999399999999</v>
      </c>
      <c r="D374">
        <v>350.27999899999998</v>
      </c>
      <c r="E374">
        <v>353.64001500000001</v>
      </c>
      <c r="F374">
        <v>353.64001500000001</v>
      </c>
      <c r="G374">
        <v>145500</v>
      </c>
    </row>
    <row r="375" spans="1:7" x14ac:dyDescent="0.25">
      <c r="A375" s="19">
        <v>40403</v>
      </c>
      <c r="B375">
        <v>354.60000600000001</v>
      </c>
      <c r="C375">
        <v>358.27999899999998</v>
      </c>
      <c r="D375">
        <v>353.32000699999998</v>
      </c>
      <c r="E375">
        <v>358.040009</v>
      </c>
      <c r="F375">
        <v>358.040009</v>
      </c>
      <c r="G375">
        <v>56300</v>
      </c>
    </row>
    <row r="376" spans="1:7" x14ac:dyDescent="0.25">
      <c r="A376" s="19">
        <v>40406</v>
      </c>
      <c r="B376">
        <v>361.51998900000001</v>
      </c>
      <c r="C376">
        <v>363.16000400000001</v>
      </c>
      <c r="D376">
        <v>353.07998700000002</v>
      </c>
      <c r="E376">
        <v>356.16000400000001</v>
      </c>
      <c r="F376">
        <v>356.16000400000001</v>
      </c>
      <c r="G376">
        <v>64500</v>
      </c>
    </row>
    <row r="377" spans="1:7" x14ac:dyDescent="0.25">
      <c r="A377" s="19">
        <v>40407</v>
      </c>
      <c r="B377">
        <v>351</v>
      </c>
      <c r="C377">
        <v>353.76001000000002</v>
      </c>
      <c r="D377">
        <v>349.51998900000001</v>
      </c>
      <c r="E377">
        <v>352.959991</v>
      </c>
      <c r="F377">
        <v>352.959991</v>
      </c>
      <c r="G377">
        <v>68400</v>
      </c>
    </row>
    <row r="378" spans="1:7" x14ac:dyDescent="0.25">
      <c r="A378" s="19">
        <v>40408</v>
      </c>
      <c r="B378">
        <v>355.11999500000002</v>
      </c>
      <c r="C378">
        <v>356.64001500000001</v>
      </c>
      <c r="D378">
        <v>352.44000199999999</v>
      </c>
      <c r="E378">
        <v>356.11999500000002</v>
      </c>
      <c r="F378">
        <v>356.11999500000002</v>
      </c>
      <c r="G378">
        <v>323400</v>
      </c>
    </row>
    <row r="379" spans="1:7" x14ac:dyDescent="0.25">
      <c r="A379" s="19">
        <v>40409</v>
      </c>
      <c r="B379">
        <v>358.32000699999998</v>
      </c>
      <c r="C379">
        <v>367</v>
      </c>
      <c r="D379">
        <v>357.11999500000002</v>
      </c>
      <c r="E379">
        <v>364.51998900000001</v>
      </c>
      <c r="F379">
        <v>364.51998900000001</v>
      </c>
      <c r="G379">
        <v>102800</v>
      </c>
    </row>
    <row r="380" spans="1:7" x14ac:dyDescent="0.25">
      <c r="A380" s="19">
        <v>40410</v>
      </c>
      <c r="B380">
        <v>367.16000400000001</v>
      </c>
      <c r="C380">
        <v>368.44000199999999</v>
      </c>
      <c r="D380">
        <v>363.040009</v>
      </c>
      <c r="E380">
        <v>364.79998799999998</v>
      </c>
      <c r="F380">
        <v>364.79998799999998</v>
      </c>
      <c r="G380">
        <v>58800</v>
      </c>
    </row>
    <row r="381" spans="1:7" x14ac:dyDescent="0.25">
      <c r="A381" s="19">
        <v>40413</v>
      </c>
      <c r="B381">
        <v>363.44000199999999</v>
      </c>
      <c r="C381">
        <v>366.83999599999999</v>
      </c>
      <c r="D381">
        <v>361.07998700000002</v>
      </c>
      <c r="E381">
        <v>366.67999300000002</v>
      </c>
      <c r="F381">
        <v>366.67999300000002</v>
      </c>
      <c r="G381">
        <v>139800</v>
      </c>
    </row>
    <row r="382" spans="1:7" x14ac:dyDescent="0.25">
      <c r="A382" s="19">
        <v>40414</v>
      </c>
      <c r="B382">
        <v>375.92001299999998</v>
      </c>
      <c r="C382">
        <v>379.88000499999998</v>
      </c>
      <c r="D382">
        <v>372.88000499999998</v>
      </c>
      <c r="E382">
        <v>374.83999599999999</v>
      </c>
      <c r="F382">
        <v>374.83999599999999</v>
      </c>
      <c r="G382">
        <v>143100</v>
      </c>
    </row>
    <row r="383" spans="1:7" x14ac:dyDescent="0.25">
      <c r="A383" s="19">
        <v>40415</v>
      </c>
      <c r="B383">
        <v>377.959991</v>
      </c>
      <c r="C383">
        <v>381.040009</v>
      </c>
      <c r="D383">
        <v>367.76001000000002</v>
      </c>
      <c r="E383">
        <v>368.07998700000002</v>
      </c>
      <c r="F383">
        <v>368.07998700000002</v>
      </c>
      <c r="G383">
        <v>114000</v>
      </c>
    </row>
    <row r="384" spans="1:7" x14ac:dyDescent="0.25">
      <c r="A384" s="19">
        <v>40416</v>
      </c>
      <c r="B384">
        <v>364.11999500000002</v>
      </c>
      <c r="C384">
        <v>377</v>
      </c>
      <c r="D384">
        <v>364.040009</v>
      </c>
      <c r="E384">
        <v>373.11999500000002</v>
      </c>
      <c r="F384">
        <v>373.11999500000002</v>
      </c>
      <c r="G384">
        <v>55000</v>
      </c>
    </row>
    <row r="385" spans="1:7" x14ac:dyDescent="0.25">
      <c r="A385" s="19">
        <v>40417</v>
      </c>
      <c r="B385">
        <v>368.27999899999998</v>
      </c>
      <c r="C385">
        <v>376.51998900000001</v>
      </c>
      <c r="D385">
        <v>360.27999899999998</v>
      </c>
      <c r="E385">
        <v>360.44000199999999</v>
      </c>
      <c r="F385">
        <v>360.44000199999999</v>
      </c>
      <c r="G385">
        <v>53300</v>
      </c>
    </row>
    <row r="386" spans="1:7" x14ac:dyDescent="0.25">
      <c r="A386" s="19">
        <v>40420</v>
      </c>
      <c r="B386">
        <v>362.35998499999999</v>
      </c>
      <c r="C386">
        <v>367.32000699999998</v>
      </c>
      <c r="D386">
        <v>359.72000100000002</v>
      </c>
      <c r="E386">
        <v>366.959991</v>
      </c>
      <c r="F386">
        <v>366.959991</v>
      </c>
      <c r="G386">
        <v>68200</v>
      </c>
    </row>
    <row r="387" spans="1:7" x14ac:dyDescent="0.25">
      <c r="A387" s="19">
        <v>40421</v>
      </c>
      <c r="B387">
        <v>368.55999800000001</v>
      </c>
      <c r="C387">
        <v>371.23998999999998</v>
      </c>
      <c r="D387">
        <v>365.92001299999998</v>
      </c>
      <c r="E387">
        <v>369.20001200000002</v>
      </c>
      <c r="F387">
        <v>369.20001200000002</v>
      </c>
      <c r="G387">
        <v>85600</v>
      </c>
    </row>
    <row r="388" spans="1:7" x14ac:dyDescent="0.25">
      <c r="A388" s="19">
        <v>40422</v>
      </c>
      <c r="B388">
        <v>363.76001000000002</v>
      </c>
      <c r="C388">
        <v>364.48001099999999</v>
      </c>
      <c r="D388">
        <v>358.92001299999998</v>
      </c>
      <c r="E388">
        <v>361.72000100000002</v>
      </c>
      <c r="F388">
        <v>361.72000100000002</v>
      </c>
      <c r="G388">
        <v>94900</v>
      </c>
    </row>
    <row r="389" spans="1:7" x14ac:dyDescent="0.25">
      <c r="A389" s="19">
        <v>40423</v>
      </c>
      <c r="B389">
        <v>361.51998900000001</v>
      </c>
      <c r="C389">
        <v>361.76001000000002</v>
      </c>
      <c r="D389">
        <v>357.20001200000002</v>
      </c>
      <c r="E389">
        <v>357.72000100000002</v>
      </c>
      <c r="F389">
        <v>357.72000100000002</v>
      </c>
      <c r="G389">
        <v>125200</v>
      </c>
    </row>
    <row r="390" spans="1:7" x14ac:dyDescent="0.25">
      <c r="A390" s="19">
        <v>40424</v>
      </c>
      <c r="B390">
        <v>351.27999899999998</v>
      </c>
      <c r="C390">
        <v>356.35998499999999</v>
      </c>
      <c r="D390">
        <v>349.64001500000001</v>
      </c>
      <c r="E390">
        <v>349.64001500000001</v>
      </c>
      <c r="F390">
        <v>349.64001500000001</v>
      </c>
      <c r="G390">
        <v>78300</v>
      </c>
    </row>
    <row r="391" spans="1:7" x14ac:dyDescent="0.25">
      <c r="A391" s="19">
        <v>40428</v>
      </c>
      <c r="B391">
        <v>356.60000600000001</v>
      </c>
      <c r="C391">
        <v>356.60000600000001</v>
      </c>
      <c r="D391">
        <v>352.39999399999999</v>
      </c>
      <c r="E391">
        <v>355.27999899999998</v>
      </c>
      <c r="F391">
        <v>355.27999899999998</v>
      </c>
      <c r="G391">
        <v>54300</v>
      </c>
    </row>
    <row r="392" spans="1:7" x14ac:dyDescent="0.25">
      <c r="A392" s="19">
        <v>40429</v>
      </c>
      <c r="B392">
        <v>355.92001299999998</v>
      </c>
      <c r="C392">
        <v>355.92001299999998</v>
      </c>
      <c r="D392">
        <v>353.07998700000002</v>
      </c>
      <c r="E392">
        <v>353.60000600000001</v>
      </c>
      <c r="F392">
        <v>353.60000600000001</v>
      </c>
      <c r="G392">
        <v>69300</v>
      </c>
    </row>
    <row r="393" spans="1:7" x14ac:dyDescent="0.25">
      <c r="A393" s="19">
        <v>40430</v>
      </c>
      <c r="B393">
        <v>347.040009</v>
      </c>
      <c r="C393">
        <v>348.959991</v>
      </c>
      <c r="D393">
        <v>346.67999300000002</v>
      </c>
      <c r="E393">
        <v>348.040009</v>
      </c>
      <c r="F393">
        <v>348.040009</v>
      </c>
      <c r="G393">
        <v>38800</v>
      </c>
    </row>
    <row r="394" spans="1:7" x14ac:dyDescent="0.25">
      <c r="A394" s="19">
        <v>40431</v>
      </c>
      <c r="B394">
        <v>348.88000499999998</v>
      </c>
      <c r="C394">
        <v>348.88000499999998</v>
      </c>
      <c r="D394">
        <v>346.60000600000001</v>
      </c>
      <c r="E394">
        <v>347.79998799999998</v>
      </c>
      <c r="F394">
        <v>347.79998799999998</v>
      </c>
      <c r="G394">
        <v>76000</v>
      </c>
    </row>
    <row r="395" spans="1:7" x14ac:dyDescent="0.25">
      <c r="A395" s="19">
        <v>40434</v>
      </c>
      <c r="B395">
        <v>343.27999899999998</v>
      </c>
      <c r="C395">
        <v>345.11999500000002</v>
      </c>
      <c r="D395">
        <v>340.48001099999999</v>
      </c>
      <c r="E395">
        <v>340.79998799999998</v>
      </c>
      <c r="F395">
        <v>340.79998799999998</v>
      </c>
      <c r="G395">
        <v>71600</v>
      </c>
    </row>
    <row r="396" spans="1:7" x14ac:dyDescent="0.25">
      <c r="A396" s="19">
        <v>40435</v>
      </c>
      <c r="B396">
        <v>345.44000199999999</v>
      </c>
      <c r="C396">
        <v>345.51998900000001</v>
      </c>
      <c r="D396">
        <v>336.79998799999998</v>
      </c>
      <c r="E396">
        <v>339.35998499999999</v>
      </c>
      <c r="F396">
        <v>339.35998499999999</v>
      </c>
      <c r="G396">
        <v>86800</v>
      </c>
    </row>
    <row r="397" spans="1:7" x14ac:dyDescent="0.25">
      <c r="A397" s="19">
        <v>40436</v>
      </c>
      <c r="B397">
        <v>339.76001000000002</v>
      </c>
      <c r="C397">
        <v>343.44000199999999</v>
      </c>
      <c r="D397">
        <v>337.040009</v>
      </c>
      <c r="E397">
        <v>337.39999399999999</v>
      </c>
      <c r="F397">
        <v>337.39999399999999</v>
      </c>
      <c r="G397">
        <v>75400</v>
      </c>
    </row>
    <row r="398" spans="1:7" x14ac:dyDescent="0.25">
      <c r="A398" s="19">
        <v>40437</v>
      </c>
      <c r="B398">
        <v>340.16000400000001</v>
      </c>
      <c r="C398">
        <v>340.67999300000002</v>
      </c>
      <c r="D398">
        <v>338.44000199999999</v>
      </c>
      <c r="E398">
        <v>339.60000600000001</v>
      </c>
      <c r="F398">
        <v>339.60000600000001</v>
      </c>
      <c r="G398">
        <v>43300</v>
      </c>
    </row>
    <row r="399" spans="1:7" x14ac:dyDescent="0.25">
      <c r="A399" s="19">
        <v>40438</v>
      </c>
      <c r="B399">
        <v>338.64001500000001</v>
      </c>
      <c r="C399">
        <v>341.83999599999999</v>
      </c>
      <c r="D399">
        <v>337.67999300000002</v>
      </c>
      <c r="E399">
        <v>340.040009</v>
      </c>
      <c r="F399">
        <v>340.040009</v>
      </c>
      <c r="G399">
        <v>55100</v>
      </c>
    </row>
    <row r="400" spans="1:7" x14ac:dyDescent="0.25">
      <c r="A400" s="19">
        <v>40441</v>
      </c>
      <c r="B400">
        <v>337.07998700000002</v>
      </c>
      <c r="C400">
        <v>340</v>
      </c>
      <c r="D400">
        <v>334.51998900000001</v>
      </c>
      <c r="E400">
        <v>336.48001099999999</v>
      </c>
      <c r="F400">
        <v>336.48001099999999</v>
      </c>
      <c r="G400">
        <v>66200</v>
      </c>
    </row>
    <row r="401" spans="1:7" x14ac:dyDescent="0.25">
      <c r="A401" s="19">
        <v>40442</v>
      </c>
      <c r="B401">
        <v>336.79998799999998</v>
      </c>
      <c r="C401">
        <v>337.88000499999998</v>
      </c>
      <c r="D401">
        <v>334.959991</v>
      </c>
      <c r="E401">
        <v>336.83999599999999</v>
      </c>
      <c r="F401">
        <v>336.83999599999999</v>
      </c>
      <c r="G401">
        <v>52500</v>
      </c>
    </row>
    <row r="402" spans="1:7" x14ac:dyDescent="0.25">
      <c r="A402" s="19">
        <v>40443</v>
      </c>
      <c r="B402">
        <v>337.55999800000001</v>
      </c>
      <c r="C402">
        <v>340.60000600000001</v>
      </c>
      <c r="D402">
        <v>335.72000100000002</v>
      </c>
      <c r="E402">
        <v>338.79998799999998</v>
      </c>
      <c r="F402">
        <v>338.79998799999998</v>
      </c>
      <c r="G402">
        <v>48300</v>
      </c>
    </row>
    <row r="403" spans="1:7" x14ac:dyDescent="0.25">
      <c r="A403" s="19">
        <v>40444</v>
      </c>
      <c r="B403">
        <v>342.55999800000001</v>
      </c>
      <c r="C403">
        <v>346.35998499999999</v>
      </c>
      <c r="D403">
        <v>339.959991</v>
      </c>
      <c r="E403">
        <v>346.040009</v>
      </c>
      <c r="F403">
        <v>346.040009</v>
      </c>
      <c r="G403">
        <v>56900</v>
      </c>
    </row>
    <row r="404" spans="1:7" x14ac:dyDescent="0.25">
      <c r="A404" s="19">
        <v>40445</v>
      </c>
      <c r="B404">
        <v>340.959991</v>
      </c>
      <c r="C404">
        <v>341.959991</v>
      </c>
      <c r="D404">
        <v>336.76001000000002</v>
      </c>
      <c r="E404">
        <v>338.88000499999998</v>
      </c>
      <c r="F404">
        <v>338.88000499999998</v>
      </c>
      <c r="G404">
        <v>36200</v>
      </c>
    </row>
    <row r="405" spans="1:7" x14ac:dyDescent="0.25">
      <c r="A405" s="19">
        <v>40448</v>
      </c>
      <c r="B405">
        <v>340.23998999999998</v>
      </c>
      <c r="C405">
        <v>342.16000400000001</v>
      </c>
      <c r="D405">
        <v>337.60000600000001</v>
      </c>
      <c r="E405">
        <v>338.60000600000001</v>
      </c>
      <c r="F405">
        <v>338.60000600000001</v>
      </c>
      <c r="G405">
        <v>44900</v>
      </c>
    </row>
    <row r="406" spans="1:7" x14ac:dyDescent="0.25">
      <c r="A406" s="19">
        <v>40449</v>
      </c>
      <c r="B406">
        <v>338.64001500000001</v>
      </c>
      <c r="C406">
        <v>341.959991</v>
      </c>
      <c r="D406">
        <v>336.959991</v>
      </c>
      <c r="E406">
        <v>337.11999500000002</v>
      </c>
      <c r="F406">
        <v>337.11999500000002</v>
      </c>
      <c r="G406">
        <v>59100</v>
      </c>
    </row>
    <row r="407" spans="1:7" x14ac:dyDescent="0.25">
      <c r="A407" s="19">
        <v>40450</v>
      </c>
      <c r="B407">
        <v>338.88000499999998</v>
      </c>
      <c r="C407">
        <v>342.83999599999999</v>
      </c>
      <c r="D407">
        <v>338.48001099999999</v>
      </c>
      <c r="E407">
        <v>342.48001099999999</v>
      </c>
      <c r="F407">
        <v>342.48001099999999</v>
      </c>
      <c r="G407">
        <v>153500</v>
      </c>
    </row>
    <row r="408" spans="1:7" x14ac:dyDescent="0.25">
      <c r="A408" s="19">
        <v>40451</v>
      </c>
      <c r="B408">
        <v>339.39999399999999</v>
      </c>
      <c r="C408">
        <v>348.959991</v>
      </c>
      <c r="D408">
        <v>339.35998499999999</v>
      </c>
      <c r="E408">
        <v>346.72000100000002</v>
      </c>
      <c r="F408">
        <v>346.72000100000002</v>
      </c>
      <c r="G408">
        <v>110800</v>
      </c>
    </row>
    <row r="409" spans="1:7" x14ac:dyDescent="0.25">
      <c r="A409" s="19">
        <v>40452</v>
      </c>
      <c r="B409">
        <v>344.11999500000002</v>
      </c>
      <c r="C409">
        <v>347.48001099999999</v>
      </c>
      <c r="D409">
        <v>341</v>
      </c>
      <c r="E409">
        <v>343.44000199999999</v>
      </c>
      <c r="F409">
        <v>343.44000199999999</v>
      </c>
      <c r="G409">
        <v>85000</v>
      </c>
    </row>
    <row r="410" spans="1:7" x14ac:dyDescent="0.25">
      <c r="A410" s="19">
        <v>40455</v>
      </c>
      <c r="B410">
        <v>345.11999500000002</v>
      </c>
      <c r="C410">
        <v>348.32000699999998</v>
      </c>
      <c r="D410">
        <v>343.32000699999998</v>
      </c>
      <c r="E410">
        <v>347.20001200000002</v>
      </c>
      <c r="F410">
        <v>347.20001200000002</v>
      </c>
      <c r="G410">
        <v>74300</v>
      </c>
    </row>
    <row r="411" spans="1:7" x14ac:dyDescent="0.25">
      <c r="A411" s="19">
        <v>40456</v>
      </c>
      <c r="B411">
        <v>343.55999800000001</v>
      </c>
      <c r="C411">
        <v>343.55999800000001</v>
      </c>
      <c r="D411">
        <v>338.55999800000001</v>
      </c>
      <c r="E411">
        <v>339.72000100000002</v>
      </c>
      <c r="F411">
        <v>339.72000100000002</v>
      </c>
      <c r="G411">
        <v>148200</v>
      </c>
    </row>
    <row r="412" spans="1:7" x14ac:dyDescent="0.25">
      <c r="A412" s="19">
        <v>40457</v>
      </c>
      <c r="B412">
        <v>340.23998999999998</v>
      </c>
      <c r="C412">
        <v>340.83999599999999</v>
      </c>
      <c r="D412">
        <v>337.23998999999998</v>
      </c>
      <c r="E412">
        <v>340.32000699999998</v>
      </c>
      <c r="F412">
        <v>340.32000699999998</v>
      </c>
      <c r="G412">
        <v>108300</v>
      </c>
    </row>
    <row r="413" spans="1:7" x14ac:dyDescent="0.25">
      <c r="A413" s="19">
        <v>40458</v>
      </c>
      <c r="B413">
        <v>338.959991</v>
      </c>
      <c r="C413">
        <v>342.39999399999999</v>
      </c>
      <c r="D413">
        <v>337.88000499999998</v>
      </c>
      <c r="E413">
        <v>339.79998799999998</v>
      </c>
      <c r="F413">
        <v>339.79998799999998</v>
      </c>
      <c r="G413">
        <v>121900</v>
      </c>
    </row>
    <row r="414" spans="1:7" x14ac:dyDescent="0.25">
      <c r="A414" s="19">
        <v>40459</v>
      </c>
      <c r="B414">
        <v>341</v>
      </c>
      <c r="C414">
        <v>341</v>
      </c>
      <c r="D414">
        <v>335.79998799999998</v>
      </c>
      <c r="E414">
        <v>337</v>
      </c>
      <c r="F414">
        <v>337</v>
      </c>
      <c r="G414">
        <v>152000</v>
      </c>
    </row>
    <row r="415" spans="1:7" x14ac:dyDescent="0.25">
      <c r="A415" s="19">
        <v>40462</v>
      </c>
      <c r="B415">
        <v>335.64001500000001</v>
      </c>
      <c r="C415">
        <v>335.959991</v>
      </c>
      <c r="D415">
        <v>330.51998900000001</v>
      </c>
      <c r="E415">
        <v>330.83999599999999</v>
      </c>
      <c r="F415">
        <v>330.83999599999999</v>
      </c>
      <c r="G415">
        <v>88600</v>
      </c>
    </row>
    <row r="416" spans="1:7" x14ac:dyDescent="0.25">
      <c r="A416" s="19">
        <v>40463</v>
      </c>
      <c r="B416">
        <v>333.040009</v>
      </c>
      <c r="C416">
        <v>334.32000699999998</v>
      </c>
      <c r="D416">
        <v>321.76001000000002</v>
      </c>
      <c r="E416">
        <v>322.39999399999999</v>
      </c>
      <c r="F416">
        <v>322.39999399999999</v>
      </c>
      <c r="G416">
        <v>187600</v>
      </c>
    </row>
    <row r="417" spans="1:7" x14ac:dyDescent="0.25">
      <c r="A417" s="19">
        <v>40464</v>
      </c>
      <c r="B417">
        <v>320.11999500000002</v>
      </c>
      <c r="C417">
        <v>321.67999300000002</v>
      </c>
      <c r="D417">
        <v>314.39999399999999</v>
      </c>
      <c r="E417">
        <v>317.35998499999999</v>
      </c>
      <c r="F417">
        <v>317.35998499999999</v>
      </c>
      <c r="G417">
        <v>310800</v>
      </c>
    </row>
    <row r="418" spans="1:7" x14ac:dyDescent="0.25">
      <c r="A418" s="19">
        <v>40465</v>
      </c>
      <c r="B418">
        <v>319.83999599999999</v>
      </c>
      <c r="C418">
        <v>325.20001200000002</v>
      </c>
      <c r="D418">
        <v>317.79998799999998</v>
      </c>
      <c r="E418">
        <v>322.23998999999998</v>
      </c>
      <c r="F418">
        <v>322.23998999999998</v>
      </c>
      <c r="G418">
        <v>132300</v>
      </c>
    </row>
    <row r="419" spans="1:7" x14ac:dyDescent="0.25">
      <c r="A419" s="19">
        <v>40466</v>
      </c>
      <c r="B419">
        <v>319.44000199999999</v>
      </c>
      <c r="C419">
        <v>327.72000100000002</v>
      </c>
      <c r="D419">
        <v>318.92001299999998</v>
      </c>
      <c r="E419">
        <v>319</v>
      </c>
      <c r="F419">
        <v>319</v>
      </c>
      <c r="G419">
        <v>132200</v>
      </c>
    </row>
    <row r="420" spans="1:7" x14ac:dyDescent="0.25">
      <c r="A420" s="19">
        <v>40469</v>
      </c>
      <c r="B420">
        <v>320.44000199999999</v>
      </c>
      <c r="C420">
        <v>321.64001500000001</v>
      </c>
      <c r="D420">
        <v>314.48001099999999</v>
      </c>
      <c r="E420">
        <v>319.44000199999999</v>
      </c>
      <c r="F420">
        <v>319.44000199999999</v>
      </c>
      <c r="G420">
        <v>79400</v>
      </c>
    </row>
    <row r="421" spans="1:7" x14ac:dyDescent="0.25">
      <c r="A421" s="19">
        <v>40470</v>
      </c>
      <c r="B421">
        <v>322.51998900000001</v>
      </c>
      <c r="C421">
        <v>326.20001200000002</v>
      </c>
      <c r="D421">
        <v>319.20001200000002</v>
      </c>
      <c r="E421">
        <v>320.76001000000002</v>
      </c>
      <c r="F421">
        <v>320.76001000000002</v>
      </c>
      <c r="G421">
        <v>93800</v>
      </c>
    </row>
    <row r="422" spans="1:7" x14ac:dyDescent="0.25">
      <c r="A422" s="19">
        <v>40471</v>
      </c>
      <c r="B422">
        <v>321.23998999999998</v>
      </c>
      <c r="C422">
        <v>321.23998999999998</v>
      </c>
      <c r="D422">
        <v>313.76001000000002</v>
      </c>
      <c r="E422">
        <v>314.64001500000001</v>
      </c>
      <c r="F422">
        <v>314.64001500000001</v>
      </c>
      <c r="G422">
        <v>97000</v>
      </c>
    </row>
    <row r="423" spans="1:7" x14ac:dyDescent="0.25">
      <c r="A423" s="19">
        <v>40472</v>
      </c>
      <c r="B423">
        <v>312.32000699999998</v>
      </c>
      <c r="C423">
        <v>315.55999800000001</v>
      </c>
      <c r="D423">
        <v>307.67999300000002</v>
      </c>
      <c r="E423">
        <v>309.11999500000002</v>
      </c>
      <c r="F423">
        <v>309.11999500000002</v>
      </c>
      <c r="G423">
        <v>108900</v>
      </c>
    </row>
    <row r="424" spans="1:7" x14ac:dyDescent="0.25">
      <c r="A424" s="19">
        <v>40473</v>
      </c>
      <c r="B424">
        <v>308.959991</v>
      </c>
      <c r="C424">
        <v>308.959991</v>
      </c>
      <c r="D424">
        <v>303.23998999999998</v>
      </c>
      <c r="E424">
        <v>303.35998499999999</v>
      </c>
      <c r="F424">
        <v>303.35998499999999</v>
      </c>
      <c r="G424">
        <v>75700</v>
      </c>
    </row>
    <row r="425" spans="1:7" x14ac:dyDescent="0.25">
      <c r="A425" s="19">
        <v>40476</v>
      </c>
      <c r="B425">
        <v>301.959991</v>
      </c>
      <c r="C425">
        <v>301.959991</v>
      </c>
      <c r="D425">
        <v>296.51998900000001</v>
      </c>
      <c r="E425">
        <v>299.67999300000002</v>
      </c>
      <c r="F425">
        <v>299.67999300000002</v>
      </c>
      <c r="G425">
        <v>83100</v>
      </c>
    </row>
    <row r="426" spans="1:7" x14ac:dyDescent="0.25">
      <c r="A426" s="19">
        <v>40477</v>
      </c>
      <c r="B426">
        <v>302</v>
      </c>
      <c r="C426">
        <v>304.040009</v>
      </c>
      <c r="D426">
        <v>297.55999800000001</v>
      </c>
      <c r="E426">
        <v>299.60000600000001</v>
      </c>
      <c r="F426">
        <v>299.60000600000001</v>
      </c>
      <c r="G426">
        <v>79800</v>
      </c>
    </row>
    <row r="427" spans="1:7" x14ac:dyDescent="0.25">
      <c r="A427" s="19">
        <v>40478</v>
      </c>
      <c r="B427">
        <v>303.040009</v>
      </c>
      <c r="C427">
        <v>306.27999899999998</v>
      </c>
      <c r="D427">
        <v>299.39999399999999</v>
      </c>
      <c r="E427">
        <v>299.88000499999998</v>
      </c>
      <c r="F427">
        <v>299.88000499999998</v>
      </c>
      <c r="G427">
        <v>83600</v>
      </c>
    </row>
    <row r="428" spans="1:7" x14ac:dyDescent="0.25">
      <c r="A428" s="19">
        <v>40479</v>
      </c>
      <c r="B428">
        <v>298.48001099999999</v>
      </c>
      <c r="C428">
        <v>300.27999899999998</v>
      </c>
      <c r="D428">
        <v>296.35998499999999</v>
      </c>
      <c r="E428">
        <v>298.51998900000001</v>
      </c>
      <c r="F428">
        <v>298.51998900000001</v>
      </c>
      <c r="G428">
        <v>134400</v>
      </c>
    </row>
    <row r="429" spans="1:7" x14ac:dyDescent="0.25">
      <c r="A429" s="19">
        <v>40480</v>
      </c>
      <c r="B429">
        <v>299.92001299999998</v>
      </c>
      <c r="C429">
        <v>300.20001200000002</v>
      </c>
      <c r="D429">
        <v>295.60000600000001</v>
      </c>
      <c r="E429">
        <v>298.040009</v>
      </c>
      <c r="F429">
        <v>298.040009</v>
      </c>
      <c r="G429">
        <v>82100</v>
      </c>
    </row>
    <row r="430" spans="1:7" x14ac:dyDescent="0.25">
      <c r="A430" s="19">
        <v>40483</v>
      </c>
      <c r="B430">
        <v>295</v>
      </c>
      <c r="C430">
        <v>300.11999500000002</v>
      </c>
      <c r="D430">
        <v>292.72000100000002</v>
      </c>
      <c r="E430">
        <v>297.44000199999999</v>
      </c>
      <c r="F430">
        <v>297.44000199999999</v>
      </c>
      <c r="G430">
        <v>58200</v>
      </c>
    </row>
    <row r="431" spans="1:7" x14ac:dyDescent="0.25">
      <c r="A431" s="19">
        <v>40484</v>
      </c>
      <c r="B431">
        <v>294.11999500000002</v>
      </c>
      <c r="C431">
        <v>296.20001200000002</v>
      </c>
      <c r="D431">
        <v>292.39999399999999</v>
      </c>
      <c r="E431">
        <v>294.07998700000002</v>
      </c>
      <c r="F431">
        <v>294.07998700000002</v>
      </c>
      <c r="G431">
        <v>54700</v>
      </c>
    </row>
    <row r="432" spans="1:7" x14ac:dyDescent="0.25">
      <c r="A432" s="19">
        <v>40485</v>
      </c>
      <c r="B432">
        <v>293.27999899999998</v>
      </c>
      <c r="C432">
        <v>295.60000600000001</v>
      </c>
      <c r="D432">
        <v>280.64001500000001</v>
      </c>
      <c r="E432">
        <v>283.32000699999998</v>
      </c>
      <c r="F432">
        <v>283.32000699999998</v>
      </c>
      <c r="G432">
        <v>112400</v>
      </c>
    </row>
    <row r="433" spans="1:7" x14ac:dyDescent="0.25">
      <c r="A433" s="19">
        <v>40486</v>
      </c>
      <c r="B433">
        <v>279.48001099999999</v>
      </c>
      <c r="C433">
        <v>280</v>
      </c>
      <c r="D433">
        <v>269.72000100000002</v>
      </c>
      <c r="E433">
        <v>272.88000499999998</v>
      </c>
      <c r="F433">
        <v>272.88000499999998</v>
      </c>
      <c r="G433">
        <v>182300</v>
      </c>
    </row>
    <row r="434" spans="1:7" x14ac:dyDescent="0.25">
      <c r="A434" s="19">
        <v>40487</v>
      </c>
      <c r="B434">
        <v>271.76001000000002</v>
      </c>
      <c r="C434">
        <v>274.48001099999999</v>
      </c>
      <c r="D434">
        <v>269.959991</v>
      </c>
      <c r="E434">
        <v>274.32000699999998</v>
      </c>
      <c r="F434">
        <v>274.32000699999998</v>
      </c>
      <c r="G434">
        <v>29800</v>
      </c>
    </row>
    <row r="435" spans="1:7" x14ac:dyDescent="0.25">
      <c r="A435" s="19">
        <v>40490</v>
      </c>
      <c r="B435">
        <v>276.51998900000001</v>
      </c>
      <c r="C435">
        <v>280</v>
      </c>
      <c r="D435">
        <v>275.35998499999999</v>
      </c>
      <c r="E435">
        <v>276.48001099999999</v>
      </c>
      <c r="F435">
        <v>276.48001099999999</v>
      </c>
      <c r="G435">
        <v>105100</v>
      </c>
    </row>
    <row r="436" spans="1:7" x14ac:dyDescent="0.25">
      <c r="A436" s="19">
        <v>40491</v>
      </c>
      <c r="B436">
        <v>275.55999800000001</v>
      </c>
      <c r="C436">
        <v>280.76001000000002</v>
      </c>
      <c r="D436">
        <v>272.35998499999999</v>
      </c>
      <c r="E436">
        <v>279.35998499999999</v>
      </c>
      <c r="F436">
        <v>279.35998499999999</v>
      </c>
      <c r="G436">
        <v>121900</v>
      </c>
    </row>
    <row r="437" spans="1:7" x14ac:dyDescent="0.25">
      <c r="A437" s="19">
        <v>40492</v>
      </c>
      <c r="B437">
        <v>280.20001200000002</v>
      </c>
      <c r="C437">
        <v>283.32000699999998</v>
      </c>
      <c r="D437">
        <v>278.23998999999998</v>
      </c>
      <c r="E437">
        <v>278.76001000000002</v>
      </c>
      <c r="F437">
        <v>278.76001000000002</v>
      </c>
      <c r="G437">
        <v>128300</v>
      </c>
    </row>
    <row r="438" spans="1:7" x14ac:dyDescent="0.25">
      <c r="A438" s="19">
        <v>40493</v>
      </c>
      <c r="B438">
        <v>282</v>
      </c>
      <c r="C438">
        <v>286.040009</v>
      </c>
      <c r="D438">
        <v>281.39999399999999</v>
      </c>
      <c r="E438">
        <v>282.27999899999998</v>
      </c>
      <c r="F438">
        <v>282.27999899999998</v>
      </c>
      <c r="G438">
        <v>58000</v>
      </c>
    </row>
    <row r="439" spans="1:7" x14ac:dyDescent="0.25">
      <c r="A439" s="19">
        <v>40494</v>
      </c>
      <c r="B439">
        <v>286</v>
      </c>
      <c r="C439">
        <v>292.959991</v>
      </c>
      <c r="D439">
        <v>283.72000100000002</v>
      </c>
      <c r="E439">
        <v>290.83999599999999</v>
      </c>
      <c r="F439">
        <v>290.83999599999999</v>
      </c>
      <c r="G439">
        <v>84600</v>
      </c>
    </row>
    <row r="440" spans="1:7" x14ac:dyDescent="0.25">
      <c r="A440" s="19">
        <v>40497</v>
      </c>
      <c r="B440">
        <v>290.92001299999998</v>
      </c>
      <c r="C440">
        <v>290.92001299999998</v>
      </c>
      <c r="D440">
        <v>284.35998499999999</v>
      </c>
      <c r="E440">
        <v>288</v>
      </c>
      <c r="F440">
        <v>288</v>
      </c>
      <c r="G440">
        <v>51400</v>
      </c>
    </row>
    <row r="441" spans="1:7" x14ac:dyDescent="0.25">
      <c r="A441" s="19">
        <v>40498</v>
      </c>
      <c r="B441">
        <v>291.16000400000001</v>
      </c>
      <c r="C441">
        <v>298.72000100000002</v>
      </c>
      <c r="D441">
        <v>289.60000600000001</v>
      </c>
      <c r="E441">
        <v>295.44000199999999</v>
      </c>
      <c r="F441">
        <v>295.44000199999999</v>
      </c>
      <c r="G441">
        <v>227700</v>
      </c>
    </row>
    <row r="442" spans="1:7" x14ac:dyDescent="0.25">
      <c r="A442" s="19">
        <v>40499</v>
      </c>
      <c r="B442">
        <v>295.60000600000001</v>
      </c>
      <c r="C442">
        <v>295.60000600000001</v>
      </c>
      <c r="D442">
        <v>288.07998700000002</v>
      </c>
      <c r="E442">
        <v>292.040009</v>
      </c>
      <c r="F442">
        <v>292.040009</v>
      </c>
      <c r="G442">
        <v>148800</v>
      </c>
    </row>
    <row r="443" spans="1:7" x14ac:dyDescent="0.25">
      <c r="A443" s="19">
        <v>40500</v>
      </c>
      <c r="B443">
        <v>285.83999599999999</v>
      </c>
      <c r="C443">
        <v>285.88000499999998</v>
      </c>
      <c r="D443">
        <v>280.55999800000001</v>
      </c>
      <c r="E443">
        <v>283.32000699999998</v>
      </c>
      <c r="F443">
        <v>283.32000699999998</v>
      </c>
      <c r="G443">
        <v>123400</v>
      </c>
    </row>
    <row r="444" spans="1:7" x14ac:dyDescent="0.25">
      <c r="A444" s="19">
        <v>40501</v>
      </c>
      <c r="B444">
        <v>284.959991</v>
      </c>
      <c r="C444">
        <v>288.60000600000001</v>
      </c>
      <c r="D444">
        <v>281.11999500000002</v>
      </c>
      <c r="E444">
        <v>281.76001000000002</v>
      </c>
      <c r="F444">
        <v>281.76001000000002</v>
      </c>
      <c r="G444">
        <v>89300</v>
      </c>
    </row>
    <row r="445" spans="1:7" x14ac:dyDescent="0.25">
      <c r="A445" s="19">
        <v>40504</v>
      </c>
      <c r="B445">
        <v>283.92001299999998</v>
      </c>
      <c r="C445">
        <v>285</v>
      </c>
      <c r="D445">
        <v>278.27999899999998</v>
      </c>
      <c r="E445">
        <v>278.79998799999998</v>
      </c>
      <c r="F445">
        <v>278.79998799999998</v>
      </c>
      <c r="G445">
        <v>242600</v>
      </c>
    </row>
    <row r="446" spans="1:7" x14ac:dyDescent="0.25">
      <c r="A446" s="19">
        <v>40505</v>
      </c>
      <c r="B446">
        <v>283.35998499999999</v>
      </c>
      <c r="C446">
        <v>288.27999899999998</v>
      </c>
      <c r="D446">
        <v>283.35998499999999</v>
      </c>
      <c r="E446">
        <v>284.35998499999999</v>
      </c>
      <c r="F446">
        <v>284.35998499999999</v>
      </c>
      <c r="G446">
        <v>217100</v>
      </c>
    </row>
    <row r="447" spans="1:7" x14ac:dyDescent="0.25">
      <c r="A447" s="19">
        <v>40506</v>
      </c>
      <c r="B447">
        <v>282.27999899999998</v>
      </c>
      <c r="C447">
        <v>282.27999899999998</v>
      </c>
      <c r="D447">
        <v>279.11999500000002</v>
      </c>
      <c r="E447">
        <v>280.16000400000001</v>
      </c>
      <c r="F447">
        <v>280.16000400000001</v>
      </c>
      <c r="G447">
        <v>52700</v>
      </c>
    </row>
    <row r="448" spans="1:7" x14ac:dyDescent="0.25">
      <c r="A448" s="19">
        <v>40508</v>
      </c>
      <c r="B448">
        <v>285.51998900000001</v>
      </c>
      <c r="C448">
        <v>287.72000100000002</v>
      </c>
      <c r="D448">
        <v>283.55999800000001</v>
      </c>
      <c r="E448">
        <v>287.11999500000002</v>
      </c>
      <c r="F448">
        <v>287.11999500000002</v>
      </c>
      <c r="G448">
        <v>53000</v>
      </c>
    </row>
    <row r="449" spans="1:7" x14ac:dyDescent="0.25">
      <c r="A449" s="19">
        <v>40511</v>
      </c>
      <c r="B449">
        <v>288.16000400000001</v>
      </c>
      <c r="C449">
        <v>294.48001099999999</v>
      </c>
      <c r="D449">
        <v>286.55999800000001</v>
      </c>
      <c r="E449">
        <v>287.48001099999999</v>
      </c>
      <c r="F449">
        <v>287.48001099999999</v>
      </c>
      <c r="G449">
        <v>132000</v>
      </c>
    </row>
    <row r="450" spans="1:7" x14ac:dyDescent="0.25">
      <c r="A450" s="19">
        <v>40512</v>
      </c>
      <c r="B450">
        <v>292.92001299999998</v>
      </c>
      <c r="C450">
        <v>298.64001500000001</v>
      </c>
      <c r="D450">
        <v>291.48001099999999</v>
      </c>
      <c r="E450">
        <v>298.23998999999998</v>
      </c>
      <c r="F450">
        <v>298.23998999999998</v>
      </c>
      <c r="G450">
        <v>300000</v>
      </c>
    </row>
    <row r="451" spans="1:7" x14ac:dyDescent="0.25">
      <c r="A451" s="19">
        <v>40513</v>
      </c>
      <c r="B451">
        <v>288.040009</v>
      </c>
      <c r="C451">
        <v>291.040009</v>
      </c>
      <c r="D451">
        <v>285.39999399999999</v>
      </c>
      <c r="E451">
        <v>290.27999899999998</v>
      </c>
      <c r="F451">
        <v>290.27999899999998</v>
      </c>
      <c r="G451">
        <v>209600</v>
      </c>
    </row>
    <row r="452" spans="1:7" x14ac:dyDescent="0.25">
      <c r="A452" s="19">
        <v>40514</v>
      </c>
      <c r="B452">
        <v>289.44000199999999</v>
      </c>
      <c r="C452">
        <v>289.48001099999999</v>
      </c>
      <c r="D452">
        <v>279.040009</v>
      </c>
      <c r="E452">
        <v>280.51998900000001</v>
      </c>
      <c r="F452">
        <v>280.51998900000001</v>
      </c>
      <c r="G452">
        <v>234600</v>
      </c>
    </row>
    <row r="453" spans="1:7" x14ac:dyDescent="0.25">
      <c r="A453" s="19">
        <v>40515</v>
      </c>
      <c r="B453">
        <v>284.23998999999998</v>
      </c>
      <c r="C453">
        <v>284.23998999999998</v>
      </c>
      <c r="D453">
        <v>273.55999800000001</v>
      </c>
      <c r="E453">
        <v>274.51998900000001</v>
      </c>
      <c r="F453">
        <v>274.51998900000001</v>
      </c>
      <c r="G453">
        <v>180900</v>
      </c>
    </row>
    <row r="454" spans="1:7" x14ac:dyDescent="0.25">
      <c r="A454" s="19">
        <v>40518</v>
      </c>
      <c r="B454">
        <v>276.76001000000002</v>
      </c>
      <c r="C454">
        <v>276.79998799999998</v>
      </c>
      <c r="D454">
        <v>271.16000400000001</v>
      </c>
      <c r="E454">
        <v>272.07998700000002</v>
      </c>
      <c r="F454">
        <v>272.07998700000002</v>
      </c>
      <c r="G454">
        <v>90600</v>
      </c>
    </row>
    <row r="455" spans="1:7" x14ac:dyDescent="0.25">
      <c r="A455" s="19">
        <v>40519</v>
      </c>
      <c r="B455">
        <v>268</v>
      </c>
      <c r="C455">
        <v>271</v>
      </c>
      <c r="D455">
        <v>265.60000600000001</v>
      </c>
      <c r="E455">
        <v>270</v>
      </c>
      <c r="F455">
        <v>270</v>
      </c>
      <c r="G455">
        <v>394500</v>
      </c>
    </row>
    <row r="456" spans="1:7" x14ac:dyDescent="0.25">
      <c r="A456" s="19">
        <v>40520</v>
      </c>
      <c r="B456">
        <v>268.64001500000001</v>
      </c>
      <c r="C456">
        <v>272</v>
      </c>
      <c r="D456">
        <v>265.07998700000002</v>
      </c>
      <c r="E456">
        <v>267.07998700000002</v>
      </c>
      <c r="F456">
        <v>267.07998700000002</v>
      </c>
      <c r="G456">
        <v>138300</v>
      </c>
    </row>
    <row r="457" spans="1:7" x14ac:dyDescent="0.25">
      <c r="A457" s="19">
        <v>40521</v>
      </c>
      <c r="B457">
        <v>263.48001099999999</v>
      </c>
      <c r="C457">
        <v>267.32000699999998</v>
      </c>
      <c r="D457">
        <v>263.44000199999999</v>
      </c>
      <c r="E457">
        <v>263.76001000000002</v>
      </c>
      <c r="F457">
        <v>263.76001000000002</v>
      </c>
      <c r="G457">
        <v>151000</v>
      </c>
    </row>
    <row r="458" spans="1:7" x14ac:dyDescent="0.25">
      <c r="A458" s="19">
        <v>40522</v>
      </c>
      <c r="B458">
        <v>262.67999300000002</v>
      </c>
      <c r="C458">
        <v>263.55999800000001</v>
      </c>
      <c r="D458">
        <v>257.48001099999999</v>
      </c>
      <c r="E458">
        <v>258.67999300000002</v>
      </c>
      <c r="F458">
        <v>258.67999300000002</v>
      </c>
      <c r="G458">
        <v>171700</v>
      </c>
    </row>
    <row r="459" spans="1:7" x14ac:dyDescent="0.25">
      <c r="A459" s="19">
        <v>40525</v>
      </c>
      <c r="B459">
        <v>256.83999599999999</v>
      </c>
      <c r="C459">
        <v>258.55999800000001</v>
      </c>
      <c r="D459">
        <v>253.520004</v>
      </c>
      <c r="E459">
        <v>258</v>
      </c>
      <c r="F459">
        <v>258</v>
      </c>
      <c r="G459">
        <v>163500</v>
      </c>
    </row>
    <row r="460" spans="1:7" x14ac:dyDescent="0.25">
      <c r="A460" s="19">
        <v>40526</v>
      </c>
      <c r="B460">
        <v>257.76001000000002</v>
      </c>
      <c r="C460">
        <v>260.040009</v>
      </c>
      <c r="D460">
        <v>256.60000600000001</v>
      </c>
      <c r="E460">
        <v>258.64001500000001</v>
      </c>
      <c r="F460">
        <v>258.64001500000001</v>
      </c>
      <c r="G460">
        <v>122000</v>
      </c>
    </row>
    <row r="461" spans="1:7" x14ac:dyDescent="0.25">
      <c r="A461" s="19">
        <v>40527</v>
      </c>
      <c r="B461">
        <v>259.959991</v>
      </c>
      <c r="C461">
        <v>261.64001500000001</v>
      </c>
      <c r="D461">
        <v>256</v>
      </c>
      <c r="E461">
        <v>260.32000699999998</v>
      </c>
      <c r="F461">
        <v>260.32000699999998</v>
      </c>
      <c r="G461">
        <v>102800</v>
      </c>
    </row>
    <row r="462" spans="1:7" x14ac:dyDescent="0.25">
      <c r="A462" s="19">
        <v>40528</v>
      </c>
      <c r="B462">
        <v>260.27999899999998</v>
      </c>
      <c r="C462">
        <v>261.07998700000002</v>
      </c>
      <c r="D462">
        <v>257.44000199999999</v>
      </c>
      <c r="E462">
        <v>258.67999300000002</v>
      </c>
      <c r="F462">
        <v>258.67999300000002</v>
      </c>
      <c r="G462">
        <v>120300</v>
      </c>
    </row>
    <row r="463" spans="1:7" x14ac:dyDescent="0.25">
      <c r="A463" s="19">
        <v>40529</v>
      </c>
      <c r="B463">
        <v>258.76001000000002</v>
      </c>
      <c r="C463">
        <v>259.55999800000001</v>
      </c>
      <c r="D463">
        <v>255.60000600000001</v>
      </c>
      <c r="E463">
        <v>257.040009</v>
      </c>
      <c r="F463">
        <v>257.040009</v>
      </c>
      <c r="G463">
        <v>186300</v>
      </c>
    </row>
    <row r="464" spans="1:7" x14ac:dyDescent="0.25">
      <c r="A464" s="19">
        <v>40532</v>
      </c>
      <c r="B464">
        <v>255.39999399999999</v>
      </c>
      <c r="C464">
        <v>257.11999500000002</v>
      </c>
      <c r="D464">
        <v>254.11999499999999</v>
      </c>
      <c r="E464">
        <v>255.39999399999999</v>
      </c>
      <c r="F464">
        <v>255.39999399999999</v>
      </c>
      <c r="G464">
        <v>63800</v>
      </c>
    </row>
    <row r="465" spans="1:7" x14ac:dyDescent="0.25">
      <c r="A465" s="19">
        <v>40533</v>
      </c>
      <c r="B465">
        <v>253.96000699999999</v>
      </c>
      <c r="C465">
        <v>255.03999300000001</v>
      </c>
      <c r="D465">
        <v>253.60000600000001</v>
      </c>
      <c r="E465">
        <v>254.44000199999999</v>
      </c>
      <c r="F465">
        <v>254.44000199999999</v>
      </c>
      <c r="G465">
        <v>140600</v>
      </c>
    </row>
    <row r="466" spans="1:7" x14ac:dyDescent="0.25">
      <c r="A466" s="19">
        <v>40534</v>
      </c>
      <c r="B466">
        <v>254.240005</v>
      </c>
      <c r="C466">
        <v>255.16000399999999</v>
      </c>
      <c r="D466">
        <v>252.199997</v>
      </c>
      <c r="E466">
        <v>254.88000500000001</v>
      </c>
      <c r="F466">
        <v>254.88000500000001</v>
      </c>
      <c r="G466">
        <v>40600</v>
      </c>
    </row>
    <row r="467" spans="1:7" x14ac:dyDescent="0.25">
      <c r="A467" s="19">
        <v>40535</v>
      </c>
      <c r="B467">
        <v>255.36000100000001</v>
      </c>
      <c r="C467">
        <v>260.040009</v>
      </c>
      <c r="D467">
        <v>255.16000399999999</v>
      </c>
      <c r="E467">
        <v>258.67999300000002</v>
      </c>
      <c r="F467">
        <v>258.67999300000002</v>
      </c>
      <c r="G467">
        <v>109100</v>
      </c>
    </row>
    <row r="468" spans="1:7" x14ac:dyDescent="0.25">
      <c r="A468" s="19">
        <v>40539</v>
      </c>
      <c r="B468">
        <v>260</v>
      </c>
      <c r="C468">
        <v>262.72000100000002</v>
      </c>
      <c r="D468">
        <v>259.72000100000002</v>
      </c>
      <c r="E468">
        <v>261.79998799999998</v>
      </c>
      <c r="F468">
        <v>261.79998799999998</v>
      </c>
      <c r="G468">
        <v>48300</v>
      </c>
    </row>
    <row r="469" spans="1:7" x14ac:dyDescent="0.25">
      <c r="A469" s="19">
        <v>40540</v>
      </c>
      <c r="B469">
        <v>261.32000699999998</v>
      </c>
      <c r="C469">
        <v>262.959991</v>
      </c>
      <c r="D469">
        <v>261</v>
      </c>
      <c r="E469">
        <v>261.60000600000001</v>
      </c>
      <c r="F469">
        <v>261.60000600000001</v>
      </c>
      <c r="G469">
        <v>49700</v>
      </c>
    </row>
    <row r="470" spans="1:7" x14ac:dyDescent="0.25">
      <c r="A470" s="19">
        <v>40541</v>
      </c>
      <c r="B470">
        <v>261.040009</v>
      </c>
      <c r="C470">
        <v>262.23998999999998</v>
      </c>
      <c r="D470">
        <v>260.92001299999998</v>
      </c>
      <c r="E470">
        <v>261.92001299999998</v>
      </c>
      <c r="F470">
        <v>261.92001299999998</v>
      </c>
      <c r="G470">
        <v>45500</v>
      </c>
    </row>
    <row r="471" spans="1:7" x14ac:dyDescent="0.25">
      <c r="A471" s="19">
        <v>40542</v>
      </c>
      <c r="B471">
        <v>262.83999599999999</v>
      </c>
      <c r="C471">
        <v>263.20001200000002</v>
      </c>
      <c r="D471">
        <v>261</v>
      </c>
      <c r="E471">
        <v>261.83999599999999</v>
      </c>
      <c r="F471">
        <v>261.83999599999999</v>
      </c>
      <c r="G471">
        <v>54500</v>
      </c>
    </row>
    <row r="472" spans="1:7" x14ac:dyDescent="0.25">
      <c r="A472" s="19">
        <v>40543</v>
      </c>
      <c r="B472">
        <v>262.92001299999998</v>
      </c>
      <c r="C472">
        <v>265.48001099999999</v>
      </c>
      <c r="D472">
        <v>262.11999500000002</v>
      </c>
      <c r="E472">
        <v>263.040009</v>
      </c>
      <c r="F472">
        <v>263.040009</v>
      </c>
      <c r="G472">
        <v>93300</v>
      </c>
    </row>
    <row r="473" spans="1:7" x14ac:dyDescent="0.25">
      <c r="A473" s="19">
        <v>40546</v>
      </c>
      <c r="B473">
        <v>260.48001099999999</v>
      </c>
      <c r="C473">
        <v>261.79998799999998</v>
      </c>
      <c r="D473">
        <v>256.83999599999999</v>
      </c>
      <c r="E473">
        <v>259.55999800000001</v>
      </c>
      <c r="F473">
        <v>259.55999800000001</v>
      </c>
      <c r="G473">
        <v>125600</v>
      </c>
    </row>
    <row r="474" spans="1:7" x14ac:dyDescent="0.25">
      <c r="A474" s="19">
        <v>40547</v>
      </c>
      <c r="B474">
        <v>258.959991</v>
      </c>
      <c r="C474">
        <v>262.07998700000002</v>
      </c>
      <c r="D474">
        <v>258.64001500000001</v>
      </c>
      <c r="E474">
        <v>259.040009</v>
      </c>
      <c r="F474">
        <v>259.040009</v>
      </c>
      <c r="G474">
        <v>268000</v>
      </c>
    </row>
    <row r="475" spans="1:7" x14ac:dyDescent="0.25">
      <c r="A475" s="19">
        <v>40548</v>
      </c>
      <c r="B475">
        <v>260.64001500000001</v>
      </c>
      <c r="C475">
        <v>260.959991</v>
      </c>
      <c r="D475">
        <v>254.60000600000001</v>
      </c>
      <c r="E475">
        <v>255.16000399999999</v>
      </c>
      <c r="F475">
        <v>255.16000399999999</v>
      </c>
      <c r="G475">
        <v>115600</v>
      </c>
    </row>
    <row r="476" spans="1:7" x14ac:dyDescent="0.25">
      <c r="A476" s="19">
        <v>40549</v>
      </c>
      <c r="B476">
        <v>254.91999799999999</v>
      </c>
      <c r="C476">
        <v>256.55999800000001</v>
      </c>
      <c r="D476">
        <v>253.08000200000001</v>
      </c>
      <c r="E476">
        <v>254.83999600000001</v>
      </c>
      <c r="F476">
        <v>254.83999600000001</v>
      </c>
      <c r="G476">
        <v>135100</v>
      </c>
    </row>
    <row r="477" spans="1:7" x14ac:dyDescent="0.25">
      <c r="A477" s="19">
        <v>40550</v>
      </c>
      <c r="B477">
        <v>254.44000199999999</v>
      </c>
      <c r="C477">
        <v>260.16000400000001</v>
      </c>
      <c r="D477">
        <v>252.199997</v>
      </c>
      <c r="E477">
        <v>256.23998999999998</v>
      </c>
      <c r="F477">
        <v>256.23998999999998</v>
      </c>
      <c r="G477">
        <v>255800</v>
      </c>
    </row>
    <row r="478" spans="1:7" x14ac:dyDescent="0.25">
      <c r="A478" s="19">
        <v>40553</v>
      </c>
      <c r="B478">
        <v>259.44000199999999</v>
      </c>
      <c r="C478">
        <v>260</v>
      </c>
      <c r="D478">
        <v>255.279999</v>
      </c>
      <c r="E478">
        <v>256.16000400000001</v>
      </c>
      <c r="F478">
        <v>256.16000400000001</v>
      </c>
      <c r="G478">
        <v>126500</v>
      </c>
    </row>
    <row r="479" spans="1:7" x14ac:dyDescent="0.25">
      <c r="A479" s="19">
        <v>40554</v>
      </c>
      <c r="B479">
        <v>254.800003</v>
      </c>
      <c r="C479">
        <v>255.55999800000001</v>
      </c>
      <c r="D479">
        <v>253.63999899999999</v>
      </c>
      <c r="E479">
        <v>254.520004</v>
      </c>
      <c r="F479">
        <v>254.520004</v>
      </c>
      <c r="G479">
        <v>113000</v>
      </c>
    </row>
    <row r="480" spans="1:7" x14ac:dyDescent="0.25">
      <c r="A480" s="19">
        <v>40555</v>
      </c>
      <c r="B480">
        <v>251.60000600000001</v>
      </c>
      <c r="C480">
        <v>251.96000699999999</v>
      </c>
      <c r="D480">
        <v>247.91999799999999</v>
      </c>
      <c r="E480">
        <v>249.08000200000001</v>
      </c>
      <c r="F480">
        <v>249.08000200000001</v>
      </c>
      <c r="G480">
        <v>147600</v>
      </c>
    </row>
    <row r="481" spans="1:7" x14ac:dyDescent="0.25">
      <c r="A481" s="19">
        <v>40556</v>
      </c>
      <c r="B481">
        <v>248.96000699999999</v>
      </c>
      <c r="C481">
        <v>249.96000699999999</v>
      </c>
      <c r="D481">
        <v>245.39999399999999</v>
      </c>
      <c r="E481">
        <v>246.11999499999999</v>
      </c>
      <c r="F481">
        <v>246.11999499999999</v>
      </c>
      <c r="G481">
        <v>220600</v>
      </c>
    </row>
    <row r="482" spans="1:7" x14ac:dyDescent="0.25">
      <c r="A482" s="19">
        <v>40557</v>
      </c>
      <c r="B482">
        <v>247.39999399999999</v>
      </c>
      <c r="C482">
        <v>247.39999399999999</v>
      </c>
      <c r="D482">
        <v>240.55999800000001</v>
      </c>
      <c r="E482">
        <v>241.36000100000001</v>
      </c>
      <c r="F482">
        <v>241.36000100000001</v>
      </c>
      <c r="G482">
        <v>170900</v>
      </c>
    </row>
    <row r="483" spans="1:7" x14ac:dyDescent="0.25">
      <c r="A483" s="19">
        <v>40561</v>
      </c>
      <c r="B483">
        <v>241.479996</v>
      </c>
      <c r="C483">
        <v>241.479996</v>
      </c>
      <c r="D483">
        <v>236</v>
      </c>
      <c r="E483">
        <v>237.39999399999999</v>
      </c>
      <c r="F483">
        <v>237.39999399999999</v>
      </c>
      <c r="G483">
        <v>139600</v>
      </c>
    </row>
    <row r="484" spans="1:7" x14ac:dyDescent="0.25">
      <c r="A484" s="19">
        <v>40562</v>
      </c>
      <c r="B484">
        <v>239.199997</v>
      </c>
      <c r="C484">
        <v>244.11999499999999</v>
      </c>
      <c r="D484">
        <v>238.240005</v>
      </c>
      <c r="E484">
        <v>243.520004</v>
      </c>
      <c r="F484">
        <v>243.520004</v>
      </c>
      <c r="G484">
        <v>262400</v>
      </c>
    </row>
    <row r="485" spans="1:7" x14ac:dyDescent="0.25">
      <c r="A485" s="19">
        <v>40563</v>
      </c>
      <c r="B485">
        <v>244.55999800000001</v>
      </c>
      <c r="C485">
        <v>245.91999799999999</v>
      </c>
      <c r="D485">
        <v>239.679993</v>
      </c>
      <c r="E485">
        <v>241.60000600000001</v>
      </c>
      <c r="F485">
        <v>241.60000600000001</v>
      </c>
      <c r="G485">
        <v>202400</v>
      </c>
    </row>
    <row r="486" spans="1:7" x14ac:dyDescent="0.25">
      <c r="A486" s="19">
        <v>40564</v>
      </c>
      <c r="B486">
        <v>238.279999</v>
      </c>
      <c r="C486">
        <v>243</v>
      </c>
      <c r="D486">
        <v>236.759995</v>
      </c>
      <c r="E486">
        <v>241.08000200000001</v>
      </c>
      <c r="F486">
        <v>241.08000200000001</v>
      </c>
      <c r="G486">
        <v>125000</v>
      </c>
    </row>
    <row r="487" spans="1:7" x14ac:dyDescent="0.25">
      <c r="A487" s="19">
        <v>40567</v>
      </c>
      <c r="B487">
        <v>241.759995</v>
      </c>
      <c r="C487">
        <v>242.479996</v>
      </c>
      <c r="D487">
        <v>236.800003</v>
      </c>
      <c r="E487">
        <v>237.800003</v>
      </c>
      <c r="F487">
        <v>237.800003</v>
      </c>
      <c r="G487">
        <v>107200</v>
      </c>
    </row>
    <row r="488" spans="1:7" x14ac:dyDescent="0.25">
      <c r="A488" s="19">
        <v>40568</v>
      </c>
      <c r="B488">
        <v>239.679993</v>
      </c>
      <c r="C488">
        <v>240.55999800000001</v>
      </c>
      <c r="D488">
        <v>235.88000500000001</v>
      </c>
      <c r="E488">
        <v>236.11999499999999</v>
      </c>
      <c r="F488">
        <v>236.11999499999999</v>
      </c>
      <c r="G488">
        <v>127600</v>
      </c>
    </row>
    <row r="489" spans="1:7" x14ac:dyDescent="0.25">
      <c r="A489" s="19">
        <v>40569</v>
      </c>
      <c r="B489">
        <v>235.199997</v>
      </c>
      <c r="C489">
        <v>235.520004</v>
      </c>
      <c r="D489">
        <v>229.96000699999999</v>
      </c>
      <c r="E489">
        <v>230.720001</v>
      </c>
      <c r="F489">
        <v>230.720001</v>
      </c>
      <c r="G489">
        <v>121100</v>
      </c>
    </row>
    <row r="490" spans="1:7" x14ac:dyDescent="0.25">
      <c r="A490" s="19">
        <v>40570</v>
      </c>
      <c r="B490">
        <v>231.199997</v>
      </c>
      <c r="C490">
        <v>231.36000100000001</v>
      </c>
      <c r="D490">
        <v>226.759995</v>
      </c>
      <c r="E490">
        <v>227.44000199999999</v>
      </c>
      <c r="F490">
        <v>227.44000199999999</v>
      </c>
      <c r="G490">
        <v>105100</v>
      </c>
    </row>
    <row r="491" spans="1:7" x14ac:dyDescent="0.25">
      <c r="A491" s="19">
        <v>40571</v>
      </c>
      <c r="B491">
        <v>227.479996</v>
      </c>
      <c r="C491">
        <v>235.44000199999999</v>
      </c>
      <c r="D491">
        <v>224</v>
      </c>
      <c r="E491">
        <v>234.60000600000001</v>
      </c>
      <c r="F491">
        <v>234.60000600000001</v>
      </c>
      <c r="G491">
        <v>323900</v>
      </c>
    </row>
    <row r="492" spans="1:7" x14ac:dyDescent="0.25">
      <c r="A492" s="19">
        <v>40574</v>
      </c>
      <c r="B492">
        <v>232.720001</v>
      </c>
      <c r="C492">
        <v>234.279999</v>
      </c>
      <c r="D492">
        <v>231.63999899999999</v>
      </c>
      <c r="E492">
        <v>232.320007</v>
      </c>
      <c r="F492">
        <v>232.320007</v>
      </c>
      <c r="G492">
        <v>248700</v>
      </c>
    </row>
    <row r="493" spans="1:7" x14ac:dyDescent="0.25">
      <c r="A493" s="19">
        <v>40575</v>
      </c>
      <c r="B493">
        <v>227.800003</v>
      </c>
      <c r="C493">
        <v>227.96000699999999</v>
      </c>
      <c r="D493">
        <v>222.63999899999999</v>
      </c>
      <c r="E493">
        <v>223.800003</v>
      </c>
      <c r="F493">
        <v>223.800003</v>
      </c>
      <c r="G493">
        <v>250100</v>
      </c>
    </row>
    <row r="494" spans="1:7" x14ac:dyDescent="0.25">
      <c r="A494" s="19">
        <v>40576</v>
      </c>
      <c r="B494">
        <v>224.55999800000001</v>
      </c>
      <c r="C494">
        <v>224.55999800000001</v>
      </c>
      <c r="D494">
        <v>222.240005</v>
      </c>
      <c r="E494">
        <v>223.800003</v>
      </c>
      <c r="F494">
        <v>223.800003</v>
      </c>
      <c r="G494">
        <v>101300</v>
      </c>
    </row>
    <row r="495" spans="1:7" x14ac:dyDescent="0.25">
      <c r="A495" s="19">
        <v>40577</v>
      </c>
      <c r="B495">
        <v>224.60000600000001</v>
      </c>
      <c r="C495">
        <v>226.60000600000001</v>
      </c>
      <c r="D495">
        <v>222.08000200000001</v>
      </c>
      <c r="E495">
        <v>222.08000200000001</v>
      </c>
      <c r="F495">
        <v>222.08000200000001</v>
      </c>
      <c r="G495">
        <v>168600</v>
      </c>
    </row>
    <row r="496" spans="1:7" x14ac:dyDescent="0.25">
      <c r="A496" s="19">
        <v>40578</v>
      </c>
      <c r="B496">
        <v>222.60000600000001</v>
      </c>
      <c r="C496">
        <v>222.60000600000001</v>
      </c>
      <c r="D496">
        <v>218.800003</v>
      </c>
      <c r="E496">
        <v>219.759995</v>
      </c>
      <c r="F496">
        <v>219.759995</v>
      </c>
      <c r="G496">
        <v>233200</v>
      </c>
    </row>
    <row r="497" spans="1:7" x14ac:dyDescent="0.25">
      <c r="A497" s="19">
        <v>40581</v>
      </c>
      <c r="B497">
        <v>218.39999399999999</v>
      </c>
      <c r="C497">
        <v>218.520004</v>
      </c>
      <c r="D497">
        <v>215.03999300000001</v>
      </c>
      <c r="E497">
        <v>216.11999499999999</v>
      </c>
      <c r="F497">
        <v>216.11999499999999</v>
      </c>
      <c r="G497">
        <v>58600</v>
      </c>
    </row>
    <row r="498" spans="1:7" x14ac:dyDescent="0.25">
      <c r="A498" s="19">
        <v>40582</v>
      </c>
      <c r="B498">
        <v>215.279999</v>
      </c>
      <c r="C498">
        <v>218</v>
      </c>
      <c r="D498">
        <v>213.320007</v>
      </c>
      <c r="E498">
        <v>213.759995</v>
      </c>
      <c r="F498">
        <v>213.759995</v>
      </c>
      <c r="G498">
        <v>72700</v>
      </c>
    </row>
    <row r="499" spans="1:7" x14ac:dyDescent="0.25">
      <c r="A499" s="19">
        <v>40583</v>
      </c>
      <c r="B499">
        <v>214.240005</v>
      </c>
      <c r="C499">
        <v>215.36000100000001</v>
      </c>
      <c r="D499">
        <v>211.39999399999999</v>
      </c>
      <c r="E499">
        <v>212.11999499999999</v>
      </c>
      <c r="F499">
        <v>212.11999499999999</v>
      </c>
      <c r="G499">
        <v>172100</v>
      </c>
    </row>
    <row r="500" spans="1:7" x14ac:dyDescent="0.25">
      <c r="A500" s="19">
        <v>40584</v>
      </c>
      <c r="B500">
        <v>215.199997</v>
      </c>
      <c r="C500">
        <v>216.479996</v>
      </c>
      <c r="D500">
        <v>210.279999</v>
      </c>
      <c r="E500">
        <v>211.03999300000001</v>
      </c>
      <c r="F500">
        <v>211.03999300000001</v>
      </c>
      <c r="G500">
        <v>162500</v>
      </c>
    </row>
    <row r="501" spans="1:7" x14ac:dyDescent="0.25">
      <c r="A501" s="19">
        <v>40585</v>
      </c>
      <c r="B501">
        <v>211.83999600000001</v>
      </c>
      <c r="C501">
        <v>212.03999300000001</v>
      </c>
      <c r="D501">
        <v>207.36000100000001</v>
      </c>
      <c r="E501">
        <v>208.03999300000001</v>
      </c>
      <c r="F501">
        <v>208.03999300000001</v>
      </c>
      <c r="G501">
        <v>137800</v>
      </c>
    </row>
    <row r="502" spans="1:7" x14ac:dyDescent="0.25">
      <c r="A502" s="19">
        <v>40588</v>
      </c>
      <c r="B502">
        <v>207.679993</v>
      </c>
      <c r="C502">
        <v>208.91999799999999</v>
      </c>
      <c r="D502">
        <v>206.63999899999999</v>
      </c>
      <c r="E502">
        <v>208.16000399999999</v>
      </c>
      <c r="F502">
        <v>208.16000399999999</v>
      </c>
      <c r="G502">
        <v>110000</v>
      </c>
    </row>
    <row r="503" spans="1:7" x14ac:dyDescent="0.25">
      <c r="A503" s="19">
        <v>40589</v>
      </c>
      <c r="B503">
        <v>208.83999600000001</v>
      </c>
      <c r="C503">
        <v>210.39999399999999</v>
      </c>
      <c r="D503">
        <v>207.60000600000001</v>
      </c>
      <c r="E503">
        <v>209.800003</v>
      </c>
      <c r="F503">
        <v>209.800003</v>
      </c>
      <c r="G503">
        <v>128200</v>
      </c>
    </row>
    <row r="504" spans="1:7" x14ac:dyDescent="0.25">
      <c r="A504" s="19">
        <v>40590</v>
      </c>
      <c r="B504">
        <v>208.03999300000001</v>
      </c>
      <c r="C504">
        <v>209.91999799999999</v>
      </c>
      <c r="D504">
        <v>206.44000199999999</v>
      </c>
      <c r="E504">
        <v>209.63999899999999</v>
      </c>
      <c r="F504">
        <v>209.63999899999999</v>
      </c>
      <c r="G504">
        <v>109600</v>
      </c>
    </row>
    <row r="505" spans="1:7" x14ac:dyDescent="0.25">
      <c r="A505" s="19">
        <v>40591</v>
      </c>
      <c r="B505">
        <v>210.96000699999999</v>
      </c>
      <c r="C505">
        <v>213.679993</v>
      </c>
      <c r="D505">
        <v>210.96000699999999</v>
      </c>
      <c r="E505">
        <v>213.279999</v>
      </c>
      <c r="F505">
        <v>213.279999</v>
      </c>
      <c r="G505">
        <v>112700</v>
      </c>
    </row>
    <row r="506" spans="1:7" x14ac:dyDescent="0.25">
      <c r="A506" s="19">
        <v>40592</v>
      </c>
      <c r="B506">
        <v>212.759995</v>
      </c>
      <c r="C506">
        <v>218.91999799999999</v>
      </c>
      <c r="D506">
        <v>212.60000600000001</v>
      </c>
      <c r="E506">
        <v>216.55999800000001</v>
      </c>
      <c r="F506">
        <v>216.55999800000001</v>
      </c>
      <c r="G506">
        <v>247200</v>
      </c>
    </row>
    <row r="507" spans="1:7" x14ac:dyDescent="0.25">
      <c r="A507" s="19">
        <v>40596</v>
      </c>
      <c r="B507">
        <v>224.44000199999999</v>
      </c>
      <c r="C507">
        <v>231.520004</v>
      </c>
      <c r="D507">
        <v>220.03999300000001</v>
      </c>
      <c r="E507">
        <v>229.39999399999999</v>
      </c>
      <c r="F507">
        <v>229.39999399999999</v>
      </c>
      <c r="G507">
        <v>446800</v>
      </c>
    </row>
    <row r="508" spans="1:7" x14ac:dyDescent="0.25">
      <c r="A508" s="19">
        <v>40597</v>
      </c>
      <c r="B508">
        <v>229.88000500000001</v>
      </c>
      <c r="C508">
        <v>236</v>
      </c>
      <c r="D508">
        <v>227.83999600000001</v>
      </c>
      <c r="E508">
        <v>233.759995</v>
      </c>
      <c r="F508">
        <v>233.759995</v>
      </c>
      <c r="G508">
        <v>504800</v>
      </c>
    </row>
    <row r="509" spans="1:7" x14ac:dyDescent="0.25">
      <c r="A509" s="19">
        <v>40598</v>
      </c>
      <c r="B509">
        <v>235.96000699999999</v>
      </c>
      <c r="C509">
        <v>240.199997</v>
      </c>
      <c r="D509">
        <v>231.16000399999999</v>
      </c>
      <c r="E509">
        <v>234.479996</v>
      </c>
      <c r="F509">
        <v>234.479996</v>
      </c>
      <c r="G509">
        <v>288500</v>
      </c>
    </row>
    <row r="510" spans="1:7" x14ac:dyDescent="0.25">
      <c r="A510" s="19">
        <v>40599</v>
      </c>
      <c r="B510">
        <v>229.759995</v>
      </c>
      <c r="C510">
        <v>230.479996</v>
      </c>
      <c r="D510">
        <v>226.88000500000001</v>
      </c>
      <c r="E510">
        <v>227.88000500000001</v>
      </c>
      <c r="F510">
        <v>227.88000500000001</v>
      </c>
      <c r="G510">
        <v>193100</v>
      </c>
    </row>
    <row r="511" spans="1:7" x14ac:dyDescent="0.25">
      <c r="A511" s="19">
        <v>40602</v>
      </c>
      <c r="B511">
        <v>224.36000100000001</v>
      </c>
      <c r="C511">
        <v>225.88000500000001</v>
      </c>
      <c r="D511">
        <v>221.96000699999999</v>
      </c>
      <c r="E511">
        <v>224</v>
      </c>
      <c r="F511">
        <v>224</v>
      </c>
      <c r="G511">
        <v>96100</v>
      </c>
    </row>
    <row r="512" spans="1:7" x14ac:dyDescent="0.25">
      <c r="A512" s="19">
        <v>40603</v>
      </c>
      <c r="B512">
        <v>223</v>
      </c>
      <c r="C512">
        <v>232.720001</v>
      </c>
      <c r="D512">
        <v>222.03999300000001</v>
      </c>
      <c r="E512">
        <v>231.88000500000001</v>
      </c>
      <c r="F512">
        <v>231.88000500000001</v>
      </c>
      <c r="G512">
        <v>239200</v>
      </c>
    </row>
    <row r="513" spans="1:7" x14ac:dyDescent="0.25">
      <c r="A513" s="19">
        <v>40604</v>
      </c>
      <c r="B513">
        <v>230.88000500000001</v>
      </c>
      <c r="C513">
        <v>234.83999600000001</v>
      </c>
      <c r="D513">
        <v>228.479996</v>
      </c>
      <c r="E513">
        <v>231.759995</v>
      </c>
      <c r="F513">
        <v>231.759995</v>
      </c>
      <c r="G513">
        <v>171600</v>
      </c>
    </row>
    <row r="514" spans="1:7" x14ac:dyDescent="0.25">
      <c r="A514" s="19">
        <v>40605</v>
      </c>
      <c r="B514">
        <v>226.520004</v>
      </c>
      <c r="C514">
        <v>226.96000699999999</v>
      </c>
      <c r="D514">
        <v>224.240005</v>
      </c>
      <c r="E514">
        <v>224.759995</v>
      </c>
      <c r="F514">
        <v>224.759995</v>
      </c>
      <c r="G514">
        <v>103100</v>
      </c>
    </row>
    <row r="515" spans="1:7" x14ac:dyDescent="0.25">
      <c r="A515" s="19">
        <v>40606</v>
      </c>
      <c r="B515">
        <v>224.800003</v>
      </c>
      <c r="C515">
        <v>232.60000600000001</v>
      </c>
      <c r="D515">
        <v>223.800003</v>
      </c>
      <c r="E515">
        <v>227.759995</v>
      </c>
      <c r="F515">
        <v>227.759995</v>
      </c>
      <c r="G515">
        <v>140100</v>
      </c>
    </row>
    <row r="516" spans="1:7" x14ac:dyDescent="0.25">
      <c r="A516" s="19">
        <v>40609</v>
      </c>
      <c r="B516">
        <v>227.44000199999999</v>
      </c>
      <c r="C516">
        <v>234.96000699999999</v>
      </c>
      <c r="D516">
        <v>224.520004</v>
      </c>
      <c r="E516">
        <v>232.88000500000001</v>
      </c>
      <c r="F516">
        <v>232.88000500000001</v>
      </c>
      <c r="G516">
        <v>276200</v>
      </c>
    </row>
    <row r="517" spans="1:7" x14ac:dyDescent="0.25">
      <c r="A517" s="19">
        <v>40610</v>
      </c>
      <c r="B517">
        <v>233.08000200000001</v>
      </c>
      <c r="C517">
        <v>235.88000500000001</v>
      </c>
      <c r="D517">
        <v>229.520004</v>
      </c>
      <c r="E517">
        <v>231.88000500000001</v>
      </c>
      <c r="F517">
        <v>231.88000500000001</v>
      </c>
      <c r="G517">
        <v>70800</v>
      </c>
    </row>
    <row r="518" spans="1:7" x14ac:dyDescent="0.25">
      <c r="A518" s="19">
        <v>40611</v>
      </c>
      <c r="B518">
        <v>232.36000100000001</v>
      </c>
      <c r="C518">
        <v>236.60000600000001</v>
      </c>
      <c r="D518">
        <v>232.03999300000001</v>
      </c>
      <c r="E518">
        <v>233.60000600000001</v>
      </c>
      <c r="F518">
        <v>233.60000600000001</v>
      </c>
      <c r="G518">
        <v>150200</v>
      </c>
    </row>
    <row r="519" spans="1:7" x14ac:dyDescent="0.25">
      <c r="A519" s="19">
        <v>40612</v>
      </c>
      <c r="B519">
        <v>237.16000399999999</v>
      </c>
      <c r="C519">
        <v>240.96000699999999</v>
      </c>
      <c r="D519">
        <v>236.800003</v>
      </c>
      <c r="E519">
        <v>240.199997</v>
      </c>
      <c r="F519">
        <v>240.199997</v>
      </c>
      <c r="G519">
        <v>222900</v>
      </c>
    </row>
    <row r="520" spans="1:7" x14ac:dyDescent="0.25">
      <c r="A520" s="19">
        <v>40613</v>
      </c>
      <c r="B520">
        <v>242.88000500000001</v>
      </c>
      <c r="C520">
        <v>243.08000200000001</v>
      </c>
      <c r="D520">
        <v>234.800003</v>
      </c>
      <c r="E520">
        <v>235.759995</v>
      </c>
      <c r="F520">
        <v>235.759995</v>
      </c>
      <c r="G520">
        <v>137200</v>
      </c>
    </row>
    <row r="521" spans="1:7" x14ac:dyDescent="0.25">
      <c r="A521" s="19">
        <v>40616</v>
      </c>
      <c r="B521">
        <v>240.679993</v>
      </c>
      <c r="C521">
        <v>242.36000100000001</v>
      </c>
      <c r="D521">
        <v>236.55999800000001</v>
      </c>
      <c r="E521">
        <v>238.520004</v>
      </c>
      <c r="F521">
        <v>238.520004</v>
      </c>
      <c r="G521">
        <v>176000</v>
      </c>
    </row>
    <row r="522" spans="1:7" x14ac:dyDescent="0.25">
      <c r="A522" s="19">
        <v>40617</v>
      </c>
      <c r="B522">
        <v>253.279999</v>
      </c>
      <c r="C522">
        <v>253.320007</v>
      </c>
      <c r="D522">
        <v>241.83999600000001</v>
      </c>
      <c r="E522">
        <v>244.36000100000001</v>
      </c>
      <c r="F522">
        <v>244.36000100000001</v>
      </c>
      <c r="G522">
        <v>416200</v>
      </c>
    </row>
    <row r="523" spans="1:7" x14ac:dyDescent="0.25">
      <c r="A523" s="19">
        <v>40618</v>
      </c>
      <c r="B523">
        <v>243.11999499999999</v>
      </c>
      <c r="C523">
        <v>260.16000400000001</v>
      </c>
      <c r="D523">
        <v>241.800003</v>
      </c>
      <c r="E523">
        <v>253.199997</v>
      </c>
      <c r="F523">
        <v>253.199997</v>
      </c>
      <c r="G523">
        <v>510000</v>
      </c>
    </row>
    <row r="524" spans="1:7" x14ac:dyDescent="0.25">
      <c r="A524" s="19">
        <v>40619</v>
      </c>
      <c r="B524">
        <v>245.96000699999999</v>
      </c>
      <c r="C524">
        <v>247.36000100000001</v>
      </c>
      <c r="D524">
        <v>242.39999399999999</v>
      </c>
      <c r="E524">
        <v>245.39999399999999</v>
      </c>
      <c r="F524">
        <v>245.39999399999999</v>
      </c>
      <c r="G524">
        <v>298200</v>
      </c>
    </row>
    <row r="525" spans="1:7" x14ac:dyDescent="0.25">
      <c r="A525" s="19">
        <v>40620</v>
      </c>
      <c r="B525">
        <v>237.679993</v>
      </c>
      <c r="C525">
        <v>241.91999799999999</v>
      </c>
      <c r="D525">
        <v>237.39999399999999</v>
      </c>
      <c r="E525">
        <v>238</v>
      </c>
      <c r="F525">
        <v>238</v>
      </c>
      <c r="G525">
        <v>336800</v>
      </c>
    </row>
    <row r="526" spans="1:7" x14ac:dyDescent="0.25">
      <c r="A526" s="19">
        <v>40623</v>
      </c>
      <c r="B526">
        <v>231.08000200000001</v>
      </c>
      <c r="C526">
        <v>231.800003</v>
      </c>
      <c r="D526">
        <v>225.96000699999999</v>
      </c>
      <c r="E526">
        <v>226.08000200000001</v>
      </c>
      <c r="F526">
        <v>226.08000200000001</v>
      </c>
      <c r="G526">
        <v>179700</v>
      </c>
    </row>
    <row r="527" spans="1:7" x14ac:dyDescent="0.25">
      <c r="A527" s="19">
        <v>40624</v>
      </c>
      <c r="B527">
        <v>226.03999300000001</v>
      </c>
      <c r="C527">
        <v>228.320007</v>
      </c>
      <c r="D527">
        <v>225.16000399999999</v>
      </c>
      <c r="E527">
        <v>227.279999</v>
      </c>
      <c r="F527">
        <v>227.279999</v>
      </c>
      <c r="G527">
        <v>110100</v>
      </c>
    </row>
    <row r="528" spans="1:7" x14ac:dyDescent="0.25">
      <c r="A528" s="19">
        <v>40625</v>
      </c>
      <c r="B528">
        <v>228.320007</v>
      </c>
      <c r="C528">
        <v>230.279999</v>
      </c>
      <c r="D528">
        <v>223.63999899999999</v>
      </c>
      <c r="E528">
        <v>224.60000600000001</v>
      </c>
      <c r="F528">
        <v>224.60000600000001</v>
      </c>
      <c r="G528">
        <v>192400</v>
      </c>
    </row>
    <row r="529" spans="1:7" x14ac:dyDescent="0.25">
      <c r="A529" s="19">
        <v>40626</v>
      </c>
      <c r="B529">
        <v>222.520004</v>
      </c>
      <c r="C529">
        <v>224.39999399999999</v>
      </c>
      <c r="D529">
        <v>220.759995</v>
      </c>
      <c r="E529">
        <v>222.60000600000001</v>
      </c>
      <c r="F529">
        <v>222.60000600000001</v>
      </c>
      <c r="G529">
        <v>165100</v>
      </c>
    </row>
    <row r="530" spans="1:7" x14ac:dyDescent="0.25">
      <c r="A530" s="19">
        <v>40627</v>
      </c>
      <c r="B530">
        <v>221.240005</v>
      </c>
      <c r="C530">
        <v>224.800003</v>
      </c>
      <c r="D530">
        <v>220.55999800000001</v>
      </c>
      <c r="E530">
        <v>224.759995</v>
      </c>
      <c r="F530">
        <v>224.759995</v>
      </c>
      <c r="G530">
        <v>179200</v>
      </c>
    </row>
    <row r="531" spans="1:7" x14ac:dyDescent="0.25">
      <c r="A531" s="19">
        <v>40630</v>
      </c>
      <c r="B531">
        <v>223</v>
      </c>
      <c r="C531">
        <v>225.240005</v>
      </c>
      <c r="D531">
        <v>222.279999</v>
      </c>
      <c r="E531">
        <v>225.240005</v>
      </c>
      <c r="F531">
        <v>225.240005</v>
      </c>
      <c r="G531">
        <v>238900</v>
      </c>
    </row>
    <row r="532" spans="1:7" x14ac:dyDescent="0.25">
      <c r="A532" s="19">
        <v>40631</v>
      </c>
      <c r="B532">
        <v>224.16000399999999</v>
      </c>
      <c r="C532">
        <v>226.55999800000001</v>
      </c>
      <c r="D532">
        <v>221.55999800000001</v>
      </c>
      <c r="E532">
        <v>222.279999</v>
      </c>
      <c r="F532">
        <v>222.279999</v>
      </c>
      <c r="G532">
        <v>142700</v>
      </c>
    </row>
    <row r="533" spans="1:7" x14ac:dyDescent="0.25">
      <c r="A533" s="19">
        <v>40632</v>
      </c>
      <c r="B533">
        <v>219.720001</v>
      </c>
      <c r="C533">
        <v>220.39999399999999</v>
      </c>
      <c r="D533">
        <v>218</v>
      </c>
      <c r="E533">
        <v>218.479996</v>
      </c>
      <c r="F533">
        <v>218.479996</v>
      </c>
      <c r="G533">
        <v>142300</v>
      </c>
    </row>
    <row r="534" spans="1:7" x14ac:dyDescent="0.25">
      <c r="A534" s="19">
        <v>40633</v>
      </c>
      <c r="B534">
        <v>219.11999499999999</v>
      </c>
      <c r="C534">
        <v>220.199997</v>
      </c>
      <c r="D534">
        <v>218.16000399999999</v>
      </c>
      <c r="E534">
        <v>220.199997</v>
      </c>
      <c r="F534">
        <v>220.199997</v>
      </c>
      <c r="G534">
        <v>88600</v>
      </c>
    </row>
    <row r="535" spans="1:7" x14ac:dyDescent="0.25">
      <c r="A535" s="19">
        <v>40634</v>
      </c>
      <c r="B535">
        <v>216.08000200000001</v>
      </c>
      <c r="C535">
        <v>220.03999300000001</v>
      </c>
      <c r="D535">
        <v>214.679993</v>
      </c>
      <c r="E535">
        <v>218.63999899999999</v>
      </c>
      <c r="F535">
        <v>218.63999899999999</v>
      </c>
      <c r="G535">
        <v>146000</v>
      </c>
    </row>
    <row r="536" spans="1:7" x14ac:dyDescent="0.25">
      <c r="A536" s="19">
        <v>40637</v>
      </c>
      <c r="B536">
        <v>218.320007</v>
      </c>
      <c r="C536">
        <v>220.11999499999999</v>
      </c>
      <c r="D536">
        <v>217.44000199999999</v>
      </c>
      <c r="E536">
        <v>217.88000500000001</v>
      </c>
      <c r="F536">
        <v>217.88000500000001</v>
      </c>
      <c r="G536">
        <v>67600</v>
      </c>
    </row>
    <row r="537" spans="1:7" x14ac:dyDescent="0.25">
      <c r="A537" s="19">
        <v>40638</v>
      </c>
      <c r="B537">
        <v>218.679993</v>
      </c>
      <c r="C537">
        <v>219.199997</v>
      </c>
      <c r="D537">
        <v>216</v>
      </c>
      <c r="E537">
        <v>217.83999600000001</v>
      </c>
      <c r="F537">
        <v>217.83999600000001</v>
      </c>
      <c r="G537">
        <v>115800</v>
      </c>
    </row>
    <row r="538" spans="1:7" x14ac:dyDescent="0.25">
      <c r="A538" s="19">
        <v>40639</v>
      </c>
      <c r="B538">
        <v>215.83999600000001</v>
      </c>
      <c r="C538">
        <v>219.520004</v>
      </c>
      <c r="D538">
        <v>215.83999600000001</v>
      </c>
      <c r="E538">
        <v>217.36000100000001</v>
      </c>
      <c r="F538">
        <v>217.36000100000001</v>
      </c>
      <c r="G538">
        <v>146300</v>
      </c>
    </row>
    <row r="539" spans="1:7" x14ac:dyDescent="0.25">
      <c r="A539" s="19">
        <v>40640</v>
      </c>
      <c r="B539">
        <v>217.91999799999999</v>
      </c>
      <c r="C539">
        <v>221.479996</v>
      </c>
      <c r="D539">
        <v>216.479996</v>
      </c>
      <c r="E539">
        <v>219.759995</v>
      </c>
      <c r="F539">
        <v>219.759995</v>
      </c>
      <c r="G539">
        <v>130100</v>
      </c>
    </row>
    <row r="540" spans="1:7" x14ac:dyDescent="0.25">
      <c r="A540" s="19">
        <v>40641</v>
      </c>
      <c r="B540">
        <v>217.55999800000001</v>
      </c>
      <c r="C540">
        <v>224.44000199999999</v>
      </c>
      <c r="D540">
        <v>217.240005</v>
      </c>
      <c r="E540">
        <v>223.03999300000001</v>
      </c>
      <c r="F540">
        <v>223.03999300000001</v>
      </c>
      <c r="G540">
        <v>172500</v>
      </c>
    </row>
    <row r="541" spans="1:7" x14ac:dyDescent="0.25">
      <c r="A541" s="19">
        <v>40644</v>
      </c>
      <c r="B541">
        <v>222.36000100000001</v>
      </c>
      <c r="C541">
        <v>225.520004</v>
      </c>
      <c r="D541">
        <v>220.63999899999999</v>
      </c>
      <c r="E541">
        <v>223.88000500000001</v>
      </c>
      <c r="F541">
        <v>223.88000500000001</v>
      </c>
      <c r="G541">
        <v>194400</v>
      </c>
    </row>
    <row r="542" spans="1:7" x14ac:dyDescent="0.25">
      <c r="A542" s="19">
        <v>40645</v>
      </c>
      <c r="B542">
        <v>226.320007</v>
      </c>
      <c r="C542">
        <v>227.88000500000001</v>
      </c>
      <c r="D542">
        <v>223.88000500000001</v>
      </c>
      <c r="E542">
        <v>226.16000399999999</v>
      </c>
      <c r="F542">
        <v>226.16000399999999</v>
      </c>
      <c r="G542">
        <v>183100</v>
      </c>
    </row>
    <row r="543" spans="1:7" x14ac:dyDescent="0.25">
      <c r="A543" s="19">
        <v>40646</v>
      </c>
      <c r="B543">
        <v>223.03999300000001</v>
      </c>
      <c r="C543">
        <v>225.83999600000001</v>
      </c>
      <c r="D543">
        <v>222.320007</v>
      </c>
      <c r="E543">
        <v>223.520004</v>
      </c>
      <c r="F543">
        <v>223.520004</v>
      </c>
      <c r="G543">
        <v>173500</v>
      </c>
    </row>
    <row r="544" spans="1:7" x14ac:dyDescent="0.25">
      <c r="A544" s="19">
        <v>40647</v>
      </c>
      <c r="B544">
        <v>226.240005</v>
      </c>
      <c r="C544">
        <v>226.91999799999999</v>
      </c>
      <c r="D544">
        <v>222.60000600000001</v>
      </c>
      <c r="E544">
        <v>223.240005</v>
      </c>
      <c r="F544">
        <v>223.240005</v>
      </c>
      <c r="G544">
        <v>96800</v>
      </c>
    </row>
    <row r="545" spans="1:7" x14ac:dyDescent="0.25">
      <c r="A545" s="19">
        <v>40648</v>
      </c>
      <c r="B545">
        <v>223.16000399999999</v>
      </c>
      <c r="C545">
        <v>224.03999300000001</v>
      </c>
      <c r="D545">
        <v>220.63999899999999</v>
      </c>
      <c r="E545">
        <v>222.60000600000001</v>
      </c>
      <c r="F545">
        <v>222.60000600000001</v>
      </c>
      <c r="G545">
        <v>197100</v>
      </c>
    </row>
    <row r="546" spans="1:7" x14ac:dyDescent="0.25">
      <c r="A546" s="19">
        <v>40651</v>
      </c>
      <c r="B546">
        <v>229.720001</v>
      </c>
      <c r="C546">
        <v>232.36000100000001</v>
      </c>
      <c r="D546">
        <v>224.91999799999999</v>
      </c>
      <c r="E546">
        <v>225.36000100000001</v>
      </c>
      <c r="F546">
        <v>225.36000100000001</v>
      </c>
      <c r="G546">
        <v>240800</v>
      </c>
    </row>
    <row r="547" spans="1:7" x14ac:dyDescent="0.25">
      <c r="A547" s="19">
        <v>40652</v>
      </c>
      <c r="B547">
        <v>225.279999</v>
      </c>
      <c r="C547">
        <v>225.39999399999999</v>
      </c>
      <c r="D547">
        <v>222</v>
      </c>
      <c r="E547">
        <v>222.39999399999999</v>
      </c>
      <c r="F547">
        <v>222.39999399999999</v>
      </c>
      <c r="G547">
        <v>140800</v>
      </c>
    </row>
    <row r="548" spans="1:7" x14ac:dyDescent="0.25">
      <c r="A548" s="19">
        <v>40653</v>
      </c>
      <c r="B548">
        <v>218.320007</v>
      </c>
      <c r="C548">
        <v>220.759995</v>
      </c>
      <c r="D548">
        <v>217.44000199999999</v>
      </c>
      <c r="E548">
        <v>219.39999399999999</v>
      </c>
      <c r="F548">
        <v>219.39999399999999</v>
      </c>
      <c r="G548">
        <v>128300</v>
      </c>
    </row>
    <row r="549" spans="1:7" x14ac:dyDescent="0.25">
      <c r="A549" s="19">
        <v>40654</v>
      </c>
      <c r="B549">
        <v>217.60000600000001</v>
      </c>
      <c r="C549">
        <v>220.11999499999999</v>
      </c>
      <c r="D549">
        <v>216.36000100000001</v>
      </c>
      <c r="E549">
        <v>216.800003</v>
      </c>
      <c r="F549">
        <v>216.800003</v>
      </c>
      <c r="G549">
        <v>381500</v>
      </c>
    </row>
    <row r="550" spans="1:7" x14ac:dyDescent="0.25">
      <c r="A550" s="19">
        <v>40658</v>
      </c>
      <c r="B550">
        <v>213.759995</v>
      </c>
      <c r="C550">
        <v>215.240005</v>
      </c>
      <c r="D550">
        <v>213.199997</v>
      </c>
      <c r="E550">
        <v>214</v>
      </c>
      <c r="F550">
        <v>214</v>
      </c>
      <c r="G550">
        <v>86400</v>
      </c>
    </row>
    <row r="551" spans="1:7" x14ac:dyDescent="0.25">
      <c r="A551" s="19">
        <v>40659</v>
      </c>
      <c r="B551">
        <v>212</v>
      </c>
      <c r="C551">
        <v>212.679993</v>
      </c>
      <c r="D551">
        <v>209.720001</v>
      </c>
      <c r="E551">
        <v>210.199997</v>
      </c>
      <c r="F551">
        <v>210.199997</v>
      </c>
      <c r="G551">
        <v>169900</v>
      </c>
    </row>
    <row r="552" spans="1:7" x14ac:dyDescent="0.25">
      <c r="A552" s="19">
        <v>40660</v>
      </c>
      <c r="B552">
        <v>209.679993</v>
      </c>
      <c r="C552">
        <v>212.55999800000001</v>
      </c>
      <c r="D552">
        <v>206.800003</v>
      </c>
      <c r="E552">
        <v>207.759995</v>
      </c>
      <c r="F552">
        <v>207.759995</v>
      </c>
      <c r="G552">
        <v>473700</v>
      </c>
    </row>
    <row r="553" spans="1:7" x14ac:dyDescent="0.25">
      <c r="A553" s="19">
        <v>40661</v>
      </c>
      <c r="B553">
        <v>209.240005</v>
      </c>
      <c r="C553">
        <v>209.240005</v>
      </c>
      <c r="D553">
        <v>206.320007</v>
      </c>
      <c r="E553">
        <v>206.320007</v>
      </c>
      <c r="F553">
        <v>206.320007</v>
      </c>
      <c r="G553">
        <v>143400</v>
      </c>
    </row>
    <row r="554" spans="1:7" x14ac:dyDescent="0.25">
      <c r="A554" s="19">
        <v>40662</v>
      </c>
      <c r="B554">
        <v>206.279999</v>
      </c>
      <c r="C554">
        <v>206.39999399999999</v>
      </c>
      <c r="D554">
        <v>204.36000100000001</v>
      </c>
      <c r="E554">
        <v>205.240005</v>
      </c>
      <c r="F554">
        <v>205.240005</v>
      </c>
      <c r="G554">
        <v>194200</v>
      </c>
    </row>
    <row r="555" spans="1:7" x14ac:dyDescent="0.25">
      <c r="A555" s="19">
        <v>40665</v>
      </c>
      <c r="B555">
        <v>202.83999600000001</v>
      </c>
      <c r="C555">
        <v>208.63999899999999</v>
      </c>
      <c r="D555">
        <v>202.83999600000001</v>
      </c>
      <c r="E555">
        <v>207.88000500000001</v>
      </c>
      <c r="F555">
        <v>207.88000500000001</v>
      </c>
      <c r="G555">
        <v>108500</v>
      </c>
    </row>
    <row r="556" spans="1:7" x14ac:dyDescent="0.25">
      <c r="A556" s="19">
        <v>40666</v>
      </c>
      <c r="B556">
        <v>208.83999600000001</v>
      </c>
      <c r="C556">
        <v>212.679993</v>
      </c>
      <c r="D556">
        <v>208.39999399999999</v>
      </c>
      <c r="E556">
        <v>210.36000100000001</v>
      </c>
      <c r="F556">
        <v>210.36000100000001</v>
      </c>
      <c r="G556">
        <v>141000</v>
      </c>
    </row>
    <row r="557" spans="1:7" x14ac:dyDescent="0.25">
      <c r="A557" s="19">
        <v>40667</v>
      </c>
      <c r="B557">
        <v>209.08000200000001</v>
      </c>
      <c r="C557">
        <v>214.55999800000001</v>
      </c>
      <c r="D557">
        <v>209.08000200000001</v>
      </c>
      <c r="E557">
        <v>211.11999499999999</v>
      </c>
      <c r="F557">
        <v>211.11999499999999</v>
      </c>
      <c r="G557">
        <v>199900</v>
      </c>
    </row>
    <row r="558" spans="1:7" x14ac:dyDescent="0.25">
      <c r="A558" s="19">
        <v>40668</v>
      </c>
      <c r="B558">
        <v>214.479996</v>
      </c>
      <c r="C558">
        <v>215.800003</v>
      </c>
      <c r="D558">
        <v>210.679993</v>
      </c>
      <c r="E558">
        <v>214.03999300000001</v>
      </c>
      <c r="F558">
        <v>214.03999300000001</v>
      </c>
      <c r="G558">
        <v>204900</v>
      </c>
    </row>
    <row r="559" spans="1:7" x14ac:dyDescent="0.25">
      <c r="A559" s="19">
        <v>40669</v>
      </c>
      <c r="B559">
        <v>208.800003</v>
      </c>
      <c r="C559">
        <v>213.83999600000001</v>
      </c>
      <c r="D559">
        <v>207.03999300000001</v>
      </c>
      <c r="E559">
        <v>211.520004</v>
      </c>
      <c r="F559">
        <v>211.520004</v>
      </c>
      <c r="G559">
        <v>254500</v>
      </c>
    </row>
    <row r="560" spans="1:7" x14ac:dyDescent="0.25">
      <c r="A560" s="19">
        <v>40672</v>
      </c>
      <c r="B560">
        <v>211.96000699999999</v>
      </c>
      <c r="C560">
        <v>212.11999499999999</v>
      </c>
      <c r="D560">
        <v>207.240005</v>
      </c>
      <c r="E560">
        <v>208.240005</v>
      </c>
      <c r="F560">
        <v>208.240005</v>
      </c>
      <c r="G560">
        <v>150800</v>
      </c>
    </row>
    <row r="561" spans="1:7" x14ac:dyDescent="0.25">
      <c r="A561" s="19">
        <v>40673</v>
      </c>
      <c r="B561">
        <v>206.91999799999999</v>
      </c>
      <c r="C561">
        <v>207.83999600000001</v>
      </c>
      <c r="D561">
        <v>204.63999899999999</v>
      </c>
      <c r="E561">
        <v>205.240005</v>
      </c>
      <c r="F561">
        <v>205.240005</v>
      </c>
      <c r="G561">
        <v>94100</v>
      </c>
    </row>
    <row r="562" spans="1:7" x14ac:dyDescent="0.25">
      <c r="A562" s="19">
        <v>40674</v>
      </c>
      <c r="B562">
        <v>205.39999399999999</v>
      </c>
      <c r="C562">
        <v>210.03999300000001</v>
      </c>
      <c r="D562">
        <v>204.88000500000001</v>
      </c>
      <c r="E562">
        <v>207.08000200000001</v>
      </c>
      <c r="F562">
        <v>207.08000200000001</v>
      </c>
      <c r="G562">
        <v>165800</v>
      </c>
    </row>
    <row r="563" spans="1:7" x14ac:dyDescent="0.25">
      <c r="A563" s="19">
        <v>40675</v>
      </c>
      <c r="B563">
        <v>208.08000200000001</v>
      </c>
      <c r="C563">
        <v>210.60000600000001</v>
      </c>
      <c r="D563">
        <v>204.39999399999999</v>
      </c>
      <c r="E563">
        <v>205.91999799999999</v>
      </c>
      <c r="F563">
        <v>205.91999799999999</v>
      </c>
      <c r="G563">
        <v>212500</v>
      </c>
    </row>
    <row r="564" spans="1:7" x14ac:dyDescent="0.25">
      <c r="A564" s="19">
        <v>40676</v>
      </c>
      <c r="B564">
        <v>206.199997</v>
      </c>
      <c r="C564">
        <v>210.240005</v>
      </c>
      <c r="D564">
        <v>205.479996</v>
      </c>
      <c r="E564">
        <v>209</v>
      </c>
      <c r="F564">
        <v>209</v>
      </c>
      <c r="G564">
        <v>379100</v>
      </c>
    </row>
    <row r="565" spans="1:7" x14ac:dyDescent="0.25">
      <c r="A565" s="19">
        <v>40679</v>
      </c>
      <c r="B565">
        <v>208.96000699999999</v>
      </c>
      <c r="C565">
        <v>210.03999300000001</v>
      </c>
      <c r="D565">
        <v>205.199997</v>
      </c>
      <c r="E565">
        <v>208.36000100000001</v>
      </c>
      <c r="F565">
        <v>208.36000100000001</v>
      </c>
      <c r="G565">
        <v>191800</v>
      </c>
    </row>
    <row r="566" spans="1:7" x14ac:dyDescent="0.25">
      <c r="A566" s="19">
        <v>40680</v>
      </c>
      <c r="B566">
        <v>209.759995</v>
      </c>
      <c r="C566">
        <v>212.320007</v>
      </c>
      <c r="D566">
        <v>207</v>
      </c>
      <c r="E566">
        <v>207</v>
      </c>
      <c r="F566">
        <v>207</v>
      </c>
      <c r="G566">
        <v>353200</v>
      </c>
    </row>
    <row r="567" spans="1:7" x14ac:dyDescent="0.25">
      <c r="A567" s="19">
        <v>40681</v>
      </c>
      <c r="B567">
        <v>206.88000500000001</v>
      </c>
      <c r="C567">
        <v>207.44000199999999</v>
      </c>
      <c r="D567">
        <v>203.679993</v>
      </c>
      <c r="E567">
        <v>206.16000399999999</v>
      </c>
      <c r="F567">
        <v>206.16000399999999</v>
      </c>
      <c r="G567">
        <v>163200</v>
      </c>
    </row>
    <row r="568" spans="1:7" x14ac:dyDescent="0.25">
      <c r="A568" s="19">
        <v>40682</v>
      </c>
      <c r="B568">
        <v>204.800003</v>
      </c>
      <c r="C568">
        <v>207.199997</v>
      </c>
      <c r="D568">
        <v>204</v>
      </c>
      <c r="E568">
        <v>206</v>
      </c>
      <c r="F568">
        <v>206</v>
      </c>
      <c r="G568">
        <v>379400</v>
      </c>
    </row>
    <row r="569" spans="1:7" x14ac:dyDescent="0.25">
      <c r="A569" s="19">
        <v>40683</v>
      </c>
      <c r="B569">
        <v>206.60000600000001</v>
      </c>
      <c r="C569">
        <v>210.279999</v>
      </c>
      <c r="D569">
        <v>205.83999600000001</v>
      </c>
      <c r="E569">
        <v>209.520004</v>
      </c>
      <c r="F569">
        <v>209.520004</v>
      </c>
      <c r="G569">
        <v>402100</v>
      </c>
    </row>
    <row r="570" spans="1:7" x14ac:dyDescent="0.25">
      <c r="A570" s="19">
        <v>40686</v>
      </c>
      <c r="B570">
        <v>214.83999600000001</v>
      </c>
      <c r="C570">
        <v>215.800003</v>
      </c>
      <c r="D570">
        <v>211</v>
      </c>
      <c r="E570">
        <v>212.83999600000001</v>
      </c>
      <c r="F570">
        <v>212.83999600000001</v>
      </c>
      <c r="G570">
        <v>252600</v>
      </c>
    </row>
    <row r="571" spans="1:7" x14ac:dyDescent="0.25">
      <c r="A571" s="19">
        <v>40687</v>
      </c>
      <c r="B571">
        <v>212.479996</v>
      </c>
      <c r="C571">
        <v>212.96000699999999</v>
      </c>
      <c r="D571">
        <v>210.240005</v>
      </c>
      <c r="E571">
        <v>211.83999600000001</v>
      </c>
      <c r="F571">
        <v>211.83999600000001</v>
      </c>
      <c r="G571">
        <v>143100</v>
      </c>
    </row>
    <row r="572" spans="1:7" x14ac:dyDescent="0.25">
      <c r="A572" s="19">
        <v>40688</v>
      </c>
      <c r="B572">
        <v>212.91999799999999</v>
      </c>
      <c r="C572">
        <v>213.199997</v>
      </c>
      <c r="D572">
        <v>208.60000600000001</v>
      </c>
      <c r="E572">
        <v>209.88000500000001</v>
      </c>
      <c r="F572">
        <v>209.88000500000001</v>
      </c>
      <c r="G572">
        <v>131800</v>
      </c>
    </row>
    <row r="573" spans="1:7" x14ac:dyDescent="0.25">
      <c r="A573" s="19">
        <v>40689</v>
      </c>
      <c r="B573">
        <v>209.759995</v>
      </c>
      <c r="C573">
        <v>210.88000500000001</v>
      </c>
      <c r="D573">
        <v>206.55999800000001</v>
      </c>
      <c r="E573">
        <v>207.03999300000001</v>
      </c>
      <c r="F573">
        <v>207.03999300000001</v>
      </c>
      <c r="G573">
        <v>104100</v>
      </c>
    </row>
    <row r="574" spans="1:7" x14ac:dyDescent="0.25">
      <c r="A574" s="19">
        <v>40690</v>
      </c>
      <c r="B574">
        <v>206.199997</v>
      </c>
      <c r="C574">
        <v>206.199997</v>
      </c>
      <c r="D574">
        <v>200.96000699999999</v>
      </c>
      <c r="E574">
        <v>203.11999499999999</v>
      </c>
      <c r="F574">
        <v>203.11999499999999</v>
      </c>
      <c r="G574">
        <v>179700</v>
      </c>
    </row>
    <row r="575" spans="1:7" x14ac:dyDescent="0.25">
      <c r="A575" s="19">
        <v>40694</v>
      </c>
      <c r="B575">
        <v>198.91999799999999</v>
      </c>
      <c r="C575">
        <v>201.08000200000001</v>
      </c>
      <c r="D575">
        <v>198.800003</v>
      </c>
      <c r="E575">
        <v>199.240005</v>
      </c>
      <c r="F575">
        <v>199.240005</v>
      </c>
      <c r="G575">
        <v>176200</v>
      </c>
    </row>
    <row r="576" spans="1:7" x14ac:dyDescent="0.25">
      <c r="A576" s="19">
        <v>40695</v>
      </c>
      <c r="B576">
        <v>199.479996</v>
      </c>
      <c r="C576">
        <v>204.96000699999999</v>
      </c>
      <c r="D576">
        <v>198.679993</v>
      </c>
      <c r="E576">
        <v>204.679993</v>
      </c>
      <c r="F576">
        <v>204.679993</v>
      </c>
      <c r="G576">
        <v>186900</v>
      </c>
    </row>
    <row r="577" spans="1:7" x14ac:dyDescent="0.25">
      <c r="A577" s="19">
        <v>40696</v>
      </c>
      <c r="B577">
        <v>203.55999800000001</v>
      </c>
      <c r="C577">
        <v>206.39999399999999</v>
      </c>
      <c r="D577">
        <v>202.11999499999999</v>
      </c>
      <c r="E577">
        <v>203.240005</v>
      </c>
      <c r="F577">
        <v>203.240005</v>
      </c>
      <c r="G577">
        <v>206300</v>
      </c>
    </row>
    <row r="578" spans="1:7" x14ac:dyDescent="0.25">
      <c r="A578" s="19">
        <v>40697</v>
      </c>
      <c r="B578">
        <v>207.60000600000001</v>
      </c>
      <c r="C578">
        <v>208</v>
      </c>
      <c r="D578">
        <v>201.83999600000001</v>
      </c>
      <c r="E578">
        <v>204.240005</v>
      </c>
      <c r="F578">
        <v>204.240005</v>
      </c>
      <c r="G578">
        <v>231000</v>
      </c>
    </row>
    <row r="579" spans="1:7" x14ac:dyDescent="0.25">
      <c r="A579" s="19">
        <v>40700</v>
      </c>
      <c r="B579">
        <v>204.720001</v>
      </c>
      <c r="C579">
        <v>207.240005</v>
      </c>
      <c r="D579">
        <v>202.60000600000001</v>
      </c>
      <c r="E579">
        <v>206.08000200000001</v>
      </c>
      <c r="F579">
        <v>206.08000200000001</v>
      </c>
      <c r="G579">
        <v>102400</v>
      </c>
    </row>
    <row r="580" spans="1:7" x14ac:dyDescent="0.25">
      <c r="A580" s="19">
        <v>40701</v>
      </c>
      <c r="B580">
        <v>205.11999499999999</v>
      </c>
      <c r="C580">
        <v>205.800003</v>
      </c>
      <c r="D580">
        <v>202.11999499999999</v>
      </c>
      <c r="E580">
        <v>205.720001</v>
      </c>
      <c r="F580">
        <v>205.720001</v>
      </c>
      <c r="G580">
        <v>124200</v>
      </c>
    </row>
    <row r="581" spans="1:7" x14ac:dyDescent="0.25">
      <c r="A581" s="19">
        <v>40702</v>
      </c>
      <c r="B581">
        <v>205.55999800000001</v>
      </c>
      <c r="C581">
        <v>206.320007</v>
      </c>
      <c r="D581">
        <v>202.759995</v>
      </c>
      <c r="E581">
        <v>205.63999899999999</v>
      </c>
      <c r="F581">
        <v>205.63999899999999</v>
      </c>
      <c r="G581">
        <v>158900</v>
      </c>
    </row>
    <row r="582" spans="1:7" x14ac:dyDescent="0.25">
      <c r="A582" s="19">
        <v>40703</v>
      </c>
      <c r="B582">
        <v>204.39999399999999</v>
      </c>
      <c r="C582">
        <v>204.63999899999999</v>
      </c>
      <c r="D582">
        <v>201.08000200000001</v>
      </c>
      <c r="E582">
        <v>202.60000600000001</v>
      </c>
      <c r="F582">
        <v>202.60000600000001</v>
      </c>
      <c r="G582">
        <v>63000</v>
      </c>
    </row>
    <row r="583" spans="1:7" x14ac:dyDescent="0.25">
      <c r="A583" s="19">
        <v>40704</v>
      </c>
      <c r="B583">
        <v>202.720001</v>
      </c>
      <c r="C583">
        <v>207.39999399999999</v>
      </c>
      <c r="D583">
        <v>202.720001</v>
      </c>
      <c r="E583">
        <v>206.520004</v>
      </c>
      <c r="F583">
        <v>206.520004</v>
      </c>
      <c r="G583">
        <v>147700</v>
      </c>
    </row>
    <row r="584" spans="1:7" x14ac:dyDescent="0.25">
      <c r="A584" s="19">
        <v>40707</v>
      </c>
      <c r="B584">
        <v>205.91999799999999</v>
      </c>
      <c r="C584">
        <v>209.96000699999999</v>
      </c>
      <c r="D584">
        <v>203.240005</v>
      </c>
      <c r="E584">
        <v>207.16000399999999</v>
      </c>
      <c r="F584">
        <v>207.16000399999999</v>
      </c>
      <c r="G584">
        <v>124500</v>
      </c>
    </row>
    <row r="585" spans="1:7" x14ac:dyDescent="0.25">
      <c r="A585" s="19">
        <v>40708</v>
      </c>
      <c r="B585">
        <v>203.44000199999999</v>
      </c>
      <c r="C585">
        <v>203.44000199999999</v>
      </c>
      <c r="D585">
        <v>200.479996</v>
      </c>
      <c r="E585">
        <v>201.91999799999999</v>
      </c>
      <c r="F585">
        <v>201.91999799999999</v>
      </c>
      <c r="G585">
        <v>133200</v>
      </c>
    </row>
    <row r="586" spans="1:7" x14ac:dyDescent="0.25">
      <c r="A586" s="19">
        <v>40709</v>
      </c>
      <c r="B586">
        <v>204.759995</v>
      </c>
      <c r="C586">
        <v>210.60000600000001</v>
      </c>
      <c r="D586">
        <v>204.11999499999999</v>
      </c>
      <c r="E586">
        <v>209.63999899999999</v>
      </c>
      <c r="F586">
        <v>209.63999899999999</v>
      </c>
      <c r="G586">
        <v>281200</v>
      </c>
    </row>
    <row r="587" spans="1:7" x14ac:dyDescent="0.25">
      <c r="A587" s="19">
        <v>40710</v>
      </c>
      <c r="B587">
        <v>211.03999300000001</v>
      </c>
      <c r="C587">
        <v>222.96000699999999</v>
      </c>
      <c r="D587">
        <v>209.240005</v>
      </c>
      <c r="E587">
        <v>217.55999800000001</v>
      </c>
      <c r="F587">
        <v>217.55999800000001</v>
      </c>
      <c r="G587">
        <v>493200</v>
      </c>
    </row>
    <row r="588" spans="1:7" x14ac:dyDescent="0.25">
      <c r="A588" s="19">
        <v>40711</v>
      </c>
      <c r="B588">
        <v>215</v>
      </c>
      <c r="C588">
        <v>217.96000699999999</v>
      </c>
      <c r="D588">
        <v>212.16000399999999</v>
      </c>
      <c r="E588">
        <v>215.679993</v>
      </c>
      <c r="F588">
        <v>215.679993</v>
      </c>
      <c r="G588">
        <v>236100</v>
      </c>
    </row>
    <row r="589" spans="1:7" x14ac:dyDescent="0.25">
      <c r="A589" s="19">
        <v>40714</v>
      </c>
      <c r="B589">
        <v>217.240005</v>
      </c>
      <c r="C589">
        <v>217.800003</v>
      </c>
      <c r="D589">
        <v>210.279999</v>
      </c>
      <c r="E589">
        <v>211.199997</v>
      </c>
      <c r="F589">
        <v>211.199997</v>
      </c>
      <c r="G589">
        <v>186600</v>
      </c>
    </row>
    <row r="590" spans="1:7" x14ac:dyDescent="0.25">
      <c r="A590" s="19">
        <v>40715</v>
      </c>
      <c r="B590">
        <v>208.679993</v>
      </c>
      <c r="C590">
        <v>208.96000699999999</v>
      </c>
      <c r="D590">
        <v>206.08000200000001</v>
      </c>
      <c r="E590">
        <v>208.03999300000001</v>
      </c>
      <c r="F590">
        <v>208.03999300000001</v>
      </c>
      <c r="G590">
        <v>195900</v>
      </c>
    </row>
    <row r="591" spans="1:7" x14ac:dyDescent="0.25">
      <c r="A591" s="19">
        <v>40716</v>
      </c>
      <c r="B591">
        <v>207.44000199999999</v>
      </c>
      <c r="C591">
        <v>210.11999499999999</v>
      </c>
      <c r="D591">
        <v>204.08000200000001</v>
      </c>
      <c r="E591">
        <v>209.96000699999999</v>
      </c>
      <c r="F591">
        <v>209.96000699999999</v>
      </c>
      <c r="G591">
        <v>204900</v>
      </c>
    </row>
    <row r="592" spans="1:7" x14ac:dyDescent="0.25">
      <c r="A592" s="19">
        <v>40717</v>
      </c>
      <c r="B592">
        <v>215.60000600000001</v>
      </c>
      <c r="C592">
        <v>218.60000600000001</v>
      </c>
      <c r="D592">
        <v>208.63999899999999</v>
      </c>
      <c r="E592">
        <v>210.08000200000001</v>
      </c>
      <c r="F592">
        <v>210.08000200000001</v>
      </c>
      <c r="G592">
        <v>272000</v>
      </c>
    </row>
    <row r="593" spans="1:7" x14ac:dyDescent="0.25">
      <c r="A593" s="19">
        <v>40718</v>
      </c>
      <c r="B593">
        <v>209.91999799999999</v>
      </c>
      <c r="C593">
        <v>215.55999800000001</v>
      </c>
      <c r="D593">
        <v>209.63999899999999</v>
      </c>
      <c r="E593">
        <v>215.199997</v>
      </c>
      <c r="F593">
        <v>215.199997</v>
      </c>
      <c r="G593">
        <v>131100</v>
      </c>
    </row>
    <row r="594" spans="1:7" x14ac:dyDescent="0.25">
      <c r="A594" s="19">
        <v>40721</v>
      </c>
      <c r="B594">
        <v>214.16000399999999</v>
      </c>
      <c r="C594">
        <v>215.16000399999999</v>
      </c>
      <c r="D594">
        <v>209.520004</v>
      </c>
      <c r="E594">
        <v>211.16000399999999</v>
      </c>
      <c r="F594">
        <v>211.16000399999999</v>
      </c>
      <c r="G594">
        <v>148600</v>
      </c>
    </row>
    <row r="595" spans="1:7" x14ac:dyDescent="0.25">
      <c r="A595" s="19">
        <v>40722</v>
      </c>
      <c r="B595">
        <v>209.199997</v>
      </c>
      <c r="C595">
        <v>210.36000100000001</v>
      </c>
      <c r="D595">
        <v>207.800003</v>
      </c>
      <c r="E595">
        <v>209.63999899999999</v>
      </c>
      <c r="F595">
        <v>209.63999899999999</v>
      </c>
      <c r="G595">
        <v>79100</v>
      </c>
    </row>
    <row r="596" spans="1:7" x14ac:dyDescent="0.25">
      <c r="A596" s="19">
        <v>40723</v>
      </c>
      <c r="B596">
        <v>206.88000500000001</v>
      </c>
      <c r="C596">
        <v>208.279999</v>
      </c>
      <c r="D596">
        <v>205</v>
      </c>
      <c r="E596">
        <v>206.240005</v>
      </c>
      <c r="F596">
        <v>206.240005</v>
      </c>
      <c r="G596">
        <v>216100</v>
      </c>
    </row>
    <row r="597" spans="1:7" x14ac:dyDescent="0.25">
      <c r="A597" s="19">
        <v>40724</v>
      </c>
      <c r="B597">
        <v>203.720001</v>
      </c>
      <c r="C597">
        <v>204.16000399999999</v>
      </c>
      <c r="D597">
        <v>200.11999499999999</v>
      </c>
      <c r="E597">
        <v>201.479996</v>
      </c>
      <c r="F597">
        <v>201.479996</v>
      </c>
      <c r="G597">
        <v>247400</v>
      </c>
    </row>
    <row r="598" spans="1:7" x14ac:dyDescent="0.25">
      <c r="A598" s="19">
        <v>40725</v>
      </c>
      <c r="B598">
        <v>200.08000200000001</v>
      </c>
      <c r="C598">
        <v>200.759995</v>
      </c>
      <c r="D598">
        <v>191.08000200000001</v>
      </c>
      <c r="E598">
        <v>192.44000199999999</v>
      </c>
      <c r="F598">
        <v>192.44000199999999</v>
      </c>
      <c r="G598">
        <v>325900</v>
      </c>
    </row>
    <row r="599" spans="1:7" x14ac:dyDescent="0.25">
      <c r="A599" s="19">
        <v>40729</v>
      </c>
      <c r="B599">
        <v>192.39999399999999</v>
      </c>
      <c r="C599">
        <v>194.03999300000001</v>
      </c>
      <c r="D599">
        <v>191.199997</v>
      </c>
      <c r="E599">
        <v>193.720001</v>
      </c>
      <c r="F599">
        <v>193.720001</v>
      </c>
      <c r="G599">
        <v>87600</v>
      </c>
    </row>
    <row r="600" spans="1:7" x14ac:dyDescent="0.25">
      <c r="A600" s="19">
        <v>40730</v>
      </c>
      <c r="B600">
        <v>194.96000699999999</v>
      </c>
      <c r="C600">
        <v>195.96000699999999</v>
      </c>
      <c r="D600">
        <v>192.03999300000001</v>
      </c>
      <c r="E600">
        <v>192.03999300000001</v>
      </c>
      <c r="F600">
        <v>192.03999300000001</v>
      </c>
      <c r="G600">
        <v>252900</v>
      </c>
    </row>
    <row r="601" spans="1:7" x14ac:dyDescent="0.25">
      <c r="A601" s="19">
        <v>40731</v>
      </c>
      <c r="B601">
        <v>188.39999399999999</v>
      </c>
      <c r="C601">
        <v>189.320007</v>
      </c>
      <c r="D601">
        <v>187.03999300000001</v>
      </c>
      <c r="E601">
        <v>188.279999</v>
      </c>
      <c r="F601">
        <v>188.279999</v>
      </c>
      <c r="G601">
        <v>156000</v>
      </c>
    </row>
    <row r="602" spans="1:7" x14ac:dyDescent="0.25">
      <c r="A602" s="19">
        <v>40732</v>
      </c>
      <c r="B602">
        <v>190.88000500000001</v>
      </c>
      <c r="C602">
        <v>191.83999600000001</v>
      </c>
      <c r="D602">
        <v>188.679993</v>
      </c>
      <c r="E602">
        <v>188.759995</v>
      </c>
      <c r="F602">
        <v>188.759995</v>
      </c>
      <c r="G602">
        <v>110300</v>
      </c>
    </row>
    <row r="603" spans="1:7" x14ac:dyDescent="0.25">
      <c r="A603" s="19">
        <v>40735</v>
      </c>
      <c r="B603">
        <v>195.44000199999999</v>
      </c>
      <c r="C603">
        <v>198.520004</v>
      </c>
      <c r="D603">
        <v>193.720001</v>
      </c>
      <c r="E603">
        <v>197.63999899999999</v>
      </c>
      <c r="F603">
        <v>197.63999899999999</v>
      </c>
      <c r="G603">
        <v>155900</v>
      </c>
    </row>
    <row r="604" spans="1:7" x14ac:dyDescent="0.25">
      <c r="A604" s="19">
        <v>40736</v>
      </c>
      <c r="B604">
        <v>200.08000200000001</v>
      </c>
      <c r="C604">
        <v>201.320007</v>
      </c>
      <c r="D604">
        <v>194.199997</v>
      </c>
      <c r="E604">
        <v>201</v>
      </c>
      <c r="F604">
        <v>201</v>
      </c>
      <c r="G604">
        <v>161100</v>
      </c>
    </row>
    <row r="605" spans="1:7" x14ac:dyDescent="0.25">
      <c r="A605" s="19">
        <v>40737</v>
      </c>
      <c r="B605">
        <v>198.96000699999999</v>
      </c>
      <c r="C605">
        <v>202.39999399999999</v>
      </c>
      <c r="D605">
        <v>195.479996</v>
      </c>
      <c r="E605">
        <v>200.479996</v>
      </c>
      <c r="F605">
        <v>200.479996</v>
      </c>
      <c r="G605">
        <v>129000</v>
      </c>
    </row>
    <row r="606" spans="1:7" x14ac:dyDescent="0.25">
      <c r="A606" s="19">
        <v>40738</v>
      </c>
      <c r="B606">
        <v>200.11999499999999</v>
      </c>
      <c r="C606">
        <v>207.60000600000001</v>
      </c>
      <c r="D606">
        <v>199.320007</v>
      </c>
      <c r="E606">
        <v>205.11999499999999</v>
      </c>
      <c r="F606">
        <v>205.11999499999999</v>
      </c>
      <c r="G606">
        <v>182300</v>
      </c>
    </row>
    <row r="607" spans="1:7" x14ac:dyDescent="0.25">
      <c r="A607" s="19">
        <v>40739</v>
      </c>
      <c r="B607">
        <v>203.679993</v>
      </c>
      <c r="C607">
        <v>206.240005</v>
      </c>
      <c r="D607">
        <v>201.199997</v>
      </c>
      <c r="E607">
        <v>201.199997</v>
      </c>
      <c r="F607">
        <v>201.199997</v>
      </c>
      <c r="G607">
        <v>164600</v>
      </c>
    </row>
    <row r="608" spans="1:7" x14ac:dyDescent="0.25">
      <c r="A608" s="19">
        <v>40742</v>
      </c>
      <c r="B608">
        <v>204.800003</v>
      </c>
      <c r="C608">
        <v>207.199997</v>
      </c>
      <c r="D608">
        <v>203.39999399999999</v>
      </c>
      <c r="E608">
        <v>203.96000699999999</v>
      </c>
      <c r="F608">
        <v>203.96000699999999</v>
      </c>
      <c r="G608">
        <v>106500</v>
      </c>
    </row>
    <row r="609" spans="1:7" x14ac:dyDescent="0.25">
      <c r="A609" s="19">
        <v>40743</v>
      </c>
      <c r="B609">
        <v>202.759995</v>
      </c>
      <c r="C609">
        <v>202.759995</v>
      </c>
      <c r="D609">
        <v>198.16000399999999</v>
      </c>
      <c r="E609">
        <v>198.800003</v>
      </c>
      <c r="F609">
        <v>198.800003</v>
      </c>
      <c r="G609">
        <v>137800</v>
      </c>
    </row>
    <row r="610" spans="1:7" x14ac:dyDescent="0.25">
      <c r="A610" s="19">
        <v>40744</v>
      </c>
      <c r="B610">
        <v>197.36000100000001</v>
      </c>
      <c r="C610">
        <v>198.720001</v>
      </c>
      <c r="D610">
        <v>196.03999300000001</v>
      </c>
      <c r="E610">
        <v>196.88000500000001</v>
      </c>
      <c r="F610">
        <v>196.88000500000001</v>
      </c>
      <c r="G610">
        <v>84200</v>
      </c>
    </row>
    <row r="611" spans="1:7" x14ac:dyDescent="0.25">
      <c r="A611" s="19">
        <v>40745</v>
      </c>
      <c r="B611">
        <v>193.88000500000001</v>
      </c>
      <c r="C611">
        <v>194.720001</v>
      </c>
      <c r="D611">
        <v>191.320007</v>
      </c>
      <c r="E611">
        <v>192.08000200000001</v>
      </c>
      <c r="F611">
        <v>192.08000200000001</v>
      </c>
      <c r="G611">
        <v>143200</v>
      </c>
    </row>
    <row r="612" spans="1:7" x14ac:dyDescent="0.25">
      <c r="A612" s="19">
        <v>40746</v>
      </c>
      <c r="B612">
        <v>190.720001</v>
      </c>
      <c r="C612">
        <v>194.16000399999999</v>
      </c>
      <c r="D612">
        <v>190.679993</v>
      </c>
      <c r="E612">
        <v>190.96000699999999</v>
      </c>
      <c r="F612">
        <v>190.96000699999999</v>
      </c>
      <c r="G612">
        <v>148100</v>
      </c>
    </row>
    <row r="613" spans="1:7" x14ac:dyDescent="0.25">
      <c r="A613" s="19">
        <v>40749</v>
      </c>
      <c r="B613">
        <v>194</v>
      </c>
      <c r="C613">
        <v>195.720001</v>
      </c>
      <c r="D613">
        <v>192.60000600000001</v>
      </c>
      <c r="E613">
        <v>195.11999499999999</v>
      </c>
      <c r="F613">
        <v>195.11999499999999</v>
      </c>
      <c r="G613">
        <v>150900</v>
      </c>
    </row>
    <row r="614" spans="1:7" x14ac:dyDescent="0.25">
      <c r="A614" s="19">
        <v>40750</v>
      </c>
      <c r="B614">
        <v>194.279999</v>
      </c>
      <c r="C614">
        <v>198.16000399999999</v>
      </c>
      <c r="D614">
        <v>193.720001</v>
      </c>
      <c r="E614">
        <v>195.759995</v>
      </c>
      <c r="F614">
        <v>195.759995</v>
      </c>
      <c r="G614">
        <v>122200</v>
      </c>
    </row>
    <row r="615" spans="1:7" x14ac:dyDescent="0.25">
      <c r="A615" s="19">
        <v>40751</v>
      </c>
      <c r="B615">
        <v>197.11999499999999</v>
      </c>
      <c r="C615">
        <v>201.36000100000001</v>
      </c>
      <c r="D615">
        <v>196.679993</v>
      </c>
      <c r="E615">
        <v>200.39999399999999</v>
      </c>
      <c r="F615">
        <v>200.39999399999999</v>
      </c>
      <c r="G615">
        <v>288600</v>
      </c>
    </row>
    <row r="616" spans="1:7" x14ac:dyDescent="0.25">
      <c r="A616" s="19">
        <v>40752</v>
      </c>
      <c r="B616">
        <v>200</v>
      </c>
      <c r="C616">
        <v>200.88000500000001</v>
      </c>
      <c r="D616">
        <v>195.55999800000001</v>
      </c>
      <c r="E616">
        <v>200.11999499999999</v>
      </c>
      <c r="F616">
        <v>200.11999499999999</v>
      </c>
      <c r="G616">
        <v>298600</v>
      </c>
    </row>
    <row r="617" spans="1:7" x14ac:dyDescent="0.25">
      <c r="A617" s="19">
        <v>40753</v>
      </c>
      <c r="B617">
        <v>202.96000699999999</v>
      </c>
      <c r="C617">
        <v>204</v>
      </c>
      <c r="D617">
        <v>194.679993</v>
      </c>
      <c r="E617">
        <v>195.39999399999999</v>
      </c>
      <c r="F617">
        <v>195.39999399999999</v>
      </c>
      <c r="G617">
        <v>289800</v>
      </c>
    </row>
    <row r="618" spans="1:7" x14ac:dyDescent="0.25">
      <c r="A618" s="19">
        <v>40756</v>
      </c>
      <c r="B618">
        <v>189.279999</v>
      </c>
      <c r="C618">
        <v>196.800003</v>
      </c>
      <c r="D618">
        <v>188.759995</v>
      </c>
      <c r="E618">
        <v>191.279999</v>
      </c>
      <c r="F618">
        <v>191.279999</v>
      </c>
      <c r="G618">
        <v>336800</v>
      </c>
    </row>
    <row r="619" spans="1:7" x14ac:dyDescent="0.25">
      <c r="A619" s="19">
        <v>40757</v>
      </c>
      <c r="B619">
        <v>193.11999499999999</v>
      </c>
      <c r="C619">
        <v>196.800003</v>
      </c>
      <c r="D619">
        <v>189.800003</v>
      </c>
      <c r="E619">
        <v>196.520004</v>
      </c>
      <c r="F619">
        <v>196.520004</v>
      </c>
      <c r="G619">
        <v>186900</v>
      </c>
    </row>
    <row r="620" spans="1:7" x14ac:dyDescent="0.25">
      <c r="A620" s="19">
        <v>40758</v>
      </c>
      <c r="B620">
        <v>197.63999899999999</v>
      </c>
      <c r="C620">
        <v>203.479996</v>
      </c>
      <c r="D620">
        <v>194.759995</v>
      </c>
      <c r="E620">
        <v>195.60000600000001</v>
      </c>
      <c r="F620">
        <v>195.60000600000001</v>
      </c>
      <c r="G620">
        <v>704700</v>
      </c>
    </row>
    <row r="621" spans="1:7" x14ac:dyDescent="0.25">
      <c r="A621" s="19">
        <v>40759</v>
      </c>
      <c r="B621">
        <v>199.800003</v>
      </c>
      <c r="C621">
        <v>213.320007</v>
      </c>
      <c r="D621">
        <v>199.240005</v>
      </c>
      <c r="E621">
        <v>213.320007</v>
      </c>
      <c r="F621">
        <v>213.320007</v>
      </c>
      <c r="G621">
        <v>444700</v>
      </c>
    </row>
    <row r="622" spans="1:7" x14ac:dyDescent="0.25">
      <c r="A622" s="19">
        <v>40760</v>
      </c>
      <c r="B622">
        <v>208.44000199999999</v>
      </c>
      <c r="C622">
        <v>231.11999499999999</v>
      </c>
      <c r="D622">
        <v>207.08000200000001</v>
      </c>
      <c r="E622">
        <v>214.39999399999999</v>
      </c>
      <c r="F622">
        <v>214.39999399999999</v>
      </c>
      <c r="G622">
        <v>526600</v>
      </c>
    </row>
    <row r="623" spans="1:7" x14ac:dyDescent="0.25">
      <c r="A623" s="19">
        <v>40763</v>
      </c>
      <c r="B623">
        <v>223.199997</v>
      </c>
      <c r="C623">
        <v>237.479996</v>
      </c>
      <c r="D623">
        <v>218.44000199999999</v>
      </c>
      <c r="E623">
        <v>232.479996</v>
      </c>
      <c r="F623">
        <v>232.479996</v>
      </c>
      <c r="G623">
        <v>443900</v>
      </c>
    </row>
    <row r="624" spans="1:7" x14ac:dyDescent="0.25">
      <c r="A624" s="19">
        <v>40764</v>
      </c>
      <c r="B624">
        <v>223.55999800000001</v>
      </c>
      <c r="C624">
        <v>232.16000399999999</v>
      </c>
      <c r="D624">
        <v>218.60000600000001</v>
      </c>
      <c r="E624">
        <v>218.60000600000001</v>
      </c>
      <c r="F624">
        <v>218.60000600000001</v>
      </c>
      <c r="G624">
        <v>530400</v>
      </c>
    </row>
    <row r="625" spans="1:7" x14ac:dyDescent="0.25">
      <c r="A625" s="19">
        <v>40765</v>
      </c>
      <c r="B625">
        <v>222.520004</v>
      </c>
      <c r="C625">
        <v>234.60000600000001</v>
      </c>
      <c r="D625">
        <v>222.240005</v>
      </c>
      <c r="E625">
        <v>231.96000699999999</v>
      </c>
      <c r="F625">
        <v>231.96000699999999</v>
      </c>
      <c r="G625">
        <v>256500</v>
      </c>
    </row>
    <row r="626" spans="1:7" x14ac:dyDescent="0.25">
      <c r="A626" s="19">
        <v>40766</v>
      </c>
      <c r="B626">
        <v>232.55999800000001</v>
      </c>
      <c r="C626">
        <v>237.08000200000001</v>
      </c>
      <c r="D626">
        <v>225.520004</v>
      </c>
      <c r="E626">
        <v>226.16000399999999</v>
      </c>
      <c r="F626">
        <v>226.16000399999999</v>
      </c>
      <c r="G626">
        <v>288100</v>
      </c>
    </row>
    <row r="627" spans="1:7" x14ac:dyDescent="0.25">
      <c r="A627" s="19">
        <v>40767</v>
      </c>
      <c r="B627">
        <v>221.63999899999999</v>
      </c>
      <c r="C627">
        <v>226.320007</v>
      </c>
      <c r="D627">
        <v>220.63999899999999</v>
      </c>
      <c r="E627">
        <v>225.520004</v>
      </c>
      <c r="F627">
        <v>225.520004</v>
      </c>
      <c r="G627">
        <v>183100</v>
      </c>
    </row>
    <row r="628" spans="1:7" x14ac:dyDescent="0.25">
      <c r="A628" s="19">
        <v>40770</v>
      </c>
      <c r="B628">
        <v>219.96000699999999</v>
      </c>
      <c r="C628">
        <v>221.08000200000001</v>
      </c>
      <c r="D628">
        <v>217.720001</v>
      </c>
      <c r="E628">
        <v>217.88000500000001</v>
      </c>
      <c r="F628">
        <v>217.88000500000001</v>
      </c>
      <c r="G628">
        <v>141900</v>
      </c>
    </row>
    <row r="629" spans="1:7" x14ac:dyDescent="0.25">
      <c r="A629" s="19">
        <v>40771</v>
      </c>
      <c r="B629">
        <v>219.199997</v>
      </c>
      <c r="C629">
        <v>224.11999499999999</v>
      </c>
      <c r="D629">
        <v>216.800003</v>
      </c>
      <c r="E629">
        <v>218.88000500000001</v>
      </c>
      <c r="F629">
        <v>218.88000500000001</v>
      </c>
      <c r="G629">
        <v>164400</v>
      </c>
    </row>
    <row r="630" spans="1:7" x14ac:dyDescent="0.25">
      <c r="A630" s="19">
        <v>40772</v>
      </c>
      <c r="B630">
        <v>217.320007</v>
      </c>
      <c r="C630">
        <v>222.03999300000001</v>
      </c>
      <c r="D630">
        <v>214.96000699999999</v>
      </c>
      <c r="E630">
        <v>219.39999399999999</v>
      </c>
      <c r="F630">
        <v>219.39999399999999</v>
      </c>
      <c r="G630">
        <v>244900</v>
      </c>
    </row>
    <row r="631" spans="1:7" x14ac:dyDescent="0.25">
      <c r="A631" s="19">
        <v>40773</v>
      </c>
      <c r="B631">
        <v>227.720001</v>
      </c>
      <c r="C631">
        <v>245.08000200000001</v>
      </c>
      <c r="D631">
        <v>227.320007</v>
      </c>
      <c r="E631">
        <v>241.91999799999999</v>
      </c>
      <c r="F631">
        <v>241.91999799999999</v>
      </c>
      <c r="G631">
        <v>319400</v>
      </c>
    </row>
    <row r="632" spans="1:7" x14ac:dyDescent="0.25">
      <c r="A632" s="19">
        <v>40774</v>
      </c>
      <c r="B632">
        <v>250.03999300000001</v>
      </c>
      <c r="C632">
        <v>251.44000199999999</v>
      </c>
      <c r="D632">
        <v>240.91999799999999</v>
      </c>
      <c r="E632">
        <v>251.199997</v>
      </c>
      <c r="F632">
        <v>251.199997</v>
      </c>
      <c r="G632">
        <v>321500</v>
      </c>
    </row>
    <row r="633" spans="1:7" x14ac:dyDescent="0.25">
      <c r="A633" s="19">
        <v>40777</v>
      </c>
      <c r="B633">
        <v>242.03999300000001</v>
      </c>
      <c r="C633">
        <v>255.679993</v>
      </c>
      <c r="D633">
        <v>241.55999800000001</v>
      </c>
      <c r="E633">
        <v>252.759995</v>
      </c>
      <c r="F633">
        <v>252.759995</v>
      </c>
      <c r="G633">
        <v>221000</v>
      </c>
    </row>
    <row r="634" spans="1:7" x14ac:dyDescent="0.25">
      <c r="A634" s="19">
        <v>40778</v>
      </c>
      <c r="B634">
        <v>252.320007</v>
      </c>
      <c r="C634">
        <v>255.240005</v>
      </c>
      <c r="D634">
        <v>249.279999</v>
      </c>
      <c r="E634">
        <v>249.44000199999999</v>
      </c>
      <c r="F634">
        <v>249.44000199999999</v>
      </c>
      <c r="G634">
        <v>167700</v>
      </c>
    </row>
    <row r="635" spans="1:7" x14ac:dyDescent="0.25">
      <c r="A635" s="19">
        <v>40779</v>
      </c>
      <c r="B635">
        <v>252.08000200000001</v>
      </c>
      <c r="C635">
        <v>254.08000200000001</v>
      </c>
      <c r="D635">
        <v>246.679993</v>
      </c>
      <c r="E635">
        <v>253.08000200000001</v>
      </c>
      <c r="F635">
        <v>253.08000200000001</v>
      </c>
      <c r="G635">
        <v>149900</v>
      </c>
    </row>
    <row r="636" spans="1:7" x14ac:dyDescent="0.25">
      <c r="A636" s="19">
        <v>40780</v>
      </c>
      <c r="B636">
        <v>251.96000699999999</v>
      </c>
      <c r="C636">
        <v>261.51998900000001</v>
      </c>
      <c r="D636">
        <v>249.39999399999999</v>
      </c>
      <c r="E636">
        <v>258.959991</v>
      </c>
      <c r="F636">
        <v>258.959991</v>
      </c>
      <c r="G636">
        <v>98600</v>
      </c>
    </row>
    <row r="637" spans="1:7" x14ac:dyDescent="0.25">
      <c r="A637" s="19">
        <v>40781</v>
      </c>
      <c r="B637">
        <v>263.51998900000001</v>
      </c>
      <c r="C637">
        <v>266.67999300000002</v>
      </c>
      <c r="D637">
        <v>252.39999399999999</v>
      </c>
      <c r="E637">
        <v>255.55999800000001</v>
      </c>
      <c r="F637">
        <v>255.55999800000001</v>
      </c>
      <c r="G637">
        <v>226200</v>
      </c>
    </row>
    <row r="638" spans="1:7" x14ac:dyDescent="0.25">
      <c r="A638" s="19">
        <v>40784</v>
      </c>
      <c r="B638">
        <v>253</v>
      </c>
      <c r="C638">
        <v>253.800003</v>
      </c>
      <c r="D638">
        <v>248.800003</v>
      </c>
      <c r="E638">
        <v>249.240005</v>
      </c>
      <c r="F638">
        <v>249.240005</v>
      </c>
      <c r="G638">
        <v>84200</v>
      </c>
    </row>
    <row r="639" spans="1:7" x14ac:dyDescent="0.25">
      <c r="A639" s="19">
        <v>40785</v>
      </c>
      <c r="B639">
        <v>251.55999800000001</v>
      </c>
      <c r="C639">
        <v>254.08000200000001</v>
      </c>
      <c r="D639">
        <v>248.720001</v>
      </c>
      <c r="E639">
        <v>254.08000200000001</v>
      </c>
      <c r="F639">
        <v>254.08000200000001</v>
      </c>
      <c r="G639">
        <v>68500</v>
      </c>
    </row>
    <row r="640" spans="1:7" x14ac:dyDescent="0.25">
      <c r="A640" s="19">
        <v>40786</v>
      </c>
      <c r="B640">
        <v>250.679993</v>
      </c>
      <c r="C640">
        <v>254</v>
      </c>
      <c r="D640">
        <v>249</v>
      </c>
      <c r="E640">
        <v>251.479996</v>
      </c>
      <c r="F640">
        <v>251.479996</v>
      </c>
      <c r="G640">
        <v>103500</v>
      </c>
    </row>
    <row r="641" spans="1:7" x14ac:dyDescent="0.25">
      <c r="A641" s="19">
        <v>40787</v>
      </c>
      <c r="B641">
        <v>250.800003</v>
      </c>
      <c r="C641">
        <v>253.320007</v>
      </c>
      <c r="D641">
        <v>246.520004</v>
      </c>
      <c r="E641">
        <v>252.279999</v>
      </c>
      <c r="F641">
        <v>252.279999</v>
      </c>
      <c r="G641">
        <v>102400</v>
      </c>
    </row>
    <row r="642" spans="1:7" x14ac:dyDescent="0.25">
      <c r="A642" s="19">
        <v>40788</v>
      </c>
      <c r="B642">
        <v>259.07998700000002</v>
      </c>
      <c r="C642">
        <v>259.07998700000002</v>
      </c>
      <c r="D642">
        <v>254.36000100000001</v>
      </c>
      <c r="E642">
        <v>257.20001200000002</v>
      </c>
      <c r="F642">
        <v>257.20001200000002</v>
      </c>
      <c r="G642">
        <v>120100</v>
      </c>
    </row>
    <row r="643" spans="1:7" x14ac:dyDescent="0.25">
      <c r="A643" s="19">
        <v>40792</v>
      </c>
      <c r="B643">
        <v>267</v>
      </c>
      <c r="C643">
        <v>268</v>
      </c>
      <c r="D643">
        <v>259.72000100000002</v>
      </c>
      <c r="E643">
        <v>259.72000100000002</v>
      </c>
      <c r="F643">
        <v>259.72000100000002</v>
      </c>
      <c r="G643">
        <v>103900</v>
      </c>
    </row>
    <row r="644" spans="1:7" x14ac:dyDescent="0.25">
      <c r="A644" s="19">
        <v>40793</v>
      </c>
      <c r="B644">
        <v>256.07998700000002</v>
      </c>
      <c r="C644">
        <v>259.040009</v>
      </c>
      <c r="D644">
        <v>255.520004</v>
      </c>
      <c r="E644">
        <v>255.88000500000001</v>
      </c>
      <c r="F644">
        <v>255.88000500000001</v>
      </c>
      <c r="G644">
        <v>101200</v>
      </c>
    </row>
    <row r="645" spans="1:7" x14ac:dyDescent="0.25">
      <c r="A645" s="19">
        <v>40794</v>
      </c>
      <c r="B645">
        <v>258.11999500000002</v>
      </c>
      <c r="C645">
        <v>259.55999800000001</v>
      </c>
      <c r="D645">
        <v>253.479996</v>
      </c>
      <c r="E645">
        <v>257.60000600000001</v>
      </c>
      <c r="F645">
        <v>257.60000600000001</v>
      </c>
      <c r="G645">
        <v>79100</v>
      </c>
    </row>
    <row r="646" spans="1:7" x14ac:dyDescent="0.25">
      <c r="A646" s="19">
        <v>40795</v>
      </c>
      <c r="B646">
        <v>263.07998700000002</v>
      </c>
      <c r="C646">
        <v>271.39999399999999</v>
      </c>
      <c r="D646">
        <v>261.07998700000002</v>
      </c>
      <c r="E646">
        <v>268.67999300000002</v>
      </c>
      <c r="F646">
        <v>268.67999300000002</v>
      </c>
      <c r="G646">
        <v>140700</v>
      </c>
    </row>
    <row r="647" spans="1:7" x14ac:dyDescent="0.25">
      <c r="A647" s="19">
        <v>40798</v>
      </c>
      <c r="B647">
        <v>273.27999899999998</v>
      </c>
      <c r="C647">
        <v>279.67999300000002</v>
      </c>
      <c r="D647">
        <v>269.39999399999999</v>
      </c>
      <c r="E647">
        <v>270.35998499999999</v>
      </c>
      <c r="F647">
        <v>270.35998499999999</v>
      </c>
      <c r="G647">
        <v>98700</v>
      </c>
    </row>
    <row r="648" spans="1:7" x14ac:dyDescent="0.25">
      <c r="A648" s="19">
        <v>40799</v>
      </c>
      <c r="B648">
        <v>271.55999800000001</v>
      </c>
      <c r="C648">
        <v>274.72000100000002</v>
      </c>
      <c r="D648">
        <v>269.79998799999998</v>
      </c>
      <c r="E648">
        <v>271.27999899999998</v>
      </c>
      <c r="F648">
        <v>271.27999899999998</v>
      </c>
      <c r="G648">
        <v>104500</v>
      </c>
    </row>
    <row r="649" spans="1:7" x14ac:dyDescent="0.25">
      <c r="A649" s="19">
        <v>40800</v>
      </c>
      <c r="B649">
        <v>267.16000400000001</v>
      </c>
      <c r="C649">
        <v>273.55999800000001</v>
      </c>
      <c r="D649">
        <v>265.20001200000002</v>
      </c>
      <c r="E649">
        <v>268.51998900000001</v>
      </c>
      <c r="F649">
        <v>268.51998900000001</v>
      </c>
      <c r="G649">
        <v>87100</v>
      </c>
    </row>
    <row r="650" spans="1:7" x14ac:dyDescent="0.25">
      <c r="A650" s="19">
        <v>40801</v>
      </c>
      <c r="B650">
        <v>264.60000600000001</v>
      </c>
      <c r="C650">
        <v>267.11999500000002</v>
      </c>
      <c r="D650">
        <v>261.44000199999999</v>
      </c>
      <c r="E650">
        <v>262.16000400000001</v>
      </c>
      <c r="F650">
        <v>262.16000400000001</v>
      </c>
      <c r="G650">
        <v>62100</v>
      </c>
    </row>
    <row r="651" spans="1:7" x14ac:dyDescent="0.25">
      <c r="A651" s="19">
        <v>40802</v>
      </c>
      <c r="B651">
        <v>261.64001500000001</v>
      </c>
      <c r="C651">
        <v>266</v>
      </c>
      <c r="D651">
        <v>259.88000499999998</v>
      </c>
      <c r="E651">
        <v>262.72000100000002</v>
      </c>
      <c r="F651">
        <v>262.72000100000002</v>
      </c>
      <c r="G651">
        <v>82800</v>
      </c>
    </row>
    <row r="652" spans="1:7" x14ac:dyDescent="0.25">
      <c r="A652" s="19">
        <v>40805</v>
      </c>
      <c r="B652">
        <v>268.92001299999998</v>
      </c>
      <c r="C652">
        <v>270.55999800000001</v>
      </c>
      <c r="D652">
        <v>263.23998999999998</v>
      </c>
      <c r="E652">
        <v>265.48001099999999</v>
      </c>
      <c r="F652">
        <v>265.48001099999999</v>
      </c>
      <c r="G652">
        <v>147900</v>
      </c>
    </row>
    <row r="653" spans="1:7" x14ac:dyDescent="0.25">
      <c r="A653" s="19">
        <v>40806</v>
      </c>
      <c r="B653">
        <v>267.23998999999998</v>
      </c>
      <c r="C653">
        <v>267.48001099999999</v>
      </c>
      <c r="D653">
        <v>259.20001200000002</v>
      </c>
      <c r="E653">
        <v>263.88000499999998</v>
      </c>
      <c r="F653">
        <v>263.88000499999998</v>
      </c>
      <c r="G653">
        <v>167400</v>
      </c>
    </row>
    <row r="654" spans="1:7" x14ac:dyDescent="0.25">
      <c r="A654" s="19">
        <v>40807</v>
      </c>
      <c r="B654">
        <v>264.79998799999998</v>
      </c>
      <c r="C654">
        <v>271.11999500000002</v>
      </c>
      <c r="D654">
        <v>262.48001099999999</v>
      </c>
      <c r="E654">
        <v>271.11999500000002</v>
      </c>
      <c r="F654">
        <v>271.11999500000002</v>
      </c>
      <c r="G654">
        <v>78500</v>
      </c>
    </row>
    <row r="655" spans="1:7" x14ac:dyDescent="0.25">
      <c r="A655" s="19">
        <v>40808</v>
      </c>
      <c r="B655">
        <v>281.27999899999998</v>
      </c>
      <c r="C655">
        <v>288</v>
      </c>
      <c r="D655">
        <v>275.88000499999998</v>
      </c>
      <c r="E655">
        <v>282.35998499999999</v>
      </c>
      <c r="F655">
        <v>282.35998499999999</v>
      </c>
      <c r="G655">
        <v>174600</v>
      </c>
    </row>
    <row r="656" spans="1:7" x14ac:dyDescent="0.25">
      <c r="A656" s="19">
        <v>40809</v>
      </c>
      <c r="B656">
        <v>283.040009</v>
      </c>
      <c r="C656">
        <v>286.32000699999998</v>
      </c>
      <c r="D656">
        <v>280.11999500000002</v>
      </c>
      <c r="E656">
        <v>281.51998900000001</v>
      </c>
      <c r="F656">
        <v>281.51998900000001</v>
      </c>
      <c r="G656">
        <v>184800</v>
      </c>
    </row>
    <row r="657" spans="1:7" x14ac:dyDescent="0.25">
      <c r="A657" s="19">
        <v>40812</v>
      </c>
      <c r="B657">
        <v>279.55999800000001</v>
      </c>
      <c r="C657">
        <v>284.959991</v>
      </c>
      <c r="D657">
        <v>277.72000100000002</v>
      </c>
      <c r="E657">
        <v>278.20001200000002</v>
      </c>
      <c r="F657">
        <v>278.20001200000002</v>
      </c>
      <c r="G657">
        <v>135700</v>
      </c>
    </row>
    <row r="658" spans="1:7" x14ac:dyDescent="0.25">
      <c r="A658" s="19">
        <v>40813</v>
      </c>
      <c r="B658">
        <v>272.44000199999999</v>
      </c>
      <c r="C658">
        <v>277.60000600000001</v>
      </c>
      <c r="D658">
        <v>270.16000400000001</v>
      </c>
      <c r="E658">
        <v>275.32000699999998</v>
      </c>
      <c r="F658">
        <v>275.32000699999998</v>
      </c>
      <c r="G658">
        <v>81500</v>
      </c>
    </row>
    <row r="659" spans="1:7" x14ac:dyDescent="0.25">
      <c r="A659" s="19">
        <v>40814</v>
      </c>
      <c r="B659">
        <v>276.23998999999998</v>
      </c>
      <c r="C659">
        <v>284.72000100000002</v>
      </c>
      <c r="D659">
        <v>274</v>
      </c>
      <c r="E659">
        <v>284.51998900000001</v>
      </c>
      <c r="F659">
        <v>284.51998900000001</v>
      </c>
      <c r="G659">
        <v>110400</v>
      </c>
    </row>
    <row r="660" spans="1:7" x14ac:dyDescent="0.25">
      <c r="A660" s="19">
        <v>40815</v>
      </c>
      <c r="B660">
        <v>279.27999899999998</v>
      </c>
      <c r="C660">
        <v>289.11999500000002</v>
      </c>
      <c r="D660">
        <v>277.48001099999999</v>
      </c>
      <c r="E660">
        <v>280.88000499999998</v>
      </c>
      <c r="F660">
        <v>280.88000499999998</v>
      </c>
      <c r="G660">
        <v>117700</v>
      </c>
    </row>
    <row r="661" spans="1:7" x14ac:dyDescent="0.25">
      <c r="A661" s="19">
        <v>40816</v>
      </c>
      <c r="B661">
        <v>288.040009</v>
      </c>
      <c r="C661">
        <v>293.23998999999998</v>
      </c>
      <c r="D661">
        <v>283.76001000000002</v>
      </c>
      <c r="E661">
        <v>292.79998799999998</v>
      </c>
      <c r="F661">
        <v>292.79998799999998</v>
      </c>
      <c r="G661">
        <v>62100</v>
      </c>
    </row>
    <row r="662" spans="1:7" x14ac:dyDescent="0.25">
      <c r="A662" s="19">
        <v>40819</v>
      </c>
      <c r="B662">
        <v>295.07998700000002</v>
      </c>
      <c r="C662">
        <v>302.55999800000001</v>
      </c>
      <c r="D662">
        <v>291.72000100000002</v>
      </c>
      <c r="E662">
        <v>300.83999599999999</v>
      </c>
      <c r="F662">
        <v>300.83999599999999</v>
      </c>
      <c r="G662">
        <v>100000</v>
      </c>
    </row>
    <row r="663" spans="1:7" x14ac:dyDescent="0.25">
      <c r="A663" s="19">
        <v>40820</v>
      </c>
      <c r="B663">
        <v>304.07998700000002</v>
      </c>
      <c r="C663">
        <v>310.60000600000001</v>
      </c>
      <c r="D663">
        <v>287.83999599999999</v>
      </c>
      <c r="E663">
        <v>287.92001299999998</v>
      </c>
      <c r="F663">
        <v>287.92001299999998</v>
      </c>
      <c r="G663">
        <v>106900</v>
      </c>
    </row>
    <row r="664" spans="1:7" x14ac:dyDescent="0.25">
      <c r="A664" s="19">
        <v>40821</v>
      </c>
      <c r="B664">
        <v>292.67999300000002</v>
      </c>
      <c r="C664">
        <v>294.60000600000001</v>
      </c>
      <c r="D664">
        <v>285.16000400000001</v>
      </c>
      <c r="E664">
        <v>288.11999500000002</v>
      </c>
      <c r="F664">
        <v>288.11999500000002</v>
      </c>
      <c r="G664">
        <v>121600</v>
      </c>
    </row>
    <row r="665" spans="1:7" x14ac:dyDescent="0.25">
      <c r="A665" s="19">
        <v>40822</v>
      </c>
      <c r="B665">
        <v>288.79998799999998</v>
      </c>
      <c r="C665">
        <v>292.60000600000001</v>
      </c>
      <c r="D665">
        <v>285.20001200000002</v>
      </c>
      <c r="E665">
        <v>286.959991</v>
      </c>
      <c r="F665">
        <v>286.959991</v>
      </c>
      <c r="G665">
        <v>74200</v>
      </c>
    </row>
    <row r="666" spans="1:7" x14ac:dyDescent="0.25">
      <c r="A666" s="19">
        <v>40823</v>
      </c>
      <c r="B666">
        <v>282.48001099999999</v>
      </c>
      <c r="C666">
        <v>293.040009</v>
      </c>
      <c r="D666">
        <v>282.11999500000002</v>
      </c>
      <c r="E666">
        <v>290.39999399999999</v>
      </c>
      <c r="F666">
        <v>290.39999399999999</v>
      </c>
      <c r="G666">
        <v>139000</v>
      </c>
    </row>
    <row r="667" spans="1:7" x14ac:dyDescent="0.25">
      <c r="A667" s="19">
        <v>40826</v>
      </c>
      <c r="B667">
        <v>282.60000600000001</v>
      </c>
      <c r="C667">
        <v>284.16000400000001</v>
      </c>
      <c r="D667">
        <v>276.23998999999998</v>
      </c>
      <c r="E667">
        <v>276.23998999999998</v>
      </c>
      <c r="F667">
        <v>276.23998999999998</v>
      </c>
      <c r="G667">
        <v>71700</v>
      </c>
    </row>
    <row r="668" spans="1:7" x14ac:dyDescent="0.25">
      <c r="A668" s="19">
        <v>40827</v>
      </c>
      <c r="B668">
        <v>278.72000100000002</v>
      </c>
      <c r="C668">
        <v>280.07998700000002</v>
      </c>
      <c r="D668">
        <v>274.60000600000001</v>
      </c>
      <c r="E668">
        <v>275.23998999999998</v>
      </c>
      <c r="F668">
        <v>275.23998999999998</v>
      </c>
      <c r="G668">
        <v>35800</v>
      </c>
    </row>
    <row r="669" spans="1:7" x14ac:dyDescent="0.25">
      <c r="A669" s="19">
        <v>40828</v>
      </c>
      <c r="B669">
        <v>272.07998700000002</v>
      </c>
      <c r="C669">
        <v>272.72000100000002</v>
      </c>
      <c r="D669">
        <v>262.72000100000002</v>
      </c>
      <c r="E669">
        <v>264.83999599999999</v>
      </c>
      <c r="F669">
        <v>264.83999599999999</v>
      </c>
      <c r="G669">
        <v>82300</v>
      </c>
    </row>
    <row r="670" spans="1:7" x14ac:dyDescent="0.25">
      <c r="A670" s="19">
        <v>40829</v>
      </c>
      <c r="B670">
        <v>266.07998700000002</v>
      </c>
      <c r="C670">
        <v>270.44000199999999</v>
      </c>
      <c r="D670">
        <v>263.88000499999998</v>
      </c>
      <c r="E670">
        <v>265.27999899999998</v>
      </c>
      <c r="F670">
        <v>265.27999899999998</v>
      </c>
      <c r="G670">
        <v>32700</v>
      </c>
    </row>
    <row r="671" spans="1:7" x14ac:dyDescent="0.25">
      <c r="A671" s="19">
        <v>40830</v>
      </c>
      <c r="B671">
        <v>260.23998999999998</v>
      </c>
      <c r="C671">
        <v>263.48001099999999</v>
      </c>
      <c r="D671">
        <v>255.800003</v>
      </c>
      <c r="E671">
        <v>255.96000699999999</v>
      </c>
      <c r="F671">
        <v>255.96000699999999</v>
      </c>
      <c r="G671">
        <v>41200</v>
      </c>
    </row>
    <row r="672" spans="1:7" x14ac:dyDescent="0.25">
      <c r="A672" s="19">
        <v>40833</v>
      </c>
      <c r="B672">
        <v>256.20001200000002</v>
      </c>
      <c r="C672">
        <v>267.79998799999998</v>
      </c>
      <c r="D672">
        <v>256.07998700000002</v>
      </c>
      <c r="E672">
        <v>266.92001299999998</v>
      </c>
      <c r="F672">
        <v>266.92001299999998</v>
      </c>
      <c r="G672">
        <v>101400</v>
      </c>
    </row>
    <row r="673" spans="1:7" x14ac:dyDescent="0.25">
      <c r="A673" s="19">
        <v>40834</v>
      </c>
      <c r="B673">
        <v>264.48001099999999</v>
      </c>
      <c r="C673">
        <v>271.27999899999998</v>
      </c>
      <c r="D673">
        <v>256.20001200000002</v>
      </c>
      <c r="E673">
        <v>261.60000600000001</v>
      </c>
      <c r="F673">
        <v>261.60000600000001</v>
      </c>
      <c r="G673">
        <v>86900</v>
      </c>
    </row>
    <row r="674" spans="1:7" x14ac:dyDescent="0.25">
      <c r="A674" s="19">
        <v>40835</v>
      </c>
      <c r="B674">
        <v>261.60000600000001</v>
      </c>
      <c r="C674">
        <v>273.67999300000002</v>
      </c>
      <c r="D674">
        <v>260.35998499999999</v>
      </c>
      <c r="E674">
        <v>270.32000699999998</v>
      </c>
      <c r="F674">
        <v>270.32000699999998</v>
      </c>
      <c r="G674">
        <v>68700</v>
      </c>
    </row>
    <row r="675" spans="1:7" x14ac:dyDescent="0.25">
      <c r="A675" s="19">
        <v>40836</v>
      </c>
      <c r="B675">
        <v>270</v>
      </c>
      <c r="C675">
        <v>276.55999800000001</v>
      </c>
      <c r="D675">
        <v>267.60000600000001</v>
      </c>
      <c r="E675">
        <v>269.79998799999998</v>
      </c>
      <c r="F675">
        <v>269.79998799999998</v>
      </c>
      <c r="G675">
        <v>79700</v>
      </c>
    </row>
    <row r="676" spans="1:7" x14ac:dyDescent="0.25">
      <c r="A676" s="19">
        <v>40837</v>
      </c>
      <c r="B676">
        <v>264.39999399999999</v>
      </c>
      <c r="C676">
        <v>265.67999300000002</v>
      </c>
      <c r="D676">
        <v>262.07998700000002</v>
      </c>
      <c r="E676">
        <v>262.51998900000001</v>
      </c>
      <c r="F676">
        <v>262.51998900000001</v>
      </c>
      <c r="G676">
        <v>43200</v>
      </c>
    </row>
    <row r="677" spans="1:7" x14ac:dyDescent="0.25">
      <c r="A677" s="19">
        <v>40840</v>
      </c>
      <c r="B677">
        <v>261.11999500000002</v>
      </c>
      <c r="C677">
        <v>261.39999399999999</v>
      </c>
      <c r="D677">
        <v>253.08000200000001</v>
      </c>
      <c r="E677">
        <v>253.08000200000001</v>
      </c>
      <c r="F677">
        <v>253.08000200000001</v>
      </c>
      <c r="G677">
        <v>77000</v>
      </c>
    </row>
    <row r="678" spans="1:7" x14ac:dyDescent="0.25">
      <c r="A678" s="19">
        <v>40841</v>
      </c>
      <c r="B678">
        <v>254.36000100000001</v>
      </c>
      <c r="C678">
        <v>262.959991</v>
      </c>
      <c r="D678">
        <v>254.36000100000001</v>
      </c>
      <c r="E678">
        <v>258.20001200000002</v>
      </c>
      <c r="F678">
        <v>258.20001200000002</v>
      </c>
      <c r="G678">
        <v>43600</v>
      </c>
    </row>
    <row r="679" spans="1:7" x14ac:dyDescent="0.25">
      <c r="A679" s="19">
        <v>40842</v>
      </c>
      <c r="B679">
        <v>253</v>
      </c>
      <c r="C679">
        <v>263.64001500000001</v>
      </c>
      <c r="D679">
        <v>252.520004</v>
      </c>
      <c r="E679">
        <v>253.279999</v>
      </c>
      <c r="F679">
        <v>253.279999</v>
      </c>
      <c r="G679">
        <v>146900</v>
      </c>
    </row>
    <row r="680" spans="1:7" x14ac:dyDescent="0.25">
      <c r="A680" s="19">
        <v>40843</v>
      </c>
      <c r="B680">
        <v>239.520004</v>
      </c>
      <c r="C680">
        <v>241.720001</v>
      </c>
      <c r="D680">
        <v>231.83999600000001</v>
      </c>
      <c r="E680">
        <v>232.479996</v>
      </c>
      <c r="F680">
        <v>232.479996</v>
      </c>
      <c r="G680">
        <v>93400</v>
      </c>
    </row>
    <row r="681" spans="1:7" x14ac:dyDescent="0.25">
      <c r="A681" s="19">
        <v>40844</v>
      </c>
      <c r="B681">
        <v>234.279999</v>
      </c>
      <c r="C681">
        <v>234.83999600000001</v>
      </c>
      <c r="D681">
        <v>229.279999</v>
      </c>
      <c r="E681">
        <v>231.16000399999999</v>
      </c>
      <c r="F681">
        <v>231.16000399999999</v>
      </c>
      <c r="G681">
        <v>204300</v>
      </c>
    </row>
    <row r="682" spans="1:7" x14ac:dyDescent="0.25">
      <c r="A682" s="19">
        <v>40847</v>
      </c>
      <c r="B682">
        <v>235</v>
      </c>
      <c r="C682">
        <v>243.479996</v>
      </c>
      <c r="D682">
        <v>234.60000600000001</v>
      </c>
      <c r="E682">
        <v>243</v>
      </c>
      <c r="F682">
        <v>243</v>
      </c>
      <c r="G682">
        <v>74100</v>
      </c>
    </row>
    <row r="683" spans="1:7" x14ac:dyDescent="0.25">
      <c r="A683" s="19">
        <v>40848</v>
      </c>
      <c r="B683">
        <v>264.67999300000002</v>
      </c>
      <c r="C683">
        <v>266.83999599999999</v>
      </c>
      <c r="D683">
        <v>256.07998700000002</v>
      </c>
      <c r="E683">
        <v>261.48001099999999</v>
      </c>
      <c r="F683">
        <v>261.48001099999999</v>
      </c>
      <c r="G683">
        <v>162500</v>
      </c>
    </row>
    <row r="684" spans="1:7" x14ac:dyDescent="0.25">
      <c r="A684" s="19">
        <v>40849</v>
      </c>
      <c r="B684">
        <v>259.76001000000002</v>
      </c>
      <c r="C684">
        <v>264</v>
      </c>
      <c r="D684">
        <v>257.27999899999998</v>
      </c>
      <c r="E684">
        <v>258.67999300000002</v>
      </c>
      <c r="F684">
        <v>258.67999300000002</v>
      </c>
      <c r="G684">
        <v>56800</v>
      </c>
    </row>
    <row r="685" spans="1:7" x14ac:dyDescent="0.25">
      <c r="A685" s="19">
        <v>40850</v>
      </c>
      <c r="B685">
        <v>256.83999599999999</v>
      </c>
      <c r="C685">
        <v>264.20001200000002</v>
      </c>
      <c r="D685">
        <v>252.759995</v>
      </c>
      <c r="E685">
        <v>254.83999600000001</v>
      </c>
      <c r="F685">
        <v>254.83999600000001</v>
      </c>
      <c r="G685">
        <v>68100</v>
      </c>
    </row>
    <row r="686" spans="1:7" x14ac:dyDescent="0.25">
      <c r="A686" s="19">
        <v>40851</v>
      </c>
      <c r="B686">
        <v>258.83999599999999</v>
      </c>
      <c r="C686">
        <v>260.92001299999998</v>
      </c>
      <c r="D686">
        <v>253.96000699999999</v>
      </c>
      <c r="E686">
        <v>256.88000499999998</v>
      </c>
      <c r="F686">
        <v>256.88000499999998</v>
      </c>
      <c r="G686">
        <v>44600</v>
      </c>
    </row>
    <row r="687" spans="1:7" x14ac:dyDescent="0.25">
      <c r="A687" s="19">
        <v>40854</v>
      </c>
      <c r="B687">
        <v>256.040009</v>
      </c>
      <c r="C687">
        <v>262.44000199999999</v>
      </c>
      <c r="D687">
        <v>254.759995</v>
      </c>
      <c r="E687">
        <v>255.800003</v>
      </c>
      <c r="F687">
        <v>255.800003</v>
      </c>
      <c r="G687">
        <v>59600</v>
      </c>
    </row>
    <row r="688" spans="1:7" x14ac:dyDescent="0.25">
      <c r="A688" s="19">
        <v>40855</v>
      </c>
      <c r="B688">
        <v>253.44000199999999</v>
      </c>
      <c r="C688">
        <v>259.16000400000001</v>
      </c>
      <c r="D688">
        <v>250.83999600000001</v>
      </c>
      <c r="E688">
        <v>251.08000200000001</v>
      </c>
      <c r="F688">
        <v>251.08000200000001</v>
      </c>
      <c r="G688">
        <v>64700</v>
      </c>
    </row>
    <row r="689" spans="1:7" x14ac:dyDescent="0.25">
      <c r="A689" s="19">
        <v>40856</v>
      </c>
      <c r="B689">
        <v>262.11999500000002</v>
      </c>
      <c r="C689">
        <v>275.16000400000001</v>
      </c>
      <c r="D689">
        <v>261.32000699999998</v>
      </c>
      <c r="E689">
        <v>273.48001099999999</v>
      </c>
      <c r="F689">
        <v>273.48001099999999</v>
      </c>
      <c r="G689">
        <v>136900</v>
      </c>
    </row>
    <row r="690" spans="1:7" x14ac:dyDescent="0.25">
      <c r="A690" s="19">
        <v>40857</v>
      </c>
      <c r="B690">
        <v>265.27999899999998</v>
      </c>
      <c r="C690">
        <v>273.39999399999999</v>
      </c>
      <c r="D690">
        <v>265.040009</v>
      </c>
      <c r="E690">
        <v>267.20001200000002</v>
      </c>
      <c r="F690">
        <v>267.20001200000002</v>
      </c>
      <c r="G690">
        <v>229300</v>
      </c>
    </row>
    <row r="691" spans="1:7" x14ac:dyDescent="0.25">
      <c r="A691" s="19">
        <v>40858</v>
      </c>
      <c r="B691">
        <v>262.39999399999999</v>
      </c>
      <c r="C691">
        <v>263.11999500000002</v>
      </c>
      <c r="D691">
        <v>260.040009</v>
      </c>
      <c r="E691">
        <v>262.07998700000002</v>
      </c>
      <c r="F691">
        <v>262.07998700000002</v>
      </c>
      <c r="G691">
        <v>45200</v>
      </c>
    </row>
    <row r="692" spans="1:7" x14ac:dyDescent="0.25">
      <c r="A692" s="19">
        <v>40861</v>
      </c>
      <c r="B692">
        <v>265.79998799999998</v>
      </c>
      <c r="C692">
        <v>270.07998700000002</v>
      </c>
      <c r="D692">
        <v>264.44000199999999</v>
      </c>
      <c r="E692">
        <v>266.11999500000002</v>
      </c>
      <c r="F692">
        <v>266.11999500000002</v>
      </c>
      <c r="G692">
        <v>123500</v>
      </c>
    </row>
    <row r="693" spans="1:7" x14ac:dyDescent="0.25">
      <c r="A693" s="19">
        <v>40862</v>
      </c>
      <c r="B693">
        <v>267.20001200000002</v>
      </c>
      <c r="C693">
        <v>271.48001099999999</v>
      </c>
      <c r="D693">
        <v>264.60000600000001</v>
      </c>
      <c r="E693">
        <v>266.44000199999999</v>
      </c>
      <c r="F693">
        <v>266.44000199999999</v>
      </c>
      <c r="G693">
        <v>106600</v>
      </c>
    </row>
    <row r="694" spans="1:7" x14ac:dyDescent="0.25">
      <c r="A694" s="19">
        <v>40863</v>
      </c>
      <c r="B694">
        <v>271.55999800000001</v>
      </c>
      <c r="C694">
        <v>273.79998799999998</v>
      </c>
      <c r="D694">
        <v>264.83999599999999</v>
      </c>
      <c r="E694">
        <v>273.23998999999998</v>
      </c>
      <c r="F694">
        <v>273.23998999999998</v>
      </c>
      <c r="G694">
        <v>110200</v>
      </c>
    </row>
    <row r="695" spans="1:7" x14ac:dyDescent="0.25">
      <c r="A695" s="19">
        <v>40864</v>
      </c>
      <c r="B695">
        <v>273</v>
      </c>
      <c r="C695">
        <v>282.76001000000002</v>
      </c>
      <c r="D695">
        <v>270.55999800000001</v>
      </c>
      <c r="E695">
        <v>279.76001000000002</v>
      </c>
      <c r="F695">
        <v>279.76001000000002</v>
      </c>
      <c r="G695">
        <v>156100</v>
      </c>
    </row>
    <row r="696" spans="1:7" x14ac:dyDescent="0.25">
      <c r="A696" s="19">
        <v>40865</v>
      </c>
      <c r="B696">
        <v>277</v>
      </c>
      <c r="C696">
        <v>282.040009</v>
      </c>
      <c r="D696">
        <v>275.959991</v>
      </c>
      <c r="E696">
        <v>278.44000199999999</v>
      </c>
      <c r="F696">
        <v>278.44000199999999</v>
      </c>
      <c r="G696">
        <v>123200</v>
      </c>
    </row>
    <row r="697" spans="1:7" x14ac:dyDescent="0.25">
      <c r="A697" s="19">
        <v>40868</v>
      </c>
      <c r="B697">
        <v>287.20001200000002</v>
      </c>
      <c r="C697">
        <v>287.64001500000001</v>
      </c>
      <c r="D697">
        <v>280.55999800000001</v>
      </c>
      <c r="E697">
        <v>281.76001000000002</v>
      </c>
      <c r="F697">
        <v>281.76001000000002</v>
      </c>
      <c r="G697">
        <v>75500</v>
      </c>
    </row>
    <row r="698" spans="1:7" x14ac:dyDescent="0.25">
      <c r="A698" s="19">
        <v>40869</v>
      </c>
      <c r="B698">
        <v>282.20001200000002</v>
      </c>
      <c r="C698">
        <v>286.83999599999999</v>
      </c>
      <c r="D698">
        <v>280.64001500000001</v>
      </c>
      <c r="E698">
        <v>281.39999399999999</v>
      </c>
      <c r="F698">
        <v>281.39999399999999</v>
      </c>
      <c r="G698">
        <v>96200</v>
      </c>
    </row>
    <row r="699" spans="1:7" x14ac:dyDescent="0.25">
      <c r="A699" s="19">
        <v>40870</v>
      </c>
      <c r="B699">
        <v>284.040009</v>
      </c>
      <c r="C699">
        <v>288.11999500000002</v>
      </c>
      <c r="D699">
        <v>283.20001200000002</v>
      </c>
      <c r="E699">
        <v>288.11999500000002</v>
      </c>
      <c r="F699">
        <v>288.11999500000002</v>
      </c>
      <c r="G699">
        <v>70600</v>
      </c>
    </row>
    <row r="700" spans="1:7" x14ac:dyDescent="0.25">
      <c r="A700" s="19">
        <v>40872</v>
      </c>
      <c r="B700">
        <v>287.88000499999998</v>
      </c>
      <c r="C700">
        <v>289.48001099999999</v>
      </c>
      <c r="D700">
        <v>283.20001200000002</v>
      </c>
      <c r="E700">
        <v>289.48001099999999</v>
      </c>
      <c r="F700">
        <v>289.48001099999999</v>
      </c>
      <c r="G700">
        <v>21900</v>
      </c>
    </row>
    <row r="701" spans="1:7" x14ac:dyDescent="0.25">
      <c r="A701" s="19">
        <v>40875</v>
      </c>
      <c r="B701">
        <v>279.35998499999999</v>
      </c>
      <c r="C701">
        <v>283.11999500000002</v>
      </c>
      <c r="D701">
        <v>274.39999399999999</v>
      </c>
      <c r="E701">
        <v>280.44000199999999</v>
      </c>
      <c r="F701">
        <v>280.44000199999999</v>
      </c>
      <c r="G701">
        <v>84300</v>
      </c>
    </row>
    <row r="702" spans="1:7" x14ac:dyDescent="0.25">
      <c r="A702" s="19">
        <v>40876</v>
      </c>
      <c r="B702">
        <v>278.44000199999999</v>
      </c>
      <c r="C702">
        <v>282.55999800000001</v>
      </c>
      <c r="D702">
        <v>276.27999899999998</v>
      </c>
      <c r="E702">
        <v>279.11999500000002</v>
      </c>
      <c r="F702">
        <v>279.11999500000002</v>
      </c>
      <c r="G702">
        <v>67300</v>
      </c>
    </row>
    <row r="703" spans="1:7" x14ac:dyDescent="0.25">
      <c r="A703" s="19">
        <v>40877</v>
      </c>
      <c r="B703">
        <v>266.11999500000002</v>
      </c>
      <c r="C703">
        <v>268.35998499999999</v>
      </c>
      <c r="D703">
        <v>262.20001200000002</v>
      </c>
      <c r="E703">
        <v>262.32000699999998</v>
      </c>
      <c r="F703">
        <v>262.32000699999998</v>
      </c>
      <c r="G703">
        <v>68800</v>
      </c>
    </row>
    <row r="704" spans="1:7" x14ac:dyDescent="0.25">
      <c r="A704" s="19">
        <v>40878</v>
      </c>
      <c r="B704">
        <v>264.67999300000002</v>
      </c>
      <c r="C704">
        <v>265.27999899999998</v>
      </c>
      <c r="D704">
        <v>258.959991</v>
      </c>
      <c r="E704">
        <v>260.64001500000001</v>
      </c>
      <c r="F704">
        <v>260.64001500000001</v>
      </c>
      <c r="G704">
        <v>98700</v>
      </c>
    </row>
    <row r="705" spans="1:7" x14ac:dyDescent="0.25">
      <c r="A705" s="19">
        <v>40879</v>
      </c>
      <c r="B705">
        <v>256.32000699999998</v>
      </c>
      <c r="C705">
        <v>261</v>
      </c>
      <c r="D705">
        <v>254</v>
      </c>
      <c r="E705">
        <v>260.67999300000002</v>
      </c>
      <c r="F705">
        <v>260.67999300000002</v>
      </c>
      <c r="G705">
        <v>52300</v>
      </c>
    </row>
    <row r="706" spans="1:7" x14ac:dyDescent="0.25">
      <c r="A706" s="19">
        <v>40882</v>
      </c>
      <c r="B706">
        <v>254.16000399999999</v>
      </c>
      <c r="C706">
        <v>259.64001500000001</v>
      </c>
      <c r="D706">
        <v>253.16000399999999</v>
      </c>
      <c r="E706">
        <v>257.27999899999998</v>
      </c>
      <c r="F706">
        <v>257.27999899999998</v>
      </c>
      <c r="G706">
        <v>51600</v>
      </c>
    </row>
    <row r="707" spans="1:7" x14ac:dyDescent="0.25">
      <c r="A707" s="19">
        <v>40883</v>
      </c>
      <c r="B707">
        <v>257.51998900000001</v>
      </c>
      <c r="C707">
        <v>258.27999899999998</v>
      </c>
      <c r="D707">
        <v>255.11999499999999</v>
      </c>
      <c r="E707">
        <v>256.27999899999998</v>
      </c>
      <c r="F707">
        <v>256.27999899999998</v>
      </c>
      <c r="G707">
        <v>37800</v>
      </c>
    </row>
    <row r="708" spans="1:7" x14ac:dyDescent="0.25">
      <c r="A708" s="19">
        <v>40884</v>
      </c>
      <c r="B708">
        <v>257.23998999999998</v>
      </c>
      <c r="C708">
        <v>263.76001000000002</v>
      </c>
      <c r="D708">
        <v>257.23998999999998</v>
      </c>
      <c r="E708">
        <v>261.60000600000001</v>
      </c>
      <c r="F708">
        <v>261.60000600000001</v>
      </c>
      <c r="G708">
        <v>57800</v>
      </c>
    </row>
    <row r="709" spans="1:7" x14ac:dyDescent="0.25">
      <c r="A709" s="19">
        <v>40885</v>
      </c>
      <c r="B709">
        <v>263.88000499999998</v>
      </c>
      <c r="C709">
        <v>269.72000100000002</v>
      </c>
      <c r="D709">
        <v>262.83999599999999</v>
      </c>
      <c r="E709">
        <v>268.07998700000002</v>
      </c>
      <c r="F709">
        <v>268.07998700000002</v>
      </c>
      <c r="G709">
        <v>86500</v>
      </c>
    </row>
    <row r="710" spans="1:7" x14ac:dyDescent="0.25">
      <c r="A710" s="19">
        <v>40886</v>
      </c>
      <c r="B710">
        <v>264.79998799999998</v>
      </c>
      <c r="C710">
        <v>265.07998700000002</v>
      </c>
      <c r="D710">
        <v>259.88000499999998</v>
      </c>
      <c r="E710">
        <v>261.55999800000001</v>
      </c>
      <c r="F710">
        <v>261.55999800000001</v>
      </c>
      <c r="G710">
        <v>73700</v>
      </c>
    </row>
    <row r="711" spans="1:7" x14ac:dyDescent="0.25">
      <c r="A711" s="19">
        <v>40889</v>
      </c>
      <c r="B711">
        <v>265.32000699999998</v>
      </c>
      <c r="C711">
        <v>270.51998900000001</v>
      </c>
      <c r="D711">
        <v>264.32000699999998</v>
      </c>
      <c r="E711">
        <v>267.35998499999999</v>
      </c>
      <c r="F711">
        <v>267.35998499999999</v>
      </c>
      <c r="G711">
        <v>98900</v>
      </c>
    </row>
    <row r="712" spans="1:7" x14ac:dyDescent="0.25">
      <c r="A712" s="19">
        <v>40890</v>
      </c>
      <c r="B712">
        <v>261</v>
      </c>
      <c r="C712">
        <v>269.79998799999998</v>
      </c>
      <c r="D712">
        <v>258.51998900000001</v>
      </c>
      <c r="E712">
        <v>267.72000100000002</v>
      </c>
      <c r="F712">
        <v>267.72000100000002</v>
      </c>
      <c r="G712">
        <v>64900</v>
      </c>
    </row>
    <row r="713" spans="1:7" x14ac:dyDescent="0.25">
      <c r="A713" s="19">
        <v>40891</v>
      </c>
      <c r="B713">
        <v>267.60000600000001</v>
      </c>
      <c r="C713">
        <v>272.64001500000001</v>
      </c>
      <c r="D713">
        <v>265.88000499999998</v>
      </c>
      <c r="E713">
        <v>269.16000400000001</v>
      </c>
      <c r="F713">
        <v>269.16000400000001</v>
      </c>
      <c r="G713">
        <v>54800</v>
      </c>
    </row>
    <row r="714" spans="1:7" x14ac:dyDescent="0.25">
      <c r="A714" s="19">
        <v>40892</v>
      </c>
      <c r="B714">
        <v>262.27999899999998</v>
      </c>
      <c r="C714">
        <v>265.72000100000002</v>
      </c>
      <c r="D714">
        <v>260.48001099999999</v>
      </c>
      <c r="E714">
        <v>263.07998700000002</v>
      </c>
      <c r="F714">
        <v>263.07998700000002</v>
      </c>
      <c r="G714">
        <v>40700</v>
      </c>
    </row>
    <row r="715" spans="1:7" x14ac:dyDescent="0.25">
      <c r="A715" s="19">
        <v>40893</v>
      </c>
      <c r="B715">
        <v>258.040009</v>
      </c>
      <c r="C715">
        <v>264.11999500000002</v>
      </c>
      <c r="D715">
        <v>257.35998499999999</v>
      </c>
      <c r="E715">
        <v>262.60000600000001</v>
      </c>
      <c r="F715">
        <v>262.60000600000001</v>
      </c>
      <c r="G715">
        <v>49800</v>
      </c>
    </row>
    <row r="716" spans="1:7" x14ac:dyDescent="0.25">
      <c r="A716" s="19">
        <v>40896</v>
      </c>
      <c r="B716">
        <v>261.55999800000001</v>
      </c>
      <c r="C716">
        <v>261.60000600000001</v>
      </c>
      <c r="D716">
        <v>257.79998799999998</v>
      </c>
      <c r="E716">
        <v>260.959991</v>
      </c>
      <c r="F716">
        <v>260.959991</v>
      </c>
      <c r="G716">
        <v>54500</v>
      </c>
    </row>
    <row r="717" spans="1:7" x14ac:dyDescent="0.25">
      <c r="A717" s="19">
        <v>40897</v>
      </c>
      <c r="B717">
        <v>253.16000399999999</v>
      </c>
      <c r="C717">
        <v>254.03999300000001</v>
      </c>
      <c r="D717">
        <v>250.55999800000001</v>
      </c>
      <c r="E717">
        <v>250.96000699999999</v>
      </c>
      <c r="F717">
        <v>250.96000699999999</v>
      </c>
      <c r="G717">
        <v>63800</v>
      </c>
    </row>
    <row r="718" spans="1:7" x14ac:dyDescent="0.25">
      <c r="A718" s="19">
        <v>40898</v>
      </c>
      <c r="B718">
        <v>250.60000600000001</v>
      </c>
      <c r="C718">
        <v>251.720001</v>
      </c>
      <c r="D718">
        <v>240.240005</v>
      </c>
      <c r="E718">
        <v>240.479996</v>
      </c>
      <c r="F718">
        <v>240.479996</v>
      </c>
      <c r="G718">
        <v>154000</v>
      </c>
    </row>
    <row r="719" spans="1:7" x14ac:dyDescent="0.25">
      <c r="A719" s="19">
        <v>40899</v>
      </c>
      <c r="B719">
        <v>237.55999800000001</v>
      </c>
      <c r="C719">
        <v>240.63999899999999</v>
      </c>
      <c r="D719">
        <v>234.44000199999999</v>
      </c>
      <c r="E719">
        <v>239.91999799999999</v>
      </c>
      <c r="F719">
        <v>239.91999799999999</v>
      </c>
      <c r="G719">
        <v>96300</v>
      </c>
    </row>
    <row r="720" spans="1:7" x14ac:dyDescent="0.25">
      <c r="A720" s="19">
        <v>40900</v>
      </c>
      <c r="B720">
        <v>236.60000600000001</v>
      </c>
      <c r="C720">
        <v>243.36000100000001</v>
      </c>
      <c r="D720">
        <v>236.60000600000001</v>
      </c>
      <c r="E720">
        <v>242.279999</v>
      </c>
      <c r="F720">
        <v>242.279999</v>
      </c>
      <c r="G720">
        <v>56700</v>
      </c>
    </row>
    <row r="721" spans="1:7" x14ac:dyDescent="0.25">
      <c r="A721" s="19">
        <v>40904</v>
      </c>
      <c r="B721">
        <v>240.03999300000001</v>
      </c>
      <c r="C721">
        <v>240.03999300000001</v>
      </c>
      <c r="D721">
        <v>237.199997</v>
      </c>
      <c r="E721">
        <v>239.83999600000001</v>
      </c>
      <c r="F721">
        <v>239.83999600000001</v>
      </c>
      <c r="G721">
        <v>37300</v>
      </c>
    </row>
    <row r="722" spans="1:7" x14ac:dyDescent="0.25">
      <c r="A722" s="19">
        <v>40905</v>
      </c>
      <c r="B722">
        <v>237.320007</v>
      </c>
      <c r="C722">
        <v>244.16000399999999</v>
      </c>
      <c r="D722">
        <v>237.320007</v>
      </c>
      <c r="E722">
        <v>243.36000100000001</v>
      </c>
      <c r="F722">
        <v>243.36000100000001</v>
      </c>
      <c r="G722">
        <v>77300</v>
      </c>
    </row>
    <row r="723" spans="1:7" x14ac:dyDescent="0.25">
      <c r="A723" s="19">
        <v>40906</v>
      </c>
      <c r="B723">
        <v>240.88000500000001</v>
      </c>
      <c r="C723">
        <v>241.679993</v>
      </c>
      <c r="D723">
        <v>239.479996</v>
      </c>
      <c r="E723">
        <v>240.11999499999999</v>
      </c>
      <c r="F723">
        <v>240.11999499999999</v>
      </c>
      <c r="G723">
        <v>55800</v>
      </c>
    </row>
    <row r="724" spans="1:7" x14ac:dyDescent="0.25">
      <c r="A724" s="19">
        <v>40907</v>
      </c>
      <c r="B724">
        <v>239.199997</v>
      </c>
      <c r="C724">
        <v>242.63999899999999</v>
      </c>
      <c r="D724">
        <v>239.199997</v>
      </c>
      <c r="E724">
        <v>242.63999899999999</v>
      </c>
      <c r="F724">
        <v>242.63999899999999</v>
      </c>
      <c r="G724">
        <v>18000</v>
      </c>
    </row>
    <row r="725" spans="1:7" x14ac:dyDescent="0.25">
      <c r="A725" s="19">
        <v>40911</v>
      </c>
      <c r="B725">
        <v>235.759995</v>
      </c>
      <c r="C725">
        <v>238.44000199999999</v>
      </c>
      <c r="D725">
        <v>235.03999300000001</v>
      </c>
      <c r="E725">
        <v>236.36000100000001</v>
      </c>
      <c r="F725">
        <v>236.36000100000001</v>
      </c>
      <c r="G725">
        <v>85600</v>
      </c>
    </row>
    <row r="726" spans="1:7" x14ac:dyDescent="0.25">
      <c r="A726" s="19">
        <v>40912</v>
      </c>
      <c r="B726">
        <v>237.759995</v>
      </c>
      <c r="C726">
        <v>239</v>
      </c>
      <c r="D726">
        <v>231.96000699999999</v>
      </c>
      <c r="E726">
        <v>232.240005</v>
      </c>
      <c r="F726">
        <v>232.240005</v>
      </c>
      <c r="G726">
        <v>49400</v>
      </c>
    </row>
    <row r="727" spans="1:7" x14ac:dyDescent="0.25">
      <c r="A727" s="19">
        <v>40913</v>
      </c>
      <c r="B727">
        <v>234.240005</v>
      </c>
      <c r="C727">
        <v>235.720001</v>
      </c>
      <c r="D727">
        <v>230.55999800000001</v>
      </c>
      <c r="E727">
        <v>230.83999600000001</v>
      </c>
      <c r="F727">
        <v>230.83999600000001</v>
      </c>
      <c r="G727">
        <v>33300</v>
      </c>
    </row>
    <row r="728" spans="1:7" x14ac:dyDescent="0.25">
      <c r="A728" s="19">
        <v>40914</v>
      </c>
      <c r="B728">
        <v>229</v>
      </c>
      <c r="C728">
        <v>232.759995</v>
      </c>
      <c r="D728">
        <v>227.36000100000001</v>
      </c>
      <c r="E728">
        <v>228.36000100000001</v>
      </c>
      <c r="F728">
        <v>228.36000100000001</v>
      </c>
      <c r="G728">
        <v>40200</v>
      </c>
    </row>
    <row r="729" spans="1:7" x14ac:dyDescent="0.25">
      <c r="A729" s="19">
        <v>40917</v>
      </c>
      <c r="B729">
        <v>227.36000100000001</v>
      </c>
      <c r="C729">
        <v>228.720001</v>
      </c>
      <c r="D729">
        <v>226</v>
      </c>
      <c r="E729">
        <v>226.83999600000001</v>
      </c>
      <c r="F729">
        <v>226.83999600000001</v>
      </c>
      <c r="G729">
        <v>66600</v>
      </c>
    </row>
    <row r="730" spans="1:7" x14ac:dyDescent="0.25">
      <c r="A730" s="19">
        <v>40918</v>
      </c>
      <c r="B730">
        <v>222.88000500000001</v>
      </c>
      <c r="C730">
        <v>225.679993</v>
      </c>
      <c r="D730">
        <v>222.88000500000001</v>
      </c>
      <c r="E730">
        <v>224.88000500000001</v>
      </c>
      <c r="F730">
        <v>224.88000500000001</v>
      </c>
      <c r="G730">
        <v>19300</v>
      </c>
    </row>
    <row r="731" spans="1:7" x14ac:dyDescent="0.25">
      <c r="A731" s="19">
        <v>40919</v>
      </c>
      <c r="B731">
        <v>226.320007</v>
      </c>
      <c r="C731">
        <v>227.279999</v>
      </c>
      <c r="D731">
        <v>225.16000399999999</v>
      </c>
      <c r="E731">
        <v>226.88000500000001</v>
      </c>
      <c r="F731">
        <v>226.88000500000001</v>
      </c>
      <c r="G731">
        <v>32700</v>
      </c>
    </row>
    <row r="732" spans="1:7" x14ac:dyDescent="0.25">
      <c r="A732" s="19">
        <v>40920</v>
      </c>
      <c r="B732">
        <v>226.320007</v>
      </c>
      <c r="C732">
        <v>231.60000600000001</v>
      </c>
      <c r="D732">
        <v>225.320007</v>
      </c>
      <c r="E732">
        <v>226.03999300000001</v>
      </c>
      <c r="F732">
        <v>226.03999300000001</v>
      </c>
      <c r="G732">
        <v>35500</v>
      </c>
    </row>
    <row r="733" spans="1:7" x14ac:dyDescent="0.25">
      <c r="A733" s="19">
        <v>40921</v>
      </c>
      <c r="B733">
        <v>229.679993</v>
      </c>
      <c r="C733">
        <v>233.36000100000001</v>
      </c>
      <c r="D733">
        <v>229.03999300000001</v>
      </c>
      <c r="E733">
        <v>230.679993</v>
      </c>
      <c r="F733">
        <v>230.679993</v>
      </c>
      <c r="G733">
        <v>36500</v>
      </c>
    </row>
    <row r="734" spans="1:7" x14ac:dyDescent="0.25">
      <c r="A734" s="19">
        <v>40925</v>
      </c>
      <c r="B734">
        <v>226.83999600000001</v>
      </c>
      <c r="C734">
        <v>232</v>
      </c>
      <c r="D734">
        <v>225.320007</v>
      </c>
      <c r="E734">
        <v>232</v>
      </c>
      <c r="F734">
        <v>232</v>
      </c>
      <c r="G734">
        <v>82800</v>
      </c>
    </row>
    <row r="735" spans="1:7" x14ac:dyDescent="0.25">
      <c r="A735" s="19">
        <v>40926</v>
      </c>
      <c r="B735">
        <v>232.03999300000001</v>
      </c>
      <c r="C735">
        <v>233.08000200000001</v>
      </c>
      <c r="D735">
        <v>227.320007</v>
      </c>
      <c r="E735">
        <v>228.08000200000001</v>
      </c>
      <c r="F735">
        <v>228.08000200000001</v>
      </c>
      <c r="G735">
        <v>74600</v>
      </c>
    </row>
    <row r="736" spans="1:7" x14ac:dyDescent="0.25">
      <c r="A736" s="19">
        <v>40927</v>
      </c>
      <c r="B736">
        <v>225.91999799999999</v>
      </c>
      <c r="C736">
        <v>228.11999499999999</v>
      </c>
      <c r="D736">
        <v>223.96000699999999</v>
      </c>
      <c r="E736">
        <v>225.759995</v>
      </c>
      <c r="F736">
        <v>225.759995</v>
      </c>
      <c r="G736">
        <v>112800</v>
      </c>
    </row>
    <row r="737" spans="1:7" x14ac:dyDescent="0.25">
      <c r="A737" s="19">
        <v>40928</v>
      </c>
      <c r="B737">
        <v>227.03999300000001</v>
      </c>
      <c r="C737">
        <v>227.63999899999999</v>
      </c>
      <c r="D737">
        <v>220.83999600000001</v>
      </c>
      <c r="E737">
        <v>221.36000100000001</v>
      </c>
      <c r="F737">
        <v>221.36000100000001</v>
      </c>
      <c r="G737">
        <v>94400</v>
      </c>
    </row>
    <row r="738" spans="1:7" x14ac:dyDescent="0.25">
      <c r="A738" s="19">
        <v>40931</v>
      </c>
      <c r="B738">
        <v>222.279999</v>
      </c>
      <c r="C738">
        <v>222.60000600000001</v>
      </c>
      <c r="D738">
        <v>216.720001</v>
      </c>
      <c r="E738">
        <v>218.800003</v>
      </c>
      <c r="F738">
        <v>218.800003</v>
      </c>
      <c r="G738">
        <v>87100</v>
      </c>
    </row>
    <row r="739" spans="1:7" x14ac:dyDescent="0.25">
      <c r="A739" s="19">
        <v>40932</v>
      </c>
      <c r="B739">
        <v>220.800003</v>
      </c>
      <c r="C739">
        <v>222.759995</v>
      </c>
      <c r="D739">
        <v>218.44000199999999</v>
      </c>
      <c r="E739">
        <v>218.91999799999999</v>
      </c>
      <c r="F739">
        <v>218.91999799999999</v>
      </c>
      <c r="G739">
        <v>55600</v>
      </c>
    </row>
    <row r="740" spans="1:7" x14ac:dyDescent="0.25">
      <c r="A740" s="19">
        <v>40933</v>
      </c>
      <c r="B740">
        <v>218.759995</v>
      </c>
      <c r="C740">
        <v>220.63999899999999</v>
      </c>
      <c r="D740">
        <v>215.16000399999999</v>
      </c>
      <c r="E740">
        <v>215.800003</v>
      </c>
      <c r="F740">
        <v>215.800003</v>
      </c>
      <c r="G740">
        <v>134900</v>
      </c>
    </row>
    <row r="741" spans="1:7" x14ac:dyDescent="0.25">
      <c r="A741" s="19">
        <v>40934</v>
      </c>
      <c r="B741">
        <v>212.240005</v>
      </c>
      <c r="C741">
        <v>219.11999499999999</v>
      </c>
      <c r="D741">
        <v>212.03999300000001</v>
      </c>
      <c r="E741">
        <v>218.479996</v>
      </c>
      <c r="F741">
        <v>218.479996</v>
      </c>
      <c r="G741">
        <v>186900</v>
      </c>
    </row>
    <row r="742" spans="1:7" x14ac:dyDescent="0.25">
      <c r="A742" s="19">
        <v>40935</v>
      </c>
      <c r="B742">
        <v>219.88000500000001</v>
      </c>
      <c r="C742">
        <v>219.88000500000001</v>
      </c>
      <c r="D742">
        <v>214.03999300000001</v>
      </c>
      <c r="E742">
        <v>214.520004</v>
      </c>
      <c r="F742">
        <v>214.520004</v>
      </c>
      <c r="G742">
        <v>84200</v>
      </c>
    </row>
    <row r="743" spans="1:7" x14ac:dyDescent="0.25">
      <c r="A743" s="19">
        <v>40938</v>
      </c>
      <c r="B743">
        <v>217.320007</v>
      </c>
      <c r="C743">
        <v>217.91999799999999</v>
      </c>
      <c r="D743">
        <v>215.479996</v>
      </c>
      <c r="E743">
        <v>217.11999499999999</v>
      </c>
      <c r="F743">
        <v>217.11999499999999</v>
      </c>
      <c r="G743">
        <v>46900</v>
      </c>
    </row>
    <row r="744" spans="1:7" x14ac:dyDescent="0.25">
      <c r="A744" s="19">
        <v>40939</v>
      </c>
      <c r="B744">
        <v>214.279999</v>
      </c>
      <c r="C744">
        <v>218.55999800000001</v>
      </c>
      <c r="D744">
        <v>213.91999799999999</v>
      </c>
      <c r="E744">
        <v>218.55999800000001</v>
      </c>
      <c r="F744">
        <v>218.55999800000001</v>
      </c>
      <c r="G744">
        <v>129400</v>
      </c>
    </row>
    <row r="745" spans="1:7" x14ac:dyDescent="0.25">
      <c r="A745" s="19">
        <v>40940</v>
      </c>
      <c r="B745">
        <v>215.520004</v>
      </c>
      <c r="C745">
        <v>216.800003</v>
      </c>
      <c r="D745">
        <v>213.679993</v>
      </c>
      <c r="E745">
        <v>215.55999800000001</v>
      </c>
      <c r="F745">
        <v>215.55999800000001</v>
      </c>
      <c r="G745">
        <v>150500</v>
      </c>
    </row>
    <row r="746" spans="1:7" x14ac:dyDescent="0.25">
      <c r="A746" s="19">
        <v>40941</v>
      </c>
      <c r="B746">
        <v>213.39999399999999</v>
      </c>
      <c r="C746">
        <v>214.800003</v>
      </c>
      <c r="D746">
        <v>212.39999399999999</v>
      </c>
      <c r="E746">
        <v>212.679993</v>
      </c>
      <c r="F746">
        <v>212.679993</v>
      </c>
      <c r="G746">
        <v>25000</v>
      </c>
    </row>
    <row r="747" spans="1:7" x14ac:dyDescent="0.25">
      <c r="A747" s="19">
        <v>40942</v>
      </c>
      <c r="B747">
        <v>209.199997</v>
      </c>
      <c r="C747">
        <v>210.240005</v>
      </c>
      <c r="D747">
        <v>206.759995</v>
      </c>
      <c r="E747">
        <v>207.479996</v>
      </c>
      <c r="F747">
        <v>207.479996</v>
      </c>
      <c r="G747">
        <v>68600</v>
      </c>
    </row>
    <row r="748" spans="1:7" x14ac:dyDescent="0.25">
      <c r="A748" s="19">
        <v>40945</v>
      </c>
      <c r="B748">
        <v>209.39999399999999</v>
      </c>
      <c r="C748">
        <v>209.800003</v>
      </c>
      <c r="D748">
        <v>205.199997</v>
      </c>
      <c r="E748">
        <v>205.320007</v>
      </c>
      <c r="F748">
        <v>205.320007</v>
      </c>
      <c r="G748">
        <v>53400</v>
      </c>
    </row>
    <row r="749" spans="1:7" x14ac:dyDescent="0.25">
      <c r="A749" s="19">
        <v>40946</v>
      </c>
      <c r="B749">
        <v>204.83999600000001</v>
      </c>
      <c r="C749">
        <v>206.60000600000001</v>
      </c>
      <c r="D749">
        <v>202.83999600000001</v>
      </c>
      <c r="E749">
        <v>203.39999399999999</v>
      </c>
      <c r="F749">
        <v>203.39999399999999</v>
      </c>
      <c r="G749">
        <v>110600</v>
      </c>
    </row>
    <row r="750" spans="1:7" x14ac:dyDescent="0.25">
      <c r="A750" s="19">
        <v>40947</v>
      </c>
      <c r="B750">
        <v>203.91999799999999</v>
      </c>
      <c r="C750">
        <v>206.96000699999999</v>
      </c>
      <c r="D750">
        <v>203.39999399999999</v>
      </c>
      <c r="E750">
        <v>205</v>
      </c>
      <c r="F750">
        <v>205</v>
      </c>
      <c r="G750">
        <v>67200</v>
      </c>
    </row>
    <row r="751" spans="1:7" x14ac:dyDescent="0.25">
      <c r="A751" s="19">
        <v>40948</v>
      </c>
      <c r="B751">
        <v>205.199997</v>
      </c>
      <c r="C751">
        <v>210.60000600000001</v>
      </c>
      <c r="D751">
        <v>204.83999600000001</v>
      </c>
      <c r="E751">
        <v>210.199997</v>
      </c>
      <c r="F751">
        <v>210.199997</v>
      </c>
      <c r="G751">
        <v>51800</v>
      </c>
    </row>
    <row r="752" spans="1:7" x14ac:dyDescent="0.25">
      <c r="A752" s="19">
        <v>40949</v>
      </c>
      <c r="B752">
        <v>216.36000100000001</v>
      </c>
      <c r="C752">
        <v>225.44000199999999</v>
      </c>
      <c r="D752">
        <v>215.320007</v>
      </c>
      <c r="E752">
        <v>219.520004</v>
      </c>
      <c r="F752">
        <v>219.520004</v>
      </c>
      <c r="G752">
        <v>206900</v>
      </c>
    </row>
    <row r="753" spans="1:7" x14ac:dyDescent="0.25">
      <c r="A753" s="19">
        <v>40952</v>
      </c>
      <c r="B753">
        <v>213.279999</v>
      </c>
      <c r="C753">
        <v>214.91999799999999</v>
      </c>
      <c r="D753">
        <v>211.520004</v>
      </c>
      <c r="E753">
        <v>213.08000200000001</v>
      </c>
      <c r="F753">
        <v>213.08000200000001</v>
      </c>
      <c r="G753">
        <v>63400</v>
      </c>
    </row>
    <row r="754" spans="1:7" x14ac:dyDescent="0.25">
      <c r="A754" s="19">
        <v>40953</v>
      </c>
      <c r="B754">
        <v>215.55999800000001</v>
      </c>
      <c r="C754">
        <v>222.88000500000001</v>
      </c>
      <c r="D754">
        <v>214.279999</v>
      </c>
      <c r="E754">
        <v>217.279999</v>
      </c>
      <c r="F754">
        <v>217.279999</v>
      </c>
      <c r="G754">
        <v>91500</v>
      </c>
    </row>
    <row r="755" spans="1:7" x14ac:dyDescent="0.25">
      <c r="A755" s="19">
        <v>40954</v>
      </c>
      <c r="B755">
        <v>220.08000200000001</v>
      </c>
      <c r="C755">
        <v>225.11999499999999</v>
      </c>
      <c r="D755">
        <v>218.96000699999999</v>
      </c>
      <c r="E755">
        <v>222.279999</v>
      </c>
      <c r="F755">
        <v>222.279999</v>
      </c>
      <c r="G755">
        <v>95700</v>
      </c>
    </row>
    <row r="756" spans="1:7" x14ac:dyDescent="0.25">
      <c r="A756" s="19">
        <v>40955</v>
      </c>
      <c r="B756">
        <v>224.520004</v>
      </c>
      <c r="C756">
        <v>227</v>
      </c>
      <c r="D756">
        <v>217.96000699999999</v>
      </c>
      <c r="E756">
        <v>219.520004</v>
      </c>
      <c r="F756">
        <v>219.520004</v>
      </c>
      <c r="G756">
        <v>70500</v>
      </c>
    </row>
    <row r="757" spans="1:7" x14ac:dyDescent="0.25">
      <c r="A757" s="19">
        <v>40956</v>
      </c>
      <c r="B757">
        <v>219.720001</v>
      </c>
      <c r="C757">
        <v>222.55999800000001</v>
      </c>
      <c r="D757">
        <v>218.520004</v>
      </c>
      <c r="E757">
        <v>222.279999</v>
      </c>
      <c r="F757">
        <v>222.279999</v>
      </c>
      <c r="G757">
        <v>116500</v>
      </c>
    </row>
    <row r="758" spans="1:7" x14ac:dyDescent="0.25">
      <c r="A758" s="19">
        <v>40960</v>
      </c>
      <c r="B758">
        <v>222.36000100000001</v>
      </c>
      <c r="C758">
        <v>226.60000600000001</v>
      </c>
      <c r="D758">
        <v>221.479996</v>
      </c>
      <c r="E758">
        <v>225.520004</v>
      </c>
      <c r="F758">
        <v>225.520004</v>
      </c>
      <c r="G758">
        <v>80900</v>
      </c>
    </row>
    <row r="759" spans="1:7" x14ac:dyDescent="0.25">
      <c r="A759" s="19">
        <v>40961</v>
      </c>
      <c r="B759">
        <v>226.720001</v>
      </c>
      <c r="C759">
        <v>226.720001</v>
      </c>
      <c r="D759">
        <v>220.759995</v>
      </c>
      <c r="E759">
        <v>221.800003</v>
      </c>
      <c r="F759">
        <v>221.800003</v>
      </c>
      <c r="G759">
        <v>97600</v>
      </c>
    </row>
    <row r="760" spans="1:7" x14ac:dyDescent="0.25">
      <c r="A760" s="19">
        <v>40962</v>
      </c>
      <c r="B760">
        <v>220.759995</v>
      </c>
      <c r="C760">
        <v>221.679993</v>
      </c>
      <c r="D760">
        <v>214.96000699999999</v>
      </c>
      <c r="E760">
        <v>218.83999600000001</v>
      </c>
      <c r="F760">
        <v>218.83999600000001</v>
      </c>
      <c r="G760">
        <v>87600</v>
      </c>
    </row>
    <row r="761" spans="1:7" x14ac:dyDescent="0.25">
      <c r="A761" s="19">
        <v>40963</v>
      </c>
      <c r="B761">
        <v>217.91999799999999</v>
      </c>
      <c r="C761">
        <v>224</v>
      </c>
      <c r="D761">
        <v>216.720001</v>
      </c>
      <c r="E761">
        <v>223.60000600000001</v>
      </c>
      <c r="F761">
        <v>223.60000600000001</v>
      </c>
      <c r="G761">
        <v>109000</v>
      </c>
    </row>
    <row r="762" spans="1:7" x14ac:dyDescent="0.25">
      <c r="A762" s="19">
        <v>40966</v>
      </c>
      <c r="B762">
        <v>227.11999499999999</v>
      </c>
      <c r="C762">
        <v>227.91999799999999</v>
      </c>
      <c r="D762">
        <v>222.16000399999999</v>
      </c>
      <c r="E762">
        <v>224.679993</v>
      </c>
      <c r="F762">
        <v>224.679993</v>
      </c>
      <c r="G762">
        <v>138200</v>
      </c>
    </row>
    <row r="763" spans="1:7" x14ac:dyDescent="0.25">
      <c r="A763" s="19">
        <v>40967</v>
      </c>
      <c r="B763">
        <v>226.800003</v>
      </c>
      <c r="C763">
        <v>227.240005</v>
      </c>
      <c r="D763">
        <v>222.36000100000001</v>
      </c>
      <c r="E763">
        <v>222.720001</v>
      </c>
      <c r="F763">
        <v>222.720001</v>
      </c>
      <c r="G763">
        <v>57300</v>
      </c>
    </row>
    <row r="764" spans="1:7" x14ac:dyDescent="0.25">
      <c r="A764" s="19">
        <v>40968</v>
      </c>
      <c r="B764">
        <v>221.479996</v>
      </c>
      <c r="C764">
        <v>222.55999800000001</v>
      </c>
      <c r="D764">
        <v>216.55999800000001</v>
      </c>
      <c r="E764">
        <v>219.63999899999999</v>
      </c>
      <c r="F764">
        <v>219.63999899999999</v>
      </c>
      <c r="G764">
        <v>90500</v>
      </c>
    </row>
    <row r="765" spans="1:7" x14ac:dyDescent="0.25">
      <c r="A765" s="19">
        <v>40969</v>
      </c>
      <c r="B765">
        <v>219.720001</v>
      </c>
      <c r="C765">
        <v>221.96000699999999</v>
      </c>
      <c r="D765">
        <v>217.16000399999999</v>
      </c>
      <c r="E765">
        <v>217.91999799999999</v>
      </c>
      <c r="F765">
        <v>217.91999799999999</v>
      </c>
      <c r="G765">
        <v>153600</v>
      </c>
    </row>
    <row r="766" spans="1:7" x14ac:dyDescent="0.25">
      <c r="A766" s="19">
        <v>40970</v>
      </c>
      <c r="B766">
        <v>217.44000199999999</v>
      </c>
      <c r="C766">
        <v>222.44000199999999</v>
      </c>
      <c r="D766">
        <v>216.88000500000001</v>
      </c>
      <c r="E766">
        <v>222.11999499999999</v>
      </c>
      <c r="F766">
        <v>222.11999499999999</v>
      </c>
      <c r="G766">
        <v>61400</v>
      </c>
    </row>
    <row r="767" spans="1:7" x14ac:dyDescent="0.25">
      <c r="A767" s="19">
        <v>40973</v>
      </c>
      <c r="B767">
        <v>221.720001</v>
      </c>
      <c r="C767">
        <v>222.800003</v>
      </c>
      <c r="D767">
        <v>220.03999300000001</v>
      </c>
      <c r="E767">
        <v>222.520004</v>
      </c>
      <c r="F767">
        <v>222.520004</v>
      </c>
      <c r="G767">
        <v>430600</v>
      </c>
    </row>
    <row r="768" spans="1:7" x14ac:dyDescent="0.25">
      <c r="A768" s="19">
        <v>40974</v>
      </c>
      <c r="B768">
        <v>229.60000600000001</v>
      </c>
      <c r="C768">
        <v>229.96000699999999</v>
      </c>
      <c r="D768">
        <v>225.96000699999999</v>
      </c>
      <c r="E768">
        <v>226.83999600000001</v>
      </c>
      <c r="F768">
        <v>226.83999600000001</v>
      </c>
      <c r="G768">
        <v>135700</v>
      </c>
    </row>
    <row r="769" spans="1:7" x14ac:dyDescent="0.25">
      <c r="A769" s="19">
        <v>40975</v>
      </c>
      <c r="B769">
        <v>224.11999499999999</v>
      </c>
      <c r="C769">
        <v>224.11999499999999</v>
      </c>
      <c r="D769">
        <v>221.240005</v>
      </c>
      <c r="E769">
        <v>221.36000100000001</v>
      </c>
      <c r="F769">
        <v>221.36000100000001</v>
      </c>
      <c r="G769">
        <v>97800</v>
      </c>
    </row>
    <row r="770" spans="1:7" x14ac:dyDescent="0.25">
      <c r="A770" s="19">
        <v>40976</v>
      </c>
      <c r="B770">
        <v>219.16000399999999</v>
      </c>
      <c r="C770">
        <v>219.520004</v>
      </c>
      <c r="D770">
        <v>216</v>
      </c>
      <c r="E770">
        <v>217.320007</v>
      </c>
      <c r="F770">
        <v>217.320007</v>
      </c>
      <c r="G770">
        <v>115200</v>
      </c>
    </row>
    <row r="771" spans="1:7" x14ac:dyDescent="0.25">
      <c r="A771" s="19">
        <v>40977</v>
      </c>
      <c r="B771">
        <v>217.08000200000001</v>
      </c>
      <c r="C771">
        <v>217.520004</v>
      </c>
      <c r="D771">
        <v>212.96000699999999</v>
      </c>
      <c r="E771">
        <v>214.320007</v>
      </c>
      <c r="F771">
        <v>214.320007</v>
      </c>
      <c r="G771">
        <v>186800</v>
      </c>
    </row>
    <row r="772" spans="1:7" x14ac:dyDescent="0.25">
      <c r="A772" s="19">
        <v>40980</v>
      </c>
      <c r="B772">
        <v>214.479996</v>
      </c>
      <c r="C772">
        <v>214.96000699999999</v>
      </c>
      <c r="D772">
        <v>210</v>
      </c>
      <c r="E772">
        <v>210.720001</v>
      </c>
      <c r="F772">
        <v>210.720001</v>
      </c>
      <c r="G772">
        <v>122800</v>
      </c>
    </row>
    <row r="773" spans="1:7" x14ac:dyDescent="0.25">
      <c r="A773" s="19">
        <v>40981</v>
      </c>
      <c r="B773">
        <v>209.320007</v>
      </c>
      <c r="C773">
        <v>210.03999300000001</v>
      </c>
      <c r="D773">
        <v>204.44000199999999</v>
      </c>
      <c r="E773">
        <v>205.11999499999999</v>
      </c>
      <c r="F773">
        <v>205.11999499999999</v>
      </c>
      <c r="G773">
        <v>196700</v>
      </c>
    </row>
    <row r="774" spans="1:7" x14ac:dyDescent="0.25">
      <c r="A774" s="19">
        <v>40982</v>
      </c>
      <c r="B774">
        <v>205</v>
      </c>
      <c r="C774">
        <v>210</v>
      </c>
      <c r="D774">
        <v>204.55999800000001</v>
      </c>
      <c r="E774">
        <v>206.479996</v>
      </c>
      <c r="F774">
        <v>206.479996</v>
      </c>
      <c r="G774">
        <v>119000</v>
      </c>
    </row>
    <row r="775" spans="1:7" x14ac:dyDescent="0.25">
      <c r="A775" s="19">
        <v>40983</v>
      </c>
      <c r="B775">
        <v>209.479996</v>
      </c>
      <c r="C775">
        <v>210.720001</v>
      </c>
      <c r="D775">
        <v>205.11999499999999</v>
      </c>
      <c r="E775">
        <v>205.83999600000001</v>
      </c>
      <c r="F775">
        <v>205.83999600000001</v>
      </c>
      <c r="G775">
        <v>121900</v>
      </c>
    </row>
    <row r="776" spans="1:7" x14ac:dyDescent="0.25">
      <c r="A776" s="19">
        <v>40984</v>
      </c>
      <c r="B776">
        <v>205.36000100000001</v>
      </c>
      <c r="C776">
        <v>208.83999600000001</v>
      </c>
      <c r="D776">
        <v>204.96000699999999</v>
      </c>
      <c r="E776">
        <v>207.679993</v>
      </c>
      <c r="F776">
        <v>207.679993</v>
      </c>
      <c r="G776">
        <v>101600</v>
      </c>
    </row>
    <row r="777" spans="1:7" x14ac:dyDescent="0.25">
      <c r="A777" s="19">
        <v>40987</v>
      </c>
      <c r="B777">
        <v>206.88000500000001</v>
      </c>
      <c r="C777">
        <v>208.240005</v>
      </c>
      <c r="D777">
        <v>202.520004</v>
      </c>
      <c r="E777">
        <v>203.16000399999999</v>
      </c>
      <c r="F777">
        <v>203.16000399999999</v>
      </c>
      <c r="G777">
        <v>117600</v>
      </c>
    </row>
    <row r="778" spans="1:7" x14ac:dyDescent="0.25">
      <c r="A778" s="19">
        <v>40988</v>
      </c>
      <c r="B778">
        <v>204.60000600000001</v>
      </c>
      <c r="C778">
        <v>205.800003</v>
      </c>
      <c r="D778">
        <v>200.60000600000001</v>
      </c>
      <c r="E778">
        <v>201.279999</v>
      </c>
      <c r="F778">
        <v>201.279999</v>
      </c>
      <c r="G778">
        <v>158500</v>
      </c>
    </row>
    <row r="779" spans="1:7" x14ac:dyDescent="0.25">
      <c r="A779" s="19">
        <v>40989</v>
      </c>
      <c r="B779">
        <v>200.199997</v>
      </c>
      <c r="C779">
        <v>201</v>
      </c>
      <c r="D779">
        <v>196.36000100000001</v>
      </c>
      <c r="E779">
        <v>196.63999899999999</v>
      </c>
      <c r="F779">
        <v>196.63999899999999</v>
      </c>
      <c r="G779">
        <v>330900</v>
      </c>
    </row>
    <row r="780" spans="1:7" x14ac:dyDescent="0.25">
      <c r="A780" s="19">
        <v>40990</v>
      </c>
      <c r="B780">
        <v>200.720001</v>
      </c>
      <c r="C780">
        <v>201.16000399999999</v>
      </c>
      <c r="D780">
        <v>197.44000199999999</v>
      </c>
      <c r="E780">
        <v>198.44000199999999</v>
      </c>
      <c r="F780">
        <v>198.44000199999999</v>
      </c>
      <c r="G780">
        <v>203600</v>
      </c>
    </row>
    <row r="781" spans="1:7" x14ac:dyDescent="0.25">
      <c r="A781" s="19">
        <v>40991</v>
      </c>
      <c r="B781">
        <v>199.63999899999999</v>
      </c>
      <c r="C781">
        <v>200.679993</v>
      </c>
      <c r="D781">
        <v>193.279999</v>
      </c>
      <c r="E781">
        <v>194.279999</v>
      </c>
      <c r="F781">
        <v>194.279999</v>
      </c>
      <c r="G781">
        <v>215500</v>
      </c>
    </row>
    <row r="782" spans="1:7" x14ac:dyDescent="0.25">
      <c r="A782" s="19">
        <v>40994</v>
      </c>
      <c r="B782">
        <v>192.91999799999999</v>
      </c>
      <c r="C782">
        <v>192.91999799999999</v>
      </c>
      <c r="D782">
        <v>184.520004</v>
      </c>
      <c r="E782">
        <v>184.88000500000001</v>
      </c>
      <c r="F782">
        <v>184.88000500000001</v>
      </c>
      <c r="G782">
        <v>361800</v>
      </c>
    </row>
    <row r="783" spans="1:7" x14ac:dyDescent="0.25">
      <c r="A783" s="19">
        <v>40995</v>
      </c>
      <c r="B783">
        <v>184.720001</v>
      </c>
      <c r="C783">
        <v>187.96000699999999</v>
      </c>
      <c r="D783">
        <v>184</v>
      </c>
      <c r="E783">
        <v>187.60000600000001</v>
      </c>
      <c r="F783">
        <v>187.60000600000001</v>
      </c>
      <c r="G783">
        <v>223600</v>
      </c>
    </row>
    <row r="784" spans="1:7" x14ac:dyDescent="0.25">
      <c r="A784" s="19">
        <v>40996</v>
      </c>
      <c r="B784">
        <v>187.03999300000001</v>
      </c>
      <c r="C784">
        <v>193.479996</v>
      </c>
      <c r="D784">
        <v>185.44000199999999</v>
      </c>
      <c r="E784">
        <v>187.11999499999999</v>
      </c>
      <c r="F784">
        <v>187.11999499999999</v>
      </c>
      <c r="G784">
        <v>154600</v>
      </c>
    </row>
    <row r="785" spans="1:7" x14ac:dyDescent="0.25">
      <c r="A785" s="19">
        <v>40997</v>
      </c>
      <c r="B785">
        <v>191.800003</v>
      </c>
      <c r="C785">
        <v>192.03999300000001</v>
      </c>
      <c r="D785">
        <v>185.759995</v>
      </c>
      <c r="E785">
        <v>186.679993</v>
      </c>
      <c r="F785">
        <v>186.679993</v>
      </c>
      <c r="G785">
        <v>173400</v>
      </c>
    </row>
    <row r="786" spans="1:7" x14ac:dyDescent="0.25">
      <c r="A786" s="19">
        <v>40998</v>
      </c>
      <c r="B786">
        <v>183.44000199999999</v>
      </c>
      <c r="C786">
        <v>186.479996</v>
      </c>
      <c r="D786">
        <v>181.91999799999999</v>
      </c>
      <c r="E786">
        <v>184.91999799999999</v>
      </c>
      <c r="F786">
        <v>184.91999799999999</v>
      </c>
      <c r="G786">
        <v>156400</v>
      </c>
    </row>
    <row r="787" spans="1:7" x14ac:dyDescent="0.25">
      <c r="A787" s="19">
        <v>41001</v>
      </c>
      <c r="B787">
        <v>182.199997</v>
      </c>
      <c r="C787">
        <v>183.55999800000001</v>
      </c>
      <c r="D787">
        <v>180.03999300000001</v>
      </c>
      <c r="E787">
        <v>181.720001</v>
      </c>
      <c r="F787">
        <v>181.720001</v>
      </c>
      <c r="G787">
        <v>175900</v>
      </c>
    </row>
    <row r="788" spans="1:7" x14ac:dyDescent="0.25">
      <c r="A788" s="19">
        <v>41002</v>
      </c>
      <c r="B788">
        <v>182.279999</v>
      </c>
      <c r="C788">
        <v>185.36000100000001</v>
      </c>
      <c r="D788">
        <v>181.36000100000001</v>
      </c>
      <c r="E788">
        <v>182.60000600000001</v>
      </c>
      <c r="F788">
        <v>182.60000600000001</v>
      </c>
      <c r="G788">
        <v>510600</v>
      </c>
    </row>
    <row r="789" spans="1:7" x14ac:dyDescent="0.25">
      <c r="A789" s="19">
        <v>41003</v>
      </c>
      <c r="B789">
        <v>186.55999800000001</v>
      </c>
      <c r="C789">
        <v>188.279999</v>
      </c>
      <c r="D789">
        <v>183.199997</v>
      </c>
      <c r="E789">
        <v>184</v>
      </c>
      <c r="F789">
        <v>184</v>
      </c>
      <c r="G789">
        <v>214200</v>
      </c>
    </row>
    <row r="790" spans="1:7" x14ac:dyDescent="0.25">
      <c r="A790" s="19">
        <v>41004</v>
      </c>
      <c r="B790">
        <v>184.800003</v>
      </c>
      <c r="C790">
        <v>187.16000399999999</v>
      </c>
      <c r="D790">
        <v>183.520004</v>
      </c>
      <c r="E790">
        <v>186.479996</v>
      </c>
      <c r="F790">
        <v>186.479996</v>
      </c>
      <c r="G790">
        <v>204000</v>
      </c>
    </row>
    <row r="791" spans="1:7" x14ac:dyDescent="0.25">
      <c r="A791" s="19">
        <v>41008</v>
      </c>
      <c r="B791">
        <v>190.479996</v>
      </c>
      <c r="C791">
        <v>191.679993</v>
      </c>
      <c r="D791">
        <v>187.240005</v>
      </c>
      <c r="E791">
        <v>191.55999800000001</v>
      </c>
      <c r="F791">
        <v>191.55999800000001</v>
      </c>
      <c r="G791">
        <v>292100</v>
      </c>
    </row>
    <row r="792" spans="1:7" x14ac:dyDescent="0.25">
      <c r="A792" s="19">
        <v>41009</v>
      </c>
      <c r="B792">
        <v>192.759995</v>
      </c>
      <c r="C792">
        <v>201.08000200000001</v>
      </c>
      <c r="D792">
        <v>191.479996</v>
      </c>
      <c r="E792">
        <v>200.240005</v>
      </c>
      <c r="F792">
        <v>200.240005</v>
      </c>
      <c r="G792">
        <v>252300</v>
      </c>
    </row>
    <row r="793" spans="1:7" x14ac:dyDescent="0.25">
      <c r="A793" s="19">
        <v>41010</v>
      </c>
      <c r="B793">
        <v>196.03999300000001</v>
      </c>
      <c r="C793">
        <v>199.479996</v>
      </c>
      <c r="D793">
        <v>194.63999899999999</v>
      </c>
      <c r="E793">
        <v>199.44000199999999</v>
      </c>
      <c r="F793">
        <v>199.44000199999999</v>
      </c>
      <c r="G793">
        <v>241900</v>
      </c>
    </row>
    <row r="794" spans="1:7" x14ac:dyDescent="0.25">
      <c r="A794" s="19">
        <v>41011</v>
      </c>
      <c r="B794">
        <v>199.240005</v>
      </c>
      <c r="C794">
        <v>199.720001</v>
      </c>
      <c r="D794">
        <v>191.83999600000001</v>
      </c>
      <c r="E794">
        <v>192.96000699999999</v>
      </c>
      <c r="F794">
        <v>192.96000699999999</v>
      </c>
      <c r="G794">
        <v>143000</v>
      </c>
    </row>
    <row r="795" spans="1:7" x14ac:dyDescent="0.25">
      <c r="A795" s="19">
        <v>41012</v>
      </c>
      <c r="B795">
        <v>191.63999899999999</v>
      </c>
      <c r="C795">
        <v>197.520004</v>
      </c>
      <c r="D795">
        <v>191.63999899999999</v>
      </c>
      <c r="E795">
        <v>197.39999399999999</v>
      </c>
      <c r="F795">
        <v>197.39999399999999</v>
      </c>
      <c r="G795">
        <v>159200</v>
      </c>
    </row>
    <row r="796" spans="1:7" x14ac:dyDescent="0.25">
      <c r="A796" s="19">
        <v>41015</v>
      </c>
      <c r="B796">
        <v>194.320007</v>
      </c>
      <c r="C796">
        <v>198.11999499999999</v>
      </c>
      <c r="D796">
        <v>192.11999499999999</v>
      </c>
      <c r="E796">
        <v>193.520004</v>
      </c>
      <c r="F796">
        <v>193.520004</v>
      </c>
      <c r="G796">
        <v>212400</v>
      </c>
    </row>
    <row r="797" spans="1:7" x14ac:dyDescent="0.25">
      <c r="A797" s="19">
        <v>41016</v>
      </c>
      <c r="B797">
        <v>191.63999899999999</v>
      </c>
      <c r="C797">
        <v>193.03999300000001</v>
      </c>
      <c r="D797">
        <v>189.03999300000001</v>
      </c>
      <c r="E797">
        <v>190.91999799999999</v>
      </c>
      <c r="F797">
        <v>190.91999799999999</v>
      </c>
      <c r="G797">
        <v>145900</v>
      </c>
    </row>
    <row r="798" spans="1:7" x14ac:dyDescent="0.25">
      <c r="A798" s="19">
        <v>41017</v>
      </c>
      <c r="B798">
        <v>192.800003</v>
      </c>
      <c r="C798">
        <v>193.199997</v>
      </c>
      <c r="D798">
        <v>189.03999300000001</v>
      </c>
      <c r="E798">
        <v>191.60000600000001</v>
      </c>
      <c r="F798">
        <v>191.60000600000001</v>
      </c>
      <c r="G798">
        <v>132100</v>
      </c>
    </row>
    <row r="799" spans="1:7" x14ac:dyDescent="0.25">
      <c r="A799" s="19">
        <v>41018</v>
      </c>
      <c r="B799">
        <v>192</v>
      </c>
      <c r="C799">
        <v>195.11999499999999</v>
      </c>
      <c r="D799">
        <v>188.88000500000001</v>
      </c>
      <c r="E799">
        <v>193</v>
      </c>
      <c r="F799">
        <v>193</v>
      </c>
      <c r="G799">
        <v>93100</v>
      </c>
    </row>
    <row r="800" spans="1:7" x14ac:dyDescent="0.25">
      <c r="A800" s="19">
        <v>41019</v>
      </c>
      <c r="B800">
        <v>189.800003</v>
      </c>
      <c r="C800">
        <v>189.88000500000001</v>
      </c>
      <c r="D800">
        <v>187.03999300000001</v>
      </c>
      <c r="E800">
        <v>189</v>
      </c>
      <c r="F800">
        <v>189</v>
      </c>
      <c r="G800">
        <v>173700</v>
      </c>
    </row>
    <row r="801" spans="1:7" x14ac:dyDescent="0.25">
      <c r="A801" s="19">
        <v>41022</v>
      </c>
      <c r="B801">
        <v>192.240005</v>
      </c>
      <c r="C801">
        <v>195.11999499999999</v>
      </c>
      <c r="D801">
        <v>191.199997</v>
      </c>
      <c r="E801">
        <v>192.63999899999999</v>
      </c>
      <c r="F801">
        <v>192.63999899999999</v>
      </c>
      <c r="G801">
        <v>111800</v>
      </c>
    </row>
    <row r="802" spans="1:7" x14ac:dyDescent="0.25">
      <c r="A802" s="19">
        <v>41023</v>
      </c>
      <c r="B802">
        <v>190.679993</v>
      </c>
      <c r="C802">
        <v>191.759995</v>
      </c>
      <c r="D802">
        <v>188.88000500000001</v>
      </c>
      <c r="E802">
        <v>190.11999499999999</v>
      </c>
      <c r="F802">
        <v>190.11999499999999</v>
      </c>
      <c r="G802">
        <v>77200</v>
      </c>
    </row>
    <row r="803" spans="1:7" x14ac:dyDescent="0.25">
      <c r="A803" s="19">
        <v>41024</v>
      </c>
      <c r="B803">
        <v>187.36000100000001</v>
      </c>
      <c r="C803">
        <v>187.36000100000001</v>
      </c>
      <c r="D803">
        <v>183.679993</v>
      </c>
      <c r="E803">
        <v>183.83999600000001</v>
      </c>
      <c r="F803">
        <v>183.83999600000001</v>
      </c>
      <c r="G803">
        <v>94000</v>
      </c>
    </row>
    <row r="804" spans="1:7" x14ac:dyDescent="0.25">
      <c r="A804" s="19">
        <v>41025</v>
      </c>
      <c r="B804">
        <v>184.520004</v>
      </c>
      <c r="C804">
        <v>185.199997</v>
      </c>
      <c r="D804">
        <v>179.60000600000001</v>
      </c>
      <c r="E804">
        <v>180.36000100000001</v>
      </c>
      <c r="F804">
        <v>180.36000100000001</v>
      </c>
      <c r="G804">
        <v>49100</v>
      </c>
    </row>
    <row r="805" spans="1:7" x14ac:dyDescent="0.25">
      <c r="A805" s="19">
        <v>41026</v>
      </c>
      <c r="B805">
        <v>181.08000200000001</v>
      </c>
      <c r="C805">
        <v>183.759995</v>
      </c>
      <c r="D805">
        <v>179.83999600000001</v>
      </c>
      <c r="E805">
        <v>180.88000500000001</v>
      </c>
      <c r="F805">
        <v>180.88000500000001</v>
      </c>
      <c r="G805">
        <v>181400</v>
      </c>
    </row>
    <row r="806" spans="1:7" x14ac:dyDescent="0.25">
      <c r="A806" s="19">
        <v>41029</v>
      </c>
      <c r="B806">
        <v>181.08000200000001</v>
      </c>
      <c r="C806">
        <v>181.91999799999999</v>
      </c>
      <c r="D806">
        <v>180.44000199999999</v>
      </c>
      <c r="E806">
        <v>181.520004</v>
      </c>
      <c r="F806">
        <v>181.520004</v>
      </c>
      <c r="G806">
        <v>72500</v>
      </c>
    </row>
    <row r="807" spans="1:7" x14ac:dyDescent="0.25">
      <c r="A807" s="19">
        <v>41030</v>
      </c>
      <c r="B807">
        <v>181.320007</v>
      </c>
      <c r="C807">
        <v>181.320007</v>
      </c>
      <c r="D807">
        <v>176.479996</v>
      </c>
      <c r="E807">
        <v>178.16000399999999</v>
      </c>
      <c r="F807">
        <v>178.16000399999999</v>
      </c>
      <c r="G807">
        <v>65200</v>
      </c>
    </row>
    <row r="808" spans="1:7" x14ac:dyDescent="0.25">
      <c r="A808" s="19">
        <v>41031</v>
      </c>
      <c r="B808">
        <v>180.279999</v>
      </c>
      <c r="C808">
        <v>181.08000200000001</v>
      </c>
      <c r="D808">
        <v>178.11999499999999</v>
      </c>
      <c r="E808">
        <v>178.679993</v>
      </c>
      <c r="F808">
        <v>178.679993</v>
      </c>
      <c r="G808">
        <v>103000</v>
      </c>
    </row>
    <row r="809" spans="1:7" x14ac:dyDescent="0.25">
      <c r="A809" s="19">
        <v>41032</v>
      </c>
      <c r="B809">
        <v>177.240005</v>
      </c>
      <c r="C809">
        <v>180.08000200000001</v>
      </c>
      <c r="D809">
        <v>175.199997</v>
      </c>
      <c r="E809">
        <v>177.800003</v>
      </c>
      <c r="F809">
        <v>177.800003</v>
      </c>
      <c r="G809">
        <v>129700</v>
      </c>
    </row>
    <row r="810" spans="1:7" x14ac:dyDescent="0.25">
      <c r="A810" s="19">
        <v>41033</v>
      </c>
      <c r="B810">
        <v>178.800003</v>
      </c>
      <c r="C810">
        <v>184.16000399999999</v>
      </c>
      <c r="D810">
        <v>178.60000600000001</v>
      </c>
      <c r="E810">
        <v>183.16000399999999</v>
      </c>
      <c r="F810">
        <v>183.16000399999999</v>
      </c>
      <c r="G810">
        <v>109300</v>
      </c>
    </row>
    <row r="811" spans="1:7" x14ac:dyDescent="0.25">
      <c r="A811" s="19">
        <v>41036</v>
      </c>
      <c r="B811">
        <v>182.16000399999999</v>
      </c>
      <c r="C811">
        <v>182.320007</v>
      </c>
      <c r="D811">
        <v>178.279999</v>
      </c>
      <c r="E811">
        <v>179.60000600000001</v>
      </c>
      <c r="F811">
        <v>179.60000600000001</v>
      </c>
      <c r="G811">
        <v>60700</v>
      </c>
    </row>
    <row r="812" spans="1:7" x14ac:dyDescent="0.25">
      <c r="A812" s="19">
        <v>41037</v>
      </c>
      <c r="B812">
        <v>181.60000600000001</v>
      </c>
      <c r="C812">
        <v>186.63999899999999</v>
      </c>
      <c r="D812">
        <v>180.679993</v>
      </c>
      <c r="E812">
        <v>181.240005</v>
      </c>
      <c r="F812">
        <v>181.240005</v>
      </c>
      <c r="G812">
        <v>109400</v>
      </c>
    </row>
    <row r="813" spans="1:7" x14ac:dyDescent="0.25">
      <c r="A813" s="19">
        <v>41038</v>
      </c>
      <c r="B813">
        <v>185.39999399999999</v>
      </c>
      <c r="C813">
        <v>187.39999399999999</v>
      </c>
      <c r="D813">
        <v>181.55999800000001</v>
      </c>
      <c r="E813">
        <v>185.03999300000001</v>
      </c>
      <c r="F813">
        <v>185.03999300000001</v>
      </c>
      <c r="G813">
        <v>95700</v>
      </c>
    </row>
    <row r="814" spans="1:7" x14ac:dyDescent="0.25">
      <c r="A814" s="19">
        <v>41039</v>
      </c>
      <c r="B814">
        <v>181.11999499999999</v>
      </c>
      <c r="C814">
        <v>182.96000699999999</v>
      </c>
      <c r="D814">
        <v>180</v>
      </c>
      <c r="E814">
        <v>182</v>
      </c>
      <c r="F814">
        <v>182</v>
      </c>
      <c r="G814">
        <v>67800</v>
      </c>
    </row>
    <row r="815" spans="1:7" x14ac:dyDescent="0.25">
      <c r="A815" s="19">
        <v>41040</v>
      </c>
      <c r="B815">
        <v>185.479996</v>
      </c>
      <c r="C815">
        <v>185.91999799999999</v>
      </c>
      <c r="D815">
        <v>180.91999799999999</v>
      </c>
      <c r="E815">
        <v>185.11999499999999</v>
      </c>
      <c r="F815">
        <v>185.11999499999999</v>
      </c>
      <c r="G815">
        <v>84900</v>
      </c>
    </row>
    <row r="816" spans="1:7" x14ac:dyDescent="0.25">
      <c r="A816" s="19">
        <v>41043</v>
      </c>
      <c r="B816">
        <v>188.08000200000001</v>
      </c>
      <c r="C816">
        <v>190.03999300000001</v>
      </c>
      <c r="D816">
        <v>186.679993</v>
      </c>
      <c r="E816">
        <v>189.759995</v>
      </c>
      <c r="F816">
        <v>189.759995</v>
      </c>
      <c r="G816">
        <v>70400</v>
      </c>
    </row>
    <row r="817" spans="1:7" x14ac:dyDescent="0.25">
      <c r="A817" s="19">
        <v>41044</v>
      </c>
      <c r="B817">
        <v>191.96000699999999</v>
      </c>
      <c r="C817">
        <v>196.91999799999999</v>
      </c>
      <c r="D817">
        <v>189.88000500000001</v>
      </c>
      <c r="E817">
        <v>196.55999800000001</v>
      </c>
      <c r="F817">
        <v>196.55999800000001</v>
      </c>
      <c r="G817">
        <v>166900</v>
      </c>
    </row>
    <row r="818" spans="1:7" x14ac:dyDescent="0.25">
      <c r="A818" s="19">
        <v>41045</v>
      </c>
      <c r="B818">
        <v>195.08000200000001</v>
      </c>
      <c r="C818">
        <v>202.63999899999999</v>
      </c>
      <c r="D818">
        <v>194.520004</v>
      </c>
      <c r="E818">
        <v>201.720001</v>
      </c>
      <c r="F818">
        <v>201.720001</v>
      </c>
      <c r="G818">
        <v>66800</v>
      </c>
    </row>
    <row r="819" spans="1:7" x14ac:dyDescent="0.25">
      <c r="A819" s="19">
        <v>41046</v>
      </c>
      <c r="B819">
        <v>201.479996</v>
      </c>
      <c r="C819">
        <v>205.60000600000001</v>
      </c>
      <c r="D819">
        <v>199.199997</v>
      </c>
      <c r="E819">
        <v>205.240005</v>
      </c>
      <c r="F819">
        <v>205.240005</v>
      </c>
      <c r="G819">
        <v>178700</v>
      </c>
    </row>
    <row r="820" spans="1:7" x14ac:dyDescent="0.25">
      <c r="A820" s="19">
        <v>41047</v>
      </c>
      <c r="B820">
        <v>200.759995</v>
      </c>
      <c r="C820">
        <v>210.03999300000001</v>
      </c>
      <c r="D820">
        <v>198.83999600000001</v>
      </c>
      <c r="E820">
        <v>209.16000399999999</v>
      </c>
      <c r="F820">
        <v>209.16000399999999</v>
      </c>
      <c r="G820">
        <v>154000</v>
      </c>
    </row>
    <row r="821" spans="1:7" x14ac:dyDescent="0.25">
      <c r="A821" s="19">
        <v>41050</v>
      </c>
      <c r="B821">
        <v>206.08000200000001</v>
      </c>
      <c r="C821">
        <v>206.63999899999999</v>
      </c>
      <c r="D821">
        <v>200.720001</v>
      </c>
      <c r="E821">
        <v>201.11999499999999</v>
      </c>
      <c r="F821">
        <v>201.11999499999999</v>
      </c>
      <c r="G821">
        <v>173200</v>
      </c>
    </row>
    <row r="822" spans="1:7" x14ac:dyDescent="0.25">
      <c r="A822" s="19">
        <v>41051</v>
      </c>
      <c r="B822">
        <v>200.800003</v>
      </c>
      <c r="C822">
        <v>209.320007</v>
      </c>
      <c r="D822">
        <v>196.91999799999999</v>
      </c>
      <c r="E822">
        <v>206.759995</v>
      </c>
      <c r="F822">
        <v>206.759995</v>
      </c>
      <c r="G822">
        <v>141700</v>
      </c>
    </row>
    <row r="823" spans="1:7" x14ac:dyDescent="0.25">
      <c r="A823" s="19">
        <v>41052</v>
      </c>
      <c r="B823">
        <v>207.520004</v>
      </c>
      <c r="C823">
        <v>210.96000699999999</v>
      </c>
      <c r="D823">
        <v>202.720001</v>
      </c>
      <c r="E823">
        <v>203</v>
      </c>
      <c r="F823">
        <v>203</v>
      </c>
      <c r="G823">
        <v>114700</v>
      </c>
    </row>
    <row r="824" spans="1:7" x14ac:dyDescent="0.25">
      <c r="A824" s="19">
        <v>41053</v>
      </c>
      <c r="B824">
        <v>201.279999</v>
      </c>
      <c r="C824">
        <v>206.720001</v>
      </c>
      <c r="D824">
        <v>200.63999899999999</v>
      </c>
      <c r="E824">
        <v>202.83999600000001</v>
      </c>
      <c r="F824">
        <v>202.83999600000001</v>
      </c>
      <c r="G824">
        <v>43500</v>
      </c>
    </row>
    <row r="825" spans="1:7" x14ac:dyDescent="0.25">
      <c r="A825" s="19">
        <v>41054</v>
      </c>
      <c r="B825">
        <v>204.03999300000001</v>
      </c>
      <c r="C825">
        <v>205.240005</v>
      </c>
      <c r="D825">
        <v>201.279999</v>
      </c>
      <c r="E825">
        <v>201.60000600000001</v>
      </c>
      <c r="F825">
        <v>201.60000600000001</v>
      </c>
      <c r="G825">
        <v>87300</v>
      </c>
    </row>
    <row r="826" spans="1:7" x14ac:dyDescent="0.25">
      <c r="A826" s="19">
        <v>41058</v>
      </c>
      <c r="B826">
        <v>197.800003</v>
      </c>
      <c r="C826">
        <v>198.16000399999999</v>
      </c>
      <c r="D826">
        <v>194.320007</v>
      </c>
      <c r="E826">
        <v>194.800003</v>
      </c>
      <c r="F826">
        <v>194.800003</v>
      </c>
      <c r="G826">
        <v>71300</v>
      </c>
    </row>
    <row r="827" spans="1:7" x14ac:dyDescent="0.25">
      <c r="A827" s="19">
        <v>41059</v>
      </c>
      <c r="B827">
        <v>198.16000399999999</v>
      </c>
      <c r="C827">
        <v>200.63999899999999</v>
      </c>
      <c r="D827">
        <v>197.88000500000001</v>
      </c>
      <c r="E827">
        <v>200.60000600000001</v>
      </c>
      <c r="F827">
        <v>200.60000600000001</v>
      </c>
      <c r="G827">
        <v>97800</v>
      </c>
    </row>
    <row r="828" spans="1:7" x14ac:dyDescent="0.25">
      <c r="A828" s="19">
        <v>41060</v>
      </c>
      <c r="B828">
        <v>200.39999399999999</v>
      </c>
      <c r="C828">
        <v>205</v>
      </c>
      <c r="D828">
        <v>198.63999899999999</v>
      </c>
      <c r="E828">
        <v>202.199997</v>
      </c>
      <c r="F828">
        <v>202.199997</v>
      </c>
      <c r="G828">
        <v>91900</v>
      </c>
    </row>
    <row r="829" spans="1:7" x14ac:dyDescent="0.25">
      <c r="A829" s="19">
        <v>41061</v>
      </c>
      <c r="B829">
        <v>210.479996</v>
      </c>
      <c r="C829">
        <v>212.800003</v>
      </c>
      <c r="D829">
        <v>205.39999399999999</v>
      </c>
      <c r="E829">
        <v>212.199997</v>
      </c>
      <c r="F829">
        <v>212.199997</v>
      </c>
      <c r="G829">
        <v>180000</v>
      </c>
    </row>
    <row r="830" spans="1:7" x14ac:dyDescent="0.25">
      <c r="A830" s="19">
        <v>41064</v>
      </c>
      <c r="B830">
        <v>211.36000100000001</v>
      </c>
      <c r="C830">
        <v>214.88000500000001</v>
      </c>
      <c r="D830">
        <v>209.759995</v>
      </c>
      <c r="E830">
        <v>211.679993</v>
      </c>
      <c r="F830">
        <v>211.679993</v>
      </c>
      <c r="G830">
        <v>137000</v>
      </c>
    </row>
    <row r="831" spans="1:7" x14ac:dyDescent="0.25">
      <c r="A831" s="19">
        <v>41065</v>
      </c>
      <c r="B831">
        <v>214.679993</v>
      </c>
      <c r="C831">
        <v>214.720001</v>
      </c>
      <c r="D831">
        <v>209.240005</v>
      </c>
      <c r="E831">
        <v>211.63999899999999</v>
      </c>
      <c r="F831">
        <v>211.63999899999999</v>
      </c>
      <c r="G831">
        <v>137000</v>
      </c>
    </row>
    <row r="832" spans="1:7" x14ac:dyDescent="0.25">
      <c r="A832" s="19">
        <v>41066</v>
      </c>
      <c r="B832">
        <v>208.320007</v>
      </c>
      <c r="C832">
        <v>208.83999600000001</v>
      </c>
      <c r="D832">
        <v>204.479996</v>
      </c>
      <c r="E832">
        <v>204.83999600000001</v>
      </c>
      <c r="F832">
        <v>204.83999600000001</v>
      </c>
      <c r="G832">
        <v>51400</v>
      </c>
    </row>
    <row r="833" spans="1:7" x14ac:dyDescent="0.25">
      <c r="A833" s="19">
        <v>41067</v>
      </c>
      <c r="B833">
        <v>200.44000199999999</v>
      </c>
      <c r="C833">
        <v>206.16000399999999</v>
      </c>
      <c r="D833">
        <v>199.800003</v>
      </c>
      <c r="E833">
        <v>205.55999800000001</v>
      </c>
      <c r="F833">
        <v>205.55999800000001</v>
      </c>
      <c r="G833">
        <v>52000</v>
      </c>
    </row>
    <row r="834" spans="1:7" x14ac:dyDescent="0.25">
      <c r="A834" s="19">
        <v>41068</v>
      </c>
      <c r="B834">
        <v>205.16000399999999</v>
      </c>
      <c r="C834">
        <v>205.88000500000001</v>
      </c>
      <c r="D834">
        <v>197.479996</v>
      </c>
      <c r="E834">
        <v>198.240005</v>
      </c>
      <c r="F834">
        <v>198.240005</v>
      </c>
      <c r="G834">
        <v>64100</v>
      </c>
    </row>
    <row r="835" spans="1:7" x14ac:dyDescent="0.25">
      <c r="A835" s="19">
        <v>41071</v>
      </c>
      <c r="B835">
        <v>192.679993</v>
      </c>
      <c r="C835">
        <v>205.96000699999999</v>
      </c>
      <c r="D835">
        <v>192.44000199999999</v>
      </c>
      <c r="E835">
        <v>205.39999399999999</v>
      </c>
      <c r="F835">
        <v>205.39999399999999</v>
      </c>
      <c r="G835">
        <v>128500</v>
      </c>
    </row>
    <row r="836" spans="1:7" x14ac:dyDescent="0.25">
      <c r="A836" s="19">
        <v>41072</v>
      </c>
      <c r="B836">
        <v>206.679993</v>
      </c>
      <c r="C836">
        <v>209.60000600000001</v>
      </c>
      <c r="D836">
        <v>204.88000500000001</v>
      </c>
      <c r="E836">
        <v>207.39999399999999</v>
      </c>
      <c r="F836">
        <v>207.39999399999999</v>
      </c>
      <c r="G836">
        <v>173200</v>
      </c>
    </row>
    <row r="837" spans="1:7" x14ac:dyDescent="0.25">
      <c r="A837" s="19">
        <v>41073</v>
      </c>
      <c r="B837">
        <v>210.479996</v>
      </c>
      <c r="C837">
        <v>213.44000199999999</v>
      </c>
      <c r="D837">
        <v>208.11999499999999</v>
      </c>
      <c r="E837">
        <v>212.39999399999999</v>
      </c>
      <c r="F837">
        <v>212.39999399999999</v>
      </c>
      <c r="G837">
        <v>78100</v>
      </c>
    </row>
    <row r="838" spans="1:7" x14ac:dyDescent="0.25">
      <c r="A838" s="19">
        <v>41074</v>
      </c>
      <c r="B838">
        <v>213.759995</v>
      </c>
      <c r="C838">
        <v>214.479996</v>
      </c>
      <c r="D838">
        <v>205.88000500000001</v>
      </c>
      <c r="E838">
        <v>205.96000699999999</v>
      </c>
      <c r="F838">
        <v>205.96000699999999</v>
      </c>
      <c r="G838">
        <v>93500</v>
      </c>
    </row>
    <row r="839" spans="1:7" x14ac:dyDescent="0.25">
      <c r="A839" s="19">
        <v>41075</v>
      </c>
      <c r="B839">
        <v>205.759995</v>
      </c>
      <c r="C839">
        <v>206.720001</v>
      </c>
      <c r="D839">
        <v>199.11999499999999</v>
      </c>
      <c r="E839">
        <v>200.55999800000001</v>
      </c>
      <c r="F839">
        <v>200.55999800000001</v>
      </c>
      <c r="G839">
        <v>87200</v>
      </c>
    </row>
    <row r="840" spans="1:7" x14ac:dyDescent="0.25">
      <c r="A840" s="19">
        <v>41078</v>
      </c>
      <c r="B840">
        <v>201.55999800000001</v>
      </c>
      <c r="C840">
        <v>202.55999800000001</v>
      </c>
      <c r="D840">
        <v>193.240005</v>
      </c>
      <c r="E840">
        <v>194.03999300000001</v>
      </c>
      <c r="F840">
        <v>194.03999300000001</v>
      </c>
      <c r="G840">
        <v>128100</v>
      </c>
    </row>
    <row r="841" spans="1:7" x14ac:dyDescent="0.25">
      <c r="A841" s="19">
        <v>41079</v>
      </c>
      <c r="B841">
        <v>191.36000100000001</v>
      </c>
      <c r="C841">
        <v>194.55999800000001</v>
      </c>
      <c r="D841">
        <v>190.83999600000001</v>
      </c>
      <c r="E841">
        <v>192.16000399999999</v>
      </c>
      <c r="F841">
        <v>192.16000399999999</v>
      </c>
      <c r="G841">
        <v>120500</v>
      </c>
    </row>
    <row r="842" spans="1:7" x14ac:dyDescent="0.25">
      <c r="A842" s="19">
        <v>41080</v>
      </c>
      <c r="B842">
        <v>191.03999300000001</v>
      </c>
      <c r="C842">
        <v>194.39999399999999</v>
      </c>
      <c r="D842">
        <v>187.16000399999999</v>
      </c>
      <c r="E842">
        <v>187.16000399999999</v>
      </c>
      <c r="F842">
        <v>187.16000399999999</v>
      </c>
      <c r="G842">
        <v>96700</v>
      </c>
    </row>
    <row r="843" spans="1:7" x14ac:dyDescent="0.25">
      <c r="A843" s="19">
        <v>41081</v>
      </c>
      <c r="B843">
        <v>187.96000699999999</v>
      </c>
      <c r="C843">
        <v>197.759995</v>
      </c>
      <c r="D843">
        <v>187.91999799999999</v>
      </c>
      <c r="E843">
        <v>197.520004</v>
      </c>
      <c r="F843">
        <v>197.520004</v>
      </c>
      <c r="G843">
        <v>87100</v>
      </c>
    </row>
    <row r="844" spans="1:7" x14ac:dyDescent="0.25">
      <c r="A844" s="19">
        <v>41082</v>
      </c>
      <c r="B844">
        <v>190.720001</v>
      </c>
      <c r="C844">
        <v>191.91999799999999</v>
      </c>
      <c r="D844">
        <v>185.199997</v>
      </c>
      <c r="E844">
        <v>186.08000200000001</v>
      </c>
      <c r="F844">
        <v>186.08000200000001</v>
      </c>
      <c r="G844">
        <v>96300</v>
      </c>
    </row>
    <row r="845" spans="1:7" x14ac:dyDescent="0.25">
      <c r="A845" s="19">
        <v>41085</v>
      </c>
      <c r="B845">
        <v>191.679993</v>
      </c>
      <c r="C845">
        <v>194.83999600000001</v>
      </c>
      <c r="D845">
        <v>191.520004</v>
      </c>
      <c r="E845">
        <v>193.679993</v>
      </c>
      <c r="F845">
        <v>193.679993</v>
      </c>
      <c r="G845">
        <v>166400</v>
      </c>
    </row>
    <row r="846" spans="1:7" x14ac:dyDescent="0.25">
      <c r="A846" s="19">
        <v>41086</v>
      </c>
      <c r="B846">
        <v>190.60000600000001</v>
      </c>
      <c r="C846">
        <v>195.320007</v>
      </c>
      <c r="D846">
        <v>188.479996</v>
      </c>
      <c r="E846">
        <v>189.679993</v>
      </c>
      <c r="F846">
        <v>189.679993</v>
      </c>
      <c r="G846">
        <v>48100</v>
      </c>
    </row>
    <row r="847" spans="1:7" x14ac:dyDescent="0.25">
      <c r="A847" s="19">
        <v>41087</v>
      </c>
      <c r="B847">
        <v>187.88000500000001</v>
      </c>
      <c r="C847">
        <v>190.16000399999999</v>
      </c>
      <c r="D847">
        <v>186.800003</v>
      </c>
      <c r="E847">
        <v>189.36000100000001</v>
      </c>
      <c r="F847">
        <v>189.36000100000001</v>
      </c>
      <c r="G847">
        <v>27700</v>
      </c>
    </row>
    <row r="848" spans="1:7" x14ac:dyDescent="0.25">
      <c r="A848" s="19">
        <v>41088</v>
      </c>
      <c r="B848">
        <v>189.96000699999999</v>
      </c>
      <c r="C848">
        <v>191.800003</v>
      </c>
      <c r="D848">
        <v>185.44000199999999</v>
      </c>
      <c r="E848">
        <v>186.199997</v>
      </c>
      <c r="F848">
        <v>186.199997</v>
      </c>
      <c r="G848">
        <v>41000</v>
      </c>
    </row>
    <row r="849" spans="1:7" x14ac:dyDescent="0.25">
      <c r="A849" s="19">
        <v>41089</v>
      </c>
      <c r="B849">
        <v>180.240005</v>
      </c>
      <c r="C849">
        <v>181.60000600000001</v>
      </c>
      <c r="D849">
        <v>179.16000399999999</v>
      </c>
      <c r="E849">
        <v>179.16000399999999</v>
      </c>
      <c r="F849">
        <v>179.16000399999999</v>
      </c>
      <c r="G849">
        <v>62000</v>
      </c>
    </row>
    <row r="850" spans="1:7" x14ac:dyDescent="0.25">
      <c r="A850" s="19">
        <v>41092</v>
      </c>
      <c r="B850">
        <v>177.03999300000001</v>
      </c>
      <c r="C850">
        <v>178.800003</v>
      </c>
      <c r="D850">
        <v>174.16000399999999</v>
      </c>
      <c r="E850">
        <v>175.279999</v>
      </c>
      <c r="F850">
        <v>175.279999</v>
      </c>
      <c r="G850">
        <v>147800</v>
      </c>
    </row>
    <row r="851" spans="1:7" x14ac:dyDescent="0.25">
      <c r="A851" s="19">
        <v>41093</v>
      </c>
      <c r="B851">
        <v>174.759995</v>
      </c>
      <c r="C851">
        <v>175.520004</v>
      </c>
      <c r="D851">
        <v>171.800003</v>
      </c>
      <c r="E851">
        <v>172.03999300000001</v>
      </c>
      <c r="F851">
        <v>172.03999300000001</v>
      </c>
      <c r="G851">
        <v>47600</v>
      </c>
    </row>
    <row r="852" spans="1:7" x14ac:dyDescent="0.25">
      <c r="A852" s="19">
        <v>41095</v>
      </c>
      <c r="B852">
        <v>172.60000600000001</v>
      </c>
      <c r="C852">
        <v>176.60000600000001</v>
      </c>
      <c r="D852">
        <v>172.60000600000001</v>
      </c>
      <c r="E852">
        <v>175.83999600000001</v>
      </c>
      <c r="F852">
        <v>175.83999600000001</v>
      </c>
      <c r="G852">
        <v>81300</v>
      </c>
    </row>
    <row r="853" spans="1:7" x14ac:dyDescent="0.25">
      <c r="A853" s="19">
        <v>41096</v>
      </c>
      <c r="B853">
        <v>176.91999799999999</v>
      </c>
      <c r="C853">
        <v>176.91999799999999</v>
      </c>
      <c r="D853">
        <v>173.11999499999999</v>
      </c>
      <c r="E853">
        <v>173.320007</v>
      </c>
      <c r="F853">
        <v>173.320007</v>
      </c>
      <c r="G853">
        <v>80700</v>
      </c>
    </row>
    <row r="854" spans="1:7" x14ac:dyDescent="0.25">
      <c r="A854" s="19">
        <v>41099</v>
      </c>
      <c r="B854">
        <v>171.320007</v>
      </c>
      <c r="C854">
        <v>174.240005</v>
      </c>
      <c r="D854">
        <v>170.60000600000001</v>
      </c>
      <c r="E854">
        <v>171.11999499999999</v>
      </c>
      <c r="F854">
        <v>171.11999499999999</v>
      </c>
      <c r="G854">
        <v>82000</v>
      </c>
    </row>
    <row r="855" spans="1:7" x14ac:dyDescent="0.25">
      <c r="A855" s="19">
        <v>41100</v>
      </c>
      <c r="B855">
        <v>170.16000399999999</v>
      </c>
      <c r="C855">
        <v>173.91999799999999</v>
      </c>
      <c r="D855">
        <v>168.63999899999999</v>
      </c>
      <c r="E855">
        <v>172.800003</v>
      </c>
      <c r="F855">
        <v>172.800003</v>
      </c>
      <c r="G855">
        <v>84300</v>
      </c>
    </row>
    <row r="856" spans="1:7" x14ac:dyDescent="0.25">
      <c r="A856" s="19">
        <v>41101</v>
      </c>
      <c r="B856">
        <v>172.16000399999999</v>
      </c>
      <c r="C856">
        <v>173.279999</v>
      </c>
      <c r="D856">
        <v>167.91999799999999</v>
      </c>
      <c r="E856">
        <v>168.96000699999999</v>
      </c>
      <c r="F856">
        <v>168.96000699999999</v>
      </c>
      <c r="G856">
        <v>102100</v>
      </c>
    </row>
    <row r="857" spans="1:7" x14ac:dyDescent="0.25">
      <c r="A857" s="19">
        <v>41102</v>
      </c>
      <c r="B857">
        <v>172.08000200000001</v>
      </c>
      <c r="C857">
        <v>174.520004</v>
      </c>
      <c r="D857">
        <v>168.44000199999999</v>
      </c>
      <c r="E857">
        <v>171.55999800000001</v>
      </c>
      <c r="F857">
        <v>171.55999800000001</v>
      </c>
      <c r="G857">
        <v>98600</v>
      </c>
    </row>
    <row r="858" spans="1:7" x14ac:dyDescent="0.25">
      <c r="A858" s="19">
        <v>41103</v>
      </c>
      <c r="B858">
        <v>169.800003</v>
      </c>
      <c r="C858">
        <v>169.800003</v>
      </c>
      <c r="D858">
        <v>164.759995</v>
      </c>
      <c r="E858">
        <v>165.720001</v>
      </c>
      <c r="F858">
        <v>165.720001</v>
      </c>
      <c r="G858">
        <v>72100</v>
      </c>
    </row>
    <row r="859" spans="1:7" x14ac:dyDescent="0.25">
      <c r="A859" s="19">
        <v>41106</v>
      </c>
      <c r="B859">
        <v>166.479996</v>
      </c>
      <c r="C859">
        <v>168.08000200000001</v>
      </c>
      <c r="D859">
        <v>165.240005</v>
      </c>
      <c r="E859">
        <v>166.520004</v>
      </c>
      <c r="F859">
        <v>166.520004</v>
      </c>
      <c r="G859">
        <v>89200</v>
      </c>
    </row>
    <row r="860" spans="1:7" x14ac:dyDescent="0.25">
      <c r="A860" s="19">
        <v>41107</v>
      </c>
      <c r="B860">
        <v>166.520004</v>
      </c>
      <c r="C860">
        <v>167.199997</v>
      </c>
      <c r="D860">
        <v>162.320007</v>
      </c>
      <c r="E860">
        <v>163.16000399999999</v>
      </c>
      <c r="F860">
        <v>163.16000399999999</v>
      </c>
      <c r="G860">
        <v>97400</v>
      </c>
    </row>
    <row r="861" spans="1:7" x14ac:dyDescent="0.25">
      <c r="A861" s="19">
        <v>41108</v>
      </c>
      <c r="B861">
        <v>164.240005</v>
      </c>
      <c r="C861">
        <v>165.08000200000001</v>
      </c>
      <c r="D861">
        <v>162.11999499999999</v>
      </c>
      <c r="E861">
        <v>164.320007</v>
      </c>
      <c r="F861">
        <v>164.320007</v>
      </c>
      <c r="G861">
        <v>86200</v>
      </c>
    </row>
    <row r="862" spans="1:7" x14ac:dyDescent="0.25">
      <c r="A862" s="19">
        <v>41109</v>
      </c>
      <c r="B862">
        <v>163.55999800000001</v>
      </c>
      <c r="C862">
        <v>165.96000699999999</v>
      </c>
      <c r="D862">
        <v>162.55999800000001</v>
      </c>
      <c r="E862">
        <v>162.83999600000001</v>
      </c>
      <c r="F862">
        <v>162.83999600000001</v>
      </c>
      <c r="G862">
        <v>58900</v>
      </c>
    </row>
    <row r="863" spans="1:7" x14ac:dyDescent="0.25">
      <c r="A863" s="19">
        <v>41110</v>
      </c>
      <c r="B863">
        <v>165.11999499999999</v>
      </c>
      <c r="C863">
        <v>168.08000200000001</v>
      </c>
      <c r="D863">
        <v>164.44000199999999</v>
      </c>
      <c r="E863">
        <v>166.800003</v>
      </c>
      <c r="F863">
        <v>166.800003</v>
      </c>
      <c r="G863">
        <v>98300</v>
      </c>
    </row>
    <row r="864" spans="1:7" x14ac:dyDescent="0.25">
      <c r="A864" s="19">
        <v>41113</v>
      </c>
      <c r="B864">
        <v>171.96000699999999</v>
      </c>
      <c r="C864">
        <v>175.479996</v>
      </c>
      <c r="D864">
        <v>170.520004</v>
      </c>
      <c r="E864">
        <v>172.16000399999999</v>
      </c>
      <c r="F864">
        <v>172.16000399999999</v>
      </c>
      <c r="G864">
        <v>130500</v>
      </c>
    </row>
    <row r="865" spans="1:7" x14ac:dyDescent="0.25">
      <c r="A865" s="19">
        <v>41114</v>
      </c>
      <c r="B865">
        <v>170.63999899999999</v>
      </c>
      <c r="C865">
        <v>177.240005</v>
      </c>
      <c r="D865">
        <v>170.44000199999999</v>
      </c>
      <c r="E865">
        <v>173.88000500000001</v>
      </c>
      <c r="F865">
        <v>173.88000500000001</v>
      </c>
      <c r="G865">
        <v>87500</v>
      </c>
    </row>
    <row r="866" spans="1:7" x14ac:dyDescent="0.25">
      <c r="A866" s="19">
        <v>41115</v>
      </c>
      <c r="B866">
        <v>172.720001</v>
      </c>
      <c r="C866">
        <v>175.96000699999999</v>
      </c>
      <c r="D866">
        <v>171.08000200000001</v>
      </c>
      <c r="E866">
        <v>172.16000399999999</v>
      </c>
      <c r="F866">
        <v>172.16000399999999</v>
      </c>
      <c r="G866">
        <v>88500</v>
      </c>
    </row>
    <row r="867" spans="1:7" x14ac:dyDescent="0.25">
      <c r="A867" s="19">
        <v>41116</v>
      </c>
      <c r="B867">
        <v>167.83999600000001</v>
      </c>
      <c r="C867">
        <v>170.08000200000001</v>
      </c>
      <c r="D867">
        <v>166</v>
      </c>
      <c r="E867">
        <v>166.279999</v>
      </c>
      <c r="F867">
        <v>166.279999</v>
      </c>
      <c r="G867">
        <v>71800</v>
      </c>
    </row>
    <row r="868" spans="1:7" x14ac:dyDescent="0.25">
      <c r="A868" s="19">
        <v>41117</v>
      </c>
      <c r="B868">
        <v>162.720001</v>
      </c>
      <c r="C868">
        <v>166.520004</v>
      </c>
      <c r="D868">
        <v>162.36000100000001</v>
      </c>
      <c r="E868">
        <v>166.39999399999999</v>
      </c>
      <c r="F868">
        <v>166.39999399999999</v>
      </c>
      <c r="G868">
        <v>69000</v>
      </c>
    </row>
    <row r="869" spans="1:7" x14ac:dyDescent="0.25">
      <c r="A869" s="19">
        <v>41120</v>
      </c>
      <c r="B869">
        <v>165.03999300000001</v>
      </c>
      <c r="C869">
        <v>167.800003</v>
      </c>
      <c r="D869">
        <v>164.279999</v>
      </c>
      <c r="E869">
        <v>167.36000100000001</v>
      </c>
      <c r="F869">
        <v>167.36000100000001</v>
      </c>
      <c r="G869">
        <v>75200</v>
      </c>
    </row>
    <row r="870" spans="1:7" x14ac:dyDescent="0.25">
      <c r="A870" s="19">
        <v>41121</v>
      </c>
      <c r="B870">
        <v>168.240005</v>
      </c>
      <c r="C870">
        <v>169.36000100000001</v>
      </c>
      <c r="D870">
        <v>166.36000100000001</v>
      </c>
      <c r="E870">
        <v>169.36000100000001</v>
      </c>
      <c r="F870">
        <v>169.36000100000001</v>
      </c>
      <c r="G870">
        <v>65400</v>
      </c>
    </row>
    <row r="871" spans="1:7" x14ac:dyDescent="0.25">
      <c r="A871" s="19">
        <v>41122</v>
      </c>
      <c r="B871">
        <v>167.11999499999999</v>
      </c>
      <c r="C871">
        <v>168.83999600000001</v>
      </c>
      <c r="D871">
        <v>165.63999899999999</v>
      </c>
      <c r="E871">
        <v>168.83999600000001</v>
      </c>
      <c r="F871">
        <v>168.83999600000001</v>
      </c>
      <c r="G871">
        <v>80600</v>
      </c>
    </row>
    <row r="872" spans="1:7" x14ac:dyDescent="0.25">
      <c r="A872" s="19">
        <v>41123</v>
      </c>
      <c r="B872">
        <v>171.279999</v>
      </c>
      <c r="C872">
        <v>172.279999</v>
      </c>
      <c r="D872">
        <v>167.60000600000001</v>
      </c>
      <c r="E872">
        <v>168.96000699999999</v>
      </c>
      <c r="F872">
        <v>168.96000699999999</v>
      </c>
      <c r="G872">
        <v>92400</v>
      </c>
    </row>
    <row r="873" spans="1:7" x14ac:dyDescent="0.25">
      <c r="A873" s="19">
        <v>41124</v>
      </c>
      <c r="B873">
        <v>165.96000699999999</v>
      </c>
      <c r="C873">
        <v>166.60000600000001</v>
      </c>
      <c r="D873">
        <v>163.96000699999999</v>
      </c>
      <c r="E873">
        <v>164.520004</v>
      </c>
      <c r="F873">
        <v>164.520004</v>
      </c>
      <c r="G873">
        <v>90800</v>
      </c>
    </row>
    <row r="874" spans="1:7" x14ac:dyDescent="0.25">
      <c r="A874" s="19">
        <v>41127</v>
      </c>
      <c r="B874">
        <v>161.11999499999999</v>
      </c>
      <c r="C874">
        <v>163.240005</v>
      </c>
      <c r="D874">
        <v>160.88000500000001</v>
      </c>
      <c r="E874">
        <v>162.83999600000001</v>
      </c>
      <c r="F874">
        <v>162.83999600000001</v>
      </c>
      <c r="G874">
        <v>69000</v>
      </c>
    </row>
    <row r="875" spans="1:7" x14ac:dyDescent="0.25">
      <c r="A875" s="19">
        <v>41128</v>
      </c>
      <c r="B875">
        <v>160.83999600000001</v>
      </c>
      <c r="C875">
        <v>165.16000399999999</v>
      </c>
      <c r="D875">
        <v>160.520004</v>
      </c>
      <c r="E875">
        <v>164.96000699999999</v>
      </c>
      <c r="F875">
        <v>164.96000699999999</v>
      </c>
      <c r="G875">
        <v>53000</v>
      </c>
    </row>
    <row r="876" spans="1:7" x14ac:dyDescent="0.25">
      <c r="A876" s="19">
        <v>41129</v>
      </c>
      <c r="B876">
        <v>163.39999399999999</v>
      </c>
      <c r="C876">
        <v>163.91999799999999</v>
      </c>
      <c r="D876">
        <v>160.759995</v>
      </c>
      <c r="E876">
        <v>161.55999800000001</v>
      </c>
      <c r="F876">
        <v>161.55999800000001</v>
      </c>
      <c r="G876">
        <v>68500</v>
      </c>
    </row>
    <row r="877" spans="1:7" x14ac:dyDescent="0.25">
      <c r="A877" s="19">
        <v>41130</v>
      </c>
      <c r="B877">
        <v>162.16000399999999</v>
      </c>
      <c r="C877">
        <v>163.320007</v>
      </c>
      <c r="D877">
        <v>160.83999600000001</v>
      </c>
      <c r="E877">
        <v>161.199997</v>
      </c>
      <c r="F877">
        <v>161.199997</v>
      </c>
      <c r="G877">
        <v>38200</v>
      </c>
    </row>
    <row r="878" spans="1:7" x14ac:dyDescent="0.25">
      <c r="A878" s="19">
        <v>41131</v>
      </c>
      <c r="B878">
        <v>162.44000199999999</v>
      </c>
      <c r="C878">
        <v>162.63999899999999</v>
      </c>
      <c r="D878">
        <v>159.96000699999999</v>
      </c>
      <c r="E878">
        <v>159.96000699999999</v>
      </c>
      <c r="F878">
        <v>159.96000699999999</v>
      </c>
      <c r="G878">
        <v>43800</v>
      </c>
    </row>
    <row r="879" spans="1:7" x14ac:dyDescent="0.25">
      <c r="A879" s="19">
        <v>41134</v>
      </c>
      <c r="B879">
        <v>160.320007</v>
      </c>
      <c r="C879">
        <v>160.91999799999999</v>
      </c>
      <c r="D879">
        <v>158.16000399999999</v>
      </c>
      <c r="E879">
        <v>158.16000399999999</v>
      </c>
      <c r="F879">
        <v>158.16000399999999</v>
      </c>
      <c r="G879">
        <v>70500</v>
      </c>
    </row>
    <row r="880" spans="1:7" x14ac:dyDescent="0.25">
      <c r="A880" s="19">
        <v>41135</v>
      </c>
      <c r="B880">
        <v>158.720001</v>
      </c>
      <c r="C880">
        <v>162.800003</v>
      </c>
      <c r="D880">
        <v>158.720001</v>
      </c>
      <c r="E880">
        <v>162.63999899999999</v>
      </c>
      <c r="F880">
        <v>162.63999899999999</v>
      </c>
      <c r="G880">
        <v>84400</v>
      </c>
    </row>
    <row r="881" spans="1:7" x14ac:dyDescent="0.25">
      <c r="A881" s="19">
        <v>41136</v>
      </c>
      <c r="B881">
        <v>162.759995</v>
      </c>
      <c r="C881">
        <v>163.279999</v>
      </c>
      <c r="D881">
        <v>160.39999399999999</v>
      </c>
      <c r="E881">
        <v>163.11999499999999</v>
      </c>
      <c r="F881">
        <v>163.11999499999999</v>
      </c>
      <c r="G881">
        <v>61300</v>
      </c>
    </row>
    <row r="882" spans="1:7" x14ac:dyDescent="0.25">
      <c r="A882" s="19">
        <v>41137</v>
      </c>
      <c r="B882">
        <v>162.759995</v>
      </c>
      <c r="C882">
        <v>163.679993</v>
      </c>
      <c r="D882">
        <v>161.36000100000001</v>
      </c>
      <c r="E882">
        <v>161.63999899999999</v>
      </c>
      <c r="F882">
        <v>161.63999899999999</v>
      </c>
      <c r="G882">
        <v>143300</v>
      </c>
    </row>
    <row r="883" spans="1:7" x14ac:dyDescent="0.25">
      <c r="A883" s="19">
        <v>41138</v>
      </c>
      <c r="B883">
        <v>161.83999600000001</v>
      </c>
      <c r="C883">
        <v>163.39999399999999</v>
      </c>
      <c r="D883">
        <v>160.55999800000001</v>
      </c>
      <c r="E883">
        <v>161</v>
      </c>
      <c r="F883">
        <v>161</v>
      </c>
      <c r="G883">
        <v>118000</v>
      </c>
    </row>
    <row r="884" spans="1:7" x14ac:dyDescent="0.25">
      <c r="A884" s="19">
        <v>41141</v>
      </c>
      <c r="B884">
        <v>161.63999899999999</v>
      </c>
      <c r="C884">
        <v>162.63999899999999</v>
      </c>
      <c r="D884">
        <v>161.199997</v>
      </c>
      <c r="E884">
        <v>162.240005</v>
      </c>
      <c r="F884">
        <v>162.240005</v>
      </c>
      <c r="G884">
        <v>57500</v>
      </c>
    </row>
    <row r="885" spans="1:7" x14ac:dyDescent="0.25">
      <c r="A885" s="19">
        <v>41142</v>
      </c>
      <c r="B885">
        <v>161.96000699999999</v>
      </c>
      <c r="C885">
        <v>165.39999399999999</v>
      </c>
      <c r="D885">
        <v>161.759995</v>
      </c>
      <c r="E885">
        <v>164.759995</v>
      </c>
      <c r="F885">
        <v>164.759995</v>
      </c>
      <c r="G885">
        <v>96200</v>
      </c>
    </row>
    <row r="886" spans="1:7" x14ac:dyDescent="0.25">
      <c r="A886" s="19">
        <v>41143</v>
      </c>
      <c r="B886">
        <v>166.479996</v>
      </c>
      <c r="C886">
        <v>167.08000200000001</v>
      </c>
      <c r="D886">
        <v>163.55999800000001</v>
      </c>
      <c r="E886">
        <v>164.60000600000001</v>
      </c>
      <c r="F886">
        <v>164.60000600000001</v>
      </c>
      <c r="G886">
        <v>145400</v>
      </c>
    </row>
    <row r="887" spans="1:7" x14ac:dyDescent="0.25">
      <c r="A887" s="19">
        <v>41144</v>
      </c>
      <c r="B887">
        <v>166.08000200000001</v>
      </c>
      <c r="C887">
        <v>168.16000399999999</v>
      </c>
      <c r="D887">
        <v>165.55999800000001</v>
      </c>
      <c r="E887">
        <v>166.759995</v>
      </c>
      <c r="F887">
        <v>166.759995</v>
      </c>
      <c r="G887">
        <v>79200</v>
      </c>
    </row>
    <row r="888" spans="1:7" x14ac:dyDescent="0.25">
      <c r="A888" s="19">
        <v>41145</v>
      </c>
      <c r="B888">
        <v>168.83999600000001</v>
      </c>
      <c r="C888">
        <v>169.08000200000001</v>
      </c>
      <c r="D888">
        <v>164.679993</v>
      </c>
      <c r="E888">
        <v>165.60000600000001</v>
      </c>
      <c r="F888">
        <v>165.60000600000001</v>
      </c>
      <c r="G888">
        <v>61500</v>
      </c>
    </row>
    <row r="889" spans="1:7" x14ac:dyDescent="0.25">
      <c r="A889" s="19">
        <v>41148</v>
      </c>
      <c r="B889">
        <v>165.16000399999999</v>
      </c>
      <c r="C889">
        <v>166.03999300000001</v>
      </c>
      <c r="D889">
        <v>163.88000500000001</v>
      </c>
      <c r="E889">
        <v>165.16000399999999</v>
      </c>
      <c r="F889">
        <v>165.16000399999999</v>
      </c>
      <c r="G889">
        <v>96200</v>
      </c>
    </row>
    <row r="890" spans="1:7" x14ac:dyDescent="0.25">
      <c r="A890" s="19">
        <v>41149</v>
      </c>
      <c r="B890">
        <v>165.96000699999999</v>
      </c>
      <c r="C890">
        <v>166.199997</v>
      </c>
      <c r="D890">
        <v>163.759995</v>
      </c>
      <c r="E890">
        <v>165.63999899999999</v>
      </c>
      <c r="F890">
        <v>165.63999899999999</v>
      </c>
      <c r="G890">
        <v>75000</v>
      </c>
    </row>
    <row r="891" spans="1:7" x14ac:dyDescent="0.25">
      <c r="A891" s="19">
        <v>41150</v>
      </c>
      <c r="B891">
        <v>165.759995</v>
      </c>
      <c r="C891">
        <v>166.240005</v>
      </c>
      <c r="D891">
        <v>163.520004</v>
      </c>
      <c r="E891">
        <v>166.08000200000001</v>
      </c>
      <c r="F891">
        <v>166.08000200000001</v>
      </c>
      <c r="G891">
        <v>73000</v>
      </c>
    </row>
    <row r="892" spans="1:7" x14ac:dyDescent="0.25">
      <c r="A892" s="19">
        <v>41151</v>
      </c>
      <c r="B892">
        <v>167.63999899999999</v>
      </c>
      <c r="C892">
        <v>168.240005</v>
      </c>
      <c r="D892">
        <v>165.800003</v>
      </c>
      <c r="E892">
        <v>167.279999</v>
      </c>
      <c r="F892">
        <v>167.279999</v>
      </c>
      <c r="G892">
        <v>49200</v>
      </c>
    </row>
    <row r="893" spans="1:7" x14ac:dyDescent="0.25">
      <c r="A893" s="19">
        <v>41152</v>
      </c>
      <c r="B893">
        <v>165.60000600000001</v>
      </c>
      <c r="C893">
        <v>166.88000500000001</v>
      </c>
      <c r="D893">
        <v>162.96000699999999</v>
      </c>
      <c r="E893">
        <v>163.60000600000001</v>
      </c>
      <c r="F893">
        <v>163.60000600000001</v>
      </c>
      <c r="G893">
        <v>78800</v>
      </c>
    </row>
    <row r="894" spans="1:7" x14ac:dyDescent="0.25">
      <c r="A894" s="19">
        <v>41156</v>
      </c>
      <c r="B894">
        <v>164.720001</v>
      </c>
      <c r="C894">
        <v>166.44000199999999</v>
      </c>
      <c r="D894">
        <v>163.720001</v>
      </c>
      <c r="E894">
        <v>164.44000199999999</v>
      </c>
      <c r="F894">
        <v>164.44000199999999</v>
      </c>
      <c r="G894">
        <v>92100</v>
      </c>
    </row>
    <row r="895" spans="1:7" x14ac:dyDescent="0.25">
      <c r="A895" s="19">
        <v>41157</v>
      </c>
      <c r="B895">
        <v>164.96000699999999</v>
      </c>
      <c r="C895">
        <v>165.320007</v>
      </c>
      <c r="D895">
        <v>161.16000399999999</v>
      </c>
      <c r="E895">
        <v>161.320007</v>
      </c>
      <c r="F895">
        <v>161.320007</v>
      </c>
      <c r="G895">
        <v>51600</v>
      </c>
    </row>
    <row r="896" spans="1:7" x14ac:dyDescent="0.25">
      <c r="A896" s="19">
        <v>41158</v>
      </c>
      <c r="B896">
        <v>159.240005</v>
      </c>
      <c r="C896">
        <v>159.240005</v>
      </c>
      <c r="D896">
        <v>154.36000100000001</v>
      </c>
      <c r="E896">
        <v>154.36000100000001</v>
      </c>
      <c r="F896">
        <v>154.36000100000001</v>
      </c>
      <c r="G896">
        <v>173600</v>
      </c>
    </row>
    <row r="897" spans="1:7" x14ac:dyDescent="0.25">
      <c r="A897" s="19">
        <v>41159</v>
      </c>
      <c r="B897">
        <v>152.96000699999999</v>
      </c>
      <c r="C897">
        <v>153.11999499999999</v>
      </c>
      <c r="D897">
        <v>150.240005</v>
      </c>
      <c r="E897">
        <v>150.720001</v>
      </c>
      <c r="F897">
        <v>150.720001</v>
      </c>
      <c r="G897">
        <v>96900</v>
      </c>
    </row>
    <row r="898" spans="1:7" x14ac:dyDescent="0.25">
      <c r="A898" s="19">
        <v>41162</v>
      </c>
      <c r="B898">
        <v>151.720001</v>
      </c>
      <c r="C898">
        <v>153.800003</v>
      </c>
      <c r="D898">
        <v>150.16000399999999</v>
      </c>
      <c r="E898">
        <v>153.60000600000001</v>
      </c>
      <c r="F898">
        <v>153.60000600000001</v>
      </c>
      <c r="G898">
        <v>106200</v>
      </c>
    </row>
    <row r="899" spans="1:7" x14ac:dyDescent="0.25">
      <c r="A899" s="19">
        <v>41163</v>
      </c>
      <c r="B899">
        <v>152.679993</v>
      </c>
      <c r="C899">
        <v>152.720001</v>
      </c>
      <c r="D899">
        <v>148.679993</v>
      </c>
      <c r="E899">
        <v>149.240005</v>
      </c>
      <c r="F899">
        <v>149.240005</v>
      </c>
      <c r="G899">
        <v>450900</v>
      </c>
    </row>
    <row r="900" spans="1:7" x14ac:dyDescent="0.25">
      <c r="A900" s="19">
        <v>41164</v>
      </c>
      <c r="B900">
        <v>148.240005</v>
      </c>
      <c r="C900">
        <v>148.679993</v>
      </c>
      <c r="D900">
        <v>145.520004</v>
      </c>
      <c r="E900">
        <v>145.60000600000001</v>
      </c>
      <c r="F900">
        <v>145.60000600000001</v>
      </c>
      <c r="G900">
        <v>254100</v>
      </c>
    </row>
    <row r="901" spans="1:7" x14ac:dyDescent="0.25">
      <c r="A901" s="19">
        <v>41165</v>
      </c>
      <c r="B901">
        <v>146.55999800000001</v>
      </c>
      <c r="C901">
        <v>147.39999399999999</v>
      </c>
      <c r="D901">
        <v>137.91999799999999</v>
      </c>
      <c r="E901">
        <v>140.759995</v>
      </c>
      <c r="F901">
        <v>140.759995</v>
      </c>
      <c r="G901">
        <v>187100</v>
      </c>
    </row>
    <row r="902" spans="1:7" x14ac:dyDescent="0.25">
      <c r="A902" s="19">
        <v>41166</v>
      </c>
      <c r="B902">
        <v>137.759995</v>
      </c>
      <c r="C902">
        <v>139.39999399999999</v>
      </c>
      <c r="D902">
        <v>131.63999899999999</v>
      </c>
      <c r="E902">
        <v>139.16000399999999</v>
      </c>
      <c r="F902">
        <v>139.16000399999999</v>
      </c>
      <c r="G902">
        <v>327400</v>
      </c>
    </row>
    <row r="903" spans="1:7" x14ac:dyDescent="0.25">
      <c r="A903" s="19">
        <v>41169</v>
      </c>
      <c r="B903">
        <v>139.96000699999999</v>
      </c>
      <c r="C903">
        <v>140.199997</v>
      </c>
      <c r="D903">
        <v>137.759995</v>
      </c>
      <c r="E903">
        <v>138.03999300000001</v>
      </c>
      <c r="F903">
        <v>138.03999300000001</v>
      </c>
      <c r="G903">
        <v>133500</v>
      </c>
    </row>
    <row r="904" spans="1:7" x14ac:dyDescent="0.25">
      <c r="A904" s="19">
        <v>41170</v>
      </c>
      <c r="B904">
        <v>139.11999499999999</v>
      </c>
      <c r="C904">
        <v>140.39999399999999</v>
      </c>
      <c r="D904">
        <v>136.39999399999999</v>
      </c>
      <c r="E904">
        <v>136.55999800000001</v>
      </c>
      <c r="F904">
        <v>136.55999800000001</v>
      </c>
      <c r="G904">
        <v>158900</v>
      </c>
    </row>
    <row r="905" spans="1:7" x14ac:dyDescent="0.25">
      <c r="A905" s="19">
        <v>41171</v>
      </c>
      <c r="B905">
        <v>136.36000100000001</v>
      </c>
      <c r="C905">
        <v>136.96000699999999</v>
      </c>
      <c r="D905">
        <v>133.91999799999999</v>
      </c>
      <c r="E905">
        <v>135.88000500000001</v>
      </c>
      <c r="F905">
        <v>135.88000500000001</v>
      </c>
      <c r="G905">
        <v>276900</v>
      </c>
    </row>
    <row r="906" spans="1:7" x14ac:dyDescent="0.25">
      <c r="A906" s="19">
        <v>41172</v>
      </c>
      <c r="B906">
        <v>136.240005</v>
      </c>
      <c r="C906">
        <v>137.479996</v>
      </c>
      <c r="D906">
        <v>134.759995</v>
      </c>
      <c r="E906">
        <v>135.279999</v>
      </c>
      <c r="F906">
        <v>135.279999</v>
      </c>
      <c r="G906">
        <v>78900</v>
      </c>
    </row>
    <row r="907" spans="1:7" x14ac:dyDescent="0.25">
      <c r="A907" s="19">
        <v>41173</v>
      </c>
      <c r="B907">
        <v>134.11999499999999</v>
      </c>
      <c r="C907">
        <v>135.199997</v>
      </c>
      <c r="D907">
        <v>133.800003</v>
      </c>
      <c r="E907">
        <v>135.199997</v>
      </c>
      <c r="F907">
        <v>135.199997</v>
      </c>
      <c r="G907">
        <v>139400</v>
      </c>
    </row>
    <row r="908" spans="1:7" x14ac:dyDescent="0.25">
      <c r="A908" s="19">
        <v>41176</v>
      </c>
      <c r="B908">
        <v>135.44000199999999</v>
      </c>
      <c r="C908">
        <v>135.91999799999999</v>
      </c>
      <c r="D908">
        <v>133.240005</v>
      </c>
      <c r="E908">
        <v>134.520004</v>
      </c>
      <c r="F908">
        <v>134.520004</v>
      </c>
      <c r="G908">
        <v>85100</v>
      </c>
    </row>
    <row r="909" spans="1:7" x14ac:dyDescent="0.25">
      <c r="A909" s="19">
        <v>41177</v>
      </c>
      <c r="B909">
        <v>132.759995</v>
      </c>
      <c r="C909">
        <v>137.63999899999999</v>
      </c>
      <c r="D909">
        <v>132.36000100000001</v>
      </c>
      <c r="E909">
        <v>137.520004</v>
      </c>
      <c r="F909">
        <v>137.520004</v>
      </c>
      <c r="G909">
        <v>100000</v>
      </c>
    </row>
    <row r="910" spans="1:7" x14ac:dyDescent="0.25">
      <c r="A910" s="19">
        <v>41178</v>
      </c>
      <c r="B910">
        <v>137.679993</v>
      </c>
      <c r="C910">
        <v>140.279999</v>
      </c>
      <c r="D910">
        <v>137.08000200000001</v>
      </c>
      <c r="E910">
        <v>139.08000200000001</v>
      </c>
      <c r="F910">
        <v>139.08000200000001</v>
      </c>
      <c r="G910">
        <v>168500</v>
      </c>
    </row>
    <row r="911" spans="1:7" x14ac:dyDescent="0.25">
      <c r="A911" s="19">
        <v>41179</v>
      </c>
      <c r="B911">
        <v>135.800003</v>
      </c>
      <c r="C911">
        <v>137.240005</v>
      </c>
      <c r="D911">
        <v>132.88000500000001</v>
      </c>
      <c r="E911">
        <v>133.36000100000001</v>
      </c>
      <c r="F911">
        <v>133.36000100000001</v>
      </c>
      <c r="G911">
        <v>150400</v>
      </c>
    </row>
    <row r="912" spans="1:7" x14ac:dyDescent="0.25">
      <c r="A912" s="19">
        <v>41180</v>
      </c>
      <c r="B912">
        <v>135.240005</v>
      </c>
      <c r="C912">
        <v>136.320007</v>
      </c>
      <c r="D912">
        <v>134</v>
      </c>
      <c r="E912">
        <v>135.479996</v>
      </c>
      <c r="F912">
        <v>135.479996</v>
      </c>
      <c r="G912">
        <v>120400</v>
      </c>
    </row>
    <row r="913" spans="1:7" x14ac:dyDescent="0.25">
      <c r="A913" s="19">
        <v>41183</v>
      </c>
      <c r="B913">
        <v>134.240005</v>
      </c>
      <c r="C913">
        <v>135.88000500000001</v>
      </c>
      <c r="D913">
        <v>132</v>
      </c>
      <c r="E913">
        <v>135.60000600000001</v>
      </c>
      <c r="F913">
        <v>135.60000600000001</v>
      </c>
      <c r="G913">
        <v>92800</v>
      </c>
    </row>
    <row r="914" spans="1:7" x14ac:dyDescent="0.25">
      <c r="A914" s="19">
        <v>41184</v>
      </c>
      <c r="B914">
        <v>134.16000399999999</v>
      </c>
      <c r="C914">
        <v>135.36000100000001</v>
      </c>
      <c r="D914">
        <v>133.279999</v>
      </c>
      <c r="E914">
        <v>133.479996</v>
      </c>
      <c r="F914">
        <v>133.479996</v>
      </c>
      <c r="G914">
        <v>111500</v>
      </c>
    </row>
    <row r="915" spans="1:7" x14ac:dyDescent="0.25">
      <c r="A915" s="19">
        <v>41185</v>
      </c>
      <c r="B915">
        <v>133.279999</v>
      </c>
      <c r="C915">
        <v>134.39999399999999</v>
      </c>
      <c r="D915">
        <v>131.759995</v>
      </c>
      <c r="E915">
        <v>133.240005</v>
      </c>
      <c r="F915">
        <v>133.240005</v>
      </c>
      <c r="G915">
        <v>76200</v>
      </c>
    </row>
    <row r="916" spans="1:7" x14ac:dyDescent="0.25">
      <c r="A916" s="19">
        <v>41186</v>
      </c>
      <c r="B916">
        <v>131.520004</v>
      </c>
      <c r="C916">
        <v>132.11999499999999</v>
      </c>
      <c r="D916">
        <v>130.320007</v>
      </c>
      <c r="E916">
        <v>130.720001</v>
      </c>
      <c r="F916">
        <v>130.720001</v>
      </c>
      <c r="G916">
        <v>37500</v>
      </c>
    </row>
    <row r="917" spans="1:7" x14ac:dyDescent="0.25">
      <c r="A917" s="19">
        <v>41187</v>
      </c>
      <c r="B917">
        <v>128.03999300000001</v>
      </c>
      <c r="C917">
        <v>129.91999799999999</v>
      </c>
      <c r="D917">
        <v>126.91999800000001</v>
      </c>
      <c r="E917">
        <v>129.720001</v>
      </c>
      <c r="F917">
        <v>129.720001</v>
      </c>
      <c r="G917">
        <v>57000</v>
      </c>
    </row>
    <row r="918" spans="1:7" x14ac:dyDescent="0.25">
      <c r="A918" s="19">
        <v>41190</v>
      </c>
      <c r="B918">
        <v>130</v>
      </c>
      <c r="C918">
        <v>130.39999399999999</v>
      </c>
      <c r="D918">
        <v>128.800003</v>
      </c>
      <c r="E918">
        <v>129.11999499999999</v>
      </c>
      <c r="F918">
        <v>129.11999499999999</v>
      </c>
      <c r="G918">
        <v>39000</v>
      </c>
    </row>
    <row r="919" spans="1:7" x14ac:dyDescent="0.25">
      <c r="A919" s="19">
        <v>41191</v>
      </c>
      <c r="B919">
        <v>128.800003</v>
      </c>
      <c r="C919">
        <v>131.320007</v>
      </c>
      <c r="D919">
        <v>128.63999899999999</v>
      </c>
      <c r="E919">
        <v>130.759995</v>
      </c>
      <c r="F919">
        <v>130.759995</v>
      </c>
      <c r="G919">
        <v>64600</v>
      </c>
    </row>
    <row r="920" spans="1:7" x14ac:dyDescent="0.25">
      <c r="A920" s="19">
        <v>41192</v>
      </c>
      <c r="B920">
        <v>129.88000500000001</v>
      </c>
      <c r="C920">
        <v>131.63999899999999</v>
      </c>
      <c r="D920">
        <v>129.479996</v>
      </c>
      <c r="E920">
        <v>131.199997</v>
      </c>
      <c r="F920">
        <v>131.199997</v>
      </c>
      <c r="G920">
        <v>136600</v>
      </c>
    </row>
    <row r="921" spans="1:7" x14ac:dyDescent="0.25">
      <c r="A921" s="19">
        <v>41193</v>
      </c>
      <c r="B921">
        <v>129</v>
      </c>
      <c r="C921">
        <v>129.279999</v>
      </c>
      <c r="D921">
        <v>127.32</v>
      </c>
      <c r="E921">
        <v>128.479996</v>
      </c>
      <c r="F921">
        <v>128.479996</v>
      </c>
      <c r="G921">
        <v>71500</v>
      </c>
    </row>
    <row r="922" spans="1:7" x14ac:dyDescent="0.25">
      <c r="A922" s="19">
        <v>41194</v>
      </c>
      <c r="B922">
        <v>127.160004</v>
      </c>
      <c r="C922">
        <v>128.800003</v>
      </c>
      <c r="D922">
        <v>126.279999</v>
      </c>
      <c r="E922">
        <v>127.040001</v>
      </c>
      <c r="F922">
        <v>127.040001</v>
      </c>
      <c r="G922">
        <v>105700</v>
      </c>
    </row>
    <row r="923" spans="1:7" x14ac:dyDescent="0.25">
      <c r="A923" s="19">
        <v>41197</v>
      </c>
      <c r="B923">
        <v>125.91999800000001</v>
      </c>
      <c r="C923">
        <v>127.480003</v>
      </c>
      <c r="D923">
        <v>124.760002</v>
      </c>
      <c r="E923">
        <v>125.040001</v>
      </c>
      <c r="F923">
        <v>125.040001</v>
      </c>
      <c r="G923">
        <v>332400</v>
      </c>
    </row>
    <row r="924" spans="1:7" x14ac:dyDescent="0.25">
      <c r="A924" s="19">
        <v>41198</v>
      </c>
      <c r="B924">
        <v>124.400002</v>
      </c>
      <c r="C924">
        <v>125.44000200000001</v>
      </c>
      <c r="D924">
        <v>123.760002</v>
      </c>
      <c r="E924">
        <v>124.400002</v>
      </c>
      <c r="F924">
        <v>124.400002</v>
      </c>
      <c r="G924">
        <v>490000</v>
      </c>
    </row>
    <row r="925" spans="1:7" x14ac:dyDescent="0.25">
      <c r="A925" s="19">
        <v>41199</v>
      </c>
      <c r="B925">
        <v>124.400002</v>
      </c>
      <c r="C925">
        <v>125.08000199999999</v>
      </c>
      <c r="D925">
        <v>122.599998</v>
      </c>
      <c r="E925">
        <v>122.91999800000001</v>
      </c>
      <c r="F925">
        <v>122.91999800000001</v>
      </c>
      <c r="G925">
        <v>622900</v>
      </c>
    </row>
    <row r="926" spans="1:7" x14ac:dyDescent="0.25">
      <c r="A926" s="19">
        <v>41200</v>
      </c>
      <c r="B926">
        <v>123.839996</v>
      </c>
      <c r="C926">
        <v>124.120003</v>
      </c>
      <c r="D926">
        <v>121.91999800000001</v>
      </c>
      <c r="E926">
        <v>123.360001</v>
      </c>
      <c r="F926">
        <v>123.360001</v>
      </c>
      <c r="G926">
        <v>89300</v>
      </c>
    </row>
    <row r="927" spans="1:7" x14ac:dyDescent="0.25">
      <c r="A927" s="19">
        <v>41201</v>
      </c>
      <c r="B927">
        <v>123.400002</v>
      </c>
      <c r="C927">
        <v>127.44000200000001</v>
      </c>
      <c r="D927">
        <v>122.839996</v>
      </c>
      <c r="E927">
        <v>126.32</v>
      </c>
      <c r="F927">
        <v>126.32</v>
      </c>
      <c r="G927">
        <v>167100</v>
      </c>
    </row>
    <row r="928" spans="1:7" x14ac:dyDescent="0.25">
      <c r="A928" s="19">
        <v>41204</v>
      </c>
      <c r="B928">
        <v>126.839996</v>
      </c>
      <c r="C928">
        <v>127.239998</v>
      </c>
      <c r="D928">
        <v>124.360001</v>
      </c>
      <c r="E928">
        <v>124.360001</v>
      </c>
      <c r="F928">
        <v>124.360001</v>
      </c>
      <c r="G928">
        <v>75000</v>
      </c>
    </row>
    <row r="929" spans="1:7" x14ac:dyDescent="0.25">
      <c r="A929" s="19">
        <v>41205</v>
      </c>
      <c r="B929">
        <v>128.88000500000001</v>
      </c>
      <c r="C929">
        <v>130.96000699999999</v>
      </c>
      <c r="D929">
        <v>127.120003</v>
      </c>
      <c r="E929">
        <v>128.03999300000001</v>
      </c>
      <c r="F929">
        <v>128.03999300000001</v>
      </c>
      <c r="G929">
        <v>85400</v>
      </c>
    </row>
    <row r="930" spans="1:7" x14ac:dyDescent="0.25">
      <c r="A930" s="19">
        <v>41206</v>
      </c>
      <c r="B930">
        <v>126.44000200000001</v>
      </c>
      <c r="C930">
        <v>127.55999799999999</v>
      </c>
      <c r="D930">
        <v>125.68</v>
      </c>
      <c r="E930">
        <v>126.599998</v>
      </c>
      <c r="F930">
        <v>126.599998</v>
      </c>
      <c r="G930">
        <v>569900</v>
      </c>
    </row>
    <row r="931" spans="1:7" x14ac:dyDescent="0.25">
      <c r="A931" s="19">
        <v>41207</v>
      </c>
      <c r="B931">
        <v>124.760002</v>
      </c>
      <c r="C931">
        <v>127</v>
      </c>
      <c r="D931">
        <v>124.08000199999999</v>
      </c>
      <c r="E931">
        <v>124.68</v>
      </c>
      <c r="F931">
        <v>124.68</v>
      </c>
      <c r="G931">
        <v>178400</v>
      </c>
    </row>
    <row r="932" spans="1:7" x14ac:dyDescent="0.25">
      <c r="A932" s="19">
        <v>41208</v>
      </c>
      <c r="B932">
        <v>125.32</v>
      </c>
      <c r="C932">
        <v>127.160004</v>
      </c>
      <c r="D932">
        <v>124.55999799999999</v>
      </c>
      <c r="E932">
        <v>125.879997</v>
      </c>
      <c r="F932">
        <v>125.879997</v>
      </c>
      <c r="G932">
        <v>61300</v>
      </c>
    </row>
    <row r="933" spans="1:7" x14ac:dyDescent="0.25">
      <c r="A933" s="19">
        <v>41213</v>
      </c>
      <c r="B933">
        <v>124.400002</v>
      </c>
      <c r="C933">
        <v>126.959999</v>
      </c>
      <c r="D933">
        <v>124.400002</v>
      </c>
      <c r="E933">
        <v>125.959999</v>
      </c>
      <c r="F933">
        <v>125.959999</v>
      </c>
      <c r="G933">
        <v>149000</v>
      </c>
    </row>
    <row r="934" spans="1:7" x14ac:dyDescent="0.25">
      <c r="A934" s="19">
        <v>41214</v>
      </c>
      <c r="B934">
        <v>125.239998</v>
      </c>
      <c r="C934">
        <v>125.239998</v>
      </c>
      <c r="D934">
        <v>119.760002</v>
      </c>
      <c r="E934">
        <v>120.279999</v>
      </c>
      <c r="F934">
        <v>120.279999</v>
      </c>
      <c r="G934">
        <v>86600</v>
      </c>
    </row>
    <row r="935" spans="1:7" x14ac:dyDescent="0.25">
      <c r="A935" s="19">
        <v>41215</v>
      </c>
      <c r="B935">
        <v>119.760002</v>
      </c>
      <c r="C935">
        <v>124.120003</v>
      </c>
      <c r="D935">
        <v>119.120003</v>
      </c>
      <c r="E935">
        <v>123.32</v>
      </c>
      <c r="F935">
        <v>123.32</v>
      </c>
      <c r="G935">
        <v>404700</v>
      </c>
    </row>
    <row r="936" spans="1:7" x14ac:dyDescent="0.25">
      <c r="A936" s="19">
        <v>41218</v>
      </c>
      <c r="B936">
        <v>125.040001</v>
      </c>
      <c r="C936">
        <v>125.360001</v>
      </c>
      <c r="D936">
        <v>122.91999800000001</v>
      </c>
      <c r="E936">
        <v>124.120003</v>
      </c>
      <c r="F936">
        <v>124.120003</v>
      </c>
      <c r="G936">
        <v>223200</v>
      </c>
    </row>
    <row r="937" spans="1:7" x14ac:dyDescent="0.25">
      <c r="A937" s="19">
        <v>41219</v>
      </c>
      <c r="B937">
        <v>123.360001</v>
      </c>
      <c r="C937">
        <v>124.040001</v>
      </c>
      <c r="D937">
        <v>120.120003</v>
      </c>
      <c r="E937">
        <v>121.800003</v>
      </c>
      <c r="F937">
        <v>121.800003</v>
      </c>
      <c r="G937">
        <v>97100</v>
      </c>
    </row>
    <row r="938" spans="1:7" x14ac:dyDescent="0.25">
      <c r="A938" s="19">
        <v>41220</v>
      </c>
      <c r="B938">
        <v>122.639999</v>
      </c>
      <c r="C938">
        <v>127.91999800000001</v>
      </c>
      <c r="D938">
        <v>122.239998</v>
      </c>
      <c r="E938">
        <v>125.599998</v>
      </c>
      <c r="F938">
        <v>125.599998</v>
      </c>
      <c r="G938">
        <v>92900</v>
      </c>
    </row>
    <row r="939" spans="1:7" x14ac:dyDescent="0.25">
      <c r="A939" s="19">
        <v>41221</v>
      </c>
      <c r="B939">
        <v>125.480003</v>
      </c>
      <c r="C939">
        <v>126.55999799999999</v>
      </c>
      <c r="D939">
        <v>123.32</v>
      </c>
      <c r="E939">
        <v>126.55999799999999</v>
      </c>
      <c r="F939">
        <v>126.55999799999999</v>
      </c>
      <c r="G939">
        <v>134600</v>
      </c>
    </row>
    <row r="940" spans="1:7" x14ac:dyDescent="0.25">
      <c r="A940" s="19">
        <v>41222</v>
      </c>
      <c r="B940">
        <v>127.480003</v>
      </c>
      <c r="C940">
        <v>128.11999499999999</v>
      </c>
      <c r="D940">
        <v>124.91999800000001</v>
      </c>
      <c r="E940">
        <v>127.400002</v>
      </c>
      <c r="F940">
        <v>127.400002</v>
      </c>
      <c r="G940">
        <v>250600</v>
      </c>
    </row>
    <row r="941" spans="1:7" x14ac:dyDescent="0.25">
      <c r="A941" s="19">
        <v>41225</v>
      </c>
      <c r="B941">
        <v>126.800003</v>
      </c>
      <c r="C941">
        <v>127.279999</v>
      </c>
      <c r="D941">
        <v>124</v>
      </c>
      <c r="E941">
        <v>124.599998</v>
      </c>
      <c r="F941">
        <v>124.599998</v>
      </c>
      <c r="G941">
        <v>345100</v>
      </c>
    </row>
    <row r="942" spans="1:7" x14ac:dyDescent="0.25">
      <c r="A942" s="19">
        <v>41226</v>
      </c>
      <c r="B942">
        <v>125.91999800000001</v>
      </c>
      <c r="C942">
        <v>126.720001</v>
      </c>
      <c r="D942">
        <v>122.360001</v>
      </c>
      <c r="E942">
        <v>125.040001</v>
      </c>
      <c r="F942">
        <v>125.040001</v>
      </c>
      <c r="G942">
        <v>57500</v>
      </c>
    </row>
    <row r="943" spans="1:7" x14ac:dyDescent="0.25">
      <c r="A943" s="19">
        <v>41227</v>
      </c>
      <c r="B943">
        <v>122.639999</v>
      </c>
      <c r="C943">
        <v>127.639999</v>
      </c>
      <c r="D943">
        <v>122.44000200000001</v>
      </c>
      <c r="E943">
        <v>126.800003</v>
      </c>
      <c r="F943">
        <v>126.800003</v>
      </c>
      <c r="G943">
        <v>114700</v>
      </c>
    </row>
    <row r="944" spans="1:7" x14ac:dyDescent="0.25">
      <c r="A944" s="19">
        <v>41228</v>
      </c>
      <c r="B944">
        <v>126.44000200000001</v>
      </c>
      <c r="C944">
        <v>128.44000199999999</v>
      </c>
      <c r="D944">
        <v>125.040001</v>
      </c>
      <c r="E944">
        <v>126.91999800000001</v>
      </c>
      <c r="F944">
        <v>126.91999800000001</v>
      </c>
      <c r="G944">
        <v>68700</v>
      </c>
    </row>
    <row r="945" spans="1:7" x14ac:dyDescent="0.25">
      <c r="A945" s="19">
        <v>41229</v>
      </c>
      <c r="B945">
        <v>126.44000200000001</v>
      </c>
      <c r="C945">
        <v>128.96000699999999</v>
      </c>
      <c r="D945">
        <v>124.040001</v>
      </c>
      <c r="E945">
        <v>124.199997</v>
      </c>
      <c r="F945">
        <v>124.199997</v>
      </c>
      <c r="G945">
        <v>83600</v>
      </c>
    </row>
    <row r="946" spans="1:7" x14ac:dyDescent="0.25">
      <c r="A946" s="19">
        <v>41232</v>
      </c>
      <c r="B946">
        <v>122.599998</v>
      </c>
      <c r="C946">
        <v>122.599998</v>
      </c>
      <c r="D946">
        <v>119.360001</v>
      </c>
      <c r="E946">
        <v>119.639999</v>
      </c>
      <c r="F946">
        <v>119.639999</v>
      </c>
      <c r="G946">
        <v>87900</v>
      </c>
    </row>
    <row r="947" spans="1:7" x14ac:dyDescent="0.25">
      <c r="A947" s="19">
        <v>41233</v>
      </c>
      <c r="B947">
        <v>119</v>
      </c>
      <c r="C947">
        <v>119.599998</v>
      </c>
      <c r="D947">
        <v>117.599998</v>
      </c>
      <c r="E947">
        <v>117.68</v>
      </c>
      <c r="F947">
        <v>117.68</v>
      </c>
      <c r="G947">
        <v>79200</v>
      </c>
    </row>
    <row r="948" spans="1:7" x14ac:dyDescent="0.25">
      <c r="A948" s="19">
        <v>41234</v>
      </c>
      <c r="B948">
        <v>117.44000200000001</v>
      </c>
      <c r="C948">
        <v>118.68</v>
      </c>
      <c r="D948">
        <v>117.08000199999999</v>
      </c>
      <c r="E948">
        <v>118.55999799999999</v>
      </c>
      <c r="F948">
        <v>118.55999799999999</v>
      </c>
      <c r="G948">
        <v>81100</v>
      </c>
    </row>
    <row r="949" spans="1:7" x14ac:dyDescent="0.25">
      <c r="A949" s="19">
        <v>41236</v>
      </c>
      <c r="B949">
        <v>117.199997</v>
      </c>
      <c r="C949">
        <v>117.800003</v>
      </c>
      <c r="D949">
        <v>114.55999799999999</v>
      </c>
      <c r="E949">
        <v>114.55999799999999</v>
      </c>
      <c r="F949">
        <v>114.55999799999999</v>
      </c>
      <c r="G949">
        <v>50700</v>
      </c>
    </row>
    <row r="950" spans="1:7" x14ac:dyDescent="0.25">
      <c r="A950" s="19">
        <v>41239</v>
      </c>
      <c r="B950">
        <v>116.08000199999999</v>
      </c>
      <c r="C950">
        <v>116.44000200000001</v>
      </c>
      <c r="D950">
        <v>114.239998</v>
      </c>
      <c r="E950">
        <v>114.519997</v>
      </c>
      <c r="F950">
        <v>114.519997</v>
      </c>
      <c r="G950">
        <v>112800</v>
      </c>
    </row>
    <row r="951" spans="1:7" x14ac:dyDescent="0.25">
      <c r="A951" s="19">
        <v>41240</v>
      </c>
      <c r="B951">
        <v>114.480003</v>
      </c>
      <c r="C951">
        <v>116.360001</v>
      </c>
      <c r="D951">
        <v>113.879997</v>
      </c>
      <c r="E951">
        <v>116.32</v>
      </c>
      <c r="F951">
        <v>116.32</v>
      </c>
      <c r="G951">
        <v>63800</v>
      </c>
    </row>
    <row r="952" spans="1:7" x14ac:dyDescent="0.25">
      <c r="A952" s="19">
        <v>41241</v>
      </c>
      <c r="B952">
        <v>116.760002</v>
      </c>
      <c r="C952">
        <v>118.120003</v>
      </c>
      <c r="D952">
        <v>114.120003</v>
      </c>
      <c r="E952">
        <v>114.55999799999999</v>
      </c>
      <c r="F952">
        <v>114.55999799999999</v>
      </c>
      <c r="G952">
        <v>54000</v>
      </c>
    </row>
    <row r="953" spans="1:7" x14ac:dyDescent="0.25">
      <c r="A953" s="19">
        <v>41242</v>
      </c>
      <c r="B953">
        <v>113.55999799999999</v>
      </c>
      <c r="C953">
        <v>114.519997</v>
      </c>
      <c r="D953">
        <v>113.040001</v>
      </c>
      <c r="E953">
        <v>113.400002</v>
      </c>
      <c r="F953">
        <v>113.400002</v>
      </c>
      <c r="G953">
        <v>29800</v>
      </c>
    </row>
    <row r="954" spans="1:7" x14ac:dyDescent="0.25">
      <c r="A954" s="19">
        <v>41243</v>
      </c>
      <c r="B954">
        <v>112.55999799999999</v>
      </c>
      <c r="C954">
        <v>115.599998</v>
      </c>
      <c r="D954">
        <v>112.55999799999999</v>
      </c>
      <c r="E954">
        <v>114.08000199999999</v>
      </c>
      <c r="F954">
        <v>114.08000199999999</v>
      </c>
      <c r="G954">
        <v>37400</v>
      </c>
    </row>
    <row r="955" spans="1:7" x14ac:dyDescent="0.25">
      <c r="A955" s="19">
        <v>41246</v>
      </c>
      <c r="B955">
        <v>112.400002</v>
      </c>
      <c r="C955">
        <v>115.480003</v>
      </c>
      <c r="D955">
        <v>112.040001</v>
      </c>
      <c r="E955">
        <v>115.400002</v>
      </c>
      <c r="F955">
        <v>115.400002</v>
      </c>
      <c r="G955">
        <v>120900</v>
      </c>
    </row>
    <row r="956" spans="1:7" x14ac:dyDescent="0.25">
      <c r="A956" s="19">
        <v>41247</v>
      </c>
      <c r="B956">
        <v>114.91999800000001</v>
      </c>
      <c r="C956">
        <v>115.839996</v>
      </c>
      <c r="D956">
        <v>113.839996</v>
      </c>
      <c r="E956">
        <v>114.760002</v>
      </c>
      <c r="F956">
        <v>114.760002</v>
      </c>
      <c r="G956">
        <v>92500</v>
      </c>
    </row>
    <row r="957" spans="1:7" x14ac:dyDescent="0.25">
      <c r="A957" s="19">
        <v>41248</v>
      </c>
      <c r="B957">
        <v>115.360001</v>
      </c>
      <c r="C957">
        <v>116</v>
      </c>
      <c r="D957">
        <v>112.32</v>
      </c>
      <c r="E957">
        <v>113.199997</v>
      </c>
      <c r="F957">
        <v>113.199997</v>
      </c>
      <c r="G957">
        <v>61900</v>
      </c>
    </row>
    <row r="958" spans="1:7" x14ac:dyDescent="0.25">
      <c r="A958" s="19">
        <v>41249</v>
      </c>
      <c r="B958">
        <v>113.400002</v>
      </c>
      <c r="C958">
        <v>114.040001</v>
      </c>
      <c r="D958">
        <v>112.800003</v>
      </c>
      <c r="E958">
        <v>113.199997</v>
      </c>
      <c r="F958">
        <v>113.199997</v>
      </c>
      <c r="G958">
        <v>44600</v>
      </c>
    </row>
    <row r="959" spans="1:7" x14ac:dyDescent="0.25">
      <c r="A959" s="19">
        <v>41250</v>
      </c>
      <c r="B959">
        <v>112.720001</v>
      </c>
      <c r="C959">
        <v>114.040001</v>
      </c>
      <c r="D959">
        <v>111.120003</v>
      </c>
      <c r="E959">
        <v>111.360001</v>
      </c>
      <c r="F959">
        <v>111.360001</v>
      </c>
      <c r="G959">
        <v>41100</v>
      </c>
    </row>
    <row r="960" spans="1:7" x14ac:dyDescent="0.25">
      <c r="A960" s="19">
        <v>41253</v>
      </c>
      <c r="B960">
        <v>111.55999799999999</v>
      </c>
      <c r="C960">
        <v>111.879997</v>
      </c>
      <c r="D960">
        <v>110.839996</v>
      </c>
      <c r="E960">
        <v>111</v>
      </c>
      <c r="F960">
        <v>111</v>
      </c>
      <c r="G960">
        <v>84600</v>
      </c>
    </row>
    <row r="961" spans="1:7" x14ac:dyDescent="0.25">
      <c r="A961" s="19">
        <v>41254</v>
      </c>
      <c r="B961">
        <v>109.68</v>
      </c>
      <c r="C961">
        <v>110.279999</v>
      </c>
      <c r="D961">
        <v>108.760002</v>
      </c>
      <c r="E961">
        <v>109.480003</v>
      </c>
      <c r="F961">
        <v>109.480003</v>
      </c>
      <c r="G961">
        <v>98400</v>
      </c>
    </row>
    <row r="962" spans="1:7" x14ac:dyDescent="0.25">
      <c r="A962" s="19">
        <v>41255</v>
      </c>
      <c r="B962">
        <v>109.32</v>
      </c>
      <c r="C962">
        <v>111.32</v>
      </c>
      <c r="D962">
        <v>108.519997</v>
      </c>
      <c r="E962">
        <v>110.839996</v>
      </c>
      <c r="F962">
        <v>110.839996</v>
      </c>
      <c r="G962">
        <v>68800</v>
      </c>
    </row>
    <row r="963" spans="1:7" x14ac:dyDescent="0.25">
      <c r="A963" s="19">
        <v>41256</v>
      </c>
      <c r="B963">
        <v>110.32</v>
      </c>
      <c r="C963">
        <v>113.08000199999999</v>
      </c>
      <c r="D963">
        <v>109.800003</v>
      </c>
      <c r="E963">
        <v>112.279999</v>
      </c>
      <c r="F963">
        <v>112.279999</v>
      </c>
      <c r="G963">
        <v>45800</v>
      </c>
    </row>
    <row r="964" spans="1:7" x14ac:dyDescent="0.25">
      <c r="A964" s="19">
        <v>41257</v>
      </c>
      <c r="B964">
        <v>112.360001</v>
      </c>
      <c r="C964">
        <v>113.199997</v>
      </c>
      <c r="D964">
        <v>111.839996</v>
      </c>
      <c r="E964">
        <v>112.760002</v>
      </c>
      <c r="F964">
        <v>112.760002</v>
      </c>
      <c r="G964">
        <v>101300</v>
      </c>
    </row>
    <row r="965" spans="1:7" x14ac:dyDescent="0.25">
      <c r="A965" s="19">
        <v>41260</v>
      </c>
      <c r="B965">
        <v>113.239998</v>
      </c>
      <c r="C965">
        <v>113.239998</v>
      </c>
      <c r="D965">
        <v>109.08000199999999</v>
      </c>
      <c r="E965">
        <v>109.279999</v>
      </c>
      <c r="F965">
        <v>109.279999</v>
      </c>
      <c r="G965">
        <v>63500</v>
      </c>
    </row>
    <row r="966" spans="1:7" x14ac:dyDescent="0.25">
      <c r="A966" s="19">
        <v>41261</v>
      </c>
      <c r="B966">
        <v>109.040001</v>
      </c>
      <c r="C966">
        <v>109.199997</v>
      </c>
      <c r="D966">
        <v>105.879997</v>
      </c>
      <c r="E966">
        <v>106.279999</v>
      </c>
      <c r="F966">
        <v>106.279999</v>
      </c>
      <c r="G966">
        <v>236300</v>
      </c>
    </row>
    <row r="967" spans="1:7" x14ac:dyDescent="0.25">
      <c r="A967" s="19">
        <v>41262</v>
      </c>
      <c r="B967">
        <v>105.639999</v>
      </c>
      <c r="C967">
        <v>110.239998</v>
      </c>
      <c r="D967">
        <v>105.519997</v>
      </c>
      <c r="E967">
        <v>110.08000199999999</v>
      </c>
      <c r="F967">
        <v>110.08000199999999</v>
      </c>
      <c r="G967">
        <v>108300</v>
      </c>
    </row>
    <row r="968" spans="1:7" x14ac:dyDescent="0.25">
      <c r="A968" s="19">
        <v>41263</v>
      </c>
      <c r="B968">
        <v>108.239998</v>
      </c>
      <c r="C968">
        <v>110.720001</v>
      </c>
      <c r="D968">
        <v>107.599998</v>
      </c>
      <c r="E968">
        <v>110.040001</v>
      </c>
      <c r="F968">
        <v>110.040001</v>
      </c>
      <c r="G968">
        <v>124000</v>
      </c>
    </row>
    <row r="969" spans="1:7" x14ac:dyDescent="0.25">
      <c r="A969" s="19">
        <v>41264</v>
      </c>
      <c r="B969">
        <v>114.160004</v>
      </c>
      <c r="C969">
        <v>114.480003</v>
      </c>
      <c r="D969">
        <v>111.519997</v>
      </c>
      <c r="E969">
        <v>112.400002</v>
      </c>
      <c r="F969">
        <v>112.400002</v>
      </c>
      <c r="G969">
        <v>203600</v>
      </c>
    </row>
    <row r="970" spans="1:7" x14ac:dyDescent="0.25">
      <c r="A970" s="19">
        <v>41267</v>
      </c>
      <c r="B970">
        <v>112.800003</v>
      </c>
      <c r="C970">
        <v>113.639999</v>
      </c>
      <c r="D970">
        <v>112.199997</v>
      </c>
      <c r="E970">
        <v>112.360001</v>
      </c>
      <c r="F970">
        <v>112.360001</v>
      </c>
      <c r="G970">
        <v>100400</v>
      </c>
    </row>
    <row r="971" spans="1:7" x14ac:dyDescent="0.25">
      <c r="A971" s="19">
        <v>41269</v>
      </c>
      <c r="B971">
        <v>112.599998</v>
      </c>
      <c r="C971">
        <v>115.480003</v>
      </c>
      <c r="D971">
        <v>112.360001</v>
      </c>
      <c r="E971">
        <v>114.120003</v>
      </c>
      <c r="F971">
        <v>114.120003</v>
      </c>
      <c r="G971">
        <v>92000</v>
      </c>
    </row>
    <row r="972" spans="1:7" x14ac:dyDescent="0.25">
      <c r="A972" s="19">
        <v>41270</v>
      </c>
      <c r="B972">
        <v>114.120003</v>
      </c>
      <c r="C972">
        <v>117.239998</v>
      </c>
      <c r="D972">
        <v>112.639999</v>
      </c>
      <c r="E972">
        <v>113.55999799999999</v>
      </c>
      <c r="F972">
        <v>113.55999799999999</v>
      </c>
      <c r="G972">
        <v>92800</v>
      </c>
    </row>
    <row r="973" spans="1:7" x14ac:dyDescent="0.25">
      <c r="A973" s="19">
        <v>41271</v>
      </c>
      <c r="B973">
        <v>115.32</v>
      </c>
      <c r="C973">
        <v>117.040001</v>
      </c>
      <c r="D973">
        <v>114.32</v>
      </c>
      <c r="E973">
        <v>115.839996</v>
      </c>
      <c r="F973">
        <v>115.839996</v>
      </c>
      <c r="G973">
        <v>74800</v>
      </c>
    </row>
    <row r="974" spans="1:7" x14ac:dyDescent="0.25">
      <c r="A974" s="19">
        <v>41274</v>
      </c>
      <c r="B974">
        <v>115.040001</v>
      </c>
      <c r="C974">
        <v>116.55999799999999</v>
      </c>
      <c r="D974">
        <v>110.480003</v>
      </c>
      <c r="E974">
        <v>111.800003</v>
      </c>
      <c r="F974">
        <v>111.800003</v>
      </c>
      <c r="G974">
        <v>182300</v>
      </c>
    </row>
    <row r="975" spans="1:7" x14ac:dyDescent="0.25">
      <c r="A975" s="19">
        <v>41276</v>
      </c>
      <c r="B975">
        <v>105.720001</v>
      </c>
      <c r="C975">
        <v>107.959999</v>
      </c>
      <c r="D975">
        <v>105</v>
      </c>
      <c r="E975">
        <v>105.279999</v>
      </c>
      <c r="F975">
        <v>105.279999</v>
      </c>
      <c r="G975">
        <v>204900</v>
      </c>
    </row>
    <row r="976" spans="1:7" x14ac:dyDescent="0.25">
      <c r="A976" s="19">
        <v>41277</v>
      </c>
      <c r="B976">
        <v>104.480003</v>
      </c>
      <c r="C976">
        <v>105.91999800000001</v>
      </c>
      <c r="D976">
        <v>102.839996</v>
      </c>
      <c r="E976">
        <v>105.160004</v>
      </c>
      <c r="F976">
        <v>105.160004</v>
      </c>
      <c r="G976">
        <v>100200</v>
      </c>
    </row>
    <row r="977" spans="1:7" x14ac:dyDescent="0.25">
      <c r="A977" s="19">
        <v>41278</v>
      </c>
      <c r="B977">
        <v>103.839996</v>
      </c>
      <c r="C977">
        <v>104.760002</v>
      </c>
      <c r="D977">
        <v>103.279999</v>
      </c>
      <c r="E977">
        <v>103.360001</v>
      </c>
      <c r="F977">
        <v>103.360001</v>
      </c>
      <c r="G977">
        <v>144800</v>
      </c>
    </row>
    <row r="978" spans="1:7" x14ac:dyDescent="0.25">
      <c r="A978" s="19">
        <v>41281</v>
      </c>
      <c r="B978">
        <v>104.400002</v>
      </c>
      <c r="C978">
        <v>105.760002</v>
      </c>
      <c r="D978">
        <v>104.08000199999999</v>
      </c>
      <c r="E978">
        <v>104.400002</v>
      </c>
      <c r="F978">
        <v>104.400002</v>
      </c>
      <c r="G978">
        <v>72700</v>
      </c>
    </row>
    <row r="979" spans="1:7" x14ac:dyDescent="0.25">
      <c r="A979" s="19">
        <v>41282</v>
      </c>
      <c r="B979">
        <v>105.08000199999999</v>
      </c>
      <c r="C979">
        <v>106.199997</v>
      </c>
      <c r="D979">
        <v>104.639999</v>
      </c>
      <c r="E979">
        <v>105.32</v>
      </c>
      <c r="F979">
        <v>105.32</v>
      </c>
      <c r="G979">
        <v>110600</v>
      </c>
    </row>
    <row r="980" spans="1:7" x14ac:dyDescent="0.25">
      <c r="A980" s="19">
        <v>41283</v>
      </c>
      <c r="B980">
        <v>103.519997</v>
      </c>
      <c r="C980">
        <v>104.91999800000001</v>
      </c>
      <c r="D980">
        <v>102.599998</v>
      </c>
      <c r="E980">
        <v>104.32</v>
      </c>
      <c r="F980">
        <v>104.32</v>
      </c>
      <c r="G980">
        <v>97000</v>
      </c>
    </row>
    <row r="981" spans="1:7" x14ac:dyDescent="0.25">
      <c r="A981" s="19">
        <v>41284</v>
      </c>
      <c r="B981">
        <v>102.400002</v>
      </c>
      <c r="C981">
        <v>103.400002</v>
      </c>
      <c r="D981">
        <v>102.199997</v>
      </c>
      <c r="E981">
        <v>102.599998</v>
      </c>
      <c r="F981">
        <v>102.599998</v>
      </c>
      <c r="G981">
        <v>59600</v>
      </c>
    </row>
    <row r="982" spans="1:7" x14ac:dyDescent="0.25">
      <c r="A982" s="19">
        <v>41285</v>
      </c>
      <c r="B982">
        <v>102.800003</v>
      </c>
      <c r="C982">
        <v>103.239998</v>
      </c>
      <c r="D982">
        <v>101.239998</v>
      </c>
      <c r="E982">
        <v>101.91999800000001</v>
      </c>
      <c r="F982">
        <v>101.91999800000001</v>
      </c>
      <c r="G982">
        <v>40900</v>
      </c>
    </row>
    <row r="983" spans="1:7" x14ac:dyDescent="0.25">
      <c r="A983" s="19">
        <v>41288</v>
      </c>
      <c r="B983">
        <v>101.44000200000001</v>
      </c>
      <c r="C983">
        <v>102.599998</v>
      </c>
      <c r="D983">
        <v>100.199997</v>
      </c>
      <c r="E983">
        <v>100.32</v>
      </c>
      <c r="F983">
        <v>100.32</v>
      </c>
      <c r="G983">
        <v>59000</v>
      </c>
    </row>
    <row r="984" spans="1:7" x14ac:dyDescent="0.25">
      <c r="A984" s="19">
        <v>41289</v>
      </c>
      <c r="B984">
        <v>100.279999</v>
      </c>
      <c r="C984">
        <v>100.800003</v>
      </c>
      <c r="D984">
        <v>99.559997999999993</v>
      </c>
      <c r="E984">
        <v>100.160004</v>
      </c>
      <c r="F984">
        <v>100.160004</v>
      </c>
      <c r="G984">
        <v>121300</v>
      </c>
    </row>
    <row r="985" spans="1:7" x14ac:dyDescent="0.25">
      <c r="A985" s="19">
        <v>41290</v>
      </c>
      <c r="B985">
        <v>100.160004</v>
      </c>
      <c r="C985">
        <v>100.519997</v>
      </c>
      <c r="D985">
        <v>99.040001000000004</v>
      </c>
      <c r="E985">
        <v>99.639999000000003</v>
      </c>
      <c r="F985">
        <v>99.639999000000003</v>
      </c>
      <c r="G985">
        <v>139000</v>
      </c>
    </row>
    <row r="986" spans="1:7" x14ac:dyDescent="0.25">
      <c r="A986" s="19">
        <v>41291</v>
      </c>
      <c r="B986">
        <v>98.919998000000007</v>
      </c>
      <c r="C986">
        <v>99.68</v>
      </c>
      <c r="D986">
        <v>98.440002000000007</v>
      </c>
      <c r="E986">
        <v>99.199996999999996</v>
      </c>
      <c r="F986">
        <v>99.199996999999996</v>
      </c>
      <c r="G986">
        <v>32700</v>
      </c>
    </row>
    <row r="987" spans="1:7" x14ac:dyDescent="0.25">
      <c r="A987" s="19">
        <v>41292</v>
      </c>
      <c r="B987">
        <v>97.839995999999999</v>
      </c>
      <c r="C987">
        <v>98.239998</v>
      </c>
      <c r="D987">
        <v>95.839995999999999</v>
      </c>
      <c r="E987">
        <v>96.199996999999996</v>
      </c>
      <c r="F987">
        <v>96.199996999999996</v>
      </c>
      <c r="G987">
        <v>88900</v>
      </c>
    </row>
    <row r="988" spans="1:7" x14ac:dyDescent="0.25">
      <c r="A988" s="19">
        <v>41296</v>
      </c>
      <c r="B988">
        <v>95.199996999999996</v>
      </c>
      <c r="C988">
        <v>95.639999000000003</v>
      </c>
      <c r="D988">
        <v>92.800003000000004</v>
      </c>
      <c r="E988">
        <v>92.959998999999996</v>
      </c>
      <c r="F988">
        <v>92.959998999999996</v>
      </c>
      <c r="G988">
        <v>95500</v>
      </c>
    </row>
    <row r="989" spans="1:7" x14ac:dyDescent="0.25">
      <c r="A989" s="19">
        <v>41297</v>
      </c>
      <c r="B989">
        <v>92.32</v>
      </c>
      <c r="C989">
        <v>92.360000999999997</v>
      </c>
      <c r="D989">
        <v>89.360000999999997</v>
      </c>
      <c r="E989">
        <v>89.959998999999996</v>
      </c>
      <c r="F989">
        <v>89.959998999999996</v>
      </c>
      <c r="G989">
        <v>160600</v>
      </c>
    </row>
    <row r="990" spans="1:7" x14ac:dyDescent="0.25">
      <c r="A990" s="19">
        <v>41298</v>
      </c>
      <c r="B990">
        <v>91.040001000000004</v>
      </c>
      <c r="C990">
        <v>92.639999000000003</v>
      </c>
      <c r="D990">
        <v>89.760002</v>
      </c>
      <c r="E990">
        <v>90.120002999999997</v>
      </c>
      <c r="F990">
        <v>90.120002999999997</v>
      </c>
      <c r="G990">
        <v>164300</v>
      </c>
    </row>
    <row r="991" spans="1:7" x14ac:dyDescent="0.25">
      <c r="A991" s="19">
        <v>41299</v>
      </c>
      <c r="B991">
        <v>90.080001999999993</v>
      </c>
      <c r="C991">
        <v>90.919998000000007</v>
      </c>
      <c r="D991">
        <v>89.519997000000004</v>
      </c>
      <c r="E991">
        <v>89.720000999999996</v>
      </c>
      <c r="F991">
        <v>89.720000999999996</v>
      </c>
      <c r="G991">
        <v>92700</v>
      </c>
    </row>
    <row r="992" spans="1:7" x14ac:dyDescent="0.25">
      <c r="A992" s="19">
        <v>41302</v>
      </c>
      <c r="B992">
        <v>89.639999000000003</v>
      </c>
      <c r="C992">
        <v>91.32</v>
      </c>
      <c r="D992">
        <v>89.599997999999999</v>
      </c>
      <c r="E992">
        <v>90.040001000000004</v>
      </c>
      <c r="F992">
        <v>90.040001000000004</v>
      </c>
      <c r="G992">
        <v>48100</v>
      </c>
    </row>
    <row r="993" spans="1:7" x14ac:dyDescent="0.25">
      <c r="A993" s="19">
        <v>41303</v>
      </c>
      <c r="B993">
        <v>91.120002999999997</v>
      </c>
      <c r="C993">
        <v>91.599997999999999</v>
      </c>
      <c r="D993">
        <v>88.760002</v>
      </c>
      <c r="E993">
        <v>89.480002999999996</v>
      </c>
      <c r="F993">
        <v>89.480002999999996</v>
      </c>
      <c r="G993">
        <v>154400</v>
      </c>
    </row>
    <row r="994" spans="1:7" x14ac:dyDescent="0.25">
      <c r="A994" s="19">
        <v>41304</v>
      </c>
      <c r="B994">
        <v>90.120002999999997</v>
      </c>
      <c r="C994">
        <v>91.760002</v>
      </c>
      <c r="D994">
        <v>89</v>
      </c>
      <c r="E994">
        <v>91.440002000000007</v>
      </c>
      <c r="F994">
        <v>91.440002000000007</v>
      </c>
      <c r="G994">
        <v>202600</v>
      </c>
    </row>
    <row r="995" spans="1:7" x14ac:dyDescent="0.25">
      <c r="A995" s="19">
        <v>41305</v>
      </c>
      <c r="B995">
        <v>91.599997999999999</v>
      </c>
      <c r="C995">
        <v>91.919998000000007</v>
      </c>
      <c r="D995">
        <v>90.239998</v>
      </c>
      <c r="E995">
        <v>91.440002000000007</v>
      </c>
      <c r="F995">
        <v>91.440002000000007</v>
      </c>
      <c r="G995">
        <v>112600</v>
      </c>
    </row>
    <row r="996" spans="1:7" x14ac:dyDescent="0.25">
      <c r="A996" s="19">
        <v>41306</v>
      </c>
      <c r="B996">
        <v>90.599997999999999</v>
      </c>
      <c r="C996">
        <v>91.120002999999997</v>
      </c>
      <c r="D996">
        <v>90.199996999999996</v>
      </c>
      <c r="E996">
        <v>91</v>
      </c>
      <c r="F996">
        <v>91</v>
      </c>
      <c r="G996">
        <v>174100</v>
      </c>
    </row>
    <row r="997" spans="1:7" x14ac:dyDescent="0.25">
      <c r="A997" s="19">
        <v>41309</v>
      </c>
      <c r="B997">
        <v>91.800003000000004</v>
      </c>
      <c r="C997">
        <v>93.599997999999999</v>
      </c>
      <c r="D997">
        <v>90.760002</v>
      </c>
      <c r="E997">
        <v>93.440002000000007</v>
      </c>
      <c r="F997">
        <v>93.440002000000007</v>
      </c>
      <c r="G997">
        <v>160700</v>
      </c>
    </row>
    <row r="998" spans="1:7" x14ac:dyDescent="0.25">
      <c r="A998" s="19">
        <v>41310</v>
      </c>
      <c r="B998">
        <v>91.760002</v>
      </c>
      <c r="C998">
        <v>92</v>
      </c>
      <c r="D998">
        <v>90.360000999999997</v>
      </c>
      <c r="E998">
        <v>91.559997999999993</v>
      </c>
      <c r="F998">
        <v>91.559997999999993</v>
      </c>
      <c r="G998">
        <v>366200</v>
      </c>
    </row>
    <row r="999" spans="1:7" x14ac:dyDescent="0.25">
      <c r="A999" s="19">
        <v>41311</v>
      </c>
      <c r="B999">
        <v>92.440002000000007</v>
      </c>
      <c r="C999">
        <v>92.800003000000004</v>
      </c>
      <c r="D999">
        <v>91.080001999999993</v>
      </c>
      <c r="E999">
        <v>91.120002999999997</v>
      </c>
      <c r="F999">
        <v>91.120002999999997</v>
      </c>
      <c r="G999">
        <v>88900</v>
      </c>
    </row>
    <row r="1000" spans="1:7" x14ac:dyDescent="0.25">
      <c r="A1000" s="19">
        <v>41312</v>
      </c>
      <c r="B1000">
        <v>90.68</v>
      </c>
      <c r="C1000">
        <v>93.199996999999996</v>
      </c>
      <c r="D1000">
        <v>90.519997000000004</v>
      </c>
      <c r="E1000">
        <v>91</v>
      </c>
      <c r="F1000">
        <v>91</v>
      </c>
      <c r="G1000">
        <v>93700</v>
      </c>
    </row>
    <row r="1001" spans="1:7" x14ac:dyDescent="0.25">
      <c r="A1001" s="19">
        <v>41313</v>
      </c>
      <c r="B1001">
        <v>90.760002</v>
      </c>
      <c r="C1001">
        <v>90.879997000000003</v>
      </c>
      <c r="D1001">
        <v>89.599997999999999</v>
      </c>
      <c r="E1001">
        <v>90.120002999999997</v>
      </c>
      <c r="F1001">
        <v>90.120002999999997</v>
      </c>
      <c r="G1001">
        <v>267700</v>
      </c>
    </row>
    <row r="1002" spans="1:7" x14ac:dyDescent="0.25">
      <c r="A1002" s="19">
        <v>41316</v>
      </c>
      <c r="B1002">
        <v>89.199996999999996</v>
      </c>
      <c r="C1002">
        <v>90.160004000000001</v>
      </c>
      <c r="D1002">
        <v>88.360000999999997</v>
      </c>
      <c r="E1002">
        <v>88.400002000000001</v>
      </c>
      <c r="F1002">
        <v>88.400002000000001</v>
      </c>
      <c r="G1002">
        <v>710200</v>
      </c>
    </row>
    <row r="1003" spans="1:7" x14ac:dyDescent="0.25">
      <c r="A1003" s="19">
        <v>41317</v>
      </c>
      <c r="B1003">
        <v>88</v>
      </c>
      <c r="C1003">
        <v>88.760002</v>
      </c>
      <c r="D1003">
        <v>87.32</v>
      </c>
      <c r="E1003">
        <v>88.279999000000004</v>
      </c>
      <c r="F1003">
        <v>88.279999000000004</v>
      </c>
      <c r="G1003">
        <v>96300</v>
      </c>
    </row>
    <row r="1004" spans="1:7" x14ac:dyDescent="0.25">
      <c r="A1004" s="19">
        <v>41318</v>
      </c>
      <c r="B1004">
        <v>87.519997000000004</v>
      </c>
      <c r="C1004">
        <v>89.120002999999997</v>
      </c>
      <c r="D1004">
        <v>87.239998</v>
      </c>
      <c r="E1004">
        <v>87.959998999999996</v>
      </c>
      <c r="F1004">
        <v>87.959998999999996</v>
      </c>
      <c r="G1004">
        <v>107400</v>
      </c>
    </row>
    <row r="1005" spans="1:7" x14ac:dyDescent="0.25">
      <c r="A1005" s="19">
        <v>41319</v>
      </c>
      <c r="B1005">
        <v>88.800003000000004</v>
      </c>
      <c r="C1005">
        <v>89.239998</v>
      </c>
      <c r="D1005">
        <v>88</v>
      </c>
      <c r="E1005">
        <v>88.120002999999997</v>
      </c>
      <c r="F1005">
        <v>88.120002999999997</v>
      </c>
      <c r="G1005">
        <v>72400</v>
      </c>
    </row>
    <row r="1006" spans="1:7" x14ac:dyDescent="0.25">
      <c r="A1006" s="19">
        <v>41320</v>
      </c>
      <c r="B1006">
        <v>87.839995999999999</v>
      </c>
      <c r="C1006">
        <v>89.040001000000004</v>
      </c>
      <c r="D1006">
        <v>87.68</v>
      </c>
      <c r="E1006">
        <v>88.32</v>
      </c>
      <c r="F1006">
        <v>88.32</v>
      </c>
      <c r="G1006">
        <v>57000</v>
      </c>
    </row>
    <row r="1007" spans="1:7" x14ac:dyDescent="0.25">
      <c r="A1007" s="19">
        <v>41324</v>
      </c>
      <c r="B1007">
        <v>87.800003000000004</v>
      </c>
      <c r="C1007">
        <v>87.800003000000004</v>
      </c>
      <c r="D1007">
        <v>85.519997000000004</v>
      </c>
      <c r="E1007">
        <v>85.519997000000004</v>
      </c>
      <c r="F1007">
        <v>85.519997000000004</v>
      </c>
      <c r="G1007">
        <v>84200</v>
      </c>
    </row>
    <row r="1008" spans="1:7" x14ac:dyDescent="0.25">
      <c r="A1008" s="19">
        <v>41325</v>
      </c>
      <c r="B1008">
        <v>85.519997000000004</v>
      </c>
      <c r="C1008">
        <v>87.879997000000003</v>
      </c>
      <c r="D1008">
        <v>85.400002000000001</v>
      </c>
      <c r="E1008">
        <v>87.599997999999999</v>
      </c>
      <c r="F1008">
        <v>87.599997999999999</v>
      </c>
      <c r="G1008">
        <v>328600</v>
      </c>
    </row>
    <row r="1009" spans="1:7" x14ac:dyDescent="0.25">
      <c r="A1009" s="19">
        <v>41326</v>
      </c>
      <c r="B1009">
        <v>87.68</v>
      </c>
      <c r="C1009">
        <v>89.400002000000001</v>
      </c>
      <c r="D1009">
        <v>87.440002000000007</v>
      </c>
      <c r="E1009">
        <v>88.480002999999996</v>
      </c>
      <c r="F1009">
        <v>88.480002999999996</v>
      </c>
      <c r="G1009">
        <v>546100</v>
      </c>
    </row>
    <row r="1010" spans="1:7" x14ac:dyDescent="0.25">
      <c r="A1010" s="19">
        <v>41327</v>
      </c>
      <c r="B1010">
        <v>87.760002</v>
      </c>
      <c r="C1010">
        <v>88.68</v>
      </c>
      <c r="D1010">
        <v>86.720000999999996</v>
      </c>
      <c r="E1010">
        <v>86.800003000000004</v>
      </c>
      <c r="F1010">
        <v>86.800003000000004</v>
      </c>
      <c r="G1010">
        <v>140500</v>
      </c>
    </row>
    <row r="1011" spans="1:7" x14ac:dyDescent="0.25">
      <c r="A1011" s="19">
        <v>41330</v>
      </c>
      <c r="B1011">
        <v>85.879997000000003</v>
      </c>
      <c r="C1011">
        <v>91.760002</v>
      </c>
      <c r="D1011">
        <v>85</v>
      </c>
      <c r="E1011">
        <v>91.120002999999997</v>
      </c>
      <c r="F1011">
        <v>91.120002999999997</v>
      </c>
      <c r="G1011">
        <v>241900</v>
      </c>
    </row>
    <row r="1012" spans="1:7" x14ac:dyDescent="0.25">
      <c r="A1012" s="19">
        <v>41331</v>
      </c>
      <c r="B1012">
        <v>90.400002000000001</v>
      </c>
      <c r="C1012">
        <v>92.32</v>
      </c>
      <c r="D1012">
        <v>88.199996999999996</v>
      </c>
      <c r="E1012">
        <v>89.68</v>
      </c>
      <c r="F1012">
        <v>89.68</v>
      </c>
      <c r="G1012">
        <v>230700</v>
      </c>
    </row>
    <row r="1013" spans="1:7" x14ac:dyDescent="0.25">
      <c r="A1013" s="19">
        <v>41332</v>
      </c>
      <c r="B1013">
        <v>89.760002</v>
      </c>
      <c r="C1013">
        <v>90.199996999999996</v>
      </c>
      <c r="D1013">
        <v>86.879997000000003</v>
      </c>
      <c r="E1013">
        <v>87.639999000000003</v>
      </c>
      <c r="F1013">
        <v>87.639999000000003</v>
      </c>
      <c r="G1013">
        <v>223500</v>
      </c>
    </row>
    <row r="1014" spans="1:7" x14ac:dyDescent="0.25">
      <c r="A1014" s="19">
        <v>41333</v>
      </c>
      <c r="B1014">
        <v>87.120002999999997</v>
      </c>
      <c r="C1014">
        <v>89.559997999999993</v>
      </c>
      <c r="D1014">
        <v>86.599997999999999</v>
      </c>
      <c r="E1014">
        <v>89.559997999999993</v>
      </c>
      <c r="F1014">
        <v>89.559997999999993</v>
      </c>
      <c r="G1014">
        <v>139300</v>
      </c>
    </row>
    <row r="1015" spans="1:7" x14ac:dyDescent="0.25">
      <c r="A1015" s="19">
        <v>41334</v>
      </c>
      <c r="B1015">
        <v>89.68</v>
      </c>
      <c r="C1015">
        <v>90.879997000000003</v>
      </c>
      <c r="D1015">
        <v>88.199996999999996</v>
      </c>
      <c r="E1015">
        <v>89.919998000000007</v>
      </c>
      <c r="F1015">
        <v>89.919998000000007</v>
      </c>
      <c r="G1015">
        <v>145500</v>
      </c>
    </row>
    <row r="1016" spans="1:7" x14ac:dyDescent="0.25">
      <c r="A1016" s="19">
        <v>41337</v>
      </c>
      <c r="B1016">
        <v>89.879997000000003</v>
      </c>
      <c r="C1016">
        <v>90.639999000000003</v>
      </c>
      <c r="D1016">
        <v>87.879997000000003</v>
      </c>
      <c r="E1016">
        <v>88.160004000000001</v>
      </c>
      <c r="F1016">
        <v>88.160004000000001</v>
      </c>
      <c r="G1016">
        <v>100200</v>
      </c>
    </row>
    <row r="1017" spans="1:7" x14ac:dyDescent="0.25">
      <c r="A1017" s="19">
        <v>41338</v>
      </c>
      <c r="B1017">
        <v>86.639999000000003</v>
      </c>
      <c r="C1017">
        <v>87.68</v>
      </c>
      <c r="D1017">
        <v>86.32</v>
      </c>
      <c r="E1017">
        <v>86.599997999999999</v>
      </c>
      <c r="F1017">
        <v>86.599997999999999</v>
      </c>
      <c r="G1017">
        <v>199100</v>
      </c>
    </row>
    <row r="1018" spans="1:7" x14ac:dyDescent="0.25">
      <c r="A1018" s="19">
        <v>41339</v>
      </c>
      <c r="B1018">
        <v>85.919998000000007</v>
      </c>
      <c r="C1018">
        <v>87.080001999999993</v>
      </c>
      <c r="D1018">
        <v>85.800003000000004</v>
      </c>
      <c r="E1018">
        <v>86.279999000000004</v>
      </c>
      <c r="F1018">
        <v>86.279999000000004</v>
      </c>
      <c r="G1018">
        <v>26500</v>
      </c>
    </row>
    <row r="1019" spans="1:7" x14ac:dyDescent="0.25">
      <c r="A1019" s="19">
        <v>41340</v>
      </c>
      <c r="B1019">
        <v>85.919998000000007</v>
      </c>
      <c r="C1019">
        <v>86.360000999999997</v>
      </c>
      <c r="D1019">
        <v>85.440002000000007</v>
      </c>
      <c r="E1019">
        <v>85.919998000000007</v>
      </c>
      <c r="F1019">
        <v>85.919998000000007</v>
      </c>
      <c r="G1019">
        <v>71700</v>
      </c>
    </row>
    <row r="1020" spans="1:7" x14ac:dyDescent="0.25">
      <c r="A1020" s="19">
        <v>41341</v>
      </c>
      <c r="B1020">
        <v>85.68</v>
      </c>
      <c r="C1020">
        <v>86.68</v>
      </c>
      <c r="D1020">
        <v>85.120002999999997</v>
      </c>
      <c r="E1020">
        <v>85.959998999999996</v>
      </c>
      <c r="F1020">
        <v>85.959998999999996</v>
      </c>
      <c r="G1020">
        <v>106700</v>
      </c>
    </row>
    <row r="1021" spans="1:7" x14ac:dyDescent="0.25">
      <c r="A1021" s="19">
        <v>41344</v>
      </c>
      <c r="B1021">
        <v>86.32</v>
      </c>
      <c r="C1021">
        <v>86.800003000000004</v>
      </c>
      <c r="D1021">
        <v>85.360000999999997</v>
      </c>
      <c r="E1021">
        <v>85.760002</v>
      </c>
      <c r="F1021">
        <v>85.760002</v>
      </c>
      <c r="G1021">
        <v>118100</v>
      </c>
    </row>
    <row r="1022" spans="1:7" x14ac:dyDescent="0.25">
      <c r="A1022" s="19">
        <v>41345</v>
      </c>
      <c r="B1022">
        <v>85.760002</v>
      </c>
      <c r="C1022">
        <v>87.279999000000004</v>
      </c>
      <c r="D1022">
        <v>85.160004000000001</v>
      </c>
      <c r="E1022">
        <v>86.080001999999993</v>
      </c>
      <c r="F1022">
        <v>86.080001999999993</v>
      </c>
      <c r="G1022">
        <v>167600</v>
      </c>
    </row>
    <row r="1023" spans="1:7" x14ac:dyDescent="0.25">
      <c r="A1023" s="19">
        <v>41346</v>
      </c>
      <c r="B1023">
        <v>86.080001999999993</v>
      </c>
      <c r="C1023">
        <v>87.160004000000001</v>
      </c>
      <c r="D1023">
        <v>85.68</v>
      </c>
      <c r="E1023">
        <v>86.360000999999997</v>
      </c>
      <c r="F1023">
        <v>86.360000999999997</v>
      </c>
      <c r="G1023">
        <v>36800</v>
      </c>
    </row>
    <row r="1024" spans="1:7" x14ac:dyDescent="0.25">
      <c r="A1024" s="19">
        <v>41347</v>
      </c>
      <c r="B1024">
        <v>86.239998</v>
      </c>
      <c r="C1024">
        <v>86.839995999999999</v>
      </c>
      <c r="D1024">
        <v>85.879997000000003</v>
      </c>
      <c r="E1024">
        <v>86.279999000000004</v>
      </c>
      <c r="F1024">
        <v>86.279999000000004</v>
      </c>
      <c r="G1024">
        <v>150700</v>
      </c>
    </row>
    <row r="1025" spans="1:7" x14ac:dyDescent="0.25">
      <c r="A1025" s="19">
        <v>41348</v>
      </c>
      <c r="B1025">
        <v>86.480002999999996</v>
      </c>
      <c r="C1025">
        <v>86.919998000000007</v>
      </c>
      <c r="D1025">
        <v>85.599997999999999</v>
      </c>
      <c r="E1025">
        <v>86.160004000000001</v>
      </c>
      <c r="F1025">
        <v>86.160004000000001</v>
      </c>
      <c r="G1025">
        <v>75500</v>
      </c>
    </row>
    <row r="1026" spans="1:7" x14ac:dyDescent="0.25">
      <c r="A1026" s="19">
        <v>41351</v>
      </c>
      <c r="B1026">
        <v>89.199996999999996</v>
      </c>
      <c r="C1026">
        <v>89.279999000000004</v>
      </c>
      <c r="D1026">
        <v>86.32</v>
      </c>
      <c r="E1026">
        <v>87.599997999999999</v>
      </c>
      <c r="F1026">
        <v>87.599997999999999</v>
      </c>
      <c r="G1026">
        <v>206600</v>
      </c>
    </row>
    <row r="1027" spans="1:7" x14ac:dyDescent="0.25">
      <c r="A1027" s="19">
        <v>41352</v>
      </c>
      <c r="B1027">
        <v>87.239998</v>
      </c>
      <c r="C1027">
        <v>89.639999000000003</v>
      </c>
      <c r="D1027">
        <v>86.800003000000004</v>
      </c>
      <c r="E1027">
        <v>86.839995999999999</v>
      </c>
      <c r="F1027">
        <v>86.839995999999999</v>
      </c>
      <c r="G1027">
        <v>253800</v>
      </c>
    </row>
    <row r="1028" spans="1:7" x14ac:dyDescent="0.25">
      <c r="A1028" s="19">
        <v>41353</v>
      </c>
      <c r="B1028">
        <v>85.919998000000007</v>
      </c>
      <c r="C1028">
        <v>86.800003000000004</v>
      </c>
      <c r="D1028">
        <v>85.239998</v>
      </c>
      <c r="E1028">
        <v>86.239998</v>
      </c>
      <c r="F1028">
        <v>86.239998</v>
      </c>
      <c r="G1028">
        <v>192500</v>
      </c>
    </row>
    <row r="1029" spans="1:7" x14ac:dyDescent="0.25">
      <c r="A1029" s="19">
        <v>41354</v>
      </c>
      <c r="B1029">
        <v>87.800003000000004</v>
      </c>
      <c r="C1029">
        <v>88.400002000000001</v>
      </c>
      <c r="D1029">
        <v>87.080001999999993</v>
      </c>
      <c r="E1029">
        <v>87.360000999999997</v>
      </c>
      <c r="F1029">
        <v>87.360000999999997</v>
      </c>
      <c r="G1029">
        <v>160700</v>
      </c>
    </row>
    <row r="1030" spans="1:7" x14ac:dyDescent="0.25">
      <c r="A1030" s="19">
        <v>41355</v>
      </c>
      <c r="B1030">
        <v>86.639999000000003</v>
      </c>
      <c r="C1030">
        <v>87.480002999999996</v>
      </c>
      <c r="D1030">
        <v>86.440002000000007</v>
      </c>
      <c r="E1030">
        <v>86.800003000000004</v>
      </c>
      <c r="F1030">
        <v>86.800003000000004</v>
      </c>
      <c r="G1030">
        <v>81300</v>
      </c>
    </row>
    <row r="1031" spans="1:7" x14ac:dyDescent="0.25">
      <c r="A1031" s="19">
        <v>41358</v>
      </c>
      <c r="B1031">
        <v>86.400002000000001</v>
      </c>
      <c r="C1031">
        <v>88.440002000000007</v>
      </c>
      <c r="D1031">
        <v>86.120002999999997</v>
      </c>
      <c r="E1031">
        <v>86.599997999999999</v>
      </c>
      <c r="F1031">
        <v>86.599997999999999</v>
      </c>
      <c r="G1031">
        <v>166200</v>
      </c>
    </row>
    <row r="1032" spans="1:7" x14ac:dyDescent="0.25">
      <c r="A1032" s="19">
        <v>41359</v>
      </c>
      <c r="B1032">
        <v>85.199996999999996</v>
      </c>
      <c r="C1032">
        <v>86</v>
      </c>
      <c r="D1032">
        <v>84.839995999999999</v>
      </c>
      <c r="E1032">
        <v>85.559997999999993</v>
      </c>
      <c r="F1032">
        <v>85.559997999999993</v>
      </c>
      <c r="G1032">
        <v>127800</v>
      </c>
    </row>
    <row r="1033" spans="1:7" x14ac:dyDescent="0.25">
      <c r="A1033" s="19">
        <v>41360</v>
      </c>
      <c r="B1033">
        <v>86.519997000000004</v>
      </c>
      <c r="C1033">
        <v>87.239998</v>
      </c>
      <c r="D1033">
        <v>85.519997000000004</v>
      </c>
      <c r="E1033">
        <v>85.879997000000003</v>
      </c>
      <c r="F1033">
        <v>85.879997000000003</v>
      </c>
      <c r="G1033">
        <v>55700</v>
      </c>
    </row>
    <row r="1034" spans="1:7" x14ac:dyDescent="0.25">
      <c r="A1034" s="19">
        <v>41361</v>
      </c>
      <c r="B1034">
        <v>85.839995999999999</v>
      </c>
      <c r="C1034">
        <v>86.480002999999996</v>
      </c>
      <c r="D1034">
        <v>85.599997999999999</v>
      </c>
      <c r="E1034">
        <v>86.160004000000001</v>
      </c>
      <c r="F1034">
        <v>86.160004000000001</v>
      </c>
      <c r="G1034">
        <v>83600</v>
      </c>
    </row>
    <row r="1035" spans="1:7" x14ac:dyDescent="0.25">
      <c r="A1035" s="19">
        <v>41365</v>
      </c>
      <c r="B1035">
        <v>86</v>
      </c>
      <c r="C1035">
        <v>86.639999000000003</v>
      </c>
      <c r="D1035">
        <v>85.760002</v>
      </c>
      <c r="E1035">
        <v>86.239998</v>
      </c>
      <c r="F1035">
        <v>86.239998</v>
      </c>
      <c r="G1035">
        <v>119800</v>
      </c>
    </row>
    <row r="1036" spans="1:7" x14ac:dyDescent="0.25">
      <c r="A1036" s="19">
        <v>41366</v>
      </c>
      <c r="B1036">
        <v>86</v>
      </c>
      <c r="C1036">
        <v>86.040001000000004</v>
      </c>
      <c r="D1036">
        <v>85.160004000000001</v>
      </c>
      <c r="E1036">
        <v>85.480002999999996</v>
      </c>
      <c r="F1036">
        <v>85.480002999999996</v>
      </c>
      <c r="G1036">
        <v>91200</v>
      </c>
    </row>
    <row r="1037" spans="1:7" x14ac:dyDescent="0.25">
      <c r="A1037" s="19">
        <v>41367</v>
      </c>
      <c r="B1037">
        <v>85.32</v>
      </c>
      <c r="C1037">
        <v>86.199996999999996</v>
      </c>
      <c r="D1037">
        <v>84.879997000000003</v>
      </c>
      <c r="E1037">
        <v>86.120002999999997</v>
      </c>
      <c r="F1037">
        <v>86.120002999999997</v>
      </c>
      <c r="G1037">
        <v>120300</v>
      </c>
    </row>
    <row r="1038" spans="1:7" x14ac:dyDescent="0.25">
      <c r="A1038" s="19">
        <v>41368</v>
      </c>
      <c r="B1038">
        <v>85.919998000000007</v>
      </c>
      <c r="C1038">
        <v>87.040001000000004</v>
      </c>
      <c r="D1038">
        <v>85.32</v>
      </c>
      <c r="E1038">
        <v>85.32</v>
      </c>
      <c r="F1038">
        <v>85.32</v>
      </c>
      <c r="G1038">
        <v>105200</v>
      </c>
    </row>
    <row r="1039" spans="1:7" x14ac:dyDescent="0.25">
      <c r="A1039" s="19">
        <v>41369</v>
      </c>
      <c r="B1039">
        <v>88.279999000000004</v>
      </c>
      <c r="C1039">
        <v>88.599997999999999</v>
      </c>
      <c r="D1039">
        <v>85.800003000000004</v>
      </c>
      <c r="E1039">
        <v>86.040001000000004</v>
      </c>
      <c r="F1039">
        <v>86.040001000000004</v>
      </c>
      <c r="G1039">
        <v>78200</v>
      </c>
    </row>
    <row r="1040" spans="1:7" x14ac:dyDescent="0.25">
      <c r="A1040" s="19">
        <v>41372</v>
      </c>
      <c r="B1040">
        <v>85.400002000000001</v>
      </c>
      <c r="C1040">
        <v>85.760002</v>
      </c>
      <c r="D1040">
        <v>84.360000999999997</v>
      </c>
      <c r="E1040">
        <v>84.360000999999997</v>
      </c>
      <c r="F1040">
        <v>84.360000999999997</v>
      </c>
      <c r="G1040">
        <v>80400</v>
      </c>
    </row>
    <row r="1041" spans="1:7" x14ac:dyDescent="0.25">
      <c r="A1041" s="19">
        <v>41373</v>
      </c>
      <c r="B1041">
        <v>83.68</v>
      </c>
      <c r="C1041">
        <v>84.839995999999999</v>
      </c>
      <c r="D1041">
        <v>83.279999000000004</v>
      </c>
      <c r="E1041">
        <v>83.839995999999999</v>
      </c>
      <c r="F1041">
        <v>83.839995999999999</v>
      </c>
      <c r="G1041">
        <v>127400</v>
      </c>
    </row>
    <row r="1042" spans="1:7" x14ac:dyDescent="0.25">
      <c r="A1042" s="19">
        <v>41374</v>
      </c>
      <c r="B1042">
        <v>82.919998000000007</v>
      </c>
      <c r="C1042">
        <v>83.040001000000004</v>
      </c>
      <c r="D1042">
        <v>81.839995999999999</v>
      </c>
      <c r="E1042">
        <v>82.279999000000004</v>
      </c>
      <c r="F1042">
        <v>82.279999000000004</v>
      </c>
      <c r="G1042">
        <v>285900</v>
      </c>
    </row>
    <row r="1043" spans="1:7" x14ac:dyDescent="0.25">
      <c r="A1043" s="19">
        <v>41375</v>
      </c>
      <c r="B1043">
        <v>81.919998000000007</v>
      </c>
      <c r="C1043">
        <v>82.68</v>
      </c>
      <c r="D1043">
        <v>81.120002999999997</v>
      </c>
      <c r="E1043">
        <v>82.199996999999996</v>
      </c>
      <c r="F1043">
        <v>82.199996999999996</v>
      </c>
      <c r="G1043">
        <v>68400</v>
      </c>
    </row>
    <row r="1044" spans="1:7" x14ac:dyDescent="0.25">
      <c r="A1044" s="19">
        <v>41376</v>
      </c>
      <c r="B1044">
        <v>82.919998000000007</v>
      </c>
      <c r="C1044">
        <v>83.120002999999997</v>
      </c>
      <c r="D1044">
        <v>81.120002999999997</v>
      </c>
      <c r="E1044">
        <v>81.160004000000001</v>
      </c>
      <c r="F1044">
        <v>81.160004000000001</v>
      </c>
      <c r="G1044">
        <v>66200</v>
      </c>
    </row>
    <row r="1045" spans="1:7" x14ac:dyDescent="0.25">
      <c r="A1045" s="19">
        <v>41379</v>
      </c>
      <c r="B1045">
        <v>81.400002000000001</v>
      </c>
      <c r="C1045">
        <v>87.519997000000004</v>
      </c>
      <c r="D1045">
        <v>80.800003000000004</v>
      </c>
      <c r="E1045">
        <v>84.519997000000004</v>
      </c>
      <c r="F1045">
        <v>84.519997000000004</v>
      </c>
      <c r="G1045">
        <v>290400</v>
      </c>
    </row>
    <row r="1046" spans="1:7" x14ac:dyDescent="0.25">
      <c r="A1046" s="19">
        <v>41380</v>
      </c>
      <c r="B1046">
        <v>83.160004000000001</v>
      </c>
      <c r="C1046">
        <v>83.639999000000003</v>
      </c>
      <c r="D1046">
        <v>80.800003000000004</v>
      </c>
      <c r="E1046">
        <v>80.839995999999999</v>
      </c>
      <c r="F1046">
        <v>80.839995999999999</v>
      </c>
      <c r="G1046">
        <v>162300</v>
      </c>
    </row>
    <row r="1047" spans="1:7" x14ac:dyDescent="0.25">
      <c r="A1047" s="19">
        <v>41381</v>
      </c>
      <c r="B1047">
        <v>83.040001000000004</v>
      </c>
      <c r="C1047">
        <v>85.599997999999999</v>
      </c>
      <c r="D1047">
        <v>82.639999000000003</v>
      </c>
      <c r="E1047">
        <v>84.279999000000004</v>
      </c>
      <c r="F1047">
        <v>84.279999000000004</v>
      </c>
      <c r="G1047">
        <v>300600</v>
      </c>
    </row>
    <row r="1048" spans="1:7" x14ac:dyDescent="0.25">
      <c r="A1048" s="19">
        <v>41382</v>
      </c>
      <c r="B1048">
        <v>84</v>
      </c>
      <c r="C1048">
        <v>86.959998999999996</v>
      </c>
      <c r="D1048">
        <v>83.919998000000007</v>
      </c>
      <c r="E1048">
        <v>85.68</v>
      </c>
      <c r="F1048">
        <v>85.68</v>
      </c>
      <c r="G1048">
        <v>160300</v>
      </c>
    </row>
    <row r="1049" spans="1:7" x14ac:dyDescent="0.25">
      <c r="A1049" s="19">
        <v>41383</v>
      </c>
      <c r="B1049">
        <v>85.800003000000004</v>
      </c>
      <c r="C1049">
        <v>86.239998</v>
      </c>
      <c r="D1049">
        <v>84.480002999999996</v>
      </c>
      <c r="E1049">
        <v>85.480002999999996</v>
      </c>
      <c r="F1049">
        <v>85.480002999999996</v>
      </c>
      <c r="G1049">
        <v>211900</v>
      </c>
    </row>
    <row r="1050" spans="1:7" x14ac:dyDescent="0.25">
      <c r="A1050" s="19">
        <v>41386</v>
      </c>
      <c r="B1050">
        <v>85.839995999999999</v>
      </c>
      <c r="C1050">
        <v>86.599997999999999</v>
      </c>
      <c r="D1050">
        <v>83.559997999999993</v>
      </c>
      <c r="E1050">
        <v>84.760002</v>
      </c>
      <c r="F1050">
        <v>84.760002</v>
      </c>
      <c r="G1050">
        <v>119900</v>
      </c>
    </row>
    <row r="1051" spans="1:7" x14ac:dyDescent="0.25">
      <c r="A1051" s="19">
        <v>41387</v>
      </c>
      <c r="B1051">
        <v>82.639999000000003</v>
      </c>
      <c r="C1051">
        <v>86.599997999999999</v>
      </c>
      <c r="D1051">
        <v>81.599997999999999</v>
      </c>
      <c r="E1051">
        <v>81.680000000000007</v>
      </c>
      <c r="F1051">
        <v>81.680000000000007</v>
      </c>
      <c r="G1051">
        <v>116500</v>
      </c>
    </row>
    <row r="1052" spans="1:7" x14ac:dyDescent="0.25">
      <c r="A1052" s="19">
        <v>41388</v>
      </c>
      <c r="B1052">
        <v>81.360000999999997</v>
      </c>
      <c r="C1052">
        <v>81.839995999999999</v>
      </c>
      <c r="D1052">
        <v>80.519997000000004</v>
      </c>
      <c r="E1052">
        <v>81.319999999999993</v>
      </c>
      <c r="F1052">
        <v>81.319999999999993</v>
      </c>
      <c r="G1052">
        <v>164900</v>
      </c>
    </row>
    <row r="1053" spans="1:7" x14ac:dyDescent="0.25">
      <c r="A1053" s="19">
        <v>41389</v>
      </c>
      <c r="B1053">
        <v>80.279999000000004</v>
      </c>
      <c r="C1053">
        <v>81.680000000000007</v>
      </c>
      <c r="D1053">
        <v>80.080001999999993</v>
      </c>
      <c r="E1053">
        <v>81.319999999999993</v>
      </c>
      <c r="F1053">
        <v>81.319999999999993</v>
      </c>
      <c r="G1053">
        <v>105500</v>
      </c>
    </row>
    <row r="1054" spans="1:7" x14ac:dyDescent="0.25">
      <c r="A1054" s="19">
        <v>41390</v>
      </c>
      <c r="B1054">
        <v>81.919998000000007</v>
      </c>
      <c r="C1054">
        <v>82</v>
      </c>
      <c r="D1054">
        <v>80.839995999999999</v>
      </c>
      <c r="E1054">
        <v>80.839995999999999</v>
      </c>
      <c r="F1054">
        <v>80.839995999999999</v>
      </c>
      <c r="G1054">
        <v>60600</v>
      </c>
    </row>
    <row r="1055" spans="1:7" x14ac:dyDescent="0.25">
      <c r="A1055" s="19">
        <v>41393</v>
      </c>
      <c r="B1055">
        <v>80.360000999999997</v>
      </c>
      <c r="C1055">
        <v>80.839995999999999</v>
      </c>
      <c r="D1055">
        <v>79.239998</v>
      </c>
      <c r="E1055">
        <v>80.400002000000001</v>
      </c>
      <c r="F1055">
        <v>80.400002000000001</v>
      </c>
      <c r="G1055">
        <v>68800</v>
      </c>
    </row>
    <row r="1056" spans="1:7" x14ac:dyDescent="0.25">
      <c r="A1056" s="19">
        <v>41394</v>
      </c>
      <c r="B1056">
        <v>80.839995999999999</v>
      </c>
      <c r="C1056">
        <v>81.239998</v>
      </c>
      <c r="D1056">
        <v>79.879997000000003</v>
      </c>
      <c r="E1056">
        <v>80.080001999999993</v>
      </c>
      <c r="F1056">
        <v>80.080001999999993</v>
      </c>
      <c r="G1056">
        <v>66400</v>
      </c>
    </row>
    <row r="1057" spans="1:7" x14ac:dyDescent="0.25">
      <c r="A1057" s="19">
        <v>41395</v>
      </c>
      <c r="B1057">
        <v>80.800003000000004</v>
      </c>
      <c r="C1057">
        <v>82.199996999999996</v>
      </c>
      <c r="D1057">
        <v>80.599997999999999</v>
      </c>
      <c r="E1057">
        <v>81.919998000000007</v>
      </c>
      <c r="F1057">
        <v>81.919998000000007</v>
      </c>
      <c r="G1057">
        <v>186100</v>
      </c>
    </row>
    <row r="1058" spans="1:7" x14ac:dyDescent="0.25">
      <c r="A1058" s="19">
        <v>41396</v>
      </c>
      <c r="B1058">
        <v>81.599997999999999</v>
      </c>
      <c r="C1058">
        <v>82.160004000000001</v>
      </c>
      <c r="D1058">
        <v>80.400002000000001</v>
      </c>
      <c r="E1058">
        <v>81.040001000000004</v>
      </c>
      <c r="F1058">
        <v>81.040001000000004</v>
      </c>
      <c r="G1058">
        <v>135800</v>
      </c>
    </row>
    <row r="1059" spans="1:7" x14ac:dyDescent="0.25">
      <c r="A1059" s="19">
        <v>41397</v>
      </c>
      <c r="B1059">
        <v>80.239998</v>
      </c>
      <c r="C1059">
        <v>81.319999999999993</v>
      </c>
      <c r="D1059">
        <v>80</v>
      </c>
      <c r="E1059">
        <v>80.559997999999993</v>
      </c>
      <c r="F1059">
        <v>80.559997999999993</v>
      </c>
      <c r="G1059">
        <v>291300</v>
      </c>
    </row>
    <row r="1060" spans="1:7" x14ac:dyDescent="0.25">
      <c r="A1060" s="19">
        <v>41400</v>
      </c>
      <c r="B1060">
        <v>80.760002</v>
      </c>
      <c r="C1060">
        <v>80.760002</v>
      </c>
      <c r="D1060">
        <v>79.160004000000001</v>
      </c>
      <c r="E1060">
        <v>79.480002999999996</v>
      </c>
      <c r="F1060">
        <v>79.480002999999996</v>
      </c>
      <c r="G1060">
        <v>73700</v>
      </c>
    </row>
    <row r="1061" spans="1:7" x14ac:dyDescent="0.25">
      <c r="A1061" s="19">
        <v>41401</v>
      </c>
      <c r="B1061">
        <v>78.400002000000001</v>
      </c>
      <c r="C1061">
        <v>78.879997000000003</v>
      </c>
      <c r="D1061">
        <v>78.160004000000001</v>
      </c>
      <c r="E1061">
        <v>78.440002000000007</v>
      </c>
      <c r="F1061">
        <v>78.440002000000007</v>
      </c>
      <c r="G1061">
        <v>29400</v>
      </c>
    </row>
    <row r="1062" spans="1:7" x14ac:dyDescent="0.25">
      <c r="A1062" s="19">
        <v>41402</v>
      </c>
      <c r="B1062">
        <v>78.639999000000003</v>
      </c>
      <c r="C1062">
        <v>79.480002999999996</v>
      </c>
      <c r="D1062">
        <v>78.279999000000004</v>
      </c>
      <c r="E1062">
        <v>78.800003000000004</v>
      </c>
      <c r="F1062">
        <v>78.800003000000004</v>
      </c>
      <c r="G1062">
        <v>48700</v>
      </c>
    </row>
    <row r="1063" spans="1:7" x14ac:dyDescent="0.25">
      <c r="A1063" s="19">
        <v>41403</v>
      </c>
      <c r="B1063">
        <v>79.199996999999996</v>
      </c>
      <c r="C1063">
        <v>80.839995999999999</v>
      </c>
      <c r="D1063">
        <v>79.040001000000004</v>
      </c>
      <c r="E1063">
        <v>79.919998000000007</v>
      </c>
      <c r="F1063">
        <v>79.919998000000007</v>
      </c>
      <c r="G1063">
        <v>95600</v>
      </c>
    </row>
    <row r="1064" spans="1:7" x14ac:dyDescent="0.25">
      <c r="A1064" s="19">
        <v>41404</v>
      </c>
      <c r="B1064">
        <v>80.239998</v>
      </c>
      <c r="C1064">
        <v>81.440002000000007</v>
      </c>
      <c r="D1064">
        <v>79.839995999999999</v>
      </c>
      <c r="E1064">
        <v>80.720000999999996</v>
      </c>
      <c r="F1064">
        <v>80.720000999999996</v>
      </c>
      <c r="G1064">
        <v>65200</v>
      </c>
    </row>
    <row r="1065" spans="1:7" x14ac:dyDescent="0.25">
      <c r="A1065" s="19">
        <v>41407</v>
      </c>
      <c r="B1065">
        <v>80.760002</v>
      </c>
      <c r="C1065">
        <v>81.319999999999993</v>
      </c>
      <c r="D1065">
        <v>80.639999000000003</v>
      </c>
      <c r="E1065">
        <v>80.959998999999996</v>
      </c>
      <c r="F1065">
        <v>80.959998999999996</v>
      </c>
      <c r="G1065">
        <v>68200</v>
      </c>
    </row>
    <row r="1066" spans="1:7" x14ac:dyDescent="0.25">
      <c r="A1066" s="19">
        <v>41408</v>
      </c>
      <c r="B1066">
        <v>80.639999000000003</v>
      </c>
      <c r="C1066">
        <v>80.959998999999996</v>
      </c>
      <c r="D1066">
        <v>80.160004000000001</v>
      </c>
      <c r="E1066">
        <v>80.559997999999993</v>
      </c>
      <c r="F1066">
        <v>80.559997999999993</v>
      </c>
      <c r="G1066">
        <v>82100</v>
      </c>
    </row>
    <row r="1067" spans="1:7" x14ac:dyDescent="0.25">
      <c r="A1067" s="19">
        <v>41409</v>
      </c>
      <c r="B1067">
        <v>81.279999000000004</v>
      </c>
      <c r="C1067">
        <v>81.680000000000007</v>
      </c>
      <c r="D1067">
        <v>80.800003000000004</v>
      </c>
      <c r="E1067">
        <v>81.199996999999996</v>
      </c>
      <c r="F1067">
        <v>81.199996999999996</v>
      </c>
      <c r="G1067">
        <v>91200</v>
      </c>
    </row>
    <row r="1068" spans="1:7" x14ac:dyDescent="0.25">
      <c r="A1068" s="19">
        <v>41410</v>
      </c>
      <c r="B1068">
        <v>81.639999000000003</v>
      </c>
      <c r="C1068">
        <v>81.919998000000007</v>
      </c>
      <c r="D1068">
        <v>80.919998000000007</v>
      </c>
      <c r="E1068">
        <v>81.599997999999999</v>
      </c>
      <c r="F1068">
        <v>81.599997999999999</v>
      </c>
      <c r="G1068">
        <v>67900</v>
      </c>
    </row>
    <row r="1069" spans="1:7" x14ac:dyDescent="0.25">
      <c r="A1069" s="19">
        <v>41411</v>
      </c>
      <c r="B1069">
        <v>81.519997000000004</v>
      </c>
      <c r="C1069">
        <v>82.199996999999996</v>
      </c>
      <c r="D1069">
        <v>80.879997000000003</v>
      </c>
      <c r="E1069">
        <v>81</v>
      </c>
      <c r="F1069">
        <v>81</v>
      </c>
      <c r="G1069">
        <v>90000</v>
      </c>
    </row>
    <row r="1070" spans="1:7" x14ac:dyDescent="0.25">
      <c r="A1070" s="19">
        <v>41414</v>
      </c>
      <c r="B1070">
        <v>81.519997000000004</v>
      </c>
      <c r="C1070">
        <v>81.959998999999996</v>
      </c>
      <c r="D1070">
        <v>80.839995999999999</v>
      </c>
      <c r="E1070">
        <v>81.959998999999996</v>
      </c>
      <c r="F1070">
        <v>81.959998999999996</v>
      </c>
      <c r="G1070">
        <v>58000</v>
      </c>
    </row>
    <row r="1071" spans="1:7" x14ac:dyDescent="0.25">
      <c r="A1071" s="19">
        <v>41415</v>
      </c>
      <c r="B1071">
        <v>82.040001000000004</v>
      </c>
      <c r="C1071">
        <v>83.519997000000004</v>
      </c>
      <c r="D1071">
        <v>81.919998000000007</v>
      </c>
      <c r="E1071">
        <v>83.360000999999997</v>
      </c>
      <c r="F1071">
        <v>83.360000999999997</v>
      </c>
      <c r="G1071">
        <v>92800</v>
      </c>
    </row>
    <row r="1072" spans="1:7" x14ac:dyDescent="0.25">
      <c r="A1072" s="19">
        <v>41416</v>
      </c>
      <c r="B1072">
        <v>83</v>
      </c>
      <c r="C1072">
        <v>83.879997000000003</v>
      </c>
      <c r="D1072">
        <v>82.040001000000004</v>
      </c>
      <c r="E1072">
        <v>82.720000999999996</v>
      </c>
      <c r="F1072">
        <v>82.720000999999996</v>
      </c>
      <c r="G1072">
        <v>174000</v>
      </c>
    </row>
    <row r="1073" spans="1:7" x14ac:dyDescent="0.25">
      <c r="A1073" s="19">
        <v>41417</v>
      </c>
      <c r="B1073">
        <v>85.879997000000003</v>
      </c>
      <c r="C1073">
        <v>85.879997000000003</v>
      </c>
      <c r="D1073">
        <v>83</v>
      </c>
      <c r="E1073">
        <v>83.720000999999996</v>
      </c>
      <c r="F1073">
        <v>83.720000999999996</v>
      </c>
      <c r="G1073">
        <v>126100</v>
      </c>
    </row>
    <row r="1074" spans="1:7" x14ac:dyDescent="0.25">
      <c r="A1074" s="19">
        <v>41418</v>
      </c>
      <c r="B1074">
        <v>84.360000999999997</v>
      </c>
      <c r="C1074">
        <v>84.639999000000003</v>
      </c>
      <c r="D1074">
        <v>83.32</v>
      </c>
      <c r="E1074">
        <v>83.68</v>
      </c>
      <c r="F1074">
        <v>83.68</v>
      </c>
      <c r="G1074">
        <v>41200</v>
      </c>
    </row>
    <row r="1075" spans="1:7" x14ac:dyDescent="0.25">
      <c r="A1075" s="19">
        <v>41422</v>
      </c>
      <c r="B1075">
        <v>83.120002999999997</v>
      </c>
      <c r="C1075">
        <v>83.800003000000004</v>
      </c>
      <c r="D1075">
        <v>82.68</v>
      </c>
      <c r="E1075">
        <v>82.879997000000003</v>
      </c>
      <c r="F1075">
        <v>82.879997000000003</v>
      </c>
      <c r="G1075">
        <v>83000</v>
      </c>
    </row>
    <row r="1076" spans="1:7" x14ac:dyDescent="0.25">
      <c r="A1076" s="19">
        <v>41423</v>
      </c>
      <c r="B1076">
        <v>83.32</v>
      </c>
      <c r="C1076">
        <v>83.760002</v>
      </c>
      <c r="D1076">
        <v>82.160004000000001</v>
      </c>
      <c r="E1076">
        <v>82.480002999999996</v>
      </c>
      <c r="F1076">
        <v>82.480002999999996</v>
      </c>
      <c r="G1076">
        <v>82100</v>
      </c>
    </row>
    <row r="1077" spans="1:7" x14ac:dyDescent="0.25">
      <c r="A1077" s="19">
        <v>41424</v>
      </c>
      <c r="B1077">
        <v>83.440002000000007</v>
      </c>
      <c r="C1077">
        <v>83.839995999999999</v>
      </c>
      <c r="D1077">
        <v>82.519997000000004</v>
      </c>
      <c r="E1077">
        <v>83.040001000000004</v>
      </c>
      <c r="F1077">
        <v>83.040001000000004</v>
      </c>
      <c r="G1077">
        <v>60600</v>
      </c>
    </row>
    <row r="1078" spans="1:7" x14ac:dyDescent="0.25">
      <c r="A1078" s="19">
        <v>41425</v>
      </c>
      <c r="B1078">
        <v>83.879997000000003</v>
      </c>
      <c r="C1078">
        <v>84.400002000000001</v>
      </c>
      <c r="D1078">
        <v>82.919998000000007</v>
      </c>
      <c r="E1078">
        <v>84.400002000000001</v>
      </c>
      <c r="F1078">
        <v>84.400002000000001</v>
      </c>
      <c r="G1078">
        <v>171600</v>
      </c>
    </row>
    <row r="1079" spans="1:7" x14ac:dyDescent="0.25">
      <c r="A1079" s="19">
        <v>41428</v>
      </c>
      <c r="B1079">
        <v>84.279999000000004</v>
      </c>
      <c r="C1079">
        <v>86.559997999999993</v>
      </c>
      <c r="D1079">
        <v>84.279999000000004</v>
      </c>
      <c r="E1079">
        <v>85.239998</v>
      </c>
      <c r="F1079">
        <v>85.239998</v>
      </c>
      <c r="G1079">
        <v>447200</v>
      </c>
    </row>
    <row r="1080" spans="1:7" x14ac:dyDescent="0.25">
      <c r="A1080" s="19">
        <v>41429</v>
      </c>
      <c r="B1080">
        <v>85.440002000000007</v>
      </c>
      <c r="C1080">
        <v>86.400002000000001</v>
      </c>
      <c r="D1080">
        <v>85</v>
      </c>
      <c r="E1080">
        <v>85.519997000000004</v>
      </c>
      <c r="F1080">
        <v>85.519997000000004</v>
      </c>
      <c r="G1080">
        <v>68400</v>
      </c>
    </row>
    <row r="1081" spans="1:7" x14ac:dyDescent="0.25">
      <c r="A1081" s="19">
        <v>41430</v>
      </c>
      <c r="B1081">
        <v>86.519997000000004</v>
      </c>
      <c r="C1081">
        <v>87.360000999999997</v>
      </c>
      <c r="D1081">
        <v>85.800003000000004</v>
      </c>
      <c r="E1081">
        <v>86.599997999999999</v>
      </c>
      <c r="F1081">
        <v>86.599997999999999</v>
      </c>
      <c r="G1081">
        <v>942300</v>
      </c>
    </row>
    <row r="1082" spans="1:7" x14ac:dyDescent="0.25">
      <c r="A1082" s="19">
        <v>41431</v>
      </c>
      <c r="B1082">
        <v>87.239998</v>
      </c>
      <c r="C1082">
        <v>88.760002</v>
      </c>
      <c r="D1082">
        <v>86.120002999999997</v>
      </c>
      <c r="E1082">
        <v>86.199996999999996</v>
      </c>
      <c r="F1082">
        <v>86.199996999999996</v>
      </c>
      <c r="G1082">
        <v>141300</v>
      </c>
    </row>
    <row r="1083" spans="1:7" x14ac:dyDescent="0.25">
      <c r="A1083" s="19">
        <v>41432</v>
      </c>
      <c r="B1083">
        <v>85.559997999999993</v>
      </c>
      <c r="C1083">
        <v>85.879997000000003</v>
      </c>
      <c r="D1083">
        <v>84.440002000000007</v>
      </c>
      <c r="E1083">
        <v>85.199996999999996</v>
      </c>
      <c r="F1083">
        <v>85.199996999999996</v>
      </c>
      <c r="G1083">
        <v>130400</v>
      </c>
    </row>
    <row r="1084" spans="1:7" x14ac:dyDescent="0.25">
      <c r="A1084" s="19">
        <v>41435</v>
      </c>
      <c r="B1084">
        <v>84.599997999999999</v>
      </c>
      <c r="C1084">
        <v>85.040001000000004</v>
      </c>
      <c r="D1084">
        <v>84.199996999999996</v>
      </c>
      <c r="E1084">
        <v>84.440002000000007</v>
      </c>
      <c r="F1084">
        <v>84.440002000000007</v>
      </c>
      <c r="G1084">
        <v>59400</v>
      </c>
    </row>
    <row r="1085" spans="1:7" x14ac:dyDescent="0.25">
      <c r="A1085" s="19">
        <v>41436</v>
      </c>
      <c r="B1085">
        <v>86.120002999999997</v>
      </c>
      <c r="C1085">
        <v>87.400002000000001</v>
      </c>
      <c r="D1085">
        <v>85.080001999999993</v>
      </c>
      <c r="E1085">
        <v>87.080001999999993</v>
      </c>
      <c r="F1085">
        <v>87.080001999999993</v>
      </c>
      <c r="G1085">
        <v>96000</v>
      </c>
    </row>
    <row r="1086" spans="1:7" x14ac:dyDescent="0.25">
      <c r="A1086" s="19">
        <v>41437</v>
      </c>
      <c r="B1086">
        <v>85.68</v>
      </c>
      <c r="C1086">
        <v>89.599997999999999</v>
      </c>
      <c r="D1086">
        <v>85.559997999999993</v>
      </c>
      <c r="E1086">
        <v>89.199996999999996</v>
      </c>
      <c r="F1086">
        <v>89.199996999999996</v>
      </c>
      <c r="G1086">
        <v>265800</v>
      </c>
    </row>
    <row r="1087" spans="1:7" x14ac:dyDescent="0.25">
      <c r="A1087" s="19">
        <v>41438</v>
      </c>
      <c r="B1087">
        <v>88.720000999999996</v>
      </c>
      <c r="C1087">
        <v>89</v>
      </c>
      <c r="D1087">
        <v>87</v>
      </c>
      <c r="E1087">
        <v>87.68</v>
      </c>
      <c r="F1087">
        <v>87.68</v>
      </c>
      <c r="G1087">
        <v>171900</v>
      </c>
    </row>
    <row r="1088" spans="1:7" x14ac:dyDescent="0.25">
      <c r="A1088" s="19">
        <v>41439</v>
      </c>
      <c r="B1088">
        <v>87.919998000000007</v>
      </c>
      <c r="C1088">
        <v>89.599997999999999</v>
      </c>
      <c r="D1088">
        <v>86.800003000000004</v>
      </c>
      <c r="E1088">
        <v>89.360000999999997</v>
      </c>
      <c r="F1088">
        <v>89.360000999999997</v>
      </c>
      <c r="G1088">
        <v>84600</v>
      </c>
    </row>
    <row r="1089" spans="1:7" x14ac:dyDescent="0.25">
      <c r="A1089" s="19">
        <v>41442</v>
      </c>
      <c r="B1089">
        <v>88.160004000000001</v>
      </c>
      <c r="C1089">
        <v>89.480002999999996</v>
      </c>
      <c r="D1089">
        <v>87.959998999999996</v>
      </c>
      <c r="E1089">
        <v>88.720000999999996</v>
      </c>
      <c r="F1089">
        <v>88.720000999999996</v>
      </c>
      <c r="G1089">
        <v>96800</v>
      </c>
    </row>
    <row r="1090" spans="1:7" x14ac:dyDescent="0.25">
      <c r="A1090" s="19">
        <v>41443</v>
      </c>
      <c r="B1090">
        <v>88.440002000000007</v>
      </c>
      <c r="C1090">
        <v>88.839995999999999</v>
      </c>
      <c r="D1090">
        <v>88</v>
      </c>
      <c r="E1090">
        <v>88.599997999999999</v>
      </c>
      <c r="F1090">
        <v>88.599997999999999</v>
      </c>
      <c r="G1090">
        <v>121700</v>
      </c>
    </row>
    <row r="1091" spans="1:7" x14ac:dyDescent="0.25">
      <c r="A1091" s="19">
        <v>41444</v>
      </c>
      <c r="B1091">
        <v>88.839995999999999</v>
      </c>
      <c r="C1091">
        <v>89.239998</v>
      </c>
      <c r="D1091">
        <v>85.559997999999993</v>
      </c>
      <c r="E1091">
        <v>88.279999000000004</v>
      </c>
      <c r="F1091">
        <v>88.279999000000004</v>
      </c>
      <c r="G1091">
        <v>208100</v>
      </c>
    </row>
    <row r="1092" spans="1:7" x14ac:dyDescent="0.25">
      <c r="A1092" s="19">
        <v>41445</v>
      </c>
      <c r="B1092">
        <v>90.599997999999999</v>
      </c>
      <c r="C1092">
        <v>93.879997000000003</v>
      </c>
      <c r="D1092">
        <v>89.919998000000007</v>
      </c>
      <c r="E1092">
        <v>92.32</v>
      </c>
      <c r="F1092">
        <v>92.32</v>
      </c>
      <c r="G1092">
        <v>294400</v>
      </c>
    </row>
    <row r="1093" spans="1:7" x14ac:dyDescent="0.25">
      <c r="A1093" s="19">
        <v>41446</v>
      </c>
      <c r="B1093">
        <v>89.959998999999996</v>
      </c>
      <c r="C1093">
        <v>93.440002000000007</v>
      </c>
      <c r="D1093">
        <v>89.599997999999999</v>
      </c>
      <c r="E1093">
        <v>90.839995999999999</v>
      </c>
      <c r="F1093">
        <v>90.839995999999999</v>
      </c>
      <c r="G1093">
        <v>263400</v>
      </c>
    </row>
    <row r="1094" spans="1:7" x14ac:dyDescent="0.25">
      <c r="A1094" s="19">
        <v>41449</v>
      </c>
      <c r="B1094">
        <v>94.160004000000001</v>
      </c>
      <c r="C1094">
        <v>95.279999000000004</v>
      </c>
      <c r="D1094">
        <v>92.839995999999999</v>
      </c>
      <c r="E1094">
        <v>94.760002</v>
      </c>
      <c r="F1094">
        <v>94.760002</v>
      </c>
      <c r="G1094">
        <v>274500</v>
      </c>
    </row>
    <row r="1095" spans="1:7" x14ac:dyDescent="0.25">
      <c r="A1095" s="19">
        <v>41450</v>
      </c>
      <c r="B1095">
        <v>92</v>
      </c>
      <c r="C1095">
        <v>94.68</v>
      </c>
      <c r="D1095">
        <v>92</v>
      </c>
      <c r="E1095">
        <v>94</v>
      </c>
      <c r="F1095">
        <v>94</v>
      </c>
      <c r="G1095">
        <v>136100</v>
      </c>
    </row>
    <row r="1096" spans="1:7" x14ac:dyDescent="0.25">
      <c r="A1096" s="19">
        <v>41451</v>
      </c>
      <c r="B1096">
        <v>93</v>
      </c>
      <c r="C1096">
        <v>94.559997999999993</v>
      </c>
      <c r="D1096">
        <v>93</v>
      </c>
      <c r="E1096">
        <v>93.760002</v>
      </c>
      <c r="F1096">
        <v>93.760002</v>
      </c>
      <c r="G1096">
        <v>118000</v>
      </c>
    </row>
    <row r="1097" spans="1:7" x14ac:dyDescent="0.25">
      <c r="A1097" s="19">
        <v>41452</v>
      </c>
      <c r="B1097">
        <v>93</v>
      </c>
      <c r="C1097">
        <v>93.519997000000004</v>
      </c>
      <c r="D1097">
        <v>92.040001000000004</v>
      </c>
      <c r="E1097">
        <v>92.32</v>
      </c>
      <c r="F1097">
        <v>92.32</v>
      </c>
      <c r="G1097">
        <v>150400</v>
      </c>
    </row>
    <row r="1098" spans="1:7" x14ac:dyDescent="0.25">
      <c r="A1098" s="19">
        <v>41453</v>
      </c>
      <c r="B1098">
        <v>93.160004000000001</v>
      </c>
      <c r="C1098">
        <v>93.519997000000004</v>
      </c>
      <c r="D1098">
        <v>91.040001000000004</v>
      </c>
      <c r="E1098">
        <v>92.239998</v>
      </c>
      <c r="F1098">
        <v>92.239998</v>
      </c>
      <c r="G1098">
        <v>85600</v>
      </c>
    </row>
    <row r="1099" spans="1:7" x14ac:dyDescent="0.25">
      <c r="A1099" s="19">
        <v>41456</v>
      </c>
      <c r="B1099">
        <v>91.199996999999996</v>
      </c>
      <c r="C1099">
        <v>91.639999000000003</v>
      </c>
      <c r="D1099">
        <v>89.68</v>
      </c>
      <c r="E1099">
        <v>90.120002999999997</v>
      </c>
      <c r="F1099">
        <v>90.120002999999997</v>
      </c>
      <c r="G1099">
        <v>92600</v>
      </c>
    </row>
    <row r="1100" spans="1:7" x14ac:dyDescent="0.25">
      <c r="A1100" s="19">
        <v>41457</v>
      </c>
      <c r="B1100">
        <v>90.68</v>
      </c>
      <c r="C1100">
        <v>91.68</v>
      </c>
      <c r="D1100">
        <v>89.800003000000004</v>
      </c>
      <c r="E1100">
        <v>91.279999000000004</v>
      </c>
      <c r="F1100">
        <v>91.279999000000004</v>
      </c>
      <c r="G1100">
        <v>65900</v>
      </c>
    </row>
    <row r="1101" spans="1:7" x14ac:dyDescent="0.25">
      <c r="A1101" s="19">
        <v>41458</v>
      </c>
      <c r="B1101">
        <v>92.160004000000001</v>
      </c>
      <c r="C1101">
        <v>92.199996999999996</v>
      </c>
      <c r="D1101">
        <v>90.400002000000001</v>
      </c>
      <c r="E1101">
        <v>91.080001999999993</v>
      </c>
      <c r="F1101">
        <v>91.080001999999993</v>
      </c>
      <c r="G1101">
        <v>21600</v>
      </c>
    </row>
    <row r="1102" spans="1:7" x14ac:dyDescent="0.25">
      <c r="A1102" s="19">
        <v>41460</v>
      </c>
      <c r="B1102">
        <v>90.160004000000001</v>
      </c>
      <c r="C1102">
        <v>90.800003000000004</v>
      </c>
      <c r="D1102">
        <v>89.32</v>
      </c>
      <c r="E1102">
        <v>89.559997999999993</v>
      </c>
      <c r="F1102">
        <v>89.559997999999993</v>
      </c>
      <c r="G1102">
        <v>92100</v>
      </c>
    </row>
    <row r="1103" spans="1:7" x14ac:dyDescent="0.25">
      <c r="A1103" s="19">
        <v>41463</v>
      </c>
      <c r="B1103">
        <v>88.639999000000003</v>
      </c>
      <c r="C1103">
        <v>88.879997000000003</v>
      </c>
      <c r="D1103">
        <v>86.440002000000007</v>
      </c>
      <c r="E1103">
        <v>86.440002000000007</v>
      </c>
      <c r="F1103">
        <v>86.440002000000007</v>
      </c>
      <c r="G1103">
        <v>93100</v>
      </c>
    </row>
    <row r="1104" spans="1:7" x14ac:dyDescent="0.25">
      <c r="A1104" s="19">
        <v>41464</v>
      </c>
      <c r="B1104">
        <v>85</v>
      </c>
      <c r="C1104">
        <v>85.360000999999997</v>
      </c>
      <c r="D1104">
        <v>84.199996999999996</v>
      </c>
      <c r="E1104">
        <v>85</v>
      </c>
      <c r="F1104">
        <v>85</v>
      </c>
      <c r="G1104">
        <v>187200</v>
      </c>
    </row>
    <row r="1105" spans="1:7" x14ac:dyDescent="0.25">
      <c r="A1105" s="19">
        <v>41465</v>
      </c>
      <c r="B1105">
        <v>84.68</v>
      </c>
      <c r="C1105">
        <v>84.959998999999996</v>
      </c>
      <c r="D1105">
        <v>83.959998999999996</v>
      </c>
      <c r="E1105">
        <v>84.279999000000004</v>
      </c>
      <c r="F1105">
        <v>84.279999000000004</v>
      </c>
      <c r="G1105">
        <v>49400</v>
      </c>
    </row>
    <row r="1106" spans="1:7" x14ac:dyDescent="0.25">
      <c r="A1106" s="19">
        <v>41466</v>
      </c>
      <c r="B1106">
        <v>82.360000999999997</v>
      </c>
      <c r="C1106">
        <v>83.160004000000001</v>
      </c>
      <c r="D1106">
        <v>82.080001999999993</v>
      </c>
      <c r="E1106">
        <v>82.480002999999996</v>
      </c>
      <c r="F1106">
        <v>82.480002999999996</v>
      </c>
      <c r="G1106">
        <v>84000</v>
      </c>
    </row>
    <row r="1107" spans="1:7" x14ac:dyDescent="0.25">
      <c r="A1107" s="19">
        <v>41467</v>
      </c>
      <c r="B1107">
        <v>82.32</v>
      </c>
      <c r="C1107">
        <v>83.68</v>
      </c>
      <c r="D1107">
        <v>81.959998999999996</v>
      </c>
      <c r="E1107">
        <v>83.400002000000001</v>
      </c>
      <c r="F1107">
        <v>83.400002000000001</v>
      </c>
      <c r="G1107">
        <v>65100</v>
      </c>
    </row>
    <row r="1108" spans="1:7" x14ac:dyDescent="0.25">
      <c r="A1108" s="19">
        <v>41470</v>
      </c>
      <c r="B1108">
        <v>82.559997999999993</v>
      </c>
      <c r="C1108">
        <v>82.919998000000007</v>
      </c>
      <c r="D1108">
        <v>81.599997999999999</v>
      </c>
      <c r="E1108">
        <v>82</v>
      </c>
      <c r="F1108">
        <v>82</v>
      </c>
      <c r="G1108">
        <v>49600</v>
      </c>
    </row>
    <row r="1109" spans="1:7" x14ac:dyDescent="0.25">
      <c r="A1109" s="19">
        <v>41471</v>
      </c>
      <c r="B1109">
        <v>81.680000000000007</v>
      </c>
      <c r="C1109">
        <v>84.32</v>
      </c>
      <c r="D1109">
        <v>81.480002999999996</v>
      </c>
      <c r="E1109">
        <v>84.160004000000001</v>
      </c>
      <c r="F1109">
        <v>84.160004000000001</v>
      </c>
      <c r="G1109">
        <v>162000</v>
      </c>
    </row>
    <row r="1110" spans="1:7" x14ac:dyDescent="0.25">
      <c r="A1110" s="19">
        <v>41472</v>
      </c>
      <c r="B1110">
        <v>83.040001000000004</v>
      </c>
      <c r="C1110">
        <v>83.68</v>
      </c>
      <c r="D1110">
        <v>82.360000999999997</v>
      </c>
      <c r="E1110">
        <v>82.440002000000007</v>
      </c>
      <c r="F1110">
        <v>82.440002000000007</v>
      </c>
      <c r="G1110">
        <v>108500</v>
      </c>
    </row>
    <row r="1111" spans="1:7" x14ac:dyDescent="0.25">
      <c r="A1111" s="19">
        <v>41473</v>
      </c>
      <c r="B1111">
        <v>82.400002000000001</v>
      </c>
      <c r="C1111">
        <v>82.519997000000004</v>
      </c>
      <c r="D1111">
        <v>81.319999999999993</v>
      </c>
      <c r="E1111">
        <v>82.160004000000001</v>
      </c>
      <c r="F1111">
        <v>82.160004000000001</v>
      </c>
      <c r="G1111">
        <v>72500</v>
      </c>
    </row>
    <row r="1112" spans="1:7" x14ac:dyDescent="0.25">
      <c r="A1112" s="19">
        <v>41474</v>
      </c>
      <c r="B1112">
        <v>82.519997000000004</v>
      </c>
      <c r="C1112">
        <v>82.919998000000007</v>
      </c>
      <c r="D1112">
        <v>81.760002</v>
      </c>
      <c r="E1112">
        <v>82.239998</v>
      </c>
      <c r="F1112">
        <v>82.239998</v>
      </c>
      <c r="G1112">
        <v>66100</v>
      </c>
    </row>
    <row r="1113" spans="1:7" x14ac:dyDescent="0.25">
      <c r="A1113" s="19">
        <v>41477</v>
      </c>
      <c r="B1113">
        <v>82</v>
      </c>
      <c r="C1113">
        <v>82.199996999999996</v>
      </c>
      <c r="D1113">
        <v>80.720000999999996</v>
      </c>
      <c r="E1113">
        <v>80.800003000000004</v>
      </c>
      <c r="F1113">
        <v>80.800003000000004</v>
      </c>
      <c r="G1113">
        <v>47300</v>
      </c>
    </row>
    <row r="1114" spans="1:7" x14ac:dyDescent="0.25">
      <c r="A1114" s="19">
        <v>41478</v>
      </c>
      <c r="B1114">
        <v>80.760002</v>
      </c>
      <c r="C1114">
        <v>81.319999999999993</v>
      </c>
      <c r="D1114">
        <v>79.959998999999996</v>
      </c>
      <c r="E1114">
        <v>80.199996999999996</v>
      </c>
      <c r="F1114">
        <v>80.199996999999996</v>
      </c>
      <c r="G1114">
        <v>126400</v>
      </c>
    </row>
    <row r="1115" spans="1:7" x14ac:dyDescent="0.25">
      <c r="A1115" s="19">
        <v>41479</v>
      </c>
      <c r="B1115">
        <v>80.279999000000004</v>
      </c>
      <c r="C1115">
        <v>81.160004000000001</v>
      </c>
      <c r="D1115">
        <v>80</v>
      </c>
      <c r="E1115">
        <v>80.480002999999996</v>
      </c>
      <c r="F1115">
        <v>80.480002999999996</v>
      </c>
      <c r="G1115">
        <v>101200</v>
      </c>
    </row>
    <row r="1116" spans="1:7" x14ac:dyDescent="0.25">
      <c r="A1116" s="19">
        <v>41480</v>
      </c>
      <c r="B1116">
        <v>81.440002000000007</v>
      </c>
      <c r="C1116">
        <v>81.440002000000007</v>
      </c>
      <c r="D1116">
        <v>79.400002000000001</v>
      </c>
      <c r="E1116">
        <v>79.599997999999999</v>
      </c>
      <c r="F1116">
        <v>79.599997999999999</v>
      </c>
      <c r="G1116">
        <v>83200</v>
      </c>
    </row>
    <row r="1117" spans="1:7" x14ac:dyDescent="0.25">
      <c r="A1117" s="19">
        <v>41481</v>
      </c>
      <c r="B1117">
        <v>79.760002</v>
      </c>
      <c r="C1117">
        <v>80.639999000000003</v>
      </c>
      <c r="D1117">
        <v>78.919998000000007</v>
      </c>
      <c r="E1117">
        <v>79.080001999999993</v>
      </c>
      <c r="F1117">
        <v>79.080001999999993</v>
      </c>
      <c r="G1117">
        <v>50700</v>
      </c>
    </row>
    <row r="1118" spans="1:7" x14ac:dyDescent="0.25">
      <c r="A1118" s="19">
        <v>41484</v>
      </c>
      <c r="B1118">
        <v>79.720000999999996</v>
      </c>
      <c r="C1118">
        <v>79.919998000000007</v>
      </c>
      <c r="D1118">
        <v>79.080001999999993</v>
      </c>
      <c r="E1118">
        <v>79.199996999999996</v>
      </c>
      <c r="F1118">
        <v>79.199996999999996</v>
      </c>
      <c r="G1118">
        <v>82600</v>
      </c>
    </row>
    <row r="1119" spans="1:7" x14ac:dyDescent="0.25">
      <c r="A1119" s="19">
        <v>41485</v>
      </c>
      <c r="B1119">
        <v>78.760002</v>
      </c>
      <c r="C1119">
        <v>79.279999000000004</v>
      </c>
      <c r="D1119">
        <v>78</v>
      </c>
      <c r="E1119">
        <v>78.360000999999997</v>
      </c>
      <c r="F1119">
        <v>78.360000999999997</v>
      </c>
      <c r="G1119">
        <v>98500</v>
      </c>
    </row>
    <row r="1120" spans="1:7" x14ac:dyDescent="0.25">
      <c r="A1120" s="19">
        <v>41486</v>
      </c>
      <c r="B1120">
        <v>78.160004000000001</v>
      </c>
      <c r="C1120">
        <v>78.319999999999993</v>
      </c>
      <c r="D1120">
        <v>76.480002999999996</v>
      </c>
      <c r="E1120">
        <v>76.919998000000007</v>
      </c>
      <c r="F1120">
        <v>76.919998000000007</v>
      </c>
      <c r="G1120">
        <v>138400</v>
      </c>
    </row>
    <row r="1121" spans="1:7" x14ac:dyDescent="0.25">
      <c r="A1121" s="19">
        <v>41487</v>
      </c>
      <c r="B1121">
        <v>75.680000000000007</v>
      </c>
      <c r="C1121">
        <v>75.919998000000007</v>
      </c>
      <c r="D1121">
        <v>75.160004000000001</v>
      </c>
      <c r="E1121">
        <v>75.279999000000004</v>
      </c>
      <c r="F1121">
        <v>75.279999000000004</v>
      </c>
      <c r="G1121">
        <v>82600</v>
      </c>
    </row>
    <row r="1122" spans="1:7" x14ac:dyDescent="0.25">
      <c r="A1122" s="19">
        <v>41488</v>
      </c>
      <c r="B1122">
        <v>75.480002999999996</v>
      </c>
      <c r="C1122">
        <v>75.559997999999993</v>
      </c>
      <c r="D1122">
        <v>74.760002</v>
      </c>
      <c r="E1122">
        <v>74.919998000000007</v>
      </c>
      <c r="F1122">
        <v>74.919998000000007</v>
      </c>
      <c r="G1122">
        <v>131700</v>
      </c>
    </row>
    <row r="1123" spans="1:7" x14ac:dyDescent="0.25">
      <c r="A1123" s="19">
        <v>41491</v>
      </c>
      <c r="B1123">
        <v>73.879997000000003</v>
      </c>
      <c r="C1123">
        <v>74.480002999999996</v>
      </c>
      <c r="D1123">
        <v>73.639999000000003</v>
      </c>
      <c r="E1123">
        <v>73.879997000000003</v>
      </c>
      <c r="F1123">
        <v>73.879997000000003</v>
      </c>
      <c r="G1123">
        <v>47800</v>
      </c>
    </row>
    <row r="1124" spans="1:7" x14ac:dyDescent="0.25">
      <c r="A1124" s="19">
        <v>41492</v>
      </c>
      <c r="B1124">
        <v>73.839995999999999</v>
      </c>
      <c r="C1124">
        <v>75.440002000000007</v>
      </c>
      <c r="D1124">
        <v>73.480002999999996</v>
      </c>
      <c r="E1124">
        <v>75.160004000000001</v>
      </c>
      <c r="F1124">
        <v>75.160004000000001</v>
      </c>
      <c r="G1124">
        <v>75000</v>
      </c>
    </row>
    <row r="1125" spans="1:7" x14ac:dyDescent="0.25">
      <c r="A1125" s="19">
        <v>41493</v>
      </c>
      <c r="B1125">
        <v>75.480002999999996</v>
      </c>
      <c r="C1125">
        <v>76.440002000000007</v>
      </c>
      <c r="D1125">
        <v>75.160004000000001</v>
      </c>
      <c r="E1125">
        <v>75.400002000000001</v>
      </c>
      <c r="F1125">
        <v>75.400002000000001</v>
      </c>
      <c r="G1125">
        <v>109700</v>
      </c>
    </row>
    <row r="1126" spans="1:7" x14ac:dyDescent="0.25">
      <c r="A1126" s="19">
        <v>41494</v>
      </c>
      <c r="B1126">
        <v>74.319999999999993</v>
      </c>
      <c r="C1126">
        <v>75.360000999999997</v>
      </c>
      <c r="D1126">
        <v>74.120002999999997</v>
      </c>
      <c r="E1126">
        <v>74.800003000000004</v>
      </c>
      <c r="F1126">
        <v>74.800003000000004</v>
      </c>
      <c r="G1126">
        <v>120500</v>
      </c>
    </row>
    <row r="1127" spans="1:7" x14ac:dyDescent="0.25">
      <c r="A1127" s="19">
        <v>41495</v>
      </c>
      <c r="B1127">
        <v>74.680000000000007</v>
      </c>
      <c r="C1127">
        <v>75.639999000000003</v>
      </c>
      <c r="D1127">
        <v>74.319999999999993</v>
      </c>
      <c r="E1127">
        <v>75.279999000000004</v>
      </c>
      <c r="F1127">
        <v>75.279999000000004</v>
      </c>
      <c r="G1127">
        <v>83000</v>
      </c>
    </row>
    <row r="1128" spans="1:7" x14ac:dyDescent="0.25">
      <c r="A1128" s="19">
        <v>41498</v>
      </c>
      <c r="B1128">
        <v>76.239998</v>
      </c>
      <c r="C1128">
        <v>76.480002999999996</v>
      </c>
      <c r="D1128">
        <v>74.959998999999996</v>
      </c>
      <c r="E1128">
        <v>75.160004000000001</v>
      </c>
      <c r="F1128">
        <v>75.160004000000001</v>
      </c>
      <c r="G1128">
        <v>92000</v>
      </c>
    </row>
    <row r="1129" spans="1:7" x14ac:dyDescent="0.25">
      <c r="A1129" s="19">
        <v>41499</v>
      </c>
      <c r="B1129">
        <v>75</v>
      </c>
      <c r="C1129">
        <v>76.360000999999997</v>
      </c>
      <c r="D1129">
        <v>75</v>
      </c>
      <c r="E1129">
        <v>76.080001999999993</v>
      </c>
      <c r="F1129">
        <v>76.080001999999993</v>
      </c>
      <c r="G1129">
        <v>123100</v>
      </c>
    </row>
    <row r="1130" spans="1:7" x14ac:dyDescent="0.25">
      <c r="A1130" s="19">
        <v>41500</v>
      </c>
      <c r="B1130">
        <v>75.839995999999999</v>
      </c>
      <c r="C1130">
        <v>76.879997000000003</v>
      </c>
      <c r="D1130">
        <v>75.720000999999996</v>
      </c>
      <c r="E1130">
        <v>76.839995999999999</v>
      </c>
      <c r="F1130">
        <v>76.839995999999999</v>
      </c>
      <c r="G1130">
        <v>100200</v>
      </c>
    </row>
    <row r="1131" spans="1:7" x14ac:dyDescent="0.25">
      <c r="A1131" s="19">
        <v>41501</v>
      </c>
      <c r="B1131">
        <v>78.480002999999996</v>
      </c>
      <c r="C1131">
        <v>79.319999999999993</v>
      </c>
      <c r="D1131">
        <v>77.480002999999996</v>
      </c>
      <c r="E1131">
        <v>79.160004000000001</v>
      </c>
      <c r="F1131">
        <v>79.160004000000001</v>
      </c>
      <c r="G1131">
        <v>242200</v>
      </c>
    </row>
    <row r="1132" spans="1:7" x14ac:dyDescent="0.25">
      <c r="A1132" s="19">
        <v>41502</v>
      </c>
      <c r="B1132">
        <v>79.080001999999993</v>
      </c>
      <c r="C1132">
        <v>79.080001999999993</v>
      </c>
      <c r="D1132">
        <v>76.559997999999993</v>
      </c>
      <c r="E1132">
        <v>77.760002</v>
      </c>
      <c r="F1132">
        <v>77.760002</v>
      </c>
      <c r="G1132">
        <v>153600</v>
      </c>
    </row>
    <row r="1133" spans="1:7" x14ac:dyDescent="0.25">
      <c r="A1133" s="19">
        <v>41505</v>
      </c>
      <c r="B1133">
        <v>78.120002999999997</v>
      </c>
      <c r="C1133">
        <v>79.120002999999997</v>
      </c>
      <c r="D1133">
        <v>77.879997000000003</v>
      </c>
      <c r="E1133">
        <v>78.919998000000007</v>
      </c>
      <c r="F1133">
        <v>78.919998000000007</v>
      </c>
      <c r="G1133">
        <v>113900</v>
      </c>
    </row>
    <row r="1134" spans="1:7" x14ac:dyDescent="0.25">
      <c r="A1134" s="19">
        <v>41506</v>
      </c>
      <c r="B1134">
        <v>79</v>
      </c>
      <c r="C1134">
        <v>79.440002000000007</v>
      </c>
      <c r="D1134">
        <v>76.319999999999993</v>
      </c>
      <c r="E1134">
        <v>77.760002</v>
      </c>
      <c r="F1134">
        <v>77.760002</v>
      </c>
      <c r="G1134">
        <v>310800</v>
      </c>
    </row>
    <row r="1135" spans="1:7" x14ac:dyDescent="0.25">
      <c r="A1135" s="19">
        <v>41507</v>
      </c>
      <c r="B1135">
        <v>79.040001000000004</v>
      </c>
      <c r="C1135">
        <v>79.199996999999996</v>
      </c>
      <c r="D1135">
        <v>75.959998999999996</v>
      </c>
      <c r="E1135">
        <v>77.279999000000004</v>
      </c>
      <c r="F1135">
        <v>77.279999000000004</v>
      </c>
      <c r="G1135">
        <v>283200</v>
      </c>
    </row>
    <row r="1136" spans="1:7" x14ac:dyDescent="0.25">
      <c r="A1136" s="19">
        <v>41508</v>
      </c>
      <c r="B1136">
        <v>77.239998</v>
      </c>
      <c r="C1136">
        <v>77.239998</v>
      </c>
      <c r="D1136">
        <v>75.639999000000003</v>
      </c>
      <c r="E1136">
        <v>75.800003000000004</v>
      </c>
      <c r="F1136">
        <v>75.800003000000004</v>
      </c>
      <c r="G1136">
        <v>156500</v>
      </c>
    </row>
    <row r="1137" spans="1:7" x14ac:dyDescent="0.25">
      <c r="A1137" s="19">
        <v>41509</v>
      </c>
      <c r="B1137">
        <v>75.440002000000007</v>
      </c>
      <c r="C1137">
        <v>76.080001999999993</v>
      </c>
      <c r="D1137">
        <v>75.199996999999996</v>
      </c>
      <c r="E1137">
        <v>75.599997999999999</v>
      </c>
      <c r="F1137">
        <v>75.599997999999999</v>
      </c>
      <c r="G1137">
        <v>114500</v>
      </c>
    </row>
    <row r="1138" spans="1:7" x14ac:dyDescent="0.25">
      <c r="A1138" s="19">
        <v>41512</v>
      </c>
      <c r="B1138">
        <v>75.239998</v>
      </c>
      <c r="C1138">
        <v>77.480002999999996</v>
      </c>
      <c r="D1138">
        <v>74.279999000000004</v>
      </c>
      <c r="E1138">
        <v>77.319999999999993</v>
      </c>
      <c r="F1138">
        <v>77.319999999999993</v>
      </c>
      <c r="G1138">
        <v>98600</v>
      </c>
    </row>
    <row r="1139" spans="1:7" x14ac:dyDescent="0.25">
      <c r="A1139" s="19">
        <v>41513</v>
      </c>
      <c r="B1139">
        <v>78.839995999999999</v>
      </c>
      <c r="C1139">
        <v>80.599997999999999</v>
      </c>
      <c r="D1139">
        <v>77.599997999999999</v>
      </c>
      <c r="E1139">
        <v>80.599997999999999</v>
      </c>
      <c r="F1139">
        <v>80.599997999999999</v>
      </c>
      <c r="G1139">
        <v>187000</v>
      </c>
    </row>
    <row r="1140" spans="1:7" x14ac:dyDescent="0.25">
      <c r="A1140" s="19">
        <v>41514</v>
      </c>
      <c r="B1140">
        <v>81.040001000000004</v>
      </c>
      <c r="C1140">
        <v>81.440002000000007</v>
      </c>
      <c r="D1140">
        <v>78.959998999999996</v>
      </c>
      <c r="E1140">
        <v>79.879997000000003</v>
      </c>
      <c r="F1140">
        <v>79.879997000000003</v>
      </c>
      <c r="G1140">
        <v>164300</v>
      </c>
    </row>
    <row r="1141" spans="1:7" x14ac:dyDescent="0.25">
      <c r="A1141" s="19">
        <v>41515</v>
      </c>
      <c r="B1141">
        <v>81.080001999999993</v>
      </c>
      <c r="C1141">
        <v>81.599997999999999</v>
      </c>
      <c r="D1141">
        <v>79.559997999999993</v>
      </c>
      <c r="E1141">
        <v>81.319999999999993</v>
      </c>
      <c r="F1141">
        <v>81.319999999999993</v>
      </c>
      <c r="G1141">
        <v>69600</v>
      </c>
    </row>
    <row r="1142" spans="1:7" x14ac:dyDescent="0.25">
      <c r="A1142" s="19">
        <v>41516</v>
      </c>
      <c r="B1142">
        <v>81.239998</v>
      </c>
      <c r="C1142">
        <v>82.760002</v>
      </c>
      <c r="D1142">
        <v>81.160004000000001</v>
      </c>
      <c r="E1142">
        <v>81.839995999999999</v>
      </c>
      <c r="F1142">
        <v>81.839995999999999</v>
      </c>
      <c r="G1142">
        <v>95200</v>
      </c>
    </row>
    <row r="1143" spans="1:7" x14ac:dyDescent="0.25">
      <c r="A1143" s="19">
        <v>41520</v>
      </c>
      <c r="B1143">
        <v>80.040001000000004</v>
      </c>
      <c r="C1143">
        <v>81.080001999999993</v>
      </c>
      <c r="D1143">
        <v>79.480002999999996</v>
      </c>
      <c r="E1143">
        <v>80.319999999999993</v>
      </c>
      <c r="F1143">
        <v>80.319999999999993</v>
      </c>
      <c r="G1143">
        <v>114300</v>
      </c>
    </row>
    <row r="1144" spans="1:7" x14ac:dyDescent="0.25">
      <c r="A1144" s="19">
        <v>41521</v>
      </c>
      <c r="B1144">
        <v>80.239998</v>
      </c>
      <c r="C1144">
        <v>80.519997000000004</v>
      </c>
      <c r="D1144">
        <v>79.319999999999993</v>
      </c>
      <c r="E1144">
        <v>79.879997000000003</v>
      </c>
      <c r="F1144">
        <v>79.879997000000003</v>
      </c>
      <c r="G1144">
        <v>135000</v>
      </c>
    </row>
    <row r="1145" spans="1:7" x14ac:dyDescent="0.25">
      <c r="A1145" s="19">
        <v>41522</v>
      </c>
      <c r="B1145">
        <v>79.720000999999996</v>
      </c>
      <c r="C1145">
        <v>80.120002999999997</v>
      </c>
      <c r="D1145">
        <v>79.080001999999993</v>
      </c>
      <c r="E1145">
        <v>79.319999999999993</v>
      </c>
      <c r="F1145">
        <v>79.319999999999993</v>
      </c>
      <c r="G1145">
        <v>61300</v>
      </c>
    </row>
    <row r="1146" spans="1:7" x14ac:dyDescent="0.25">
      <c r="A1146" s="19">
        <v>41523</v>
      </c>
      <c r="B1146">
        <v>79.120002999999997</v>
      </c>
      <c r="C1146">
        <v>81.599997999999999</v>
      </c>
      <c r="D1146">
        <v>78.440002000000007</v>
      </c>
      <c r="E1146">
        <v>79.639999000000003</v>
      </c>
      <c r="F1146">
        <v>79.639999000000003</v>
      </c>
      <c r="G1146">
        <v>109600</v>
      </c>
    </row>
    <row r="1147" spans="1:7" x14ac:dyDescent="0.25">
      <c r="A1147" s="19">
        <v>41526</v>
      </c>
      <c r="B1147">
        <v>79.639999000000003</v>
      </c>
      <c r="C1147">
        <v>79.879997000000003</v>
      </c>
      <c r="D1147">
        <v>77.599997999999999</v>
      </c>
      <c r="E1147">
        <v>77.599997999999999</v>
      </c>
      <c r="F1147">
        <v>77.599997999999999</v>
      </c>
      <c r="G1147">
        <v>83100</v>
      </c>
    </row>
    <row r="1148" spans="1:7" x14ac:dyDescent="0.25">
      <c r="A1148" s="19">
        <v>41527</v>
      </c>
      <c r="B1148">
        <v>76.480002999999996</v>
      </c>
      <c r="C1148">
        <v>76.800003000000004</v>
      </c>
      <c r="D1148">
        <v>76.199996999999996</v>
      </c>
      <c r="E1148">
        <v>76.360000999999997</v>
      </c>
      <c r="F1148">
        <v>76.360000999999997</v>
      </c>
      <c r="G1148">
        <v>49000</v>
      </c>
    </row>
    <row r="1149" spans="1:7" x14ac:dyDescent="0.25">
      <c r="A1149" s="19">
        <v>41528</v>
      </c>
      <c r="B1149">
        <v>76.040001000000004</v>
      </c>
      <c r="C1149">
        <v>76.239998</v>
      </c>
      <c r="D1149">
        <v>74.639999000000003</v>
      </c>
      <c r="E1149">
        <v>74.919998000000007</v>
      </c>
      <c r="F1149">
        <v>74.919998000000007</v>
      </c>
      <c r="G1149">
        <v>66400</v>
      </c>
    </row>
    <row r="1150" spans="1:7" x14ac:dyDescent="0.25">
      <c r="A1150" s="19">
        <v>41529</v>
      </c>
      <c r="B1150">
        <v>74.680000000000007</v>
      </c>
      <c r="C1150">
        <v>76</v>
      </c>
      <c r="D1150">
        <v>74.160004000000001</v>
      </c>
      <c r="E1150">
        <v>75.760002</v>
      </c>
      <c r="F1150">
        <v>75.760002</v>
      </c>
      <c r="G1150">
        <v>77500</v>
      </c>
    </row>
    <row r="1151" spans="1:7" x14ac:dyDescent="0.25">
      <c r="A1151" s="19">
        <v>41530</v>
      </c>
      <c r="B1151">
        <v>74.440002000000007</v>
      </c>
      <c r="C1151">
        <v>75.839995999999999</v>
      </c>
      <c r="D1151">
        <v>74.239998</v>
      </c>
      <c r="E1151">
        <v>75.120002999999997</v>
      </c>
      <c r="F1151">
        <v>75.120002999999997</v>
      </c>
      <c r="G1151">
        <v>135200</v>
      </c>
    </row>
    <row r="1152" spans="1:7" x14ac:dyDescent="0.25">
      <c r="A1152" s="19">
        <v>41533</v>
      </c>
      <c r="B1152">
        <v>74.080001999999993</v>
      </c>
      <c r="C1152">
        <v>74.680000000000007</v>
      </c>
      <c r="D1152">
        <v>73.199996999999996</v>
      </c>
      <c r="E1152">
        <v>74.040001000000004</v>
      </c>
      <c r="F1152">
        <v>74.040001000000004</v>
      </c>
      <c r="G1152">
        <v>62500</v>
      </c>
    </row>
    <row r="1153" spans="1:7" x14ac:dyDescent="0.25">
      <c r="A1153" s="19">
        <v>41534</v>
      </c>
      <c r="B1153">
        <v>73.959998999999996</v>
      </c>
      <c r="C1153">
        <v>73.959998999999996</v>
      </c>
      <c r="D1153">
        <v>73.199996999999996</v>
      </c>
      <c r="E1153">
        <v>73.400002000000001</v>
      </c>
      <c r="F1153">
        <v>73.400002000000001</v>
      </c>
      <c r="G1153">
        <v>107700</v>
      </c>
    </row>
    <row r="1154" spans="1:7" x14ac:dyDescent="0.25">
      <c r="A1154" s="19">
        <v>41535</v>
      </c>
      <c r="B1154">
        <v>73.639999000000003</v>
      </c>
      <c r="C1154">
        <v>74.279999000000004</v>
      </c>
      <c r="D1154">
        <v>71.800003000000004</v>
      </c>
      <c r="E1154">
        <v>72.279999000000004</v>
      </c>
      <c r="F1154">
        <v>72.279999000000004</v>
      </c>
      <c r="G1154">
        <v>226600</v>
      </c>
    </row>
    <row r="1155" spans="1:7" x14ac:dyDescent="0.25">
      <c r="A1155" s="19">
        <v>41536</v>
      </c>
      <c r="B1155">
        <v>71.760002</v>
      </c>
      <c r="C1155">
        <v>73.199996999999996</v>
      </c>
      <c r="D1155">
        <v>71.639999000000003</v>
      </c>
      <c r="E1155">
        <v>72.879997000000003</v>
      </c>
      <c r="F1155">
        <v>72.879997000000003</v>
      </c>
      <c r="G1155">
        <v>226900</v>
      </c>
    </row>
    <row r="1156" spans="1:7" x14ac:dyDescent="0.25">
      <c r="A1156" s="19">
        <v>41537</v>
      </c>
      <c r="B1156">
        <v>72.919998000000007</v>
      </c>
      <c r="C1156">
        <v>74.360000999999997</v>
      </c>
      <c r="D1156">
        <v>72.639999000000003</v>
      </c>
      <c r="E1156">
        <v>74.199996999999996</v>
      </c>
      <c r="F1156">
        <v>74.199996999999996</v>
      </c>
      <c r="G1156">
        <v>176400</v>
      </c>
    </row>
    <row r="1157" spans="1:7" x14ac:dyDescent="0.25">
      <c r="A1157" s="19">
        <v>41540</v>
      </c>
      <c r="B1157">
        <v>73.919998000000007</v>
      </c>
      <c r="C1157">
        <v>75.319999999999993</v>
      </c>
      <c r="D1157">
        <v>73.879997000000003</v>
      </c>
      <c r="E1157">
        <v>74.639999000000003</v>
      </c>
      <c r="F1157">
        <v>74.639999000000003</v>
      </c>
      <c r="G1157">
        <v>155900</v>
      </c>
    </row>
    <row r="1158" spans="1:7" x14ac:dyDescent="0.25">
      <c r="A1158" s="19">
        <v>41541</v>
      </c>
      <c r="B1158">
        <v>74.279999000000004</v>
      </c>
      <c r="C1158">
        <v>74.800003000000004</v>
      </c>
      <c r="D1158">
        <v>73.680000000000007</v>
      </c>
      <c r="E1158">
        <v>74.480002999999996</v>
      </c>
      <c r="F1158">
        <v>74.480002999999996</v>
      </c>
      <c r="G1158">
        <v>72200</v>
      </c>
    </row>
    <row r="1159" spans="1:7" x14ac:dyDescent="0.25">
      <c r="A1159" s="19">
        <v>41542</v>
      </c>
      <c r="B1159">
        <v>74.480002999999996</v>
      </c>
      <c r="C1159">
        <v>75.120002999999997</v>
      </c>
      <c r="D1159">
        <v>73.959998999999996</v>
      </c>
      <c r="E1159">
        <v>74.319999999999993</v>
      </c>
      <c r="F1159">
        <v>74.319999999999993</v>
      </c>
      <c r="G1159">
        <v>79600</v>
      </c>
    </row>
    <row r="1160" spans="1:7" x14ac:dyDescent="0.25">
      <c r="A1160" s="19">
        <v>41543</v>
      </c>
      <c r="B1160">
        <v>74.040001000000004</v>
      </c>
      <c r="C1160">
        <v>74.239998</v>
      </c>
      <c r="D1160">
        <v>73.400002000000001</v>
      </c>
      <c r="E1160">
        <v>73.480002999999996</v>
      </c>
      <c r="F1160">
        <v>73.480002999999996</v>
      </c>
      <c r="G1160">
        <v>94200</v>
      </c>
    </row>
    <row r="1161" spans="1:7" x14ac:dyDescent="0.25">
      <c r="A1161" s="19">
        <v>41544</v>
      </c>
      <c r="B1161">
        <v>74.040001000000004</v>
      </c>
      <c r="C1161">
        <v>74.839995999999999</v>
      </c>
      <c r="D1161">
        <v>73.760002</v>
      </c>
      <c r="E1161">
        <v>74.160004000000001</v>
      </c>
      <c r="F1161">
        <v>74.160004000000001</v>
      </c>
      <c r="G1161">
        <v>159500</v>
      </c>
    </row>
    <row r="1162" spans="1:7" x14ac:dyDescent="0.25">
      <c r="A1162" s="19">
        <v>41547</v>
      </c>
      <c r="B1162">
        <v>75.919998000000007</v>
      </c>
      <c r="C1162">
        <v>76.319999999999993</v>
      </c>
      <c r="D1162">
        <v>74.480002999999996</v>
      </c>
      <c r="E1162">
        <v>75</v>
      </c>
      <c r="F1162">
        <v>75</v>
      </c>
      <c r="G1162">
        <v>163800</v>
      </c>
    </row>
    <row r="1163" spans="1:7" x14ac:dyDescent="0.25">
      <c r="A1163" s="19">
        <v>41548</v>
      </c>
      <c r="B1163">
        <v>75.279999000000004</v>
      </c>
      <c r="C1163">
        <v>75.519997000000004</v>
      </c>
      <c r="D1163">
        <v>73.959998999999996</v>
      </c>
      <c r="E1163">
        <v>74.120002999999997</v>
      </c>
      <c r="F1163">
        <v>74.120002999999997</v>
      </c>
      <c r="G1163">
        <v>108000</v>
      </c>
    </row>
    <row r="1164" spans="1:7" x14ac:dyDescent="0.25">
      <c r="A1164" s="19">
        <v>41549</v>
      </c>
      <c r="B1164">
        <v>75.080001999999993</v>
      </c>
      <c r="C1164">
        <v>75.599997999999999</v>
      </c>
      <c r="D1164">
        <v>74.440002000000007</v>
      </c>
      <c r="E1164">
        <v>74.839995999999999</v>
      </c>
      <c r="F1164">
        <v>74.839995999999999</v>
      </c>
      <c r="G1164">
        <v>159400</v>
      </c>
    </row>
    <row r="1165" spans="1:7" x14ac:dyDescent="0.25">
      <c r="A1165" s="19">
        <v>41550</v>
      </c>
      <c r="B1165">
        <v>75.480002999999996</v>
      </c>
      <c r="C1165">
        <v>77.199996999999996</v>
      </c>
      <c r="D1165">
        <v>75.160004000000001</v>
      </c>
      <c r="E1165">
        <v>75.519997000000004</v>
      </c>
      <c r="F1165">
        <v>75.519997000000004</v>
      </c>
      <c r="G1165">
        <v>213800</v>
      </c>
    </row>
    <row r="1166" spans="1:7" x14ac:dyDescent="0.25">
      <c r="A1166" s="19">
        <v>41551</v>
      </c>
      <c r="B1166">
        <v>76.400002000000001</v>
      </c>
      <c r="C1166">
        <v>77.199996999999996</v>
      </c>
      <c r="D1166">
        <v>75.239998</v>
      </c>
      <c r="E1166">
        <v>75.639999000000003</v>
      </c>
      <c r="F1166">
        <v>75.639999000000003</v>
      </c>
      <c r="G1166">
        <v>305800</v>
      </c>
    </row>
    <row r="1167" spans="1:7" x14ac:dyDescent="0.25">
      <c r="A1167" s="19">
        <v>41554</v>
      </c>
      <c r="B1167">
        <v>77.279999000000004</v>
      </c>
      <c r="C1167">
        <v>78.239998</v>
      </c>
      <c r="D1167">
        <v>76.400002000000001</v>
      </c>
      <c r="E1167">
        <v>77.879997000000003</v>
      </c>
      <c r="F1167">
        <v>77.879997000000003</v>
      </c>
      <c r="G1167">
        <v>124200</v>
      </c>
    </row>
    <row r="1168" spans="1:7" x14ac:dyDescent="0.25">
      <c r="A1168" s="19">
        <v>41555</v>
      </c>
      <c r="B1168">
        <v>78.080001999999993</v>
      </c>
      <c r="C1168">
        <v>80.400002000000001</v>
      </c>
      <c r="D1168">
        <v>77.839995999999999</v>
      </c>
      <c r="E1168">
        <v>80.040001000000004</v>
      </c>
      <c r="F1168">
        <v>80.040001000000004</v>
      </c>
      <c r="G1168">
        <v>371100</v>
      </c>
    </row>
    <row r="1169" spans="1:7" x14ac:dyDescent="0.25">
      <c r="A1169" s="19">
        <v>41556</v>
      </c>
      <c r="B1169">
        <v>80.599997999999999</v>
      </c>
      <c r="C1169">
        <v>81.199996999999996</v>
      </c>
      <c r="D1169">
        <v>78.480002999999996</v>
      </c>
      <c r="E1169">
        <v>79.360000999999997</v>
      </c>
      <c r="F1169">
        <v>79.360000999999997</v>
      </c>
      <c r="G1169">
        <v>161500</v>
      </c>
    </row>
    <row r="1170" spans="1:7" x14ac:dyDescent="0.25">
      <c r="A1170" s="19">
        <v>41557</v>
      </c>
      <c r="B1170">
        <v>78.120002999999997</v>
      </c>
      <c r="C1170">
        <v>78.160004000000001</v>
      </c>
      <c r="D1170">
        <v>75.519997000000004</v>
      </c>
      <c r="E1170">
        <v>75.599997999999999</v>
      </c>
      <c r="F1170">
        <v>75.599997999999999</v>
      </c>
      <c r="G1170">
        <v>467400</v>
      </c>
    </row>
    <row r="1171" spans="1:7" x14ac:dyDescent="0.25">
      <c r="A1171" s="19">
        <v>41558</v>
      </c>
      <c r="B1171">
        <v>75.760002</v>
      </c>
      <c r="C1171">
        <v>75.800003000000004</v>
      </c>
      <c r="D1171">
        <v>73.160004000000001</v>
      </c>
      <c r="E1171">
        <v>74.319999999999993</v>
      </c>
      <c r="F1171">
        <v>74.319999999999993</v>
      </c>
      <c r="G1171">
        <v>837700</v>
      </c>
    </row>
    <row r="1172" spans="1:7" x14ac:dyDescent="0.25">
      <c r="A1172" s="19">
        <v>41561</v>
      </c>
      <c r="B1172">
        <v>75.919998000000007</v>
      </c>
      <c r="C1172">
        <v>76.919998000000007</v>
      </c>
      <c r="D1172">
        <v>73.720000999999996</v>
      </c>
      <c r="E1172">
        <v>74.400002000000001</v>
      </c>
      <c r="F1172">
        <v>74.400002000000001</v>
      </c>
      <c r="G1172">
        <v>486100</v>
      </c>
    </row>
    <row r="1173" spans="1:7" x14ac:dyDescent="0.25">
      <c r="A1173" s="19">
        <v>41562</v>
      </c>
      <c r="B1173">
        <v>74.519997000000004</v>
      </c>
      <c r="C1173">
        <v>76.080001999999993</v>
      </c>
      <c r="D1173">
        <v>73.720000999999996</v>
      </c>
      <c r="E1173">
        <v>75.279999000000004</v>
      </c>
      <c r="F1173">
        <v>75.279999000000004</v>
      </c>
      <c r="G1173">
        <v>310500</v>
      </c>
    </row>
    <row r="1174" spans="1:7" x14ac:dyDescent="0.25">
      <c r="A1174" s="19">
        <v>41563</v>
      </c>
      <c r="B1174">
        <v>74.400002000000001</v>
      </c>
      <c r="C1174">
        <v>74.559997999999993</v>
      </c>
      <c r="D1174">
        <v>72.160004000000001</v>
      </c>
      <c r="E1174">
        <v>72.839995999999999</v>
      </c>
      <c r="F1174">
        <v>72.839995999999999</v>
      </c>
      <c r="G1174">
        <v>228000</v>
      </c>
    </row>
    <row r="1175" spans="1:7" x14ac:dyDescent="0.25">
      <c r="A1175" s="19">
        <v>41564</v>
      </c>
      <c r="B1175">
        <v>73.599997999999999</v>
      </c>
      <c r="C1175">
        <v>73.760002</v>
      </c>
      <c r="D1175">
        <v>71.400002000000001</v>
      </c>
      <c r="E1175">
        <v>71.480002999999996</v>
      </c>
      <c r="F1175">
        <v>71.480002999999996</v>
      </c>
      <c r="G1175">
        <v>224700</v>
      </c>
    </row>
    <row r="1176" spans="1:7" x14ac:dyDescent="0.25">
      <c r="A1176" s="19">
        <v>41565</v>
      </c>
      <c r="B1176">
        <v>70.559997999999993</v>
      </c>
      <c r="C1176">
        <v>71.800003000000004</v>
      </c>
      <c r="D1176">
        <v>69.800003000000004</v>
      </c>
      <c r="E1176">
        <v>71.120002999999997</v>
      </c>
      <c r="F1176">
        <v>71.120002999999997</v>
      </c>
      <c r="G1176">
        <v>261900</v>
      </c>
    </row>
    <row r="1177" spans="1:7" x14ac:dyDescent="0.25">
      <c r="A1177" s="19">
        <v>41568</v>
      </c>
      <c r="B1177">
        <v>69.319999999999993</v>
      </c>
      <c r="C1177">
        <v>70.879997000000003</v>
      </c>
      <c r="D1177">
        <v>69.319999999999993</v>
      </c>
      <c r="E1177">
        <v>70.760002</v>
      </c>
      <c r="F1177">
        <v>70.760002</v>
      </c>
      <c r="G1177">
        <v>217600</v>
      </c>
    </row>
    <row r="1178" spans="1:7" x14ac:dyDescent="0.25">
      <c r="A1178" s="19">
        <v>41569</v>
      </c>
      <c r="B1178">
        <v>69.639999000000003</v>
      </c>
      <c r="C1178">
        <v>70.839995999999999</v>
      </c>
      <c r="D1178">
        <v>69.360000999999997</v>
      </c>
      <c r="E1178">
        <v>70.839995999999999</v>
      </c>
      <c r="F1178">
        <v>70.839995999999999</v>
      </c>
      <c r="G1178">
        <v>315100</v>
      </c>
    </row>
    <row r="1179" spans="1:7" x14ac:dyDescent="0.25">
      <c r="A1179" s="19">
        <v>41570</v>
      </c>
      <c r="B1179">
        <v>71.319999999999993</v>
      </c>
      <c r="C1179">
        <v>72.480002999999996</v>
      </c>
      <c r="D1179">
        <v>71.199996999999996</v>
      </c>
      <c r="E1179">
        <v>72</v>
      </c>
      <c r="F1179">
        <v>72</v>
      </c>
      <c r="G1179">
        <v>98100</v>
      </c>
    </row>
    <row r="1180" spans="1:7" x14ac:dyDescent="0.25">
      <c r="A1180" s="19">
        <v>41571</v>
      </c>
      <c r="B1180">
        <v>71.559997999999993</v>
      </c>
      <c r="C1180">
        <v>71.680000000000007</v>
      </c>
      <c r="D1180">
        <v>71.040001000000004</v>
      </c>
      <c r="E1180">
        <v>71.199996999999996</v>
      </c>
      <c r="F1180">
        <v>71.199996999999996</v>
      </c>
      <c r="G1180">
        <v>71000</v>
      </c>
    </row>
    <row r="1181" spans="1:7" x14ac:dyDescent="0.25">
      <c r="A1181" s="19">
        <v>41572</v>
      </c>
      <c r="B1181">
        <v>71.279999000000004</v>
      </c>
      <c r="C1181">
        <v>71.879997000000003</v>
      </c>
      <c r="D1181">
        <v>71.279999000000004</v>
      </c>
      <c r="E1181">
        <v>71.559997999999993</v>
      </c>
      <c r="F1181">
        <v>71.559997999999993</v>
      </c>
      <c r="G1181">
        <v>38000</v>
      </c>
    </row>
    <row r="1182" spans="1:7" x14ac:dyDescent="0.25">
      <c r="A1182" s="19">
        <v>41575</v>
      </c>
      <c r="B1182">
        <v>72.279999000000004</v>
      </c>
      <c r="C1182">
        <v>72.400002000000001</v>
      </c>
      <c r="D1182">
        <v>71.839995999999999</v>
      </c>
      <c r="E1182">
        <v>72.080001999999993</v>
      </c>
      <c r="F1182">
        <v>72.080001999999993</v>
      </c>
      <c r="G1182">
        <v>85500</v>
      </c>
    </row>
    <row r="1183" spans="1:7" x14ac:dyDescent="0.25">
      <c r="A1183" s="19">
        <v>41576</v>
      </c>
      <c r="B1183">
        <v>71.839995999999999</v>
      </c>
      <c r="C1183">
        <v>72.400002000000001</v>
      </c>
      <c r="D1183">
        <v>71.800003000000004</v>
      </c>
      <c r="E1183">
        <v>72.160004000000001</v>
      </c>
      <c r="F1183">
        <v>72.160004000000001</v>
      </c>
      <c r="G1183">
        <v>52300</v>
      </c>
    </row>
    <row r="1184" spans="1:7" x14ac:dyDescent="0.25">
      <c r="A1184" s="19">
        <v>41577</v>
      </c>
      <c r="B1184">
        <v>72.239998</v>
      </c>
      <c r="C1184">
        <v>72.319999999999993</v>
      </c>
      <c r="D1184">
        <v>71.519997000000004</v>
      </c>
      <c r="E1184">
        <v>72</v>
      </c>
      <c r="F1184">
        <v>72</v>
      </c>
      <c r="G1184">
        <v>141500</v>
      </c>
    </row>
    <row r="1185" spans="1:7" x14ac:dyDescent="0.25">
      <c r="A1185" s="19">
        <v>41578</v>
      </c>
      <c r="B1185">
        <v>72.199996999999996</v>
      </c>
      <c r="C1185">
        <v>72.480002999999996</v>
      </c>
      <c r="D1185">
        <v>71.599997999999999</v>
      </c>
      <c r="E1185">
        <v>72.239998</v>
      </c>
      <c r="F1185">
        <v>72.239998</v>
      </c>
      <c r="G1185">
        <v>66400</v>
      </c>
    </row>
    <row r="1186" spans="1:7" x14ac:dyDescent="0.25">
      <c r="A1186" s="19">
        <v>41579</v>
      </c>
      <c r="B1186">
        <v>72.040001000000004</v>
      </c>
      <c r="C1186">
        <v>72.959998999999996</v>
      </c>
      <c r="D1186">
        <v>71.959998999999996</v>
      </c>
      <c r="E1186">
        <v>72.760002</v>
      </c>
      <c r="F1186">
        <v>72.760002</v>
      </c>
      <c r="G1186">
        <v>52500</v>
      </c>
    </row>
    <row r="1187" spans="1:7" x14ac:dyDescent="0.25">
      <c r="A1187" s="19">
        <v>41582</v>
      </c>
      <c r="B1187">
        <v>72.440002000000007</v>
      </c>
      <c r="C1187">
        <v>72.639999000000003</v>
      </c>
      <c r="D1187">
        <v>71.720000999999996</v>
      </c>
      <c r="E1187">
        <v>71.879997000000003</v>
      </c>
      <c r="F1187">
        <v>71.879997000000003</v>
      </c>
      <c r="G1187">
        <v>50600</v>
      </c>
    </row>
    <row r="1188" spans="1:7" x14ac:dyDescent="0.25">
      <c r="A1188" s="19">
        <v>41583</v>
      </c>
      <c r="B1188">
        <v>72.040001000000004</v>
      </c>
      <c r="C1188">
        <v>72.160004000000001</v>
      </c>
      <c r="D1188">
        <v>71.599997999999999</v>
      </c>
      <c r="E1188">
        <v>71.879997000000003</v>
      </c>
      <c r="F1188">
        <v>71.879997000000003</v>
      </c>
      <c r="G1188">
        <v>85800</v>
      </c>
    </row>
    <row r="1189" spans="1:7" x14ac:dyDescent="0.25">
      <c r="A1189" s="19">
        <v>41584</v>
      </c>
      <c r="B1189">
        <v>71.599997999999999</v>
      </c>
      <c r="C1189">
        <v>71.839995999999999</v>
      </c>
      <c r="D1189">
        <v>71.120002999999997</v>
      </c>
      <c r="E1189">
        <v>71.360000999999997</v>
      </c>
      <c r="F1189">
        <v>71.360000999999997</v>
      </c>
      <c r="G1189">
        <v>35000</v>
      </c>
    </row>
    <row r="1190" spans="1:7" x14ac:dyDescent="0.25">
      <c r="A1190" s="19">
        <v>41585</v>
      </c>
      <c r="B1190">
        <v>70.599997999999999</v>
      </c>
      <c r="C1190">
        <v>72.879997000000003</v>
      </c>
      <c r="D1190">
        <v>70.599997999999999</v>
      </c>
      <c r="E1190">
        <v>72.599997999999999</v>
      </c>
      <c r="F1190">
        <v>72.599997999999999</v>
      </c>
      <c r="G1190">
        <v>67200</v>
      </c>
    </row>
    <row r="1191" spans="1:7" x14ac:dyDescent="0.25">
      <c r="A1191" s="19">
        <v>41586</v>
      </c>
      <c r="B1191">
        <v>72.279999000000004</v>
      </c>
      <c r="C1191">
        <v>72.279999000000004</v>
      </c>
      <c r="D1191">
        <v>70.839995999999999</v>
      </c>
      <c r="E1191">
        <v>70.959998999999996</v>
      </c>
      <c r="F1191">
        <v>70.959998999999996</v>
      </c>
      <c r="G1191">
        <v>85100</v>
      </c>
    </row>
    <row r="1192" spans="1:7" x14ac:dyDescent="0.25">
      <c r="A1192" s="19">
        <v>41589</v>
      </c>
      <c r="B1192">
        <v>71</v>
      </c>
      <c r="C1192">
        <v>71.800003000000004</v>
      </c>
      <c r="D1192">
        <v>71</v>
      </c>
      <c r="E1192">
        <v>71.599997999999999</v>
      </c>
      <c r="F1192">
        <v>71.599997999999999</v>
      </c>
      <c r="G1192">
        <v>32200</v>
      </c>
    </row>
    <row r="1193" spans="1:7" x14ac:dyDescent="0.25">
      <c r="A1193" s="19">
        <v>41590</v>
      </c>
      <c r="B1193">
        <v>71.599997999999999</v>
      </c>
      <c r="C1193">
        <v>72.120002999999997</v>
      </c>
      <c r="D1193">
        <v>71.360000999999997</v>
      </c>
      <c r="E1193">
        <v>71.959998999999996</v>
      </c>
      <c r="F1193">
        <v>71.959998999999996</v>
      </c>
      <c r="G1193">
        <v>72300</v>
      </c>
    </row>
    <row r="1194" spans="1:7" x14ac:dyDescent="0.25">
      <c r="A1194" s="19">
        <v>41591</v>
      </c>
      <c r="B1194">
        <v>72.400002000000001</v>
      </c>
      <c r="C1194">
        <v>72.720000999999996</v>
      </c>
      <c r="D1194">
        <v>72.040001000000004</v>
      </c>
      <c r="E1194">
        <v>72.040001000000004</v>
      </c>
      <c r="F1194">
        <v>72.040001000000004</v>
      </c>
      <c r="G1194">
        <v>83500</v>
      </c>
    </row>
    <row r="1195" spans="1:7" x14ac:dyDescent="0.25">
      <c r="A1195" s="19">
        <v>41592</v>
      </c>
      <c r="B1195">
        <v>72.239998</v>
      </c>
      <c r="C1195">
        <v>72.599997999999999</v>
      </c>
      <c r="D1195">
        <v>72.120002999999997</v>
      </c>
      <c r="E1195">
        <v>72.160004000000001</v>
      </c>
      <c r="F1195">
        <v>72.160004000000001</v>
      </c>
      <c r="G1195">
        <v>116800</v>
      </c>
    </row>
    <row r="1196" spans="1:7" x14ac:dyDescent="0.25">
      <c r="A1196" s="19">
        <v>41593</v>
      </c>
      <c r="B1196">
        <v>72.080001999999993</v>
      </c>
      <c r="C1196">
        <v>72.559997999999993</v>
      </c>
      <c r="D1196">
        <v>72.080001999999993</v>
      </c>
      <c r="E1196">
        <v>72.400002000000001</v>
      </c>
      <c r="F1196">
        <v>72.400002000000001</v>
      </c>
      <c r="G1196">
        <v>86000</v>
      </c>
    </row>
    <row r="1197" spans="1:7" x14ac:dyDescent="0.25">
      <c r="A1197" s="19">
        <v>41596</v>
      </c>
      <c r="B1197">
        <v>71.959998999999996</v>
      </c>
      <c r="C1197">
        <v>72.360000999999997</v>
      </c>
      <c r="D1197">
        <v>71.639999000000003</v>
      </c>
      <c r="E1197">
        <v>72.080001999999993</v>
      </c>
      <c r="F1197">
        <v>72.080001999999993</v>
      </c>
      <c r="G1197">
        <v>172700</v>
      </c>
    </row>
    <row r="1198" spans="1:7" x14ac:dyDescent="0.25">
      <c r="A1198" s="19">
        <v>41597</v>
      </c>
      <c r="B1198">
        <v>71.800003000000004</v>
      </c>
      <c r="C1198">
        <v>72.639999000000003</v>
      </c>
      <c r="D1198">
        <v>71.519997000000004</v>
      </c>
      <c r="E1198">
        <v>72.239998</v>
      </c>
      <c r="F1198">
        <v>72.239998</v>
      </c>
      <c r="G1198">
        <v>147900</v>
      </c>
    </row>
    <row r="1199" spans="1:7" x14ac:dyDescent="0.25">
      <c r="A1199" s="19">
        <v>41598</v>
      </c>
      <c r="B1199">
        <v>72.319999999999993</v>
      </c>
      <c r="C1199">
        <v>72.680000000000007</v>
      </c>
      <c r="D1199">
        <v>70.839995999999999</v>
      </c>
      <c r="E1199">
        <v>71.440002000000007</v>
      </c>
      <c r="F1199">
        <v>71.440002000000007</v>
      </c>
      <c r="G1199">
        <v>106500</v>
      </c>
    </row>
    <row r="1200" spans="1:7" x14ac:dyDescent="0.25">
      <c r="A1200" s="19">
        <v>41599</v>
      </c>
      <c r="B1200">
        <v>71.080001999999993</v>
      </c>
      <c r="C1200">
        <v>71.080001999999993</v>
      </c>
      <c r="D1200">
        <v>69.599997999999999</v>
      </c>
      <c r="E1200">
        <v>69.839995999999999</v>
      </c>
      <c r="F1200">
        <v>69.839995999999999</v>
      </c>
      <c r="G1200">
        <v>154600</v>
      </c>
    </row>
    <row r="1201" spans="1:7" x14ac:dyDescent="0.25">
      <c r="A1201" s="19">
        <v>41600</v>
      </c>
      <c r="B1201">
        <v>69.680000000000007</v>
      </c>
      <c r="C1201">
        <v>69.839995999999999</v>
      </c>
      <c r="D1201">
        <v>68.519997000000004</v>
      </c>
      <c r="E1201">
        <v>68.519997000000004</v>
      </c>
      <c r="F1201">
        <v>68.519997000000004</v>
      </c>
      <c r="G1201">
        <v>179000</v>
      </c>
    </row>
    <row r="1202" spans="1:7" x14ac:dyDescent="0.25">
      <c r="A1202" s="19">
        <v>41603</v>
      </c>
      <c r="B1202">
        <v>68.919998000000007</v>
      </c>
      <c r="C1202">
        <v>69.160004000000001</v>
      </c>
      <c r="D1202">
        <v>68.199996999999996</v>
      </c>
      <c r="E1202">
        <v>68.319999999999993</v>
      </c>
      <c r="F1202">
        <v>68.319999999999993</v>
      </c>
      <c r="G1202">
        <v>61300</v>
      </c>
    </row>
    <row r="1203" spans="1:7" x14ac:dyDescent="0.25">
      <c r="A1203" s="19">
        <v>41604</v>
      </c>
      <c r="B1203">
        <v>68.239998</v>
      </c>
      <c r="C1203">
        <v>68.839995999999999</v>
      </c>
      <c r="D1203">
        <v>67.519997000000004</v>
      </c>
      <c r="E1203">
        <v>68.360000999999997</v>
      </c>
      <c r="F1203">
        <v>68.360000999999997</v>
      </c>
      <c r="G1203">
        <v>129300</v>
      </c>
    </row>
    <row r="1204" spans="1:7" x14ac:dyDescent="0.25">
      <c r="A1204" s="19">
        <v>41605</v>
      </c>
      <c r="B1204">
        <v>68.440002000000007</v>
      </c>
      <c r="C1204">
        <v>68.599997999999999</v>
      </c>
      <c r="D1204">
        <v>68.239998</v>
      </c>
      <c r="E1204">
        <v>68.319999999999993</v>
      </c>
      <c r="F1204">
        <v>68.319999999999993</v>
      </c>
      <c r="G1204">
        <v>51200</v>
      </c>
    </row>
    <row r="1205" spans="1:7" x14ac:dyDescent="0.25">
      <c r="A1205" s="19">
        <v>41607</v>
      </c>
      <c r="B1205">
        <v>68.400002000000001</v>
      </c>
      <c r="C1205">
        <v>68.599997999999999</v>
      </c>
      <c r="D1205">
        <v>68.120002999999997</v>
      </c>
      <c r="E1205">
        <v>68.519997000000004</v>
      </c>
      <c r="F1205">
        <v>68.519997000000004</v>
      </c>
      <c r="G1205">
        <v>90000</v>
      </c>
    </row>
    <row r="1206" spans="1:7" x14ac:dyDescent="0.25">
      <c r="A1206" s="19">
        <v>41610</v>
      </c>
      <c r="B1206">
        <v>68.040001000000004</v>
      </c>
      <c r="C1206">
        <v>68.480002999999996</v>
      </c>
      <c r="D1206">
        <v>67.680000000000007</v>
      </c>
      <c r="E1206">
        <v>67.720000999999996</v>
      </c>
      <c r="F1206">
        <v>67.720000999999996</v>
      </c>
      <c r="G1206">
        <v>100500</v>
      </c>
    </row>
    <row r="1207" spans="1:7" x14ac:dyDescent="0.25">
      <c r="A1207" s="19">
        <v>41611</v>
      </c>
      <c r="B1207">
        <v>68.519997000000004</v>
      </c>
      <c r="C1207">
        <v>69.160004000000001</v>
      </c>
      <c r="D1207">
        <v>68.040001000000004</v>
      </c>
      <c r="E1207">
        <v>68.239998</v>
      </c>
      <c r="F1207">
        <v>68.239998</v>
      </c>
      <c r="G1207">
        <v>103900</v>
      </c>
    </row>
    <row r="1208" spans="1:7" x14ac:dyDescent="0.25">
      <c r="A1208" s="19">
        <v>41612</v>
      </c>
      <c r="B1208">
        <v>68.559997999999993</v>
      </c>
      <c r="C1208">
        <v>69.080001999999993</v>
      </c>
      <c r="D1208">
        <v>67.800003000000004</v>
      </c>
      <c r="E1208">
        <v>67.800003000000004</v>
      </c>
      <c r="F1208">
        <v>67.800003000000004</v>
      </c>
      <c r="G1208">
        <v>157900</v>
      </c>
    </row>
    <row r="1209" spans="1:7" x14ac:dyDescent="0.25">
      <c r="A1209" s="19">
        <v>41613</v>
      </c>
      <c r="B1209">
        <v>67.800003000000004</v>
      </c>
      <c r="C1209">
        <v>68.199996999999996</v>
      </c>
      <c r="D1209">
        <v>67.319999999999993</v>
      </c>
      <c r="E1209">
        <v>67.639999000000003</v>
      </c>
      <c r="F1209">
        <v>67.639999000000003</v>
      </c>
      <c r="G1209">
        <v>72900</v>
      </c>
    </row>
    <row r="1210" spans="1:7" x14ac:dyDescent="0.25">
      <c r="A1210" s="19">
        <v>41614</v>
      </c>
      <c r="B1210">
        <v>66.760002</v>
      </c>
      <c r="C1210">
        <v>67</v>
      </c>
      <c r="D1210">
        <v>66.319999999999993</v>
      </c>
      <c r="E1210">
        <v>66.519997000000004</v>
      </c>
      <c r="F1210">
        <v>66.519997000000004</v>
      </c>
      <c r="G1210">
        <v>158300</v>
      </c>
    </row>
    <row r="1211" spans="1:7" x14ac:dyDescent="0.25">
      <c r="A1211" s="19">
        <v>41617</v>
      </c>
      <c r="B1211">
        <v>65.839995999999999</v>
      </c>
      <c r="C1211">
        <v>66.239998</v>
      </c>
      <c r="D1211">
        <v>65.599997999999999</v>
      </c>
      <c r="E1211">
        <v>65.879997000000003</v>
      </c>
      <c r="F1211">
        <v>65.879997000000003</v>
      </c>
      <c r="G1211">
        <v>74000</v>
      </c>
    </row>
    <row r="1212" spans="1:7" x14ac:dyDescent="0.25">
      <c r="A1212" s="19">
        <v>41618</v>
      </c>
      <c r="B1212">
        <v>65.959998999999996</v>
      </c>
      <c r="C1212">
        <v>66.360000999999997</v>
      </c>
      <c r="D1212">
        <v>65.839995999999999</v>
      </c>
      <c r="E1212">
        <v>66.160004000000001</v>
      </c>
      <c r="F1212">
        <v>66.160004000000001</v>
      </c>
      <c r="G1212">
        <v>76600</v>
      </c>
    </row>
    <row r="1213" spans="1:7" x14ac:dyDescent="0.25">
      <c r="A1213" s="19">
        <v>41619</v>
      </c>
      <c r="B1213">
        <v>65.800003000000004</v>
      </c>
      <c r="C1213">
        <v>67.639999000000003</v>
      </c>
      <c r="D1213">
        <v>65.639999000000003</v>
      </c>
      <c r="E1213">
        <v>67.440002000000007</v>
      </c>
      <c r="F1213">
        <v>67.440002000000007</v>
      </c>
      <c r="G1213">
        <v>135200</v>
      </c>
    </row>
    <row r="1214" spans="1:7" x14ac:dyDescent="0.25">
      <c r="A1214" s="19">
        <v>41620</v>
      </c>
      <c r="B1214">
        <v>67.440002000000007</v>
      </c>
      <c r="C1214">
        <v>67.959998999999996</v>
      </c>
      <c r="D1214">
        <v>66.519997000000004</v>
      </c>
      <c r="E1214">
        <v>67.480002999999996</v>
      </c>
      <c r="F1214">
        <v>67.480002999999996</v>
      </c>
      <c r="G1214">
        <v>180500</v>
      </c>
    </row>
    <row r="1215" spans="1:7" x14ac:dyDescent="0.25">
      <c r="A1215" s="19">
        <v>41621</v>
      </c>
      <c r="B1215">
        <v>67.519997000000004</v>
      </c>
      <c r="C1215">
        <v>67.879997000000003</v>
      </c>
      <c r="D1215">
        <v>66.959998999999996</v>
      </c>
      <c r="E1215">
        <v>67.639999000000003</v>
      </c>
      <c r="F1215">
        <v>67.639999000000003</v>
      </c>
      <c r="G1215">
        <v>180200</v>
      </c>
    </row>
    <row r="1216" spans="1:7" x14ac:dyDescent="0.25">
      <c r="A1216" s="19">
        <v>41624</v>
      </c>
      <c r="B1216">
        <v>67.360000999999997</v>
      </c>
      <c r="C1216">
        <v>67.800003000000004</v>
      </c>
      <c r="D1216">
        <v>67.160004000000001</v>
      </c>
      <c r="E1216">
        <v>67.400002000000001</v>
      </c>
      <c r="F1216">
        <v>67.400002000000001</v>
      </c>
      <c r="G1216">
        <v>101900</v>
      </c>
    </row>
    <row r="1217" spans="1:7" x14ac:dyDescent="0.25">
      <c r="A1217" s="19">
        <v>41625</v>
      </c>
      <c r="B1217">
        <v>68.120002999999997</v>
      </c>
      <c r="C1217">
        <v>68.319999999999993</v>
      </c>
      <c r="D1217">
        <v>67</v>
      </c>
      <c r="E1217">
        <v>67.400002000000001</v>
      </c>
      <c r="F1217">
        <v>67.400002000000001</v>
      </c>
      <c r="G1217">
        <v>121100</v>
      </c>
    </row>
    <row r="1218" spans="1:7" x14ac:dyDescent="0.25">
      <c r="A1218" s="19">
        <v>41626</v>
      </c>
      <c r="B1218">
        <v>66.879997000000003</v>
      </c>
      <c r="C1218">
        <v>67.120002999999997</v>
      </c>
      <c r="D1218">
        <v>64.720000999999996</v>
      </c>
      <c r="E1218">
        <v>64.919998000000007</v>
      </c>
      <c r="F1218">
        <v>64.919998000000007</v>
      </c>
      <c r="G1218">
        <v>159400</v>
      </c>
    </row>
    <row r="1219" spans="1:7" x14ac:dyDescent="0.25">
      <c r="A1219" s="19">
        <v>41627</v>
      </c>
      <c r="B1219">
        <v>65.080001999999993</v>
      </c>
      <c r="C1219">
        <v>66.239998</v>
      </c>
      <c r="D1219">
        <v>64.800003000000004</v>
      </c>
      <c r="E1219">
        <v>65.879997000000003</v>
      </c>
      <c r="F1219">
        <v>65.879997000000003</v>
      </c>
      <c r="G1219">
        <v>247700</v>
      </c>
    </row>
    <row r="1220" spans="1:7" x14ac:dyDescent="0.25">
      <c r="A1220" s="19">
        <v>41628</v>
      </c>
      <c r="B1220">
        <v>65.559997999999993</v>
      </c>
      <c r="C1220">
        <v>66.199996999999996</v>
      </c>
      <c r="D1220">
        <v>65.480002999999996</v>
      </c>
      <c r="E1220">
        <v>65.760002</v>
      </c>
      <c r="F1220">
        <v>65.760002</v>
      </c>
      <c r="G1220">
        <v>350700</v>
      </c>
    </row>
    <row r="1221" spans="1:7" x14ac:dyDescent="0.25">
      <c r="A1221" s="19">
        <v>41631</v>
      </c>
      <c r="B1221">
        <v>65.239998</v>
      </c>
      <c r="C1221">
        <v>65.480002999999996</v>
      </c>
      <c r="D1221">
        <v>64.599997999999999</v>
      </c>
      <c r="E1221">
        <v>64.680000000000007</v>
      </c>
      <c r="F1221">
        <v>64.680000000000007</v>
      </c>
      <c r="G1221">
        <v>163700</v>
      </c>
    </row>
    <row r="1222" spans="1:7" x14ac:dyDescent="0.25">
      <c r="A1222" s="19">
        <v>41632</v>
      </c>
      <c r="B1222">
        <v>64.160004000000001</v>
      </c>
      <c r="C1222">
        <v>64.160004000000001</v>
      </c>
      <c r="D1222">
        <v>63.439999</v>
      </c>
      <c r="E1222">
        <v>63.52</v>
      </c>
      <c r="F1222">
        <v>63.52</v>
      </c>
      <c r="G1222">
        <v>52900</v>
      </c>
    </row>
    <row r="1223" spans="1:7" x14ac:dyDescent="0.25">
      <c r="A1223" s="19">
        <v>41634</v>
      </c>
      <c r="B1223">
        <v>62.68</v>
      </c>
      <c r="C1223">
        <v>63.599997999999999</v>
      </c>
      <c r="D1223">
        <v>62.639999000000003</v>
      </c>
      <c r="E1223">
        <v>63.240001999999997</v>
      </c>
      <c r="F1223">
        <v>63.240001999999997</v>
      </c>
      <c r="G1223">
        <v>158200</v>
      </c>
    </row>
    <row r="1224" spans="1:7" x14ac:dyDescent="0.25">
      <c r="A1224" s="19">
        <v>41635</v>
      </c>
      <c r="B1224">
        <v>62.759998000000003</v>
      </c>
      <c r="C1224">
        <v>63.32</v>
      </c>
      <c r="D1224">
        <v>62.759998000000003</v>
      </c>
      <c r="E1224">
        <v>62.880001</v>
      </c>
      <c r="F1224">
        <v>62.880001</v>
      </c>
      <c r="G1224">
        <v>398500</v>
      </c>
    </row>
    <row r="1225" spans="1:7" x14ac:dyDescent="0.25">
      <c r="A1225" s="19">
        <v>41638</v>
      </c>
      <c r="B1225">
        <v>62.919998</v>
      </c>
      <c r="C1225">
        <v>63.799999</v>
      </c>
      <c r="D1225">
        <v>62.799999</v>
      </c>
      <c r="E1225">
        <v>63.52</v>
      </c>
      <c r="F1225">
        <v>63.52</v>
      </c>
      <c r="G1225">
        <v>116700</v>
      </c>
    </row>
    <row r="1226" spans="1:7" x14ac:dyDescent="0.25">
      <c r="A1226" s="19">
        <v>41639</v>
      </c>
      <c r="B1226">
        <v>63.439999</v>
      </c>
      <c r="C1226">
        <v>63.560001</v>
      </c>
      <c r="D1226">
        <v>62.759998000000003</v>
      </c>
      <c r="E1226">
        <v>62.880001</v>
      </c>
      <c r="F1226">
        <v>62.880001</v>
      </c>
      <c r="G1226">
        <v>275000</v>
      </c>
    </row>
    <row r="1227" spans="1:7" x14ac:dyDescent="0.25">
      <c r="A1227" s="19">
        <v>41641</v>
      </c>
      <c r="B1227">
        <v>63.080002</v>
      </c>
      <c r="C1227">
        <v>63.68</v>
      </c>
      <c r="D1227">
        <v>62.880001</v>
      </c>
      <c r="E1227">
        <v>63.68</v>
      </c>
      <c r="F1227">
        <v>63.68</v>
      </c>
      <c r="G1227">
        <v>123300</v>
      </c>
    </row>
    <row r="1228" spans="1:7" x14ac:dyDescent="0.25">
      <c r="A1228" s="19">
        <v>41642</v>
      </c>
      <c r="B1228">
        <v>63.720001000000003</v>
      </c>
      <c r="C1228">
        <v>64.400002000000001</v>
      </c>
      <c r="D1228">
        <v>63.080002</v>
      </c>
      <c r="E1228">
        <v>63.639999000000003</v>
      </c>
      <c r="F1228">
        <v>63.639999000000003</v>
      </c>
      <c r="G1228">
        <v>79000</v>
      </c>
    </row>
    <row r="1229" spans="1:7" x14ac:dyDescent="0.25">
      <c r="A1229" s="19">
        <v>41645</v>
      </c>
      <c r="B1229">
        <v>62.720001000000003</v>
      </c>
      <c r="C1229">
        <v>63.119999</v>
      </c>
      <c r="D1229">
        <v>61.84</v>
      </c>
      <c r="E1229">
        <v>62.759998000000003</v>
      </c>
      <c r="F1229">
        <v>62.759998000000003</v>
      </c>
      <c r="G1229">
        <v>224500</v>
      </c>
    </row>
    <row r="1230" spans="1:7" x14ac:dyDescent="0.25">
      <c r="A1230" s="19">
        <v>41646</v>
      </c>
      <c r="B1230">
        <v>62.200001</v>
      </c>
      <c r="C1230">
        <v>62.52</v>
      </c>
      <c r="D1230">
        <v>61.639999000000003</v>
      </c>
      <c r="E1230">
        <v>61.720001000000003</v>
      </c>
      <c r="F1230">
        <v>61.720001000000003</v>
      </c>
      <c r="G1230">
        <v>129000</v>
      </c>
    </row>
    <row r="1231" spans="1:7" x14ac:dyDescent="0.25">
      <c r="A1231" s="19">
        <v>41647</v>
      </c>
      <c r="B1231">
        <v>61.880001</v>
      </c>
      <c r="C1231">
        <v>61.919998</v>
      </c>
      <c r="D1231">
        <v>61.279998999999997</v>
      </c>
      <c r="E1231">
        <v>61.52</v>
      </c>
      <c r="F1231">
        <v>61.52</v>
      </c>
      <c r="G1231">
        <v>91900</v>
      </c>
    </row>
    <row r="1232" spans="1:7" x14ac:dyDescent="0.25">
      <c r="A1232" s="19">
        <v>41648</v>
      </c>
      <c r="B1232">
        <v>61.32</v>
      </c>
      <c r="C1232">
        <v>62.119999</v>
      </c>
      <c r="D1232">
        <v>61.279998999999997</v>
      </c>
      <c r="E1232">
        <v>62.040000999999997</v>
      </c>
      <c r="F1232">
        <v>62.040000999999997</v>
      </c>
      <c r="G1232">
        <v>71900</v>
      </c>
    </row>
    <row r="1233" spans="1:7" x14ac:dyDescent="0.25">
      <c r="A1233" s="19">
        <v>41649</v>
      </c>
      <c r="B1233">
        <v>61.68</v>
      </c>
      <c r="C1233">
        <v>62.119999</v>
      </c>
      <c r="D1233">
        <v>61.240001999999997</v>
      </c>
      <c r="E1233">
        <v>61.560001</v>
      </c>
      <c r="F1233">
        <v>61.560001</v>
      </c>
      <c r="G1233">
        <v>133600</v>
      </c>
    </row>
    <row r="1234" spans="1:7" x14ac:dyDescent="0.25">
      <c r="A1234" s="19">
        <v>41652</v>
      </c>
      <c r="B1234">
        <v>61.439999</v>
      </c>
      <c r="C1234">
        <v>63.439999</v>
      </c>
      <c r="D1234">
        <v>61.400002000000001</v>
      </c>
      <c r="E1234">
        <v>63</v>
      </c>
      <c r="F1234">
        <v>63</v>
      </c>
      <c r="G1234">
        <v>167000</v>
      </c>
    </row>
    <row r="1235" spans="1:7" x14ac:dyDescent="0.25">
      <c r="A1235" s="19">
        <v>41653</v>
      </c>
      <c r="B1235">
        <v>62.119999</v>
      </c>
      <c r="C1235">
        <v>62.52</v>
      </c>
      <c r="D1235">
        <v>61.759998000000003</v>
      </c>
      <c r="E1235">
        <v>61.759998000000003</v>
      </c>
      <c r="F1235">
        <v>61.759998000000003</v>
      </c>
      <c r="G1235">
        <v>129100</v>
      </c>
    </row>
    <row r="1236" spans="1:7" x14ac:dyDescent="0.25">
      <c r="A1236" s="19">
        <v>41654</v>
      </c>
      <c r="B1236">
        <v>61.720001000000003</v>
      </c>
      <c r="C1236">
        <v>62.720001000000003</v>
      </c>
      <c r="D1236">
        <v>61.720001000000003</v>
      </c>
      <c r="E1236">
        <v>62.48</v>
      </c>
      <c r="F1236">
        <v>62.48</v>
      </c>
      <c r="G1236">
        <v>79900</v>
      </c>
    </row>
    <row r="1237" spans="1:7" x14ac:dyDescent="0.25">
      <c r="A1237" s="19">
        <v>41655</v>
      </c>
      <c r="B1237">
        <v>62.400002000000001</v>
      </c>
      <c r="C1237">
        <v>62.799999</v>
      </c>
      <c r="D1237">
        <v>61.880001</v>
      </c>
      <c r="E1237">
        <v>62.279998999999997</v>
      </c>
      <c r="F1237">
        <v>62.279998999999997</v>
      </c>
      <c r="G1237">
        <v>58400</v>
      </c>
    </row>
    <row r="1238" spans="1:7" x14ac:dyDescent="0.25">
      <c r="A1238" s="19">
        <v>41656</v>
      </c>
      <c r="B1238">
        <v>62.639999000000003</v>
      </c>
      <c r="C1238">
        <v>62.880001</v>
      </c>
      <c r="D1238">
        <v>62.279998999999997</v>
      </c>
      <c r="E1238">
        <v>62.68</v>
      </c>
      <c r="F1238">
        <v>62.68</v>
      </c>
      <c r="G1238">
        <v>251200</v>
      </c>
    </row>
    <row r="1239" spans="1:7" x14ac:dyDescent="0.25">
      <c r="A1239" s="19">
        <v>41660</v>
      </c>
      <c r="B1239">
        <v>62.48</v>
      </c>
      <c r="C1239">
        <v>63.360000999999997</v>
      </c>
      <c r="D1239">
        <v>62.279998999999997</v>
      </c>
      <c r="E1239">
        <v>62.279998999999997</v>
      </c>
      <c r="F1239">
        <v>62.279998999999997</v>
      </c>
      <c r="G1239">
        <v>170000</v>
      </c>
    </row>
    <row r="1240" spans="1:7" x14ac:dyDescent="0.25">
      <c r="A1240" s="19">
        <v>41661</v>
      </c>
      <c r="B1240">
        <v>61.759998000000003</v>
      </c>
      <c r="C1240">
        <v>62.16</v>
      </c>
      <c r="D1240">
        <v>61.040000999999997</v>
      </c>
      <c r="E1240">
        <v>61.080002</v>
      </c>
      <c r="F1240">
        <v>61.080002</v>
      </c>
      <c r="G1240">
        <v>201000</v>
      </c>
    </row>
    <row r="1241" spans="1:7" x14ac:dyDescent="0.25">
      <c r="A1241" s="19">
        <v>41662</v>
      </c>
      <c r="B1241">
        <v>61.919998</v>
      </c>
      <c r="C1241">
        <v>62.240001999999997</v>
      </c>
      <c r="D1241">
        <v>61.52</v>
      </c>
      <c r="E1241">
        <v>61.599997999999999</v>
      </c>
      <c r="F1241">
        <v>61.599997999999999</v>
      </c>
      <c r="G1241">
        <v>442700</v>
      </c>
    </row>
    <row r="1242" spans="1:7" x14ac:dyDescent="0.25">
      <c r="A1242" s="19">
        <v>41663</v>
      </c>
      <c r="B1242">
        <v>62.439999</v>
      </c>
      <c r="C1242">
        <v>64.440002000000007</v>
      </c>
      <c r="D1242">
        <v>62.119999</v>
      </c>
      <c r="E1242">
        <v>63.84</v>
      </c>
      <c r="F1242">
        <v>63.84</v>
      </c>
      <c r="G1242">
        <v>564800</v>
      </c>
    </row>
    <row r="1243" spans="1:7" x14ac:dyDescent="0.25">
      <c r="A1243" s="19">
        <v>41666</v>
      </c>
      <c r="B1243">
        <v>63.639999000000003</v>
      </c>
      <c r="C1243">
        <v>65.480002999999996</v>
      </c>
      <c r="D1243">
        <v>62.560001</v>
      </c>
      <c r="E1243">
        <v>63.599997999999999</v>
      </c>
      <c r="F1243">
        <v>63.599997999999999</v>
      </c>
      <c r="G1243">
        <v>573500</v>
      </c>
    </row>
    <row r="1244" spans="1:7" x14ac:dyDescent="0.25">
      <c r="A1244" s="19">
        <v>41667</v>
      </c>
      <c r="B1244">
        <v>63.68</v>
      </c>
      <c r="C1244">
        <v>63.68</v>
      </c>
      <c r="D1244">
        <v>61.759998000000003</v>
      </c>
      <c r="E1244">
        <v>62.360000999999997</v>
      </c>
      <c r="F1244">
        <v>62.360000999999997</v>
      </c>
      <c r="G1244">
        <v>296800</v>
      </c>
    </row>
    <row r="1245" spans="1:7" x14ac:dyDescent="0.25">
      <c r="A1245" s="19">
        <v>41668</v>
      </c>
      <c r="B1245">
        <v>63.599997999999999</v>
      </c>
      <c r="C1245">
        <v>64.120002999999997</v>
      </c>
      <c r="D1245">
        <v>62.439999</v>
      </c>
      <c r="E1245">
        <v>64.080001999999993</v>
      </c>
      <c r="F1245">
        <v>64.080001999999993</v>
      </c>
      <c r="G1245">
        <v>258500</v>
      </c>
    </row>
    <row r="1246" spans="1:7" x14ac:dyDescent="0.25">
      <c r="A1246" s="19">
        <v>41669</v>
      </c>
      <c r="B1246">
        <v>62.799999</v>
      </c>
      <c r="C1246">
        <v>64.080001999999993</v>
      </c>
      <c r="D1246">
        <v>62.439999</v>
      </c>
      <c r="E1246">
        <v>63.119999</v>
      </c>
      <c r="F1246">
        <v>63.119999</v>
      </c>
      <c r="G1246">
        <v>253900</v>
      </c>
    </row>
    <row r="1247" spans="1:7" x14ac:dyDescent="0.25">
      <c r="A1247" s="19">
        <v>41670</v>
      </c>
      <c r="B1247">
        <v>65.760002</v>
      </c>
      <c r="C1247">
        <v>65.959998999999996</v>
      </c>
      <c r="D1247">
        <v>64.080001999999993</v>
      </c>
      <c r="E1247">
        <v>65.599997999999999</v>
      </c>
      <c r="F1247">
        <v>65.599997999999999</v>
      </c>
      <c r="G1247">
        <v>482000</v>
      </c>
    </row>
    <row r="1248" spans="1:7" x14ac:dyDescent="0.25">
      <c r="A1248" s="19">
        <v>41673</v>
      </c>
      <c r="B1248">
        <v>65.239998</v>
      </c>
      <c r="C1248">
        <v>67.639999000000003</v>
      </c>
      <c r="D1248">
        <v>64.800003000000004</v>
      </c>
      <c r="E1248">
        <v>67.120002999999997</v>
      </c>
      <c r="F1248">
        <v>67.120002999999997</v>
      </c>
      <c r="G1248">
        <v>334900</v>
      </c>
    </row>
    <row r="1249" spans="1:7" x14ac:dyDescent="0.25">
      <c r="A1249" s="19">
        <v>41674</v>
      </c>
      <c r="B1249">
        <v>67.400002000000001</v>
      </c>
      <c r="C1249">
        <v>68.040001000000004</v>
      </c>
      <c r="D1249">
        <v>66.639999000000003</v>
      </c>
      <c r="E1249">
        <v>67.559997999999993</v>
      </c>
      <c r="F1249">
        <v>67.559997999999993</v>
      </c>
      <c r="G1249">
        <v>370600</v>
      </c>
    </row>
    <row r="1250" spans="1:7" x14ac:dyDescent="0.25">
      <c r="A1250" s="19">
        <v>41675</v>
      </c>
      <c r="B1250">
        <v>67.959998999999996</v>
      </c>
      <c r="C1250">
        <v>69.440002000000007</v>
      </c>
      <c r="D1250">
        <v>67.599997999999999</v>
      </c>
      <c r="E1250">
        <v>68.639999000000003</v>
      </c>
      <c r="F1250">
        <v>68.639999000000003</v>
      </c>
      <c r="G1250">
        <v>457400</v>
      </c>
    </row>
    <row r="1251" spans="1:7" x14ac:dyDescent="0.25">
      <c r="A1251" s="19">
        <v>41676</v>
      </c>
      <c r="B1251">
        <v>68.959998999999996</v>
      </c>
      <c r="C1251">
        <v>69.040001000000004</v>
      </c>
      <c r="D1251">
        <v>66.319999999999993</v>
      </c>
      <c r="E1251">
        <v>66.319999999999993</v>
      </c>
      <c r="F1251">
        <v>66.319999999999993</v>
      </c>
      <c r="G1251">
        <v>302100</v>
      </c>
    </row>
    <row r="1252" spans="1:7" x14ac:dyDescent="0.25">
      <c r="A1252" s="19">
        <v>41677</v>
      </c>
      <c r="B1252">
        <v>65.040001000000004</v>
      </c>
      <c r="C1252">
        <v>65.199996999999996</v>
      </c>
      <c r="D1252">
        <v>63.279998999999997</v>
      </c>
      <c r="E1252">
        <v>63.880001</v>
      </c>
      <c r="F1252">
        <v>63.880001</v>
      </c>
      <c r="G1252">
        <v>236200</v>
      </c>
    </row>
    <row r="1253" spans="1:7" x14ac:dyDescent="0.25">
      <c r="A1253" s="19">
        <v>41680</v>
      </c>
      <c r="B1253">
        <v>63.639999000000003</v>
      </c>
      <c r="C1253">
        <v>63.880001</v>
      </c>
      <c r="D1253">
        <v>62.599997999999999</v>
      </c>
      <c r="E1253">
        <v>63.720001000000003</v>
      </c>
      <c r="F1253">
        <v>63.720001000000003</v>
      </c>
      <c r="G1253">
        <v>148300</v>
      </c>
    </row>
    <row r="1254" spans="1:7" x14ac:dyDescent="0.25">
      <c r="A1254" s="19">
        <v>41681</v>
      </c>
      <c r="B1254">
        <v>62.84</v>
      </c>
      <c r="C1254">
        <v>63.200001</v>
      </c>
      <c r="D1254">
        <v>61.959999000000003</v>
      </c>
      <c r="E1254">
        <v>62.240001999999997</v>
      </c>
      <c r="F1254">
        <v>62.240001999999997</v>
      </c>
      <c r="G1254">
        <v>178200</v>
      </c>
    </row>
    <row r="1255" spans="1:7" x14ac:dyDescent="0.25">
      <c r="A1255" s="19">
        <v>41682</v>
      </c>
      <c r="B1255">
        <v>61.720001000000003</v>
      </c>
      <c r="C1255">
        <v>62.919998</v>
      </c>
      <c r="D1255">
        <v>61.48</v>
      </c>
      <c r="E1255">
        <v>61.919998</v>
      </c>
      <c r="F1255">
        <v>61.919998</v>
      </c>
      <c r="G1255">
        <v>156600</v>
      </c>
    </row>
    <row r="1256" spans="1:7" x14ac:dyDescent="0.25">
      <c r="A1256" s="19">
        <v>41683</v>
      </c>
      <c r="B1256">
        <v>62.599997999999999</v>
      </c>
      <c r="C1256">
        <v>62.720001000000003</v>
      </c>
      <c r="D1256">
        <v>60.919998</v>
      </c>
      <c r="E1256">
        <v>61.52</v>
      </c>
      <c r="F1256">
        <v>61.52</v>
      </c>
      <c r="G1256">
        <v>162300</v>
      </c>
    </row>
    <row r="1257" spans="1:7" x14ac:dyDescent="0.25">
      <c r="A1257" s="19">
        <v>41684</v>
      </c>
      <c r="B1257">
        <v>61.48</v>
      </c>
      <c r="C1257">
        <v>61.639999000000003</v>
      </c>
      <c r="D1257">
        <v>60.720001000000003</v>
      </c>
      <c r="E1257">
        <v>60.880001</v>
      </c>
      <c r="F1257">
        <v>60.880001</v>
      </c>
      <c r="G1257">
        <v>188100</v>
      </c>
    </row>
    <row r="1258" spans="1:7" x14ac:dyDescent="0.25">
      <c r="A1258" s="19">
        <v>41688</v>
      </c>
      <c r="B1258">
        <v>60.959999000000003</v>
      </c>
      <c r="C1258">
        <v>61.400002000000001</v>
      </c>
      <c r="D1258">
        <v>60.040000999999997</v>
      </c>
      <c r="E1258">
        <v>60.040000999999997</v>
      </c>
      <c r="F1258">
        <v>60.040000999999997</v>
      </c>
      <c r="G1258">
        <v>116300</v>
      </c>
    </row>
    <row r="1259" spans="1:7" x14ac:dyDescent="0.25">
      <c r="A1259" s="19">
        <v>41689</v>
      </c>
      <c r="B1259">
        <v>60.759998000000003</v>
      </c>
      <c r="C1259">
        <v>62.240001999999997</v>
      </c>
      <c r="D1259">
        <v>60.240001999999997</v>
      </c>
      <c r="E1259">
        <v>62</v>
      </c>
      <c r="F1259">
        <v>62</v>
      </c>
      <c r="G1259">
        <v>393800</v>
      </c>
    </row>
    <row r="1260" spans="1:7" x14ac:dyDescent="0.25">
      <c r="A1260" s="19">
        <v>41690</v>
      </c>
      <c r="B1260">
        <v>61.68</v>
      </c>
      <c r="C1260">
        <v>62.080002</v>
      </c>
      <c r="D1260">
        <v>60.68</v>
      </c>
      <c r="E1260">
        <v>60.720001000000003</v>
      </c>
      <c r="F1260">
        <v>60.720001000000003</v>
      </c>
      <c r="G1260">
        <v>158100</v>
      </c>
    </row>
    <row r="1261" spans="1:7" x14ac:dyDescent="0.25">
      <c r="A1261" s="19">
        <v>41691</v>
      </c>
      <c r="B1261">
        <v>60.279998999999997</v>
      </c>
      <c r="C1261">
        <v>61.080002</v>
      </c>
      <c r="D1261">
        <v>60.119999</v>
      </c>
      <c r="E1261">
        <v>60.880001</v>
      </c>
      <c r="F1261">
        <v>60.880001</v>
      </c>
      <c r="G1261">
        <v>234700</v>
      </c>
    </row>
    <row r="1262" spans="1:7" x14ac:dyDescent="0.25">
      <c r="A1262" s="19">
        <v>41694</v>
      </c>
      <c r="B1262">
        <v>60.68</v>
      </c>
      <c r="C1262">
        <v>60.799999</v>
      </c>
      <c r="D1262">
        <v>60.200001</v>
      </c>
      <c r="E1262">
        <v>60.759998000000003</v>
      </c>
      <c r="F1262">
        <v>60.759998000000003</v>
      </c>
      <c r="G1262">
        <v>232200</v>
      </c>
    </row>
    <row r="1263" spans="1:7" x14ac:dyDescent="0.25">
      <c r="A1263" s="19">
        <v>41695</v>
      </c>
      <c r="B1263">
        <v>60.880001</v>
      </c>
      <c r="C1263">
        <v>61.400002000000001</v>
      </c>
      <c r="D1263">
        <v>60.52</v>
      </c>
      <c r="E1263">
        <v>61</v>
      </c>
      <c r="F1263">
        <v>61</v>
      </c>
      <c r="G1263">
        <v>93100</v>
      </c>
    </row>
    <row r="1264" spans="1:7" x14ac:dyDescent="0.25">
      <c r="A1264" s="19">
        <v>41696</v>
      </c>
      <c r="B1264">
        <v>60.799999</v>
      </c>
      <c r="C1264">
        <v>62.16</v>
      </c>
      <c r="D1264">
        <v>60.68</v>
      </c>
      <c r="E1264">
        <v>61.560001</v>
      </c>
      <c r="F1264">
        <v>61.560001</v>
      </c>
      <c r="G1264">
        <v>159500</v>
      </c>
    </row>
    <row r="1265" spans="1:7" x14ac:dyDescent="0.25">
      <c r="A1265" s="19">
        <v>41697</v>
      </c>
      <c r="B1265">
        <v>62</v>
      </c>
      <c r="C1265">
        <v>62.200001</v>
      </c>
      <c r="D1265">
        <v>61.48</v>
      </c>
      <c r="E1265">
        <v>61.759998000000003</v>
      </c>
      <c r="F1265">
        <v>61.759998000000003</v>
      </c>
      <c r="G1265">
        <v>233100</v>
      </c>
    </row>
    <row r="1266" spans="1:7" x14ac:dyDescent="0.25">
      <c r="A1266" s="19">
        <v>41698</v>
      </c>
      <c r="B1266">
        <v>61.919998</v>
      </c>
      <c r="C1266">
        <v>63.040000999999997</v>
      </c>
      <c r="D1266">
        <v>61.400002000000001</v>
      </c>
      <c r="E1266">
        <v>62.880001</v>
      </c>
      <c r="F1266">
        <v>62.880001</v>
      </c>
      <c r="G1266">
        <v>195300</v>
      </c>
    </row>
    <row r="1267" spans="1:7" x14ac:dyDescent="0.25">
      <c r="A1267" s="19">
        <v>41701</v>
      </c>
      <c r="B1267">
        <v>64</v>
      </c>
      <c r="C1267">
        <v>64.239998</v>
      </c>
      <c r="D1267">
        <v>63.119999</v>
      </c>
      <c r="E1267">
        <v>63.560001</v>
      </c>
      <c r="F1267">
        <v>63.560001</v>
      </c>
      <c r="G1267">
        <v>294800</v>
      </c>
    </row>
    <row r="1268" spans="1:7" x14ac:dyDescent="0.25">
      <c r="A1268" s="19">
        <v>41702</v>
      </c>
      <c r="B1268">
        <v>61.799999</v>
      </c>
      <c r="C1268">
        <v>62.720001000000003</v>
      </c>
      <c r="D1268">
        <v>61.599997999999999</v>
      </c>
      <c r="E1268">
        <v>62.360000999999997</v>
      </c>
      <c r="F1268">
        <v>62.360000999999997</v>
      </c>
      <c r="G1268">
        <v>244400</v>
      </c>
    </row>
    <row r="1269" spans="1:7" x14ac:dyDescent="0.25">
      <c r="A1269" s="19">
        <v>41703</v>
      </c>
      <c r="B1269">
        <v>62.200001</v>
      </c>
      <c r="C1269">
        <v>62.560001</v>
      </c>
      <c r="D1269">
        <v>61.759998000000003</v>
      </c>
      <c r="E1269">
        <v>61.959999000000003</v>
      </c>
      <c r="F1269">
        <v>61.959999000000003</v>
      </c>
      <c r="G1269">
        <v>221000</v>
      </c>
    </row>
    <row r="1270" spans="1:7" x14ac:dyDescent="0.25">
      <c r="A1270" s="19">
        <v>41704</v>
      </c>
      <c r="B1270">
        <v>61.84</v>
      </c>
      <c r="C1270">
        <v>62.360000999999997</v>
      </c>
      <c r="D1270">
        <v>61.759998000000003</v>
      </c>
      <c r="E1270">
        <v>61.799999</v>
      </c>
      <c r="F1270">
        <v>61.799999</v>
      </c>
      <c r="G1270">
        <v>151200</v>
      </c>
    </row>
    <row r="1271" spans="1:7" x14ac:dyDescent="0.25">
      <c r="A1271" s="19">
        <v>41705</v>
      </c>
      <c r="B1271">
        <v>61.52</v>
      </c>
      <c r="C1271">
        <v>62.560001</v>
      </c>
      <c r="D1271">
        <v>61.400002000000001</v>
      </c>
      <c r="E1271">
        <v>62.119999</v>
      </c>
      <c r="F1271">
        <v>62.119999</v>
      </c>
      <c r="G1271">
        <v>465000</v>
      </c>
    </row>
    <row r="1272" spans="1:7" x14ac:dyDescent="0.25">
      <c r="A1272" s="19">
        <v>41708</v>
      </c>
      <c r="B1272">
        <v>62.439999</v>
      </c>
      <c r="C1272">
        <v>63</v>
      </c>
      <c r="D1272">
        <v>61.84</v>
      </c>
      <c r="E1272">
        <v>61.880001</v>
      </c>
      <c r="F1272">
        <v>61.880001</v>
      </c>
      <c r="G1272">
        <v>636600</v>
      </c>
    </row>
    <row r="1273" spans="1:7" x14ac:dyDescent="0.25">
      <c r="A1273" s="19">
        <v>41709</v>
      </c>
      <c r="B1273">
        <v>62.279998999999997</v>
      </c>
      <c r="C1273">
        <v>63.200001</v>
      </c>
      <c r="D1273">
        <v>62.080002</v>
      </c>
      <c r="E1273">
        <v>62.360000999999997</v>
      </c>
      <c r="F1273">
        <v>62.360000999999997</v>
      </c>
      <c r="G1273">
        <v>167100</v>
      </c>
    </row>
    <row r="1274" spans="1:7" x14ac:dyDescent="0.25">
      <c r="A1274" s="19">
        <v>41710</v>
      </c>
      <c r="B1274">
        <v>61.119999</v>
      </c>
      <c r="C1274">
        <v>63.599997999999999</v>
      </c>
      <c r="D1274">
        <v>60.799999</v>
      </c>
      <c r="E1274">
        <v>62.84</v>
      </c>
      <c r="F1274">
        <v>62.84</v>
      </c>
      <c r="G1274">
        <v>229700</v>
      </c>
    </row>
    <row r="1275" spans="1:7" x14ac:dyDescent="0.25">
      <c r="A1275" s="19">
        <v>41711</v>
      </c>
      <c r="B1275">
        <v>62.439999</v>
      </c>
      <c r="C1275">
        <v>64</v>
      </c>
      <c r="D1275">
        <v>62.360000999999997</v>
      </c>
      <c r="E1275">
        <v>63.360000999999997</v>
      </c>
      <c r="F1275">
        <v>63.360000999999997</v>
      </c>
      <c r="G1275">
        <v>346300</v>
      </c>
    </row>
    <row r="1276" spans="1:7" x14ac:dyDescent="0.25">
      <c r="A1276" s="19">
        <v>41712</v>
      </c>
      <c r="B1276">
        <v>63.799999</v>
      </c>
      <c r="C1276">
        <v>64.400002000000001</v>
      </c>
      <c r="D1276">
        <v>62.959999000000003</v>
      </c>
      <c r="E1276">
        <v>63.279998999999997</v>
      </c>
      <c r="F1276">
        <v>63.279998999999997</v>
      </c>
      <c r="G1276">
        <v>583300</v>
      </c>
    </row>
    <row r="1277" spans="1:7" x14ac:dyDescent="0.25">
      <c r="A1277" s="19">
        <v>41715</v>
      </c>
      <c r="B1277">
        <v>62.880001</v>
      </c>
      <c r="C1277">
        <v>62.880001</v>
      </c>
      <c r="D1277">
        <v>61.799999</v>
      </c>
      <c r="E1277">
        <v>62.32</v>
      </c>
      <c r="F1277">
        <v>62.32</v>
      </c>
      <c r="G1277">
        <v>408900</v>
      </c>
    </row>
    <row r="1278" spans="1:7" x14ac:dyDescent="0.25">
      <c r="A1278" s="19">
        <v>41716</v>
      </c>
      <c r="B1278">
        <v>61.52</v>
      </c>
      <c r="C1278">
        <v>62</v>
      </c>
      <c r="D1278">
        <v>61.240001999999997</v>
      </c>
      <c r="E1278">
        <v>61.439999</v>
      </c>
      <c r="F1278">
        <v>61.439999</v>
      </c>
      <c r="G1278">
        <v>379200</v>
      </c>
    </row>
    <row r="1279" spans="1:7" x14ac:dyDescent="0.25">
      <c r="A1279" s="19">
        <v>41717</v>
      </c>
      <c r="B1279">
        <v>61.560001</v>
      </c>
      <c r="C1279">
        <v>63</v>
      </c>
      <c r="D1279">
        <v>61.119999</v>
      </c>
      <c r="E1279">
        <v>61.68</v>
      </c>
      <c r="F1279">
        <v>61.68</v>
      </c>
      <c r="G1279">
        <v>150800</v>
      </c>
    </row>
    <row r="1280" spans="1:7" x14ac:dyDescent="0.25">
      <c r="A1280" s="19">
        <v>41718</v>
      </c>
      <c r="B1280">
        <v>61.799999</v>
      </c>
      <c r="C1280">
        <v>61.959999000000003</v>
      </c>
      <c r="D1280">
        <v>61.080002</v>
      </c>
      <c r="E1280">
        <v>61.16</v>
      </c>
      <c r="F1280">
        <v>61.16</v>
      </c>
      <c r="G1280">
        <v>96500</v>
      </c>
    </row>
    <row r="1281" spans="1:7" x14ac:dyDescent="0.25">
      <c r="A1281" s="19">
        <v>41719</v>
      </c>
      <c r="B1281">
        <v>60.959999000000003</v>
      </c>
      <c r="C1281">
        <v>61.959999000000003</v>
      </c>
      <c r="D1281">
        <v>60.959999000000003</v>
      </c>
      <c r="E1281">
        <v>61.560001</v>
      </c>
      <c r="F1281">
        <v>61.560001</v>
      </c>
      <c r="G1281">
        <v>363900</v>
      </c>
    </row>
    <row r="1282" spans="1:7" x14ac:dyDescent="0.25">
      <c r="A1282" s="19">
        <v>41722</v>
      </c>
      <c r="B1282">
        <v>61.439999</v>
      </c>
      <c r="C1282">
        <v>62.240001999999997</v>
      </c>
      <c r="D1282">
        <v>61.240001999999997</v>
      </c>
      <c r="E1282">
        <v>61.720001000000003</v>
      </c>
      <c r="F1282">
        <v>61.720001000000003</v>
      </c>
      <c r="G1282">
        <v>189800</v>
      </c>
    </row>
    <row r="1283" spans="1:7" x14ac:dyDescent="0.25">
      <c r="A1283" s="19">
        <v>41723</v>
      </c>
      <c r="B1283">
        <v>61.400002000000001</v>
      </c>
      <c r="C1283">
        <v>61.959999000000003</v>
      </c>
      <c r="D1283">
        <v>61.240001999999997</v>
      </c>
      <c r="E1283">
        <v>61.599997999999999</v>
      </c>
      <c r="F1283">
        <v>61.599997999999999</v>
      </c>
      <c r="G1283">
        <v>162100</v>
      </c>
    </row>
    <row r="1284" spans="1:7" x14ac:dyDescent="0.25">
      <c r="A1284" s="19">
        <v>41724</v>
      </c>
      <c r="B1284">
        <v>61.400002000000001</v>
      </c>
      <c r="C1284">
        <v>62.360000999999997</v>
      </c>
      <c r="D1284">
        <v>61.400002000000001</v>
      </c>
      <c r="E1284">
        <v>62.200001</v>
      </c>
      <c r="F1284">
        <v>62.200001</v>
      </c>
      <c r="G1284">
        <v>231600</v>
      </c>
    </row>
    <row r="1285" spans="1:7" x14ac:dyDescent="0.25">
      <c r="A1285" s="19">
        <v>41725</v>
      </c>
      <c r="B1285">
        <v>62.279998999999997</v>
      </c>
      <c r="C1285">
        <v>62.599997999999999</v>
      </c>
      <c r="D1285">
        <v>61.759998000000003</v>
      </c>
      <c r="E1285">
        <v>61.799999</v>
      </c>
      <c r="F1285">
        <v>61.799999</v>
      </c>
      <c r="G1285">
        <v>108700</v>
      </c>
    </row>
    <row r="1286" spans="1:7" x14ac:dyDescent="0.25">
      <c r="A1286" s="19">
        <v>41726</v>
      </c>
      <c r="B1286">
        <v>61.599997999999999</v>
      </c>
      <c r="C1286">
        <v>62.040000999999997</v>
      </c>
      <c r="D1286">
        <v>61.32</v>
      </c>
      <c r="E1286">
        <v>61.639999000000003</v>
      </c>
      <c r="F1286">
        <v>61.639999000000003</v>
      </c>
      <c r="G1286">
        <v>191100</v>
      </c>
    </row>
    <row r="1287" spans="1:7" x14ac:dyDescent="0.25">
      <c r="A1287" s="19">
        <v>41729</v>
      </c>
      <c r="B1287">
        <v>61.32</v>
      </c>
      <c r="C1287">
        <v>61.439999</v>
      </c>
      <c r="D1287">
        <v>60.400002000000001</v>
      </c>
      <c r="E1287">
        <v>60.560001</v>
      </c>
      <c r="F1287">
        <v>60.560001</v>
      </c>
      <c r="G1287">
        <v>152300</v>
      </c>
    </row>
    <row r="1288" spans="1:7" x14ac:dyDescent="0.25">
      <c r="A1288" s="19">
        <v>41730</v>
      </c>
      <c r="B1288">
        <v>60.16</v>
      </c>
      <c r="C1288">
        <v>60.32</v>
      </c>
      <c r="D1288">
        <v>59.48</v>
      </c>
      <c r="E1288">
        <v>59.48</v>
      </c>
      <c r="F1288">
        <v>59.48</v>
      </c>
      <c r="G1288">
        <v>108200</v>
      </c>
    </row>
    <row r="1289" spans="1:7" x14ac:dyDescent="0.25">
      <c r="A1289" s="19">
        <v>41731</v>
      </c>
      <c r="B1289">
        <v>59.200001</v>
      </c>
      <c r="C1289">
        <v>59.799999</v>
      </c>
      <c r="D1289">
        <v>59.200001</v>
      </c>
      <c r="E1289">
        <v>59.639999000000003</v>
      </c>
      <c r="F1289">
        <v>59.639999000000003</v>
      </c>
      <c r="G1289">
        <v>159000</v>
      </c>
    </row>
    <row r="1290" spans="1:7" x14ac:dyDescent="0.25">
      <c r="A1290" s="19">
        <v>41732</v>
      </c>
      <c r="B1290">
        <v>59.639999000000003</v>
      </c>
      <c r="C1290">
        <v>60</v>
      </c>
      <c r="D1290">
        <v>59.200001</v>
      </c>
      <c r="E1290">
        <v>59.279998999999997</v>
      </c>
      <c r="F1290">
        <v>59.279998999999997</v>
      </c>
      <c r="G1290">
        <v>151300</v>
      </c>
    </row>
    <row r="1291" spans="1:7" x14ac:dyDescent="0.25">
      <c r="A1291" s="19">
        <v>41733</v>
      </c>
      <c r="B1291">
        <v>58.639999000000003</v>
      </c>
      <c r="C1291">
        <v>60.040000999999997</v>
      </c>
      <c r="D1291">
        <v>58.52</v>
      </c>
      <c r="E1291">
        <v>59.639999000000003</v>
      </c>
      <c r="F1291">
        <v>59.639999000000003</v>
      </c>
      <c r="G1291">
        <v>265800</v>
      </c>
    </row>
    <row r="1292" spans="1:7" x14ac:dyDescent="0.25">
      <c r="A1292" s="19">
        <v>41736</v>
      </c>
      <c r="B1292">
        <v>59.799999</v>
      </c>
      <c r="C1292">
        <v>60.759998000000003</v>
      </c>
      <c r="D1292">
        <v>59.759998000000003</v>
      </c>
      <c r="E1292">
        <v>60.200001</v>
      </c>
      <c r="F1292">
        <v>60.200001</v>
      </c>
      <c r="G1292">
        <v>265200</v>
      </c>
    </row>
    <row r="1293" spans="1:7" x14ac:dyDescent="0.25">
      <c r="A1293" s="19">
        <v>41737</v>
      </c>
      <c r="B1293">
        <v>59.68</v>
      </c>
      <c r="C1293">
        <v>60.040000999999997</v>
      </c>
      <c r="D1293">
        <v>59.279998999999997</v>
      </c>
      <c r="E1293">
        <v>59.560001</v>
      </c>
      <c r="F1293">
        <v>59.560001</v>
      </c>
      <c r="G1293">
        <v>168500</v>
      </c>
    </row>
    <row r="1294" spans="1:7" x14ac:dyDescent="0.25">
      <c r="A1294" s="19">
        <v>41738</v>
      </c>
      <c r="B1294">
        <v>59.32</v>
      </c>
      <c r="C1294">
        <v>59.68</v>
      </c>
      <c r="D1294">
        <v>58.880001</v>
      </c>
      <c r="E1294">
        <v>59.040000999999997</v>
      </c>
      <c r="F1294">
        <v>59.040000999999997</v>
      </c>
      <c r="G1294">
        <v>148400</v>
      </c>
    </row>
    <row r="1295" spans="1:7" x14ac:dyDescent="0.25">
      <c r="A1295" s="19">
        <v>41739</v>
      </c>
      <c r="B1295">
        <v>59</v>
      </c>
      <c r="C1295">
        <v>60.560001</v>
      </c>
      <c r="D1295">
        <v>58.959999000000003</v>
      </c>
      <c r="E1295">
        <v>60.360000999999997</v>
      </c>
      <c r="F1295">
        <v>60.360000999999997</v>
      </c>
      <c r="G1295">
        <v>410100</v>
      </c>
    </row>
    <row r="1296" spans="1:7" x14ac:dyDescent="0.25">
      <c r="A1296" s="19">
        <v>41740</v>
      </c>
      <c r="B1296">
        <v>60.799999</v>
      </c>
      <c r="C1296">
        <v>60.799999</v>
      </c>
      <c r="D1296">
        <v>59.84</v>
      </c>
      <c r="E1296">
        <v>60.560001</v>
      </c>
      <c r="F1296">
        <v>60.560001</v>
      </c>
      <c r="G1296">
        <v>696700</v>
      </c>
    </row>
    <row r="1297" spans="1:7" x14ac:dyDescent="0.25">
      <c r="A1297" s="19">
        <v>41743</v>
      </c>
      <c r="B1297">
        <v>60.439999</v>
      </c>
      <c r="C1297">
        <v>61.32</v>
      </c>
      <c r="D1297">
        <v>60.119999</v>
      </c>
      <c r="E1297">
        <v>60.560001</v>
      </c>
      <c r="F1297">
        <v>60.560001</v>
      </c>
      <c r="G1297">
        <v>373500</v>
      </c>
    </row>
    <row r="1298" spans="1:7" x14ac:dyDescent="0.25">
      <c r="A1298" s="19">
        <v>41744</v>
      </c>
      <c r="B1298">
        <v>60.799999</v>
      </c>
      <c r="C1298">
        <v>62.32</v>
      </c>
      <c r="D1298">
        <v>60.279998999999997</v>
      </c>
      <c r="E1298">
        <v>60.799999</v>
      </c>
      <c r="F1298">
        <v>60.799999</v>
      </c>
      <c r="G1298">
        <v>489900</v>
      </c>
    </row>
    <row r="1299" spans="1:7" x14ac:dyDescent="0.25">
      <c r="A1299" s="19">
        <v>41745</v>
      </c>
      <c r="B1299">
        <v>60.080002</v>
      </c>
      <c r="C1299">
        <v>60.52</v>
      </c>
      <c r="D1299">
        <v>59.16</v>
      </c>
      <c r="E1299">
        <v>59.16</v>
      </c>
      <c r="F1299">
        <v>59.16</v>
      </c>
      <c r="G1299">
        <v>338700</v>
      </c>
    </row>
    <row r="1300" spans="1:7" x14ac:dyDescent="0.25">
      <c r="A1300" s="19">
        <v>41746</v>
      </c>
      <c r="B1300">
        <v>59.599997999999999</v>
      </c>
      <c r="C1300">
        <v>59.959999000000003</v>
      </c>
      <c r="D1300">
        <v>59.200001</v>
      </c>
      <c r="E1300">
        <v>59.439999</v>
      </c>
      <c r="F1300">
        <v>59.439999</v>
      </c>
      <c r="G1300">
        <v>374900</v>
      </c>
    </row>
    <row r="1301" spans="1:7" x14ac:dyDescent="0.25">
      <c r="A1301" s="19">
        <v>41750</v>
      </c>
      <c r="B1301">
        <v>59.48</v>
      </c>
      <c r="C1301">
        <v>59.599997999999999</v>
      </c>
      <c r="D1301">
        <v>59.080002</v>
      </c>
      <c r="E1301">
        <v>59.200001</v>
      </c>
      <c r="F1301">
        <v>59.200001</v>
      </c>
      <c r="G1301">
        <v>102600</v>
      </c>
    </row>
    <row r="1302" spans="1:7" x14ac:dyDescent="0.25">
      <c r="A1302" s="19">
        <v>41751</v>
      </c>
      <c r="B1302">
        <v>59.360000999999997</v>
      </c>
      <c r="C1302">
        <v>59.599997999999999</v>
      </c>
      <c r="D1302">
        <v>59.119999</v>
      </c>
      <c r="E1302">
        <v>59.32</v>
      </c>
      <c r="F1302">
        <v>59.32</v>
      </c>
      <c r="G1302">
        <v>134600</v>
      </c>
    </row>
    <row r="1303" spans="1:7" x14ac:dyDescent="0.25">
      <c r="A1303" s="19">
        <v>41752</v>
      </c>
      <c r="B1303">
        <v>59.560001</v>
      </c>
      <c r="C1303">
        <v>59.799999</v>
      </c>
      <c r="D1303">
        <v>59.400002000000001</v>
      </c>
      <c r="E1303">
        <v>59.52</v>
      </c>
      <c r="F1303">
        <v>59.52</v>
      </c>
      <c r="G1303">
        <v>88600</v>
      </c>
    </row>
    <row r="1304" spans="1:7" x14ac:dyDescent="0.25">
      <c r="A1304" s="19">
        <v>41753</v>
      </c>
      <c r="B1304">
        <v>59.279998999999997</v>
      </c>
      <c r="C1304">
        <v>60.040000999999997</v>
      </c>
      <c r="D1304">
        <v>59.279998999999997</v>
      </c>
      <c r="E1304">
        <v>59.639999000000003</v>
      </c>
      <c r="F1304">
        <v>59.639999000000003</v>
      </c>
      <c r="G1304">
        <v>205600</v>
      </c>
    </row>
    <row r="1305" spans="1:7" x14ac:dyDescent="0.25">
      <c r="A1305" s="19">
        <v>41754</v>
      </c>
      <c r="B1305">
        <v>59.84</v>
      </c>
      <c r="C1305">
        <v>60.240001999999997</v>
      </c>
      <c r="D1305">
        <v>59.560001</v>
      </c>
      <c r="E1305">
        <v>59.599997999999999</v>
      </c>
      <c r="F1305">
        <v>59.599997999999999</v>
      </c>
      <c r="G1305">
        <v>197900</v>
      </c>
    </row>
    <row r="1306" spans="1:7" x14ac:dyDescent="0.25">
      <c r="A1306" s="19">
        <v>41757</v>
      </c>
      <c r="B1306">
        <v>59.560001</v>
      </c>
      <c r="C1306">
        <v>59.84</v>
      </c>
      <c r="D1306">
        <v>59</v>
      </c>
      <c r="E1306">
        <v>59.080002</v>
      </c>
      <c r="F1306">
        <v>59.080002</v>
      </c>
      <c r="G1306">
        <v>228800</v>
      </c>
    </row>
    <row r="1307" spans="1:7" x14ac:dyDescent="0.25">
      <c r="A1307" s="19">
        <v>41758</v>
      </c>
      <c r="B1307">
        <v>58.759998000000003</v>
      </c>
      <c r="C1307">
        <v>58.959999000000003</v>
      </c>
      <c r="D1307">
        <v>58.400002000000001</v>
      </c>
      <c r="E1307">
        <v>58.400002000000001</v>
      </c>
      <c r="F1307">
        <v>58.400002000000001</v>
      </c>
      <c r="G1307">
        <v>49200</v>
      </c>
    </row>
    <row r="1308" spans="1:7" x14ac:dyDescent="0.25">
      <c r="A1308" s="19">
        <v>41759</v>
      </c>
      <c r="B1308">
        <v>58.400002000000001</v>
      </c>
      <c r="C1308">
        <v>58.68</v>
      </c>
      <c r="D1308">
        <v>58.16</v>
      </c>
      <c r="E1308">
        <v>58.52</v>
      </c>
      <c r="F1308">
        <v>58.52</v>
      </c>
      <c r="G1308">
        <v>218900</v>
      </c>
    </row>
    <row r="1309" spans="1:7" x14ac:dyDescent="0.25">
      <c r="A1309" s="19">
        <v>41760</v>
      </c>
      <c r="B1309">
        <v>58.400002000000001</v>
      </c>
      <c r="C1309">
        <v>58.68</v>
      </c>
      <c r="D1309">
        <v>58.32</v>
      </c>
      <c r="E1309">
        <v>58.48</v>
      </c>
      <c r="F1309">
        <v>58.48</v>
      </c>
      <c r="G1309">
        <v>174900</v>
      </c>
    </row>
    <row r="1310" spans="1:7" x14ac:dyDescent="0.25">
      <c r="A1310" s="19">
        <v>41761</v>
      </c>
      <c r="B1310">
        <v>58.200001</v>
      </c>
      <c r="C1310">
        <v>58.959999000000003</v>
      </c>
      <c r="D1310">
        <v>58.200001</v>
      </c>
      <c r="E1310">
        <v>58.720001000000003</v>
      </c>
      <c r="F1310">
        <v>58.720001000000003</v>
      </c>
      <c r="G1310">
        <v>188500</v>
      </c>
    </row>
    <row r="1311" spans="1:7" x14ac:dyDescent="0.25">
      <c r="A1311" s="19">
        <v>41764</v>
      </c>
      <c r="B1311">
        <v>59.080002</v>
      </c>
      <c r="C1311">
        <v>59.200001</v>
      </c>
      <c r="D1311">
        <v>58.360000999999997</v>
      </c>
      <c r="E1311">
        <v>58.439999</v>
      </c>
      <c r="F1311">
        <v>58.439999</v>
      </c>
      <c r="G1311">
        <v>262300</v>
      </c>
    </row>
    <row r="1312" spans="1:7" x14ac:dyDescent="0.25">
      <c r="A1312" s="19">
        <v>41765</v>
      </c>
      <c r="B1312">
        <v>58.439999</v>
      </c>
      <c r="C1312">
        <v>58.599997999999999</v>
      </c>
      <c r="D1312">
        <v>58.080002</v>
      </c>
      <c r="E1312">
        <v>58.560001</v>
      </c>
      <c r="F1312">
        <v>58.560001</v>
      </c>
      <c r="G1312">
        <v>219000</v>
      </c>
    </row>
    <row r="1313" spans="1:7" x14ac:dyDescent="0.25">
      <c r="A1313" s="19">
        <v>41766</v>
      </c>
      <c r="B1313">
        <v>58.400002000000001</v>
      </c>
      <c r="C1313">
        <v>58.68</v>
      </c>
      <c r="D1313">
        <v>57.799999</v>
      </c>
      <c r="E1313">
        <v>57.84</v>
      </c>
      <c r="F1313">
        <v>57.84</v>
      </c>
      <c r="G1313">
        <v>100900</v>
      </c>
    </row>
    <row r="1314" spans="1:7" x14ac:dyDescent="0.25">
      <c r="A1314" s="19">
        <v>41767</v>
      </c>
      <c r="B1314">
        <v>57.799999</v>
      </c>
      <c r="C1314">
        <v>57.959999000000003</v>
      </c>
      <c r="D1314">
        <v>57.16</v>
      </c>
      <c r="E1314">
        <v>57.799999</v>
      </c>
      <c r="F1314">
        <v>57.799999</v>
      </c>
      <c r="G1314">
        <v>210300</v>
      </c>
    </row>
    <row r="1315" spans="1:7" x14ac:dyDescent="0.25">
      <c r="A1315" s="19">
        <v>41768</v>
      </c>
      <c r="B1315">
        <v>57.919998</v>
      </c>
      <c r="C1315">
        <v>58.119999</v>
      </c>
      <c r="D1315">
        <v>57.040000999999997</v>
      </c>
      <c r="E1315">
        <v>57.16</v>
      </c>
      <c r="F1315">
        <v>57.16</v>
      </c>
      <c r="G1315">
        <v>144900</v>
      </c>
    </row>
    <row r="1316" spans="1:7" x14ac:dyDescent="0.25">
      <c r="A1316" s="19">
        <v>41771</v>
      </c>
      <c r="B1316">
        <v>56.68</v>
      </c>
      <c r="C1316">
        <v>56.919998</v>
      </c>
      <c r="D1316">
        <v>56.360000999999997</v>
      </c>
      <c r="E1316">
        <v>56.599997999999999</v>
      </c>
      <c r="F1316">
        <v>56.599997999999999</v>
      </c>
      <c r="G1316">
        <v>158000</v>
      </c>
    </row>
    <row r="1317" spans="1:7" x14ac:dyDescent="0.25">
      <c r="A1317" s="19">
        <v>41772</v>
      </c>
      <c r="B1317">
        <v>56.52</v>
      </c>
      <c r="C1317">
        <v>56.68</v>
      </c>
      <c r="D1317">
        <v>56.279998999999997</v>
      </c>
      <c r="E1317">
        <v>56.68</v>
      </c>
      <c r="F1317">
        <v>56.68</v>
      </c>
      <c r="G1317">
        <v>105600</v>
      </c>
    </row>
    <row r="1318" spans="1:7" x14ac:dyDescent="0.25">
      <c r="A1318" s="19">
        <v>41773</v>
      </c>
      <c r="B1318">
        <v>56.759998000000003</v>
      </c>
      <c r="C1318">
        <v>57.040000999999997</v>
      </c>
      <c r="D1318">
        <v>56.52</v>
      </c>
      <c r="E1318">
        <v>56.880001</v>
      </c>
      <c r="F1318">
        <v>56.880001</v>
      </c>
      <c r="G1318">
        <v>153300</v>
      </c>
    </row>
    <row r="1319" spans="1:7" x14ac:dyDescent="0.25">
      <c r="A1319" s="19">
        <v>41774</v>
      </c>
      <c r="B1319">
        <v>57</v>
      </c>
      <c r="C1319">
        <v>57.48</v>
      </c>
      <c r="D1319">
        <v>56.759998000000003</v>
      </c>
      <c r="E1319">
        <v>56.759998000000003</v>
      </c>
      <c r="F1319">
        <v>56.759998000000003</v>
      </c>
      <c r="G1319">
        <v>300600</v>
      </c>
    </row>
    <row r="1320" spans="1:7" x14ac:dyDescent="0.25">
      <c r="A1320" s="19">
        <v>41775</v>
      </c>
      <c r="B1320">
        <v>56.639999000000003</v>
      </c>
      <c r="C1320">
        <v>57.040000999999997</v>
      </c>
      <c r="D1320">
        <v>56.200001</v>
      </c>
      <c r="E1320">
        <v>56.200001</v>
      </c>
      <c r="F1320">
        <v>56.200001</v>
      </c>
      <c r="G1320">
        <v>167600</v>
      </c>
    </row>
    <row r="1321" spans="1:7" x14ac:dyDescent="0.25">
      <c r="A1321" s="19">
        <v>41778</v>
      </c>
      <c r="B1321">
        <v>56.16</v>
      </c>
      <c r="C1321">
        <v>56.279998999999997</v>
      </c>
      <c r="D1321">
        <v>55.68</v>
      </c>
      <c r="E1321">
        <v>55.759998000000003</v>
      </c>
      <c r="F1321">
        <v>55.759998000000003</v>
      </c>
      <c r="G1321">
        <v>208300</v>
      </c>
    </row>
    <row r="1322" spans="1:7" x14ac:dyDescent="0.25">
      <c r="A1322" s="19">
        <v>41779</v>
      </c>
      <c r="B1322">
        <v>55.639999000000003</v>
      </c>
      <c r="C1322">
        <v>56.279998999999997</v>
      </c>
      <c r="D1322">
        <v>55.439999</v>
      </c>
      <c r="E1322">
        <v>55.48</v>
      </c>
      <c r="F1322">
        <v>55.48</v>
      </c>
      <c r="G1322">
        <v>238200</v>
      </c>
    </row>
    <row r="1323" spans="1:7" x14ac:dyDescent="0.25">
      <c r="A1323" s="19">
        <v>41780</v>
      </c>
      <c r="B1323">
        <v>55.400002000000001</v>
      </c>
      <c r="C1323">
        <v>55.639999000000003</v>
      </c>
      <c r="D1323">
        <v>55.16</v>
      </c>
      <c r="E1323">
        <v>55.279998999999997</v>
      </c>
      <c r="F1323">
        <v>55.279998999999997</v>
      </c>
      <c r="G1323">
        <v>288700</v>
      </c>
    </row>
    <row r="1324" spans="1:7" x14ac:dyDescent="0.25">
      <c r="A1324" s="19">
        <v>41781</v>
      </c>
      <c r="B1324">
        <v>55.32</v>
      </c>
      <c r="C1324">
        <v>55.880001</v>
      </c>
      <c r="D1324">
        <v>55.200001</v>
      </c>
      <c r="E1324">
        <v>55.84</v>
      </c>
      <c r="F1324">
        <v>55.84</v>
      </c>
      <c r="G1324">
        <v>94800</v>
      </c>
    </row>
    <row r="1325" spans="1:7" x14ac:dyDescent="0.25">
      <c r="A1325" s="19">
        <v>41782</v>
      </c>
      <c r="B1325">
        <v>55.959999000000003</v>
      </c>
      <c r="C1325">
        <v>56</v>
      </c>
      <c r="D1325">
        <v>55.68</v>
      </c>
      <c r="E1325">
        <v>55.959999000000003</v>
      </c>
      <c r="F1325">
        <v>55.959999000000003</v>
      </c>
      <c r="G1325">
        <v>75700</v>
      </c>
    </row>
    <row r="1326" spans="1:7" x14ac:dyDescent="0.25">
      <c r="A1326" s="19">
        <v>41786</v>
      </c>
      <c r="B1326">
        <v>55.439999</v>
      </c>
      <c r="C1326">
        <v>55.560001</v>
      </c>
      <c r="D1326">
        <v>55.16</v>
      </c>
      <c r="E1326">
        <v>55.360000999999997</v>
      </c>
      <c r="F1326">
        <v>55.360000999999997</v>
      </c>
      <c r="G1326">
        <v>142900</v>
      </c>
    </row>
    <row r="1327" spans="1:7" x14ac:dyDescent="0.25">
      <c r="A1327" s="19">
        <v>41787</v>
      </c>
      <c r="B1327">
        <v>55.279998999999997</v>
      </c>
      <c r="C1327">
        <v>55.560001</v>
      </c>
      <c r="D1327">
        <v>55.040000999999997</v>
      </c>
      <c r="E1327">
        <v>55.560001</v>
      </c>
      <c r="F1327">
        <v>55.560001</v>
      </c>
      <c r="G1327">
        <v>155500</v>
      </c>
    </row>
    <row r="1328" spans="1:7" x14ac:dyDescent="0.25">
      <c r="A1328" s="19">
        <v>41788</v>
      </c>
      <c r="B1328">
        <v>55.439999</v>
      </c>
      <c r="C1328">
        <v>55.84</v>
      </c>
      <c r="D1328">
        <v>55.32</v>
      </c>
      <c r="E1328">
        <v>55.799999</v>
      </c>
      <c r="F1328">
        <v>55.799999</v>
      </c>
      <c r="G1328">
        <v>75600</v>
      </c>
    </row>
    <row r="1329" spans="1:7" x14ac:dyDescent="0.25">
      <c r="A1329" s="19">
        <v>41789</v>
      </c>
      <c r="B1329">
        <v>55.84</v>
      </c>
      <c r="C1329">
        <v>56.279998999999997</v>
      </c>
      <c r="D1329">
        <v>55.68</v>
      </c>
      <c r="E1329">
        <v>56.119999</v>
      </c>
      <c r="F1329">
        <v>56.119999</v>
      </c>
      <c r="G1329">
        <v>125500</v>
      </c>
    </row>
    <row r="1330" spans="1:7" x14ac:dyDescent="0.25">
      <c r="A1330" s="19">
        <v>41792</v>
      </c>
      <c r="B1330">
        <v>56.16</v>
      </c>
      <c r="C1330">
        <v>56.439999</v>
      </c>
      <c r="D1330">
        <v>55.959999000000003</v>
      </c>
      <c r="E1330">
        <v>56</v>
      </c>
      <c r="F1330">
        <v>56</v>
      </c>
      <c r="G1330">
        <v>89700</v>
      </c>
    </row>
    <row r="1331" spans="1:7" x14ac:dyDescent="0.25">
      <c r="A1331" s="19">
        <v>41793</v>
      </c>
      <c r="B1331">
        <v>56.32</v>
      </c>
      <c r="C1331">
        <v>56.48</v>
      </c>
      <c r="D1331">
        <v>55.759998000000003</v>
      </c>
      <c r="E1331">
        <v>55.880001</v>
      </c>
      <c r="F1331">
        <v>55.880001</v>
      </c>
      <c r="G1331">
        <v>264300</v>
      </c>
    </row>
    <row r="1332" spans="1:7" x14ac:dyDescent="0.25">
      <c r="A1332" s="19">
        <v>41794</v>
      </c>
      <c r="B1332">
        <v>55.919998</v>
      </c>
      <c r="C1332">
        <v>56</v>
      </c>
      <c r="D1332">
        <v>55.040000999999997</v>
      </c>
      <c r="E1332">
        <v>55.16</v>
      </c>
      <c r="F1332">
        <v>55.16</v>
      </c>
      <c r="G1332">
        <v>205900</v>
      </c>
    </row>
    <row r="1333" spans="1:7" x14ac:dyDescent="0.25">
      <c r="A1333" s="19">
        <v>41795</v>
      </c>
      <c r="B1333">
        <v>54.84</v>
      </c>
      <c r="C1333">
        <v>55.080002</v>
      </c>
      <c r="D1333">
        <v>54.16</v>
      </c>
      <c r="E1333">
        <v>54.16</v>
      </c>
      <c r="F1333">
        <v>54.16</v>
      </c>
      <c r="G1333">
        <v>248700</v>
      </c>
    </row>
    <row r="1334" spans="1:7" x14ac:dyDescent="0.25">
      <c r="A1334" s="19">
        <v>41796</v>
      </c>
      <c r="B1334">
        <v>53.639999000000003</v>
      </c>
      <c r="C1334">
        <v>53.720001000000003</v>
      </c>
      <c r="D1334">
        <v>52.16</v>
      </c>
      <c r="E1334">
        <v>52.68</v>
      </c>
      <c r="F1334">
        <v>52.68</v>
      </c>
      <c r="G1334">
        <v>473000</v>
      </c>
    </row>
    <row r="1335" spans="1:7" x14ac:dyDescent="0.25">
      <c r="A1335" s="19">
        <v>41799</v>
      </c>
      <c r="B1335">
        <v>52.52</v>
      </c>
      <c r="C1335">
        <v>53.040000999999997</v>
      </c>
      <c r="D1335">
        <v>52.240001999999997</v>
      </c>
      <c r="E1335">
        <v>53.040000999999997</v>
      </c>
      <c r="F1335">
        <v>53.040000999999997</v>
      </c>
      <c r="G1335">
        <v>252800</v>
      </c>
    </row>
    <row r="1336" spans="1:7" x14ac:dyDescent="0.25">
      <c r="A1336" s="19">
        <v>41800</v>
      </c>
      <c r="B1336">
        <v>53.119999</v>
      </c>
      <c r="C1336">
        <v>53.439999</v>
      </c>
      <c r="D1336">
        <v>52.799999</v>
      </c>
      <c r="E1336">
        <v>52.799999</v>
      </c>
      <c r="F1336">
        <v>52.799999</v>
      </c>
      <c r="G1336">
        <v>77900</v>
      </c>
    </row>
    <row r="1337" spans="1:7" x14ac:dyDescent="0.25">
      <c r="A1337" s="19">
        <v>41801</v>
      </c>
      <c r="B1337">
        <v>53.400002000000001</v>
      </c>
      <c r="C1337">
        <v>53.560001</v>
      </c>
      <c r="D1337">
        <v>53.16</v>
      </c>
      <c r="E1337">
        <v>53.48</v>
      </c>
      <c r="F1337">
        <v>53.48</v>
      </c>
      <c r="G1337">
        <v>244300</v>
      </c>
    </row>
    <row r="1338" spans="1:7" x14ac:dyDescent="0.25">
      <c r="A1338" s="19">
        <v>41802</v>
      </c>
      <c r="B1338">
        <v>53.32</v>
      </c>
      <c r="C1338">
        <v>55</v>
      </c>
      <c r="D1338">
        <v>53.240001999999997</v>
      </c>
      <c r="E1338">
        <v>54.52</v>
      </c>
      <c r="F1338">
        <v>54.52</v>
      </c>
      <c r="G1338">
        <v>501200</v>
      </c>
    </row>
    <row r="1339" spans="1:7" x14ac:dyDescent="0.25">
      <c r="A1339" s="19">
        <v>41803</v>
      </c>
      <c r="B1339">
        <v>54.080002</v>
      </c>
      <c r="C1339">
        <v>54.639999000000003</v>
      </c>
      <c r="D1339">
        <v>53.360000999999997</v>
      </c>
      <c r="E1339">
        <v>53.52</v>
      </c>
      <c r="F1339">
        <v>53.52</v>
      </c>
      <c r="G1339">
        <v>232200</v>
      </c>
    </row>
    <row r="1340" spans="1:7" x14ac:dyDescent="0.25">
      <c r="A1340" s="19">
        <v>41806</v>
      </c>
      <c r="B1340">
        <v>54</v>
      </c>
      <c r="C1340">
        <v>54</v>
      </c>
      <c r="D1340">
        <v>53.560001</v>
      </c>
      <c r="E1340">
        <v>53.68</v>
      </c>
      <c r="F1340">
        <v>53.68</v>
      </c>
      <c r="G1340">
        <v>159900</v>
      </c>
    </row>
    <row r="1341" spans="1:7" x14ac:dyDescent="0.25">
      <c r="A1341" s="19">
        <v>41807</v>
      </c>
      <c r="B1341">
        <v>53.599997999999999</v>
      </c>
      <c r="C1341">
        <v>53.720001000000003</v>
      </c>
      <c r="D1341">
        <v>52.959999000000003</v>
      </c>
      <c r="E1341">
        <v>53.040000999999997</v>
      </c>
      <c r="F1341">
        <v>53.040000999999997</v>
      </c>
      <c r="G1341">
        <v>213200</v>
      </c>
    </row>
    <row r="1342" spans="1:7" x14ac:dyDescent="0.25">
      <c r="A1342" s="19">
        <v>41808</v>
      </c>
      <c r="B1342">
        <v>53.119999</v>
      </c>
      <c r="C1342">
        <v>53.119999</v>
      </c>
      <c r="D1342">
        <v>51.68</v>
      </c>
      <c r="E1342">
        <v>51.759998000000003</v>
      </c>
      <c r="F1342">
        <v>51.759998000000003</v>
      </c>
      <c r="G1342">
        <v>410600</v>
      </c>
    </row>
    <row r="1343" spans="1:7" x14ac:dyDescent="0.25">
      <c r="A1343" s="19">
        <v>41809</v>
      </c>
      <c r="B1343">
        <v>51.799999</v>
      </c>
      <c r="C1343">
        <v>52.279998999999997</v>
      </c>
      <c r="D1343">
        <v>51.52</v>
      </c>
      <c r="E1343">
        <v>52.16</v>
      </c>
      <c r="F1343">
        <v>52.16</v>
      </c>
      <c r="G1343">
        <v>180100</v>
      </c>
    </row>
    <row r="1344" spans="1:7" x14ac:dyDescent="0.25">
      <c r="A1344" s="19">
        <v>41810</v>
      </c>
      <c r="B1344">
        <v>51.84</v>
      </c>
      <c r="C1344">
        <v>52.48</v>
      </c>
      <c r="D1344">
        <v>51.720001000000003</v>
      </c>
      <c r="E1344">
        <v>52.360000999999997</v>
      </c>
      <c r="F1344">
        <v>52.360000999999997</v>
      </c>
      <c r="G1344">
        <v>123800</v>
      </c>
    </row>
    <row r="1345" spans="1:7" x14ac:dyDescent="0.25">
      <c r="A1345" s="19">
        <v>41813</v>
      </c>
      <c r="B1345">
        <v>52.32</v>
      </c>
      <c r="C1345">
        <v>52.52</v>
      </c>
      <c r="D1345">
        <v>51.799999</v>
      </c>
      <c r="E1345">
        <v>51.880001</v>
      </c>
      <c r="F1345">
        <v>51.880001</v>
      </c>
      <c r="G1345">
        <v>187700</v>
      </c>
    </row>
    <row r="1346" spans="1:7" x14ac:dyDescent="0.25">
      <c r="A1346" s="19">
        <v>41814</v>
      </c>
      <c r="B1346">
        <v>52.200001</v>
      </c>
      <c r="C1346">
        <v>52.52</v>
      </c>
      <c r="D1346">
        <v>51.720001000000003</v>
      </c>
      <c r="E1346">
        <v>52.200001</v>
      </c>
      <c r="F1346">
        <v>52.200001</v>
      </c>
      <c r="G1346">
        <v>256400</v>
      </c>
    </row>
    <row r="1347" spans="1:7" x14ac:dyDescent="0.25">
      <c r="A1347" s="19">
        <v>41815</v>
      </c>
      <c r="B1347">
        <v>52.360000999999997</v>
      </c>
      <c r="C1347">
        <v>52.439999</v>
      </c>
      <c r="D1347">
        <v>51.200001</v>
      </c>
      <c r="E1347">
        <v>51.200001</v>
      </c>
      <c r="F1347">
        <v>51.200001</v>
      </c>
      <c r="G1347">
        <v>133900</v>
      </c>
    </row>
    <row r="1348" spans="1:7" x14ac:dyDescent="0.25">
      <c r="A1348" s="19">
        <v>41816</v>
      </c>
      <c r="B1348">
        <v>51.200001</v>
      </c>
      <c r="C1348">
        <v>51.880001</v>
      </c>
      <c r="D1348">
        <v>51</v>
      </c>
      <c r="E1348">
        <v>51.119999</v>
      </c>
      <c r="F1348">
        <v>51.119999</v>
      </c>
      <c r="G1348">
        <v>162100</v>
      </c>
    </row>
    <row r="1349" spans="1:7" x14ac:dyDescent="0.25">
      <c r="A1349" s="19">
        <v>41817</v>
      </c>
      <c r="B1349">
        <v>51.32</v>
      </c>
      <c r="C1349">
        <v>51.32</v>
      </c>
      <c r="D1349">
        <v>51.040000999999997</v>
      </c>
      <c r="E1349">
        <v>51.119999</v>
      </c>
      <c r="F1349">
        <v>51.119999</v>
      </c>
      <c r="G1349">
        <v>150400</v>
      </c>
    </row>
    <row r="1350" spans="1:7" x14ac:dyDescent="0.25">
      <c r="A1350" s="19">
        <v>41820</v>
      </c>
      <c r="B1350">
        <v>51</v>
      </c>
      <c r="C1350">
        <v>51</v>
      </c>
      <c r="D1350">
        <v>50.48</v>
      </c>
      <c r="E1350">
        <v>50.560001</v>
      </c>
      <c r="F1350">
        <v>50.560001</v>
      </c>
      <c r="G1350">
        <v>143800</v>
      </c>
    </row>
    <row r="1351" spans="1:7" x14ac:dyDescent="0.25">
      <c r="A1351" s="19">
        <v>41821</v>
      </c>
      <c r="B1351">
        <v>50.119999</v>
      </c>
      <c r="C1351">
        <v>50.279998999999997</v>
      </c>
      <c r="D1351">
        <v>49.639999000000003</v>
      </c>
      <c r="E1351">
        <v>49.919998</v>
      </c>
      <c r="F1351">
        <v>49.919998</v>
      </c>
      <c r="G1351">
        <v>224800</v>
      </c>
    </row>
    <row r="1352" spans="1:7" x14ac:dyDescent="0.25">
      <c r="A1352" s="19">
        <v>41822</v>
      </c>
      <c r="B1352">
        <v>49.720001000000003</v>
      </c>
      <c r="C1352">
        <v>49.759998000000003</v>
      </c>
      <c r="D1352">
        <v>49.279998999999997</v>
      </c>
      <c r="E1352">
        <v>49.32</v>
      </c>
      <c r="F1352">
        <v>49.32</v>
      </c>
      <c r="G1352">
        <v>160900</v>
      </c>
    </row>
    <row r="1353" spans="1:7" x14ac:dyDescent="0.25">
      <c r="A1353" s="19">
        <v>41823</v>
      </c>
      <c r="B1353">
        <v>48.959999000000003</v>
      </c>
      <c r="C1353">
        <v>48.959999000000003</v>
      </c>
      <c r="D1353">
        <v>48.639999000000003</v>
      </c>
      <c r="E1353">
        <v>48.68</v>
      </c>
      <c r="F1353">
        <v>48.68</v>
      </c>
      <c r="G1353">
        <v>92600</v>
      </c>
    </row>
    <row r="1354" spans="1:7" x14ac:dyDescent="0.25">
      <c r="A1354" s="19">
        <v>41827</v>
      </c>
      <c r="B1354">
        <v>49.040000999999997</v>
      </c>
      <c r="C1354">
        <v>49.560001</v>
      </c>
      <c r="D1354">
        <v>48.84</v>
      </c>
      <c r="E1354">
        <v>49.439999</v>
      </c>
      <c r="F1354">
        <v>49.439999</v>
      </c>
      <c r="G1354">
        <v>280200</v>
      </c>
    </row>
    <row r="1355" spans="1:7" x14ac:dyDescent="0.25">
      <c r="A1355" s="19">
        <v>41828</v>
      </c>
      <c r="B1355">
        <v>49.799999</v>
      </c>
      <c r="C1355">
        <v>50.599997999999999</v>
      </c>
      <c r="D1355">
        <v>49.599997999999999</v>
      </c>
      <c r="E1355">
        <v>49.639999000000003</v>
      </c>
      <c r="F1355">
        <v>49.639999000000003</v>
      </c>
      <c r="G1355">
        <v>450700</v>
      </c>
    </row>
    <row r="1356" spans="1:7" x14ac:dyDescent="0.25">
      <c r="A1356" s="19">
        <v>41829</v>
      </c>
      <c r="B1356">
        <v>49.439999</v>
      </c>
      <c r="C1356">
        <v>49.639999000000003</v>
      </c>
      <c r="D1356">
        <v>48.84</v>
      </c>
      <c r="E1356">
        <v>48.959999000000003</v>
      </c>
      <c r="F1356">
        <v>48.959999000000003</v>
      </c>
      <c r="G1356">
        <v>182200</v>
      </c>
    </row>
    <row r="1357" spans="1:7" x14ac:dyDescent="0.25">
      <c r="A1357" s="19">
        <v>41830</v>
      </c>
      <c r="B1357">
        <v>49.919998</v>
      </c>
      <c r="C1357">
        <v>50.119999</v>
      </c>
      <c r="D1357">
        <v>49.16</v>
      </c>
      <c r="E1357">
        <v>49.279998999999997</v>
      </c>
      <c r="F1357">
        <v>49.279998999999997</v>
      </c>
      <c r="G1357">
        <v>304200</v>
      </c>
    </row>
    <row r="1358" spans="1:7" x14ac:dyDescent="0.25">
      <c r="A1358" s="19">
        <v>41831</v>
      </c>
      <c r="B1358">
        <v>49.16</v>
      </c>
      <c r="C1358">
        <v>49.560001</v>
      </c>
      <c r="D1358">
        <v>48.880001</v>
      </c>
      <c r="E1358">
        <v>48.959999000000003</v>
      </c>
      <c r="F1358">
        <v>48.959999000000003</v>
      </c>
      <c r="G1358">
        <v>127200</v>
      </c>
    </row>
    <row r="1359" spans="1:7" x14ac:dyDescent="0.25">
      <c r="A1359" s="19">
        <v>41834</v>
      </c>
      <c r="B1359">
        <v>48.48</v>
      </c>
      <c r="C1359">
        <v>48.68</v>
      </c>
      <c r="D1359">
        <v>48.200001</v>
      </c>
      <c r="E1359">
        <v>48.400002000000001</v>
      </c>
      <c r="F1359">
        <v>48.400002000000001</v>
      </c>
      <c r="G1359">
        <v>158300</v>
      </c>
    </row>
    <row r="1360" spans="1:7" x14ac:dyDescent="0.25">
      <c r="A1360" s="19">
        <v>41835</v>
      </c>
      <c r="B1360">
        <v>48.200001</v>
      </c>
      <c r="C1360">
        <v>48.799999</v>
      </c>
      <c r="D1360">
        <v>48</v>
      </c>
      <c r="E1360">
        <v>48.32</v>
      </c>
      <c r="F1360">
        <v>48.32</v>
      </c>
      <c r="G1360">
        <v>239600</v>
      </c>
    </row>
    <row r="1361" spans="1:7" x14ac:dyDescent="0.25">
      <c r="A1361" s="19">
        <v>41836</v>
      </c>
      <c r="B1361">
        <v>47.919998</v>
      </c>
      <c r="C1361">
        <v>48.639999000000003</v>
      </c>
      <c r="D1361">
        <v>47.759998000000003</v>
      </c>
      <c r="E1361">
        <v>48.279998999999997</v>
      </c>
      <c r="F1361">
        <v>48.279998999999997</v>
      </c>
      <c r="G1361">
        <v>215300</v>
      </c>
    </row>
    <row r="1362" spans="1:7" x14ac:dyDescent="0.25">
      <c r="A1362" s="19">
        <v>41837</v>
      </c>
      <c r="B1362">
        <v>48.68</v>
      </c>
      <c r="C1362">
        <v>50.639999000000003</v>
      </c>
      <c r="D1362">
        <v>48.240001999999997</v>
      </c>
      <c r="E1362">
        <v>49.799999</v>
      </c>
      <c r="F1362">
        <v>49.799999</v>
      </c>
      <c r="G1362">
        <v>575600</v>
      </c>
    </row>
    <row r="1363" spans="1:7" x14ac:dyDescent="0.25">
      <c r="A1363" s="19">
        <v>41838</v>
      </c>
      <c r="B1363">
        <v>48.799999</v>
      </c>
      <c r="C1363">
        <v>48.880001</v>
      </c>
      <c r="D1363">
        <v>48.040000999999997</v>
      </c>
      <c r="E1363">
        <v>48.240001999999997</v>
      </c>
      <c r="F1363">
        <v>48.240001999999997</v>
      </c>
      <c r="G1363">
        <v>316200</v>
      </c>
    </row>
    <row r="1364" spans="1:7" x14ac:dyDescent="0.25">
      <c r="A1364" s="19">
        <v>41841</v>
      </c>
      <c r="B1364">
        <v>48.360000999999997</v>
      </c>
      <c r="C1364">
        <v>48.799999</v>
      </c>
      <c r="D1364">
        <v>48.16</v>
      </c>
      <c r="E1364">
        <v>48.720001000000003</v>
      </c>
      <c r="F1364">
        <v>48.720001000000003</v>
      </c>
      <c r="G1364">
        <v>1452500</v>
      </c>
    </row>
    <row r="1365" spans="1:7" x14ac:dyDescent="0.25">
      <c r="A1365" s="19">
        <v>41842</v>
      </c>
      <c r="B1365">
        <v>47.919998</v>
      </c>
      <c r="C1365">
        <v>48.52</v>
      </c>
      <c r="D1365">
        <v>47.799999</v>
      </c>
      <c r="E1365">
        <v>48.52</v>
      </c>
      <c r="F1365">
        <v>48.52</v>
      </c>
      <c r="G1365">
        <v>143100</v>
      </c>
    </row>
    <row r="1366" spans="1:7" x14ac:dyDescent="0.25">
      <c r="A1366" s="19">
        <v>41843</v>
      </c>
      <c r="B1366">
        <v>48.360000999999997</v>
      </c>
      <c r="C1366">
        <v>49</v>
      </c>
      <c r="D1366">
        <v>48.200001</v>
      </c>
      <c r="E1366">
        <v>48.959999000000003</v>
      </c>
      <c r="F1366">
        <v>48.959999000000003</v>
      </c>
      <c r="G1366">
        <v>139300</v>
      </c>
    </row>
    <row r="1367" spans="1:7" x14ac:dyDescent="0.25">
      <c r="A1367" s="19">
        <v>41844</v>
      </c>
      <c r="B1367">
        <v>48.639999000000003</v>
      </c>
      <c r="C1367">
        <v>49.16</v>
      </c>
      <c r="D1367">
        <v>48.48</v>
      </c>
      <c r="E1367">
        <v>49.040000999999997</v>
      </c>
      <c r="F1367">
        <v>49.040000999999997</v>
      </c>
      <c r="G1367">
        <v>98700</v>
      </c>
    </row>
    <row r="1368" spans="1:7" x14ac:dyDescent="0.25">
      <c r="A1368" s="19">
        <v>41845</v>
      </c>
      <c r="B1368">
        <v>49.119999</v>
      </c>
      <c r="C1368">
        <v>49.599997999999999</v>
      </c>
      <c r="D1368">
        <v>49.080002</v>
      </c>
      <c r="E1368">
        <v>49.279998999999997</v>
      </c>
      <c r="F1368">
        <v>49.279998999999997</v>
      </c>
      <c r="G1368">
        <v>263600</v>
      </c>
    </row>
    <row r="1369" spans="1:7" x14ac:dyDescent="0.25">
      <c r="A1369" s="19">
        <v>41848</v>
      </c>
      <c r="B1369">
        <v>49.240001999999997</v>
      </c>
      <c r="C1369">
        <v>49.52</v>
      </c>
      <c r="D1369">
        <v>49.040000999999997</v>
      </c>
      <c r="E1369">
        <v>49.080002</v>
      </c>
      <c r="F1369">
        <v>49.080002</v>
      </c>
      <c r="G1369">
        <v>153700</v>
      </c>
    </row>
    <row r="1370" spans="1:7" x14ac:dyDescent="0.25">
      <c r="A1370" s="19">
        <v>41849</v>
      </c>
      <c r="B1370">
        <v>49</v>
      </c>
      <c r="C1370">
        <v>49.240001999999997</v>
      </c>
      <c r="D1370">
        <v>48.560001</v>
      </c>
      <c r="E1370">
        <v>48.68</v>
      </c>
      <c r="F1370">
        <v>48.68</v>
      </c>
      <c r="G1370">
        <v>252700</v>
      </c>
    </row>
    <row r="1371" spans="1:7" x14ac:dyDescent="0.25">
      <c r="A1371" s="19">
        <v>41850</v>
      </c>
      <c r="B1371">
        <v>48.16</v>
      </c>
      <c r="C1371">
        <v>49.240001999999997</v>
      </c>
      <c r="D1371">
        <v>48.16</v>
      </c>
      <c r="E1371">
        <v>49.080002</v>
      </c>
      <c r="F1371">
        <v>49.080002</v>
      </c>
      <c r="G1371">
        <v>320000</v>
      </c>
    </row>
    <row r="1372" spans="1:7" x14ac:dyDescent="0.25">
      <c r="A1372" s="19">
        <v>41851</v>
      </c>
      <c r="B1372">
        <v>49.880001</v>
      </c>
      <c r="C1372">
        <v>51.119999</v>
      </c>
      <c r="D1372">
        <v>49.68</v>
      </c>
      <c r="E1372">
        <v>50.720001000000003</v>
      </c>
      <c r="F1372">
        <v>50.720001000000003</v>
      </c>
      <c r="G1372">
        <v>649600</v>
      </c>
    </row>
    <row r="1373" spans="1:7" x14ac:dyDescent="0.25">
      <c r="A1373" s="19">
        <v>41852</v>
      </c>
      <c r="B1373">
        <v>50.799999</v>
      </c>
      <c r="C1373">
        <v>52.400002000000001</v>
      </c>
      <c r="D1373">
        <v>49.68</v>
      </c>
      <c r="E1373">
        <v>52.32</v>
      </c>
      <c r="F1373">
        <v>52.32</v>
      </c>
      <c r="G1373">
        <v>341900</v>
      </c>
    </row>
    <row r="1374" spans="1:7" x14ac:dyDescent="0.25">
      <c r="A1374" s="19">
        <v>41855</v>
      </c>
      <c r="B1374">
        <v>51.880001</v>
      </c>
      <c r="C1374">
        <v>52.560001</v>
      </c>
      <c r="D1374">
        <v>50.720001000000003</v>
      </c>
      <c r="E1374">
        <v>51.240001999999997</v>
      </c>
      <c r="F1374">
        <v>51.240001999999997</v>
      </c>
      <c r="G1374">
        <v>454600</v>
      </c>
    </row>
    <row r="1375" spans="1:7" x14ac:dyDescent="0.25">
      <c r="A1375" s="19">
        <v>41856</v>
      </c>
      <c r="B1375">
        <v>51.759998000000003</v>
      </c>
      <c r="C1375">
        <v>53.560001</v>
      </c>
      <c r="D1375">
        <v>51.360000999999997</v>
      </c>
      <c r="E1375">
        <v>53.560001</v>
      </c>
      <c r="F1375">
        <v>53.560001</v>
      </c>
      <c r="G1375">
        <v>709700</v>
      </c>
    </row>
    <row r="1376" spans="1:7" x14ac:dyDescent="0.25">
      <c r="A1376" s="19">
        <v>41857</v>
      </c>
      <c r="B1376">
        <v>53.68</v>
      </c>
      <c r="C1376">
        <v>53.919998</v>
      </c>
      <c r="D1376">
        <v>52.400002000000001</v>
      </c>
      <c r="E1376">
        <v>53.880001</v>
      </c>
      <c r="F1376">
        <v>53.880001</v>
      </c>
      <c r="G1376">
        <v>344300</v>
      </c>
    </row>
    <row r="1377" spans="1:7" x14ac:dyDescent="0.25">
      <c r="A1377" s="19">
        <v>41858</v>
      </c>
      <c r="B1377">
        <v>53.200001</v>
      </c>
      <c r="C1377">
        <v>55.16</v>
      </c>
      <c r="D1377">
        <v>52.880001</v>
      </c>
      <c r="E1377">
        <v>54.880001</v>
      </c>
      <c r="F1377">
        <v>54.880001</v>
      </c>
      <c r="G1377">
        <v>407200</v>
      </c>
    </row>
    <row r="1378" spans="1:7" x14ac:dyDescent="0.25">
      <c r="A1378" s="19">
        <v>41859</v>
      </c>
      <c r="B1378">
        <v>54.599997999999999</v>
      </c>
      <c r="C1378">
        <v>55.16</v>
      </c>
      <c r="D1378">
        <v>53.48</v>
      </c>
      <c r="E1378">
        <v>53.720001000000003</v>
      </c>
      <c r="F1378">
        <v>53.720001000000003</v>
      </c>
      <c r="G1378">
        <v>331200</v>
      </c>
    </row>
    <row r="1379" spans="1:7" x14ac:dyDescent="0.25">
      <c r="A1379" s="19">
        <v>41862</v>
      </c>
      <c r="B1379">
        <v>53.16</v>
      </c>
      <c r="C1379">
        <v>53.400002000000001</v>
      </c>
      <c r="D1379">
        <v>52</v>
      </c>
      <c r="E1379">
        <v>52.68</v>
      </c>
      <c r="F1379">
        <v>52.68</v>
      </c>
      <c r="G1379">
        <v>668300</v>
      </c>
    </row>
    <row r="1380" spans="1:7" x14ac:dyDescent="0.25">
      <c r="A1380" s="19">
        <v>41863</v>
      </c>
      <c r="B1380">
        <v>52.560001</v>
      </c>
      <c r="C1380">
        <v>52.720001000000003</v>
      </c>
      <c r="D1380">
        <v>51.720001000000003</v>
      </c>
      <c r="E1380">
        <v>52.68</v>
      </c>
      <c r="F1380">
        <v>52.68</v>
      </c>
      <c r="G1380">
        <v>181000</v>
      </c>
    </row>
    <row r="1381" spans="1:7" x14ac:dyDescent="0.25">
      <c r="A1381" s="19">
        <v>41864</v>
      </c>
      <c r="B1381">
        <v>51.84</v>
      </c>
      <c r="C1381">
        <v>52.16</v>
      </c>
      <c r="D1381">
        <v>50.799999</v>
      </c>
      <c r="E1381">
        <v>51</v>
      </c>
      <c r="F1381">
        <v>51</v>
      </c>
      <c r="G1381">
        <v>332900</v>
      </c>
    </row>
    <row r="1382" spans="1:7" x14ac:dyDescent="0.25">
      <c r="A1382" s="19">
        <v>41865</v>
      </c>
      <c r="B1382">
        <v>50.720001000000003</v>
      </c>
      <c r="C1382">
        <v>50.720001000000003</v>
      </c>
      <c r="D1382">
        <v>49.84</v>
      </c>
      <c r="E1382">
        <v>50.080002</v>
      </c>
      <c r="F1382">
        <v>50.080002</v>
      </c>
      <c r="G1382">
        <v>207900</v>
      </c>
    </row>
    <row r="1383" spans="1:7" x14ac:dyDescent="0.25">
      <c r="A1383" s="19">
        <v>41866</v>
      </c>
      <c r="B1383">
        <v>49.68</v>
      </c>
      <c r="C1383">
        <v>51.240001999999997</v>
      </c>
      <c r="D1383">
        <v>49.400002000000001</v>
      </c>
      <c r="E1383">
        <v>49.599997999999999</v>
      </c>
      <c r="F1383">
        <v>49.599997999999999</v>
      </c>
      <c r="G1383">
        <v>794600</v>
      </c>
    </row>
    <row r="1384" spans="1:7" x14ac:dyDescent="0.25">
      <c r="A1384" s="19">
        <v>41869</v>
      </c>
      <c r="B1384">
        <v>48.68</v>
      </c>
      <c r="C1384">
        <v>48.84</v>
      </c>
      <c r="D1384">
        <v>48.360000999999997</v>
      </c>
      <c r="E1384">
        <v>48.560001</v>
      </c>
      <c r="F1384">
        <v>48.560001</v>
      </c>
      <c r="G1384">
        <v>365500</v>
      </c>
    </row>
    <row r="1385" spans="1:7" x14ac:dyDescent="0.25">
      <c r="A1385" s="19">
        <v>41870</v>
      </c>
      <c r="B1385">
        <v>48.200001</v>
      </c>
      <c r="C1385">
        <v>48.360000999999997</v>
      </c>
      <c r="D1385">
        <v>48</v>
      </c>
      <c r="E1385">
        <v>48.040000999999997</v>
      </c>
      <c r="F1385">
        <v>48.040000999999997</v>
      </c>
      <c r="G1385">
        <v>331800</v>
      </c>
    </row>
    <row r="1386" spans="1:7" x14ac:dyDescent="0.25">
      <c r="A1386" s="19">
        <v>41871</v>
      </c>
      <c r="B1386">
        <v>48.279998999999997</v>
      </c>
      <c r="C1386">
        <v>48.759998000000003</v>
      </c>
      <c r="D1386">
        <v>47.799999</v>
      </c>
      <c r="E1386">
        <v>48.040000999999997</v>
      </c>
      <c r="F1386">
        <v>48.040000999999997</v>
      </c>
      <c r="G1386">
        <v>318300</v>
      </c>
    </row>
    <row r="1387" spans="1:7" x14ac:dyDescent="0.25">
      <c r="A1387" s="19">
        <v>41872</v>
      </c>
      <c r="B1387">
        <v>48.279998999999997</v>
      </c>
      <c r="C1387">
        <v>48.759998000000003</v>
      </c>
      <c r="D1387">
        <v>48.240001999999997</v>
      </c>
      <c r="E1387">
        <v>48.759998000000003</v>
      </c>
      <c r="F1387">
        <v>48.759998000000003</v>
      </c>
      <c r="G1387">
        <v>198800</v>
      </c>
    </row>
    <row r="1388" spans="1:7" x14ac:dyDescent="0.25">
      <c r="A1388" s="19">
        <v>41873</v>
      </c>
      <c r="B1388">
        <v>48.720001000000003</v>
      </c>
      <c r="C1388">
        <v>48.959999000000003</v>
      </c>
      <c r="D1388">
        <v>48.200001</v>
      </c>
      <c r="E1388">
        <v>48.759998000000003</v>
      </c>
      <c r="F1388">
        <v>48.759998000000003</v>
      </c>
      <c r="G1388">
        <v>308600</v>
      </c>
    </row>
    <row r="1389" spans="1:7" x14ac:dyDescent="0.25">
      <c r="A1389" s="19">
        <v>41876</v>
      </c>
      <c r="B1389">
        <v>47.84</v>
      </c>
      <c r="C1389">
        <v>48.400002000000001</v>
      </c>
      <c r="D1389">
        <v>47.84</v>
      </c>
      <c r="E1389">
        <v>48.400002000000001</v>
      </c>
      <c r="F1389">
        <v>48.400002000000001</v>
      </c>
      <c r="G1389">
        <v>203200</v>
      </c>
    </row>
    <row r="1390" spans="1:7" x14ac:dyDescent="0.25">
      <c r="A1390" s="19">
        <v>41877</v>
      </c>
      <c r="B1390">
        <v>48.240001999999997</v>
      </c>
      <c r="C1390">
        <v>49.080002</v>
      </c>
      <c r="D1390">
        <v>48.119999</v>
      </c>
      <c r="E1390">
        <v>49.040000999999997</v>
      </c>
      <c r="F1390">
        <v>49.040000999999997</v>
      </c>
      <c r="G1390">
        <v>190200</v>
      </c>
    </row>
    <row r="1391" spans="1:7" x14ac:dyDescent="0.25">
      <c r="A1391" s="19">
        <v>41878</v>
      </c>
      <c r="B1391">
        <v>49.040000999999997</v>
      </c>
      <c r="C1391">
        <v>49.48</v>
      </c>
      <c r="D1391">
        <v>48.84</v>
      </c>
      <c r="E1391">
        <v>49.32</v>
      </c>
      <c r="F1391">
        <v>49.32</v>
      </c>
      <c r="G1391">
        <v>78400</v>
      </c>
    </row>
    <row r="1392" spans="1:7" x14ac:dyDescent="0.25">
      <c r="A1392" s="19">
        <v>41879</v>
      </c>
      <c r="B1392">
        <v>50</v>
      </c>
      <c r="C1392">
        <v>50.119999</v>
      </c>
      <c r="D1392">
        <v>49.080002</v>
      </c>
      <c r="E1392">
        <v>49.799999</v>
      </c>
      <c r="F1392">
        <v>49.799999</v>
      </c>
      <c r="G1392">
        <v>157300</v>
      </c>
    </row>
    <row r="1393" spans="1:7" x14ac:dyDescent="0.25">
      <c r="A1393" s="19">
        <v>41880</v>
      </c>
      <c r="B1393">
        <v>49.240001999999997</v>
      </c>
      <c r="C1393">
        <v>49.720001000000003</v>
      </c>
      <c r="D1393">
        <v>49.040000999999997</v>
      </c>
      <c r="E1393">
        <v>49.240001999999997</v>
      </c>
      <c r="F1393">
        <v>49.240001999999997</v>
      </c>
      <c r="G1393">
        <v>202800</v>
      </c>
    </row>
    <row r="1394" spans="1:7" x14ac:dyDescent="0.25">
      <c r="A1394" s="19">
        <v>41884</v>
      </c>
      <c r="B1394">
        <v>49.240001999999997</v>
      </c>
      <c r="C1394">
        <v>49.639999000000003</v>
      </c>
      <c r="D1394">
        <v>49.16</v>
      </c>
      <c r="E1394">
        <v>49.48</v>
      </c>
      <c r="F1394">
        <v>49.48</v>
      </c>
      <c r="G1394">
        <v>121800</v>
      </c>
    </row>
    <row r="1395" spans="1:7" x14ac:dyDescent="0.25">
      <c r="A1395" s="19">
        <v>41885</v>
      </c>
      <c r="B1395">
        <v>49.200001</v>
      </c>
      <c r="C1395">
        <v>49.639999000000003</v>
      </c>
      <c r="D1395">
        <v>49.200001</v>
      </c>
      <c r="E1395">
        <v>49.52</v>
      </c>
      <c r="F1395">
        <v>49.52</v>
      </c>
      <c r="G1395">
        <v>124400</v>
      </c>
    </row>
    <row r="1396" spans="1:7" x14ac:dyDescent="0.25">
      <c r="A1396" s="19">
        <v>41886</v>
      </c>
      <c r="B1396">
        <v>49.119999</v>
      </c>
      <c r="C1396">
        <v>49.560001</v>
      </c>
      <c r="D1396">
        <v>48.720001000000003</v>
      </c>
      <c r="E1396">
        <v>49.16</v>
      </c>
      <c r="F1396">
        <v>49.16</v>
      </c>
      <c r="G1396">
        <v>287900</v>
      </c>
    </row>
    <row r="1397" spans="1:7" x14ac:dyDescent="0.25">
      <c r="A1397" s="19">
        <v>41887</v>
      </c>
      <c r="B1397">
        <v>49.119999</v>
      </c>
      <c r="C1397">
        <v>49.52</v>
      </c>
      <c r="D1397">
        <v>48.400002000000001</v>
      </c>
      <c r="E1397">
        <v>48.48</v>
      </c>
      <c r="F1397">
        <v>48.48</v>
      </c>
      <c r="G1397">
        <v>140700</v>
      </c>
    </row>
    <row r="1398" spans="1:7" x14ac:dyDescent="0.25">
      <c r="A1398" s="19">
        <v>41890</v>
      </c>
      <c r="B1398">
        <v>48.68</v>
      </c>
      <c r="C1398">
        <v>48.959999000000003</v>
      </c>
      <c r="D1398">
        <v>48.439999</v>
      </c>
      <c r="E1398">
        <v>48.439999</v>
      </c>
      <c r="F1398">
        <v>48.439999</v>
      </c>
      <c r="G1398">
        <v>56300</v>
      </c>
    </row>
    <row r="1399" spans="1:7" x14ac:dyDescent="0.25">
      <c r="A1399" s="19">
        <v>41891</v>
      </c>
      <c r="B1399">
        <v>48.560001</v>
      </c>
      <c r="C1399">
        <v>49.080002</v>
      </c>
      <c r="D1399">
        <v>48.48</v>
      </c>
      <c r="E1399">
        <v>48.799999</v>
      </c>
      <c r="F1399">
        <v>48.799999</v>
      </c>
      <c r="G1399">
        <v>228600</v>
      </c>
    </row>
    <row r="1400" spans="1:7" x14ac:dyDescent="0.25">
      <c r="A1400" s="19">
        <v>41892</v>
      </c>
      <c r="B1400">
        <v>48.959999000000003</v>
      </c>
      <c r="C1400">
        <v>49.32</v>
      </c>
      <c r="D1400">
        <v>48.439999</v>
      </c>
      <c r="E1400">
        <v>48.68</v>
      </c>
      <c r="F1400">
        <v>48.68</v>
      </c>
      <c r="G1400">
        <v>161800</v>
      </c>
    </row>
    <row r="1401" spans="1:7" x14ac:dyDescent="0.25">
      <c r="A1401" s="19">
        <v>41893</v>
      </c>
      <c r="B1401">
        <v>49.32</v>
      </c>
      <c r="C1401">
        <v>49.439999</v>
      </c>
      <c r="D1401">
        <v>48.759998000000003</v>
      </c>
      <c r="E1401">
        <v>48.84</v>
      </c>
      <c r="F1401">
        <v>48.84</v>
      </c>
      <c r="G1401">
        <v>133200</v>
      </c>
    </row>
    <row r="1402" spans="1:7" x14ac:dyDescent="0.25">
      <c r="A1402" s="19">
        <v>41894</v>
      </c>
      <c r="B1402">
        <v>48.919998</v>
      </c>
      <c r="C1402">
        <v>49.639999000000003</v>
      </c>
      <c r="D1402">
        <v>48.919998</v>
      </c>
      <c r="E1402">
        <v>49.119999</v>
      </c>
      <c r="F1402">
        <v>49.119999</v>
      </c>
      <c r="G1402">
        <v>302300</v>
      </c>
    </row>
    <row r="1403" spans="1:7" x14ac:dyDescent="0.25">
      <c r="A1403" s="19">
        <v>41897</v>
      </c>
      <c r="B1403">
        <v>49.279998999999997</v>
      </c>
      <c r="C1403">
        <v>50.080002</v>
      </c>
      <c r="D1403">
        <v>49.240001999999997</v>
      </c>
      <c r="E1403">
        <v>50</v>
      </c>
      <c r="F1403">
        <v>50</v>
      </c>
      <c r="G1403">
        <v>168000</v>
      </c>
    </row>
    <row r="1404" spans="1:7" x14ac:dyDescent="0.25">
      <c r="A1404" s="19">
        <v>41898</v>
      </c>
      <c r="B1404">
        <v>50.360000999999997</v>
      </c>
      <c r="C1404">
        <v>50.360000999999997</v>
      </c>
      <c r="D1404">
        <v>48.84</v>
      </c>
      <c r="E1404">
        <v>49.040000999999997</v>
      </c>
      <c r="F1404">
        <v>49.040000999999997</v>
      </c>
      <c r="G1404">
        <v>187900</v>
      </c>
    </row>
    <row r="1405" spans="1:7" x14ac:dyDescent="0.25">
      <c r="A1405" s="19">
        <v>41899</v>
      </c>
      <c r="B1405">
        <v>48.799999</v>
      </c>
      <c r="C1405">
        <v>49.279998999999997</v>
      </c>
      <c r="D1405">
        <v>48.360000999999997</v>
      </c>
      <c r="E1405">
        <v>48.880001</v>
      </c>
      <c r="F1405">
        <v>48.880001</v>
      </c>
      <c r="G1405">
        <v>251800</v>
      </c>
    </row>
    <row r="1406" spans="1:7" x14ac:dyDescent="0.25">
      <c r="A1406" s="19">
        <v>41900</v>
      </c>
      <c r="B1406">
        <v>48.720001000000003</v>
      </c>
      <c r="C1406">
        <v>48.959999000000003</v>
      </c>
      <c r="D1406">
        <v>48.599997999999999</v>
      </c>
      <c r="E1406">
        <v>48.919998</v>
      </c>
      <c r="F1406">
        <v>48.919998</v>
      </c>
      <c r="G1406">
        <v>191200</v>
      </c>
    </row>
    <row r="1407" spans="1:7" x14ac:dyDescent="0.25">
      <c r="A1407" s="19">
        <v>41901</v>
      </c>
      <c r="B1407">
        <v>48.68</v>
      </c>
      <c r="C1407">
        <v>49.279998999999997</v>
      </c>
      <c r="D1407">
        <v>48.560001</v>
      </c>
      <c r="E1407">
        <v>48.919998</v>
      </c>
      <c r="F1407">
        <v>48.919998</v>
      </c>
      <c r="G1407">
        <v>247200</v>
      </c>
    </row>
    <row r="1408" spans="1:7" x14ac:dyDescent="0.25">
      <c r="A1408" s="19">
        <v>41904</v>
      </c>
      <c r="B1408">
        <v>49.16</v>
      </c>
      <c r="C1408">
        <v>49.720001000000003</v>
      </c>
      <c r="D1408">
        <v>49</v>
      </c>
      <c r="E1408">
        <v>49.360000999999997</v>
      </c>
      <c r="F1408">
        <v>49.360000999999997</v>
      </c>
      <c r="G1408">
        <v>207300</v>
      </c>
    </row>
    <row r="1409" spans="1:7" x14ac:dyDescent="0.25">
      <c r="A1409" s="19">
        <v>41905</v>
      </c>
      <c r="B1409">
        <v>49.799999</v>
      </c>
      <c r="C1409">
        <v>50.48</v>
      </c>
      <c r="D1409">
        <v>49.599997999999999</v>
      </c>
      <c r="E1409">
        <v>50.48</v>
      </c>
      <c r="F1409">
        <v>50.48</v>
      </c>
      <c r="G1409">
        <v>232600</v>
      </c>
    </row>
    <row r="1410" spans="1:7" x14ac:dyDescent="0.25">
      <c r="A1410" s="19">
        <v>41906</v>
      </c>
      <c r="B1410">
        <v>50.240001999999997</v>
      </c>
      <c r="C1410">
        <v>50.439999</v>
      </c>
      <c r="D1410">
        <v>49.759998000000003</v>
      </c>
      <c r="E1410">
        <v>49.84</v>
      </c>
      <c r="F1410">
        <v>49.84</v>
      </c>
      <c r="G1410">
        <v>240100</v>
      </c>
    </row>
    <row r="1411" spans="1:7" x14ac:dyDescent="0.25">
      <c r="A1411" s="19">
        <v>41907</v>
      </c>
      <c r="B1411">
        <v>50.200001</v>
      </c>
      <c r="C1411">
        <v>51.560001</v>
      </c>
      <c r="D1411">
        <v>50.200001</v>
      </c>
      <c r="E1411">
        <v>51.040000999999997</v>
      </c>
      <c r="F1411">
        <v>51.040000999999997</v>
      </c>
      <c r="G1411">
        <v>453800</v>
      </c>
    </row>
    <row r="1412" spans="1:7" x14ac:dyDescent="0.25">
      <c r="A1412" s="19">
        <v>41908</v>
      </c>
      <c r="B1412">
        <v>51</v>
      </c>
      <c r="C1412">
        <v>51.360000999999997</v>
      </c>
      <c r="D1412">
        <v>50.240001999999997</v>
      </c>
      <c r="E1412">
        <v>50.639999000000003</v>
      </c>
      <c r="F1412">
        <v>50.639999000000003</v>
      </c>
      <c r="G1412">
        <v>225600</v>
      </c>
    </row>
    <row r="1413" spans="1:7" x14ac:dyDescent="0.25">
      <c r="A1413" s="19">
        <v>41911</v>
      </c>
      <c r="B1413">
        <v>52.080002</v>
      </c>
      <c r="C1413">
        <v>52.32</v>
      </c>
      <c r="D1413">
        <v>51.080002</v>
      </c>
      <c r="E1413">
        <v>52</v>
      </c>
      <c r="F1413">
        <v>52</v>
      </c>
      <c r="G1413">
        <v>375200</v>
      </c>
    </row>
    <row r="1414" spans="1:7" x14ac:dyDescent="0.25">
      <c r="A1414" s="19">
        <v>41912</v>
      </c>
      <c r="B1414">
        <v>51.959999000000003</v>
      </c>
      <c r="C1414">
        <v>52.68</v>
      </c>
      <c r="D1414">
        <v>51.560001</v>
      </c>
      <c r="E1414">
        <v>52.48</v>
      </c>
      <c r="F1414">
        <v>52.48</v>
      </c>
      <c r="G1414">
        <v>396600</v>
      </c>
    </row>
    <row r="1415" spans="1:7" x14ac:dyDescent="0.25">
      <c r="A1415" s="19">
        <v>41913</v>
      </c>
      <c r="B1415">
        <v>52.439999</v>
      </c>
      <c r="C1415">
        <v>54</v>
      </c>
      <c r="D1415">
        <v>52.32</v>
      </c>
      <c r="E1415">
        <v>53.880001</v>
      </c>
      <c r="F1415">
        <v>53.880001</v>
      </c>
      <c r="G1415">
        <v>433800</v>
      </c>
    </row>
    <row r="1416" spans="1:7" x14ac:dyDescent="0.25">
      <c r="A1416" s="19">
        <v>41914</v>
      </c>
      <c r="B1416">
        <v>53.560001</v>
      </c>
      <c r="C1416">
        <v>54</v>
      </c>
      <c r="D1416">
        <v>52.439999</v>
      </c>
      <c r="E1416">
        <v>53.119999</v>
      </c>
      <c r="F1416">
        <v>53.119999</v>
      </c>
      <c r="G1416">
        <v>424900</v>
      </c>
    </row>
    <row r="1417" spans="1:7" x14ac:dyDescent="0.25">
      <c r="A1417" s="19">
        <v>41915</v>
      </c>
      <c r="B1417">
        <v>52.080002</v>
      </c>
      <c r="C1417">
        <v>52.32</v>
      </c>
      <c r="D1417">
        <v>50.880001</v>
      </c>
      <c r="E1417">
        <v>51.16</v>
      </c>
      <c r="F1417">
        <v>51.16</v>
      </c>
      <c r="G1417">
        <v>419700</v>
      </c>
    </row>
    <row r="1418" spans="1:7" x14ac:dyDescent="0.25">
      <c r="A1418" s="19">
        <v>41918</v>
      </c>
      <c r="B1418">
        <v>50.52</v>
      </c>
      <c r="C1418">
        <v>51.759998000000003</v>
      </c>
      <c r="D1418">
        <v>50.240001999999997</v>
      </c>
      <c r="E1418">
        <v>51.759998000000003</v>
      </c>
      <c r="F1418">
        <v>51.759998000000003</v>
      </c>
      <c r="G1418">
        <v>334200</v>
      </c>
    </row>
    <row r="1419" spans="1:7" x14ac:dyDescent="0.25">
      <c r="A1419" s="19">
        <v>41919</v>
      </c>
      <c r="B1419">
        <v>52.200001</v>
      </c>
      <c r="C1419">
        <v>53.639999000000003</v>
      </c>
      <c r="D1419">
        <v>52</v>
      </c>
      <c r="E1419">
        <v>53.48</v>
      </c>
      <c r="F1419">
        <v>53.48</v>
      </c>
      <c r="G1419">
        <v>279900</v>
      </c>
    </row>
    <row r="1420" spans="1:7" x14ac:dyDescent="0.25">
      <c r="A1420" s="19">
        <v>41920</v>
      </c>
      <c r="B1420">
        <v>53.48</v>
      </c>
      <c r="C1420">
        <v>53.799999</v>
      </c>
      <c r="D1420">
        <v>50.759998000000003</v>
      </c>
      <c r="E1420">
        <v>50.84</v>
      </c>
      <c r="F1420">
        <v>50.84</v>
      </c>
      <c r="G1420">
        <v>407000</v>
      </c>
    </row>
    <row r="1421" spans="1:7" x14ac:dyDescent="0.25">
      <c r="A1421" s="19">
        <v>41921</v>
      </c>
      <c r="B1421">
        <v>51.360000999999997</v>
      </c>
      <c r="C1421">
        <v>53.16</v>
      </c>
      <c r="D1421">
        <v>50.959999000000003</v>
      </c>
      <c r="E1421">
        <v>52.84</v>
      </c>
      <c r="F1421">
        <v>52.84</v>
      </c>
      <c r="G1421">
        <v>487200</v>
      </c>
    </row>
    <row r="1422" spans="1:7" x14ac:dyDescent="0.25">
      <c r="A1422" s="19">
        <v>41922</v>
      </c>
      <c r="B1422">
        <v>53</v>
      </c>
      <c r="C1422">
        <v>55.48</v>
      </c>
      <c r="D1422">
        <v>52.48</v>
      </c>
      <c r="E1422">
        <v>55.48</v>
      </c>
      <c r="F1422">
        <v>55.48</v>
      </c>
      <c r="G1422">
        <v>642700</v>
      </c>
    </row>
    <row r="1423" spans="1:7" x14ac:dyDescent="0.25">
      <c r="A1423" s="19">
        <v>41925</v>
      </c>
      <c r="B1423">
        <v>55</v>
      </c>
      <c r="C1423">
        <v>58.639999000000003</v>
      </c>
      <c r="D1423">
        <v>54.68</v>
      </c>
      <c r="E1423">
        <v>58.48</v>
      </c>
      <c r="F1423">
        <v>58.48</v>
      </c>
      <c r="G1423">
        <v>698200</v>
      </c>
    </row>
    <row r="1424" spans="1:7" x14ac:dyDescent="0.25">
      <c r="A1424" s="19">
        <v>41926</v>
      </c>
      <c r="B1424">
        <v>57.040000999999997</v>
      </c>
      <c r="C1424">
        <v>58.880001</v>
      </c>
      <c r="D1424">
        <v>56</v>
      </c>
      <c r="E1424">
        <v>57.919998</v>
      </c>
      <c r="F1424">
        <v>57.919998</v>
      </c>
      <c r="G1424">
        <v>1151700</v>
      </c>
    </row>
    <row r="1425" spans="1:7" x14ac:dyDescent="0.25">
      <c r="A1425" s="19">
        <v>41927</v>
      </c>
      <c r="B1425">
        <v>59.360000999999997</v>
      </c>
      <c r="C1425">
        <v>61.400002000000001</v>
      </c>
      <c r="D1425">
        <v>57.880001</v>
      </c>
      <c r="E1425">
        <v>58.200001</v>
      </c>
      <c r="F1425">
        <v>58.200001</v>
      </c>
      <c r="G1425">
        <v>726800</v>
      </c>
    </row>
    <row r="1426" spans="1:7" x14ac:dyDescent="0.25">
      <c r="A1426" s="19">
        <v>41928</v>
      </c>
      <c r="B1426">
        <v>61.639999000000003</v>
      </c>
      <c r="C1426">
        <v>61.799999</v>
      </c>
      <c r="D1426">
        <v>58.279998999999997</v>
      </c>
      <c r="E1426">
        <v>58.84</v>
      </c>
      <c r="F1426">
        <v>58.84</v>
      </c>
      <c r="G1426">
        <v>395200</v>
      </c>
    </row>
    <row r="1427" spans="1:7" x14ac:dyDescent="0.25">
      <c r="A1427" s="19">
        <v>41929</v>
      </c>
      <c r="B1427">
        <v>56.119999</v>
      </c>
      <c r="C1427">
        <v>57.759998000000003</v>
      </c>
      <c r="D1427">
        <v>55.639999000000003</v>
      </c>
      <c r="E1427">
        <v>57.16</v>
      </c>
      <c r="F1427">
        <v>57.16</v>
      </c>
      <c r="G1427">
        <v>653400</v>
      </c>
    </row>
    <row r="1428" spans="1:7" x14ac:dyDescent="0.25">
      <c r="A1428" s="19">
        <v>41932</v>
      </c>
      <c r="B1428">
        <v>57.560001</v>
      </c>
      <c r="C1428">
        <v>57.599997999999999</v>
      </c>
      <c r="D1428">
        <v>55.919998</v>
      </c>
      <c r="E1428">
        <v>56.040000999999997</v>
      </c>
      <c r="F1428">
        <v>56.040000999999997</v>
      </c>
      <c r="G1428">
        <v>384300</v>
      </c>
    </row>
    <row r="1429" spans="1:7" x14ac:dyDescent="0.25">
      <c r="A1429" s="19">
        <v>41933</v>
      </c>
      <c r="B1429">
        <v>55.080002</v>
      </c>
      <c r="C1429">
        <v>55.360000999999997</v>
      </c>
      <c r="D1429">
        <v>53.959999000000003</v>
      </c>
      <c r="E1429">
        <v>54.119999</v>
      </c>
      <c r="F1429">
        <v>54.119999</v>
      </c>
      <c r="G1429">
        <v>400800</v>
      </c>
    </row>
    <row r="1430" spans="1:7" x14ac:dyDescent="0.25">
      <c r="A1430" s="19">
        <v>41934</v>
      </c>
      <c r="B1430">
        <v>53.959999000000003</v>
      </c>
      <c r="C1430">
        <v>56</v>
      </c>
      <c r="D1430">
        <v>53.560001</v>
      </c>
      <c r="E1430">
        <v>55.759998000000003</v>
      </c>
      <c r="F1430">
        <v>55.759998000000003</v>
      </c>
      <c r="G1430">
        <v>645600</v>
      </c>
    </row>
    <row r="1431" spans="1:7" x14ac:dyDescent="0.25">
      <c r="A1431" s="19">
        <v>41935</v>
      </c>
      <c r="B1431">
        <v>54.040000999999997</v>
      </c>
      <c r="C1431">
        <v>54.720001000000003</v>
      </c>
      <c r="D1431">
        <v>53.400002000000001</v>
      </c>
      <c r="E1431">
        <v>54.240001999999997</v>
      </c>
      <c r="F1431">
        <v>54.240001999999997</v>
      </c>
      <c r="G1431">
        <v>584100</v>
      </c>
    </row>
    <row r="1432" spans="1:7" x14ac:dyDescent="0.25">
      <c r="A1432" s="19">
        <v>41936</v>
      </c>
      <c r="B1432">
        <v>53.959999000000003</v>
      </c>
      <c r="C1432">
        <v>55.439999</v>
      </c>
      <c r="D1432">
        <v>53.48</v>
      </c>
      <c r="E1432">
        <v>53.560001</v>
      </c>
      <c r="F1432">
        <v>53.560001</v>
      </c>
      <c r="G1432">
        <v>292600</v>
      </c>
    </row>
    <row r="1433" spans="1:7" x14ac:dyDescent="0.25">
      <c r="A1433" s="19">
        <v>41939</v>
      </c>
      <c r="B1433">
        <v>54.240001999999997</v>
      </c>
      <c r="C1433">
        <v>54.84</v>
      </c>
      <c r="D1433">
        <v>52.639999000000003</v>
      </c>
      <c r="E1433">
        <v>52.759998000000003</v>
      </c>
      <c r="F1433">
        <v>52.759998000000003</v>
      </c>
      <c r="G1433">
        <v>359700</v>
      </c>
    </row>
    <row r="1434" spans="1:7" x14ac:dyDescent="0.25">
      <c r="A1434" s="19">
        <v>41940</v>
      </c>
      <c r="B1434">
        <v>52.360000999999997</v>
      </c>
      <c r="C1434">
        <v>52.52</v>
      </c>
      <c r="D1434">
        <v>50.639999000000003</v>
      </c>
      <c r="E1434">
        <v>50.639999000000003</v>
      </c>
      <c r="F1434">
        <v>50.639999000000003</v>
      </c>
      <c r="G1434">
        <v>367500</v>
      </c>
    </row>
    <row r="1435" spans="1:7" x14ac:dyDescent="0.25">
      <c r="A1435" s="19">
        <v>41941</v>
      </c>
      <c r="B1435">
        <v>50.959999000000003</v>
      </c>
      <c r="C1435">
        <v>52</v>
      </c>
      <c r="D1435">
        <v>50.48</v>
      </c>
      <c r="E1435">
        <v>50.639999000000003</v>
      </c>
      <c r="F1435">
        <v>50.639999000000003</v>
      </c>
      <c r="G1435">
        <v>457700</v>
      </c>
    </row>
    <row r="1436" spans="1:7" x14ac:dyDescent="0.25">
      <c r="A1436" s="19">
        <v>41942</v>
      </c>
      <c r="B1436">
        <v>51.400002000000001</v>
      </c>
      <c r="C1436">
        <v>51.919998</v>
      </c>
      <c r="D1436">
        <v>50.52</v>
      </c>
      <c r="E1436">
        <v>51.759998000000003</v>
      </c>
      <c r="F1436">
        <v>51.759998000000003</v>
      </c>
      <c r="G1436">
        <v>298300</v>
      </c>
    </row>
    <row r="1437" spans="1:7" x14ac:dyDescent="0.25">
      <c r="A1437" s="19">
        <v>41943</v>
      </c>
      <c r="B1437">
        <v>50.560001</v>
      </c>
      <c r="C1437">
        <v>51.560001</v>
      </c>
      <c r="D1437">
        <v>50.560001</v>
      </c>
      <c r="E1437">
        <v>51.16</v>
      </c>
      <c r="F1437">
        <v>51.16</v>
      </c>
      <c r="G1437">
        <v>154600</v>
      </c>
    </row>
    <row r="1438" spans="1:7" x14ac:dyDescent="0.25">
      <c r="A1438" s="19">
        <v>41946</v>
      </c>
      <c r="B1438">
        <v>51.16</v>
      </c>
      <c r="C1438">
        <v>52.200001</v>
      </c>
      <c r="D1438">
        <v>51</v>
      </c>
      <c r="E1438">
        <v>51.84</v>
      </c>
      <c r="F1438">
        <v>51.84</v>
      </c>
      <c r="G1438">
        <v>291200</v>
      </c>
    </row>
    <row r="1439" spans="1:7" x14ac:dyDescent="0.25">
      <c r="A1439" s="19">
        <v>41947</v>
      </c>
      <c r="B1439">
        <v>51.84</v>
      </c>
      <c r="C1439">
        <v>52.919998</v>
      </c>
      <c r="D1439">
        <v>51.48</v>
      </c>
      <c r="E1439">
        <v>51.599997999999999</v>
      </c>
      <c r="F1439">
        <v>51.599997999999999</v>
      </c>
      <c r="G1439">
        <v>147300</v>
      </c>
    </row>
    <row r="1440" spans="1:7" x14ac:dyDescent="0.25">
      <c r="A1440" s="19">
        <v>41948</v>
      </c>
      <c r="B1440">
        <v>51.080002</v>
      </c>
      <c r="C1440">
        <v>51.919998</v>
      </c>
      <c r="D1440">
        <v>51.080002</v>
      </c>
      <c r="E1440">
        <v>51.68</v>
      </c>
      <c r="F1440">
        <v>51.68</v>
      </c>
      <c r="G1440">
        <v>152400</v>
      </c>
    </row>
    <row r="1441" spans="1:7" x14ac:dyDescent="0.25">
      <c r="A1441" s="19">
        <v>41949</v>
      </c>
      <c r="B1441">
        <v>51.080002</v>
      </c>
      <c r="C1441">
        <v>51.919998</v>
      </c>
      <c r="D1441">
        <v>50.48</v>
      </c>
      <c r="E1441">
        <v>50.52</v>
      </c>
      <c r="F1441">
        <v>50.52</v>
      </c>
      <c r="G1441">
        <v>104400</v>
      </c>
    </row>
    <row r="1442" spans="1:7" x14ac:dyDescent="0.25">
      <c r="A1442" s="19">
        <v>41950</v>
      </c>
      <c r="B1442">
        <v>50.639999000000003</v>
      </c>
      <c r="C1442">
        <v>50.880001</v>
      </c>
      <c r="D1442">
        <v>50.080002</v>
      </c>
      <c r="E1442">
        <v>50.119999</v>
      </c>
      <c r="F1442">
        <v>50.119999</v>
      </c>
      <c r="G1442">
        <v>161400</v>
      </c>
    </row>
    <row r="1443" spans="1:7" x14ac:dyDescent="0.25">
      <c r="A1443" s="19">
        <v>41953</v>
      </c>
      <c r="B1443">
        <v>50.040000999999997</v>
      </c>
      <c r="C1443">
        <v>50.240001999999997</v>
      </c>
      <c r="D1443">
        <v>49.040000999999997</v>
      </c>
      <c r="E1443">
        <v>49.119999</v>
      </c>
      <c r="F1443">
        <v>49.119999</v>
      </c>
      <c r="G1443">
        <v>186400</v>
      </c>
    </row>
    <row r="1444" spans="1:7" x14ac:dyDescent="0.25">
      <c r="A1444" s="19">
        <v>41954</v>
      </c>
      <c r="B1444">
        <v>48.919998</v>
      </c>
      <c r="C1444">
        <v>49.52</v>
      </c>
      <c r="D1444">
        <v>48.720001000000003</v>
      </c>
      <c r="E1444">
        <v>48.84</v>
      </c>
      <c r="F1444">
        <v>48.84</v>
      </c>
      <c r="G1444">
        <v>135200</v>
      </c>
    </row>
    <row r="1445" spans="1:7" x14ac:dyDescent="0.25">
      <c r="A1445" s="19">
        <v>41955</v>
      </c>
      <c r="B1445">
        <v>49.32</v>
      </c>
      <c r="C1445">
        <v>49.439999</v>
      </c>
      <c r="D1445">
        <v>48.84</v>
      </c>
      <c r="E1445">
        <v>49</v>
      </c>
      <c r="F1445">
        <v>49</v>
      </c>
      <c r="G1445">
        <v>236400</v>
      </c>
    </row>
    <row r="1446" spans="1:7" x14ac:dyDescent="0.25">
      <c r="A1446" s="19">
        <v>41956</v>
      </c>
      <c r="B1446">
        <v>49.32</v>
      </c>
      <c r="C1446">
        <v>50.919998</v>
      </c>
      <c r="D1446">
        <v>48.959999000000003</v>
      </c>
      <c r="E1446">
        <v>49.759998000000003</v>
      </c>
      <c r="F1446">
        <v>49.759998000000003</v>
      </c>
      <c r="G1446">
        <v>188500</v>
      </c>
    </row>
    <row r="1447" spans="1:7" x14ac:dyDescent="0.25">
      <c r="A1447" s="19">
        <v>41957</v>
      </c>
      <c r="B1447">
        <v>49.84</v>
      </c>
      <c r="C1447">
        <v>50.200001</v>
      </c>
      <c r="D1447">
        <v>49.240001999999997</v>
      </c>
      <c r="E1447">
        <v>49.32</v>
      </c>
      <c r="F1447">
        <v>49.32</v>
      </c>
      <c r="G1447">
        <v>208600</v>
      </c>
    </row>
    <row r="1448" spans="1:7" x14ac:dyDescent="0.25">
      <c r="A1448" s="19">
        <v>41960</v>
      </c>
      <c r="B1448">
        <v>49.68</v>
      </c>
      <c r="C1448">
        <v>49.880001</v>
      </c>
      <c r="D1448">
        <v>49.119999</v>
      </c>
      <c r="E1448">
        <v>49.279998999999997</v>
      </c>
      <c r="F1448">
        <v>49.279998999999997</v>
      </c>
      <c r="G1448">
        <v>157700</v>
      </c>
    </row>
    <row r="1449" spans="1:7" x14ac:dyDescent="0.25">
      <c r="A1449" s="19">
        <v>41961</v>
      </c>
      <c r="B1449">
        <v>49.360000999999997</v>
      </c>
      <c r="C1449">
        <v>49.360000999999997</v>
      </c>
      <c r="D1449">
        <v>48.759998000000003</v>
      </c>
      <c r="E1449">
        <v>49.32</v>
      </c>
      <c r="F1449">
        <v>49.32</v>
      </c>
      <c r="G1449">
        <v>152400</v>
      </c>
    </row>
    <row r="1450" spans="1:7" x14ac:dyDescent="0.25">
      <c r="A1450" s="19">
        <v>41962</v>
      </c>
      <c r="B1450">
        <v>49.68</v>
      </c>
      <c r="C1450">
        <v>50.119999</v>
      </c>
      <c r="D1450">
        <v>49.400002000000001</v>
      </c>
      <c r="E1450">
        <v>49.639999000000003</v>
      </c>
      <c r="F1450">
        <v>49.639999000000003</v>
      </c>
      <c r="G1450">
        <v>195700</v>
      </c>
    </row>
    <row r="1451" spans="1:7" x14ac:dyDescent="0.25">
      <c r="A1451" s="19">
        <v>41963</v>
      </c>
      <c r="B1451">
        <v>50.639999000000003</v>
      </c>
      <c r="C1451">
        <v>50.759998000000003</v>
      </c>
      <c r="D1451">
        <v>49.880001</v>
      </c>
      <c r="E1451">
        <v>50.16</v>
      </c>
      <c r="F1451">
        <v>50.16</v>
      </c>
      <c r="G1451">
        <v>125100</v>
      </c>
    </row>
    <row r="1452" spans="1:7" x14ac:dyDescent="0.25">
      <c r="A1452" s="19">
        <v>41964</v>
      </c>
      <c r="B1452">
        <v>49.119999</v>
      </c>
      <c r="C1452">
        <v>50.119999</v>
      </c>
      <c r="D1452">
        <v>49.119999</v>
      </c>
      <c r="E1452">
        <v>50</v>
      </c>
      <c r="F1452">
        <v>50</v>
      </c>
      <c r="G1452">
        <v>163000</v>
      </c>
    </row>
    <row r="1453" spans="1:7" x14ac:dyDescent="0.25">
      <c r="A1453" s="19">
        <v>41967</v>
      </c>
      <c r="B1453">
        <v>49.560001</v>
      </c>
      <c r="C1453">
        <v>49.919998</v>
      </c>
      <c r="D1453">
        <v>49.439999</v>
      </c>
      <c r="E1453">
        <v>49.880001</v>
      </c>
      <c r="F1453">
        <v>49.880001</v>
      </c>
      <c r="G1453">
        <v>107300</v>
      </c>
    </row>
    <row r="1454" spans="1:7" x14ac:dyDescent="0.25">
      <c r="A1454" s="19">
        <v>41968</v>
      </c>
      <c r="B1454">
        <v>49.639999000000003</v>
      </c>
      <c r="C1454">
        <v>50.32</v>
      </c>
      <c r="D1454">
        <v>49.52</v>
      </c>
      <c r="E1454">
        <v>50.32</v>
      </c>
      <c r="F1454">
        <v>50.32</v>
      </c>
      <c r="G1454">
        <v>98000</v>
      </c>
    </row>
    <row r="1455" spans="1:7" x14ac:dyDescent="0.25">
      <c r="A1455" s="19">
        <v>41969</v>
      </c>
      <c r="B1455">
        <v>50.080002</v>
      </c>
      <c r="C1455">
        <v>50.200001</v>
      </c>
      <c r="D1455">
        <v>49.639999000000003</v>
      </c>
      <c r="E1455">
        <v>49.919998</v>
      </c>
      <c r="F1455">
        <v>49.919998</v>
      </c>
      <c r="G1455">
        <v>53600</v>
      </c>
    </row>
    <row r="1456" spans="1:7" x14ac:dyDescent="0.25">
      <c r="A1456" s="19">
        <v>41971</v>
      </c>
      <c r="B1456">
        <v>49.759998000000003</v>
      </c>
      <c r="C1456">
        <v>50.040000999999997</v>
      </c>
      <c r="D1456">
        <v>49.48</v>
      </c>
      <c r="E1456">
        <v>49.639999000000003</v>
      </c>
      <c r="F1456">
        <v>49.639999000000003</v>
      </c>
      <c r="G1456">
        <v>98600</v>
      </c>
    </row>
    <row r="1457" spans="1:7" x14ac:dyDescent="0.25">
      <c r="A1457" s="19">
        <v>41974</v>
      </c>
      <c r="B1457">
        <v>50.200001</v>
      </c>
      <c r="C1457">
        <v>51.119999</v>
      </c>
      <c r="D1457">
        <v>50.16</v>
      </c>
      <c r="E1457">
        <v>50.799999</v>
      </c>
      <c r="F1457">
        <v>50.799999</v>
      </c>
      <c r="G1457">
        <v>358000</v>
      </c>
    </row>
    <row r="1458" spans="1:7" x14ac:dyDescent="0.25">
      <c r="A1458" s="19">
        <v>41975</v>
      </c>
      <c r="B1458">
        <v>50.759998000000003</v>
      </c>
      <c r="C1458">
        <v>50.759998000000003</v>
      </c>
      <c r="D1458">
        <v>49.720001000000003</v>
      </c>
      <c r="E1458">
        <v>49.759998000000003</v>
      </c>
      <c r="F1458">
        <v>49.759998000000003</v>
      </c>
      <c r="G1458">
        <v>102600</v>
      </c>
    </row>
    <row r="1459" spans="1:7" x14ac:dyDescent="0.25">
      <c r="A1459" s="19">
        <v>41976</v>
      </c>
      <c r="B1459">
        <v>49.32</v>
      </c>
      <c r="C1459">
        <v>49.32</v>
      </c>
      <c r="D1459">
        <v>48.68</v>
      </c>
      <c r="E1459">
        <v>48.84</v>
      </c>
      <c r="F1459">
        <v>48.84</v>
      </c>
      <c r="G1459">
        <v>129600</v>
      </c>
    </row>
    <row r="1460" spans="1:7" x14ac:dyDescent="0.25">
      <c r="A1460" s="19">
        <v>41977</v>
      </c>
      <c r="B1460">
        <v>49.200001</v>
      </c>
      <c r="C1460">
        <v>49.959999000000003</v>
      </c>
      <c r="D1460">
        <v>48.919998</v>
      </c>
      <c r="E1460">
        <v>49.16</v>
      </c>
      <c r="F1460">
        <v>49.16</v>
      </c>
      <c r="G1460">
        <v>132300</v>
      </c>
    </row>
    <row r="1461" spans="1:7" x14ac:dyDescent="0.25">
      <c r="A1461" s="19">
        <v>41978</v>
      </c>
      <c r="B1461">
        <v>49</v>
      </c>
      <c r="C1461">
        <v>49.240001999999997</v>
      </c>
      <c r="D1461">
        <v>48.439999</v>
      </c>
      <c r="E1461">
        <v>49.119999</v>
      </c>
      <c r="F1461">
        <v>49.119999</v>
      </c>
      <c r="G1461">
        <v>120800</v>
      </c>
    </row>
    <row r="1462" spans="1:7" x14ac:dyDescent="0.25">
      <c r="A1462" s="19">
        <v>41981</v>
      </c>
      <c r="B1462">
        <v>49.360000999999997</v>
      </c>
      <c r="C1462">
        <v>50.200001</v>
      </c>
      <c r="D1462">
        <v>48.759998000000003</v>
      </c>
      <c r="E1462">
        <v>49.84</v>
      </c>
      <c r="F1462">
        <v>49.84</v>
      </c>
      <c r="G1462">
        <v>304300</v>
      </c>
    </row>
    <row r="1463" spans="1:7" x14ac:dyDescent="0.25">
      <c r="A1463" s="19">
        <v>41982</v>
      </c>
      <c r="B1463">
        <v>51.16</v>
      </c>
      <c r="C1463">
        <v>51.400002000000001</v>
      </c>
      <c r="D1463">
        <v>49.599997999999999</v>
      </c>
      <c r="E1463">
        <v>49.919998</v>
      </c>
      <c r="F1463">
        <v>49.919998</v>
      </c>
      <c r="G1463">
        <v>270800</v>
      </c>
    </row>
    <row r="1464" spans="1:7" x14ac:dyDescent="0.25">
      <c r="A1464" s="19">
        <v>41983</v>
      </c>
      <c r="B1464">
        <v>50.279998999999997</v>
      </c>
      <c r="C1464">
        <v>52.080002</v>
      </c>
      <c r="D1464">
        <v>50.16</v>
      </c>
      <c r="E1464">
        <v>51.759998000000003</v>
      </c>
      <c r="F1464">
        <v>51.759998000000003</v>
      </c>
      <c r="G1464">
        <v>297100</v>
      </c>
    </row>
    <row r="1465" spans="1:7" x14ac:dyDescent="0.25">
      <c r="A1465" s="19">
        <v>41984</v>
      </c>
      <c r="B1465">
        <v>51.720001000000003</v>
      </c>
      <c r="C1465">
        <v>54.080002</v>
      </c>
      <c r="D1465">
        <v>50.599997999999999</v>
      </c>
      <c r="E1465">
        <v>53.919998</v>
      </c>
      <c r="F1465">
        <v>53.919998</v>
      </c>
      <c r="G1465">
        <v>338000</v>
      </c>
    </row>
    <row r="1466" spans="1:7" x14ac:dyDescent="0.25">
      <c r="A1466" s="19">
        <v>41985</v>
      </c>
      <c r="B1466">
        <v>55.119999</v>
      </c>
      <c r="C1466">
        <v>55.720001000000003</v>
      </c>
      <c r="D1466">
        <v>53.84</v>
      </c>
      <c r="E1466">
        <v>55.48</v>
      </c>
      <c r="F1466">
        <v>55.48</v>
      </c>
      <c r="G1466">
        <v>640600</v>
      </c>
    </row>
    <row r="1467" spans="1:7" x14ac:dyDescent="0.25">
      <c r="A1467" s="19">
        <v>41988</v>
      </c>
      <c r="B1467">
        <v>54.400002000000001</v>
      </c>
      <c r="C1467">
        <v>55.759998000000003</v>
      </c>
      <c r="D1467">
        <v>53.52</v>
      </c>
      <c r="E1467">
        <v>55.119999</v>
      </c>
      <c r="F1467">
        <v>55.119999</v>
      </c>
      <c r="G1467">
        <v>932900</v>
      </c>
    </row>
    <row r="1468" spans="1:7" x14ac:dyDescent="0.25">
      <c r="A1468" s="19">
        <v>41989</v>
      </c>
      <c r="B1468">
        <v>55.439999</v>
      </c>
      <c r="C1468">
        <v>55.959999000000003</v>
      </c>
      <c r="D1468">
        <v>53</v>
      </c>
      <c r="E1468">
        <v>55.799999</v>
      </c>
      <c r="F1468">
        <v>55.799999</v>
      </c>
      <c r="G1468">
        <v>514800</v>
      </c>
    </row>
    <row r="1469" spans="1:7" x14ac:dyDescent="0.25">
      <c r="A1469" s="19">
        <v>41990</v>
      </c>
      <c r="B1469">
        <v>56.200001</v>
      </c>
      <c r="C1469">
        <v>56.32</v>
      </c>
      <c r="D1469">
        <v>52.040000999999997</v>
      </c>
      <c r="E1469">
        <v>52.16</v>
      </c>
      <c r="F1469">
        <v>52.16</v>
      </c>
      <c r="G1469">
        <v>592200</v>
      </c>
    </row>
    <row r="1470" spans="1:7" x14ac:dyDescent="0.25">
      <c r="A1470" s="19">
        <v>41991</v>
      </c>
      <c r="B1470">
        <v>50.959999000000003</v>
      </c>
      <c r="C1470">
        <v>52.439999</v>
      </c>
      <c r="D1470">
        <v>50.84</v>
      </c>
      <c r="E1470">
        <v>50.959999000000003</v>
      </c>
      <c r="F1470">
        <v>50.959999000000003</v>
      </c>
      <c r="G1470">
        <v>387700</v>
      </c>
    </row>
    <row r="1471" spans="1:7" x14ac:dyDescent="0.25">
      <c r="A1471" s="19">
        <v>41992</v>
      </c>
      <c r="B1471">
        <v>50.68</v>
      </c>
      <c r="C1471">
        <v>51.279998999999997</v>
      </c>
      <c r="D1471">
        <v>50.240001999999997</v>
      </c>
      <c r="E1471">
        <v>50.759998000000003</v>
      </c>
      <c r="F1471">
        <v>50.759998000000003</v>
      </c>
      <c r="G1471">
        <v>313400</v>
      </c>
    </row>
    <row r="1472" spans="1:7" x14ac:dyDescent="0.25">
      <c r="A1472" s="19">
        <v>41995</v>
      </c>
      <c r="B1472">
        <v>50.16</v>
      </c>
      <c r="C1472">
        <v>50.240001999999997</v>
      </c>
      <c r="D1472">
        <v>49.439999</v>
      </c>
      <c r="E1472">
        <v>49.439999</v>
      </c>
      <c r="F1472">
        <v>49.439999</v>
      </c>
      <c r="G1472">
        <v>196100</v>
      </c>
    </row>
    <row r="1473" spans="1:7" x14ac:dyDescent="0.25">
      <c r="A1473" s="19">
        <v>41996</v>
      </c>
      <c r="B1473">
        <v>49.48</v>
      </c>
      <c r="C1473">
        <v>50.52</v>
      </c>
      <c r="D1473">
        <v>49.32</v>
      </c>
      <c r="E1473">
        <v>50.360000999999997</v>
      </c>
      <c r="F1473">
        <v>50.360000999999997</v>
      </c>
      <c r="G1473">
        <v>211900</v>
      </c>
    </row>
    <row r="1474" spans="1:7" x14ac:dyDescent="0.25">
      <c r="A1474" s="19">
        <v>41997</v>
      </c>
      <c r="B1474">
        <v>49.84</v>
      </c>
      <c r="C1474">
        <v>50.119999</v>
      </c>
      <c r="D1474">
        <v>49.799999</v>
      </c>
      <c r="E1474">
        <v>50</v>
      </c>
      <c r="F1474">
        <v>50</v>
      </c>
      <c r="G1474">
        <v>62600</v>
      </c>
    </row>
    <row r="1475" spans="1:7" x14ac:dyDescent="0.25">
      <c r="A1475" s="19">
        <v>41999</v>
      </c>
      <c r="B1475">
        <v>49.959999000000003</v>
      </c>
      <c r="C1475">
        <v>50.599997999999999</v>
      </c>
      <c r="D1475">
        <v>49.68</v>
      </c>
      <c r="E1475">
        <v>50.52</v>
      </c>
      <c r="F1475">
        <v>50.52</v>
      </c>
      <c r="G1475">
        <v>128500</v>
      </c>
    </row>
    <row r="1476" spans="1:7" x14ac:dyDescent="0.25">
      <c r="A1476" s="19">
        <v>42002</v>
      </c>
      <c r="B1476">
        <v>50.240001999999997</v>
      </c>
      <c r="C1476">
        <v>50.240001999999997</v>
      </c>
      <c r="D1476">
        <v>49.639999000000003</v>
      </c>
      <c r="E1476">
        <v>50.040000999999997</v>
      </c>
      <c r="F1476">
        <v>50.040000999999997</v>
      </c>
      <c r="G1476">
        <v>82000</v>
      </c>
    </row>
    <row r="1477" spans="1:7" x14ac:dyDescent="0.25">
      <c r="A1477" s="19">
        <v>42003</v>
      </c>
      <c r="B1477">
        <v>50.240001999999997</v>
      </c>
      <c r="C1477">
        <v>51.040000999999997</v>
      </c>
      <c r="D1477">
        <v>50.080002</v>
      </c>
      <c r="E1477">
        <v>50.400002000000001</v>
      </c>
      <c r="F1477">
        <v>50.400002000000001</v>
      </c>
      <c r="G1477">
        <v>141100</v>
      </c>
    </row>
    <row r="1478" spans="1:7" x14ac:dyDescent="0.25">
      <c r="A1478" s="19">
        <v>42004</v>
      </c>
      <c r="B1478">
        <v>50.360000999999997</v>
      </c>
      <c r="C1478">
        <v>52.919998</v>
      </c>
      <c r="D1478">
        <v>50.279998999999997</v>
      </c>
      <c r="E1478">
        <v>52.48</v>
      </c>
      <c r="F1478">
        <v>52.48</v>
      </c>
      <c r="G1478">
        <v>295800</v>
      </c>
    </row>
    <row r="1479" spans="1:7" x14ac:dyDescent="0.25">
      <c r="A1479" s="19">
        <v>42006</v>
      </c>
      <c r="B1479">
        <v>51.360000999999997</v>
      </c>
      <c r="C1479">
        <v>53.68</v>
      </c>
      <c r="D1479">
        <v>51.16</v>
      </c>
      <c r="E1479">
        <v>52.119999</v>
      </c>
      <c r="F1479">
        <v>52.119999</v>
      </c>
      <c r="G1479">
        <v>781300</v>
      </c>
    </row>
    <row r="1480" spans="1:7" x14ac:dyDescent="0.25">
      <c r="A1480" s="19">
        <v>42009</v>
      </c>
      <c r="B1480">
        <v>52.919998</v>
      </c>
      <c r="C1480">
        <v>55.040000999999997</v>
      </c>
      <c r="D1480">
        <v>52.84</v>
      </c>
      <c r="E1480">
        <v>54.799999</v>
      </c>
      <c r="F1480">
        <v>54.799999</v>
      </c>
      <c r="G1480">
        <v>513600</v>
      </c>
    </row>
    <row r="1481" spans="1:7" x14ac:dyDescent="0.25">
      <c r="A1481" s="19">
        <v>42010</v>
      </c>
      <c r="B1481">
        <v>54.360000999999997</v>
      </c>
      <c r="C1481">
        <v>56</v>
      </c>
      <c r="D1481">
        <v>53.84</v>
      </c>
      <c r="E1481">
        <v>54.919998</v>
      </c>
      <c r="F1481">
        <v>54.919998</v>
      </c>
      <c r="G1481">
        <v>804000</v>
      </c>
    </row>
    <row r="1482" spans="1:7" x14ac:dyDescent="0.25">
      <c r="A1482" s="19">
        <v>42011</v>
      </c>
      <c r="B1482">
        <v>53.799999</v>
      </c>
      <c r="C1482">
        <v>54.599997999999999</v>
      </c>
      <c r="D1482">
        <v>53.360000999999997</v>
      </c>
      <c r="E1482">
        <v>53.560001</v>
      </c>
      <c r="F1482">
        <v>53.560001</v>
      </c>
      <c r="G1482">
        <v>938400</v>
      </c>
    </row>
    <row r="1483" spans="1:7" x14ac:dyDescent="0.25">
      <c r="A1483" s="19">
        <v>42012</v>
      </c>
      <c r="B1483">
        <v>52.599997999999999</v>
      </c>
      <c r="C1483">
        <v>52.599997999999999</v>
      </c>
      <c r="D1483">
        <v>51.200001</v>
      </c>
      <c r="E1483">
        <v>51.400002000000001</v>
      </c>
      <c r="F1483">
        <v>51.400002000000001</v>
      </c>
      <c r="G1483">
        <v>525300</v>
      </c>
    </row>
    <row r="1484" spans="1:7" x14ac:dyDescent="0.25">
      <c r="A1484" s="19">
        <v>42013</v>
      </c>
      <c r="B1484">
        <v>51.119999</v>
      </c>
      <c r="C1484">
        <v>53.040000999999997</v>
      </c>
      <c r="D1484">
        <v>51</v>
      </c>
      <c r="E1484">
        <v>52.959999000000003</v>
      </c>
      <c r="F1484">
        <v>52.959999000000003</v>
      </c>
      <c r="G1484">
        <v>391200</v>
      </c>
    </row>
    <row r="1485" spans="1:7" x14ac:dyDescent="0.25">
      <c r="A1485" s="19">
        <v>42016</v>
      </c>
      <c r="B1485">
        <v>52.959999000000003</v>
      </c>
      <c r="C1485">
        <v>54.720001000000003</v>
      </c>
      <c r="D1485">
        <v>52.959999000000003</v>
      </c>
      <c r="E1485">
        <v>54.119999</v>
      </c>
      <c r="F1485">
        <v>54.119999</v>
      </c>
      <c r="G1485">
        <v>373800</v>
      </c>
    </row>
    <row r="1486" spans="1:7" x14ac:dyDescent="0.25">
      <c r="A1486" s="19">
        <v>42017</v>
      </c>
      <c r="B1486">
        <v>53.119999</v>
      </c>
      <c r="C1486">
        <v>55.279998999999997</v>
      </c>
      <c r="D1486">
        <v>52.720001000000003</v>
      </c>
      <c r="E1486">
        <v>54.84</v>
      </c>
      <c r="F1486">
        <v>54.84</v>
      </c>
      <c r="G1486">
        <v>406800</v>
      </c>
    </row>
    <row r="1487" spans="1:7" x14ac:dyDescent="0.25">
      <c r="A1487" s="19">
        <v>42018</v>
      </c>
      <c r="B1487">
        <v>55.720001000000003</v>
      </c>
      <c r="C1487">
        <v>55.959999000000003</v>
      </c>
      <c r="D1487">
        <v>54.080002</v>
      </c>
      <c r="E1487">
        <v>54.959999000000003</v>
      </c>
      <c r="F1487">
        <v>54.959999000000003</v>
      </c>
      <c r="G1487">
        <v>544600</v>
      </c>
    </row>
    <row r="1488" spans="1:7" x14ac:dyDescent="0.25">
      <c r="A1488" s="19">
        <v>42019</v>
      </c>
      <c r="B1488">
        <v>54.439999</v>
      </c>
      <c r="C1488">
        <v>55.720001000000003</v>
      </c>
      <c r="D1488">
        <v>53.959999000000003</v>
      </c>
      <c r="E1488">
        <v>55.599997999999999</v>
      </c>
      <c r="F1488">
        <v>55.599997999999999</v>
      </c>
      <c r="G1488">
        <v>389500</v>
      </c>
    </row>
    <row r="1489" spans="1:7" x14ac:dyDescent="0.25">
      <c r="A1489" s="19">
        <v>42020</v>
      </c>
      <c r="B1489">
        <v>55.919998</v>
      </c>
      <c r="C1489">
        <v>56.799999</v>
      </c>
      <c r="D1489">
        <v>54.880001</v>
      </c>
      <c r="E1489">
        <v>55.32</v>
      </c>
      <c r="F1489">
        <v>55.32</v>
      </c>
      <c r="G1489">
        <v>566900</v>
      </c>
    </row>
    <row r="1490" spans="1:7" x14ac:dyDescent="0.25">
      <c r="A1490" s="19">
        <v>42024</v>
      </c>
      <c r="B1490">
        <v>54.439999</v>
      </c>
      <c r="C1490">
        <v>56.560001</v>
      </c>
      <c r="D1490">
        <v>54.439999</v>
      </c>
      <c r="E1490">
        <v>55.48</v>
      </c>
      <c r="F1490">
        <v>55.48</v>
      </c>
      <c r="G1490">
        <v>380500</v>
      </c>
    </row>
    <row r="1491" spans="1:7" x14ac:dyDescent="0.25">
      <c r="A1491" s="19">
        <v>42025</v>
      </c>
      <c r="B1491">
        <v>55.959999000000003</v>
      </c>
      <c r="C1491">
        <v>56.200001</v>
      </c>
      <c r="D1491">
        <v>54.240001999999997</v>
      </c>
      <c r="E1491">
        <v>54.279998999999997</v>
      </c>
      <c r="F1491">
        <v>54.279998999999997</v>
      </c>
      <c r="G1491">
        <v>536500</v>
      </c>
    </row>
    <row r="1492" spans="1:7" x14ac:dyDescent="0.25">
      <c r="A1492" s="19">
        <v>42026</v>
      </c>
      <c r="B1492">
        <v>53.32</v>
      </c>
      <c r="C1492">
        <v>54.400002000000001</v>
      </c>
      <c r="D1492">
        <v>52.200001</v>
      </c>
      <c r="E1492">
        <v>52.439999</v>
      </c>
      <c r="F1492">
        <v>52.439999</v>
      </c>
      <c r="G1492">
        <v>1089300</v>
      </c>
    </row>
    <row r="1493" spans="1:7" x14ac:dyDescent="0.25">
      <c r="A1493" s="19">
        <v>42027</v>
      </c>
      <c r="B1493">
        <v>52.439999</v>
      </c>
      <c r="C1493">
        <v>53.240001999999997</v>
      </c>
      <c r="D1493">
        <v>51.84</v>
      </c>
      <c r="E1493">
        <v>53.200001</v>
      </c>
      <c r="F1493">
        <v>53.200001</v>
      </c>
      <c r="G1493">
        <v>378000</v>
      </c>
    </row>
    <row r="1494" spans="1:7" x14ac:dyDescent="0.25">
      <c r="A1494" s="19">
        <v>42030</v>
      </c>
      <c r="B1494">
        <v>52.720001000000003</v>
      </c>
      <c r="C1494">
        <v>53.599997999999999</v>
      </c>
      <c r="D1494">
        <v>52</v>
      </c>
      <c r="E1494">
        <v>52.16</v>
      </c>
      <c r="F1494">
        <v>52.16</v>
      </c>
      <c r="G1494">
        <v>305100</v>
      </c>
    </row>
    <row r="1495" spans="1:7" x14ac:dyDescent="0.25">
      <c r="A1495" s="19">
        <v>42031</v>
      </c>
      <c r="B1495">
        <v>53.119999</v>
      </c>
      <c r="C1495">
        <v>53.360000999999997</v>
      </c>
      <c r="D1495">
        <v>52.200001</v>
      </c>
      <c r="E1495">
        <v>53.200001</v>
      </c>
      <c r="F1495">
        <v>53.200001</v>
      </c>
      <c r="G1495">
        <v>415800</v>
      </c>
    </row>
    <row r="1496" spans="1:7" x14ac:dyDescent="0.25">
      <c r="A1496" s="19">
        <v>42032</v>
      </c>
      <c r="B1496">
        <v>52.52</v>
      </c>
      <c r="C1496">
        <v>55.799999</v>
      </c>
      <c r="D1496">
        <v>52.48</v>
      </c>
      <c r="E1496">
        <v>55.68</v>
      </c>
      <c r="F1496">
        <v>55.68</v>
      </c>
      <c r="G1496">
        <v>718100</v>
      </c>
    </row>
    <row r="1497" spans="1:7" x14ac:dyDescent="0.25">
      <c r="A1497" s="19">
        <v>42033</v>
      </c>
      <c r="B1497">
        <v>55.439999</v>
      </c>
      <c r="C1497">
        <v>56.119999</v>
      </c>
      <c r="D1497">
        <v>53.84</v>
      </c>
      <c r="E1497">
        <v>54.16</v>
      </c>
      <c r="F1497">
        <v>54.16</v>
      </c>
      <c r="G1497">
        <v>870100</v>
      </c>
    </row>
    <row r="1498" spans="1:7" x14ac:dyDescent="0.25">
      <c r="A1498" s="19">
        <v>42034</v>
      </c>
      <c r="B1498">
        <v>54.799999</v>
      </c>
      <c r="C1498">
        <v>56.68</v>
      </c>
      <c r="D1498">
        <v>54.360000999999997</v>
      </c>
      <c r="E1498">
        <v>56.599997999999999</v>
      </c>
      <c r="F1498">
        <v>56.599997999999999</v>
      </c>
      <c r="G1498">
        <v>469100</v>
      </c>
    </row>
    <row r="1499" spans="1:7" x14ac:dyDescent="0.25">
      <c r="A1499" s="19">
        <v>42037</v>
      </c>
      <c r="B1499">
        <v>55.240001999999997</v>
      </c>
      <c r="C1499">
        <v>57</v>
      </c>
      <c r="D1499">
        <v>54.84</v>
      </c>
      <c r="E1499">
        <v>54.84</v>
      </c>
      <c r="F1499">
        <v>54.84</v>
      </c>
      <c r="G1499">
        <v>393900</v>
      </c>
    </row>
    <row r="1500" spans="1:7" x14ac:dyDescent="0.25">
      <c r="A1500" s="19">
        <v>42038</v>
      </c>
      <c r="B1500">
        <v>54.48</v>
      </c>
      <c r="C1500">
        <v>55.200001</v>
      </c>
      <c r="D1500">
        <v>53.759998000000003</v>
      </c>
      <c r="E1500">
        <v>53.759998000000003</v>
      </c>
      <c r="F1500">
        <v>53.759998000000003</v>
      </c>
      <c r="G1500">
        <v>1145300</v>
      </c>
    </row>
    <row r="1501" spans="1:7" x14ac:dyDescent="0.25">
      <c r="A1501" s="19">
        <v>42039</v>
      </c>
      <c r="B1501">
        <v>54.599997999999999</v>
      </c>
      <c r="C1501">
        <v>55.240001999999997</v>
      </c>
      <c r="D1501">
        <v>53.720001000000003</v>
      </c>
      <c r="E1501">
        <v>55.240001999999997</v>
      </c>
      <c r="F1501">
        <v>55.240001999999997</v>
      </c>
      <c r="G1501">
        <v>459700</v>
      </c>
    </row>
    <row r="1502" spans="1:7" x14ac:dyDescent="0.25">
      <c r="A1502" s="19">
        <v>42040</v>
      </c>
      <c r="B1502">
        <v>54.84</v>
      </c>
      <c r="C1502">
        <v>54.84</v>
      </c>
      <c r="D1502">
        <v>53.799999</v>
      </c>
      <c r="E1502">
        <v>54.040000999999997</v>
      </c>
      <c r="F1502">
        <v>54.040000999999997</v>
      </c>
      <c r="G1502">
        <v>268000</v>
      </c>
    </row>
    <row r="1503" spans="1:7" x14ac:dyDescent="0.25">
      <c r="A1503" s="19">
        <v>42041</v>
      </c>
      <c r="B1503">
        <v>53.84</v>
      </c>
      <c r="C1503">
        <v>55.919998</v>
      </c>
      <c r="D1503">
        <v>53.439999</v>
      </c>
      <c r="E1503">
        <v>55.32</v>
      </c>
      <c r="F1503">
        <v>55.32</v>
      </c>
      <c r="G1503">
        <v>326400</v>
      </c>
    </row>
    <row r="1504" spans="1:7" x14ac:dyDescent="0.25">
      <c r="A1504" s="19">
        <v>42044</v>
      </c>
      <c r="B1504">
        <v>55.68</v>
      </c>
      <c r="C1504">
        <v>56.16</v>
      </c>
      <c r="D1504">
        <v>55.240001999999997</v>
      </c>
      <c r="E1504">
        <v>55.560001</v>
      </c>
      <c r="F1504">
        <v>55.560001</v>
      </c>
      <c r="G1504">
        <v>219700</v>
      </c>
    </row>
    <row r="1505" spans="1:7" x14ac:dyDescent="0.25">
      <c r="A1505" s="19">
        <v>42045</v>
      </c>
      <c r="B1505">
        <v>55</v>
      </c>
      <c r="C1505">
        <v>55.48</v>
      </c>
      <c r="D1505">
        <v>54.48</v>
      </c>
      <c r="E1505">
        <v>54.759998000000003</v>
      </c>
      <c r="F1505">
        <v>54.759998000000003</v>
      </c>
      <c r="G1505">
        <v>157800</v>
      </c>
    </row>
    <row r="1506" spans="1:7" x14ac:dyDescent="0.25">
      <c r="A1506" s="19">
        <v>42046</v>
      </c>
      <c r="B1506">
        <v>54.959999000000003</v>
      </c>
      <c r="C1506">
        <v>55.279998999999997</v>
      </c>
      <c r="D1506">
        <v>54.639999000000003</v>
      </c>
      <c r="E1506">
        <v>54.759998000000003</v>
      </c>
      <c r="F1506">
        <v>54.759998000000003</v>
      </c>
      <c r="G1506">
        <v>240100</v>
      </c>
    </row>
    <row r="1507" spans="1:7" x14ac:dyDescent="0.25">
      <c r="A1507" s="19">
        <v>42047</v>
      </c>
      <c r="B1507">
        <v>54.240001999999997</v>
      </c>
      <c r="C1507">
        <v>54.240001999999997</v>
      </c>
      <c r="D1507">
        <v>52.68</v>
      </c>
      <c r="E1507">
        <v>52.720001000000003</v>
      </c>
      <c r="F1507">
        <v>52.720001000000003</v>
      </c>
      <c r="G1507">
        <v>273100</v>
      </c>
    </row>
    <row r="1508" spans="1:7" x14ac:dyDescent="0.25">
      <c r="A1508" s="19">
        <v>42048</v>
      </c>
      <c r="B1508">
        <v>52.639999000000003</v>
      </c>
      <c r="C1508">
        <v>53.360000999999997</v>
      </c>
      <c r="D1508">
        <v>52.279998999999997</v>
      </c>
      <c r="E1508">
        <v>52.400002000000001</v>
      </c>
      <c r="F1508">
        <v>52.400002000000001</v>
      </c>
      <c r="G1508">
        <v>233000</v>
      </c>
    </row>
    <row r="1509" spans="1:7" x14ac:dyDescent="0.25">
      <c r="A1509" s="19">
        <v>42052</v>
      </c>
      <c r="B1509">
        <v>52.599997999999999</v>
      </c>
      <c r="C1509">
        <v>53.080002</v>
      </c>
      <c r="D1509">
        <v>52.200001</v>
      </c>
      <c r="E1509">
        <v>52.880001</v>
      </c>
      <c r="F1509">
        <v>52.880001</v>
      </c>
      <c r="G1509">
        <v>557000</v>
      </c>
    </row>
    <row r="1510" spans="1:7" x14ac:dyDescent="0.25">
      <c r="A1510" s="19">
        <v>42053</v>
      </c>
      <c r="B1510">
        <v>53.279998999999997</v>
      </c>
      <c r="C1510">
        <v>53.279998999999997</v>
      </c>
      <c r="D1510">
        <v>52.48</v>
      </c>
      <c r="E1510">
        <v>52.639999000000003</v>
      </c>
      <c r="F1510">
        <v>52.639999000000003</v>
      </c>
      <c r="G1510">
        <v>271400</v>
      </c>
    </row>
    <row r="1511" spans="1:7" x14ac:dyDescent="0.25">
      <c r="A1511" s="19">
        <v>42054</v>
      </c>
      <c r="B1511">
        <v>53.040000999999997</v>
      </c>
      <c r="C1511">
        <v>53.240001999999997</v>
      </c>
      <c r="D1511">
        <v>52.52</v>
      </c>
      <c r="E1511">
        <v>52.959999000000003</v>
      </c>
      <c r="F1511">
        <v>52.959999000000003</v>
      </c>
      <c r="G1511">
        <v>20600</v>
      </c>
    </row>
    <row r="1512" spans="1:7" x14ac:dyDescent="0.25">
      <c r="A1512" s="19">
        <v>42055</v>
      </c>
      <c r="B1512">
        <v>52.959999000000003</v>
      </c>
      <c r="C1512">
        <v>53.48</v>
      </c>
      <c r="D1512">
        <v>51.599997999999999</v>
      </c>
      <c r="E1512">
        <v>51.759998000000003</v>
      </c>
      <c r="F1512">
        <v>51.759998000000003</v>
      </c>
      <c r="G1512">
        <v>166200</v>
      </c>
    </row>
    <row r="1513" spans="1:7" x14ac:dyDescent="0.25">
      <c r="A1513" s="19">
        <v>42058</v>
      </c>
      <c r="B1513">
        <v>52.200001</v>
      </c>
      <c r="C1513">
        <v>52.279998999999997</v>
      </c>
      <c r="D1513">
        <v>51.799999</v>
      </c>
      <c r="E1513">
        <v>51.880001</v>
      </c>
      <c r="F1513">
        <v>51.880001</v>
      </c>
      <c r="G1513">
        <v>92900</v>
      </c>
    </row>
    <row r="1514" spans="1:7" x14ac:dyDescent="0.25">
      <c r="A1514" s="19">
        <v>42059</v>
      </c>
      <c r="B1514">
        <v>51.720001000000003</v>
      </c>
      <c r="C1514">
        <v>51.84</v>
      </c>
      <c r="D1514">
        <v>50.360000999999997</v>
      </c>
      <c r="E1514">
        <v>50.68</v>
      </c>
      <c r="F1514">
        <v>50.68</v>
      </c>
      <c r="G1514">
        <v>154400</v>
      </c>
    </row>
    <row r="1515" spans="1:7" x14ac:dyDescent="0.25">
      <c r="A1515" s="19">
        <v>42060</v>
      </c>
      <c r="B1515">
        <v>50.720001000000003</v>
      </c>
      <c r="C1515">
        <v>50.919998</v>
      </c>
      <c r="D1515">
        <v>49.599997999999999</v>
      </c>
      <c r="E1515">
        <v>50.759998000000003</v>
      </c>
      <c r="F1515">
        <v>50.759998000000003</v>
      </c>
      <c r="G1515">
        <v>279200</v>
      </c>
    </row>
    <row r="1516" spans="1:7" x14ac:dyDescent="0.25">
      <c r="A1516" s="19">
        <v>42061</v>
      </c>
      <c r="B1516">
        <v>50.439999</v>
      </c>
      <c r="C1516">
        <v>51.080002</v>
      </c>
      <c r="D1516">
        <v>49.919998</v>
      </c>
      <c r="E1516">
        <v>50.52</v>
      </c>
      <c r="F1516">
        <v>50.52</v>
      </c>
      <c r="G1516">
        <v>271200</v>
      </c>
    </row>
    <row r="1517" spans="1:7" x14ac:dyDescent="0.25">
      <c r="A1517" s="19">
        <v>42062</v>
      </c>
      <c r="B1517">
        <v>50.360000999999997</v>
      </c>
      <c r="C1517">
        <v>50.360000999999997</v>
      </c>
      <c r="D1517">
        <v>49.68</v>
      </c>
      <c r="E1517">
        <v>50.040000999999997</v>
      </c>
      <c r="F1517">
        <v>50.040000999999997</v>
      </c>
      <c r="G1517">
        <v>377100</v>
      </c>
    </row>
    <row r="1518" spans="1:7" x14ac:dyDescent="0.25">
      <c r="A1518" s="19">
        <v>42065</v>
      </c>
      <c r="B1518">
        <v>49.959999000000003</v>
      </c>
      <c r="C1518">
        <v>50.16</v>
      </c>
      <c r="D1518">
        <v>49.16</v>
      </c>
      <c r="E1518">
        <v>49.400002000000001</v>
      </c>
      <c r="F1518">
        <v>49.400002000000001</v>
      </c>
      <c r="G1518">
        <v>264400</v>
      </c>
    </row>
    <row r="1519" spans="1:7" x14ac:dyDescent="0.25">
      <c r="A1519" s="19">
        <v>42066</v>
      </c>
      <c r="B1519">
        <v>49.400002000000001</v>
      </c>
      <c r="C1519">
        <v>50.080002</v>
      </c>
      <c r="D1519">
        <v>49.200001</v>
      </c>
      <c r="E1519">
        <v>49.439999</v>
      </c>
      <c r="F1519">
        <v>49.439999</v>
      </c>
      <c r="G1519">
        <v>184000</v>
      </c>
    </row>
    <row r="1520" spans="1:7" x14ac:dyDescent="0.25">
      <c r="A1520" s="19">
        <v>42067</v>
      </c>
      <c r="B1520">
        <v>49.919998</v>
      </c>
      <c r="C1520">
        <v>50.360000999999997</v>
      </c>
      <c r="D1520">
        <v>49.32</v>
      </c>
      <c r="E1520">
        <v>49.400002000000001</v>
      </c>
      <c r="F1520">
        <v>49.400002000000001</v>
      </c>
      <c r="G1520">
        <v>450700</v>
      </c>
    </row>
    <row r="1521" spans="1:7" x14ac:dyDescent="0.25">
      <c r="A1521" s="19">
        <v>42068</v>
      </c>
      <c r="B1521">
        <v>49.279998999999997</v>
      </c>
      <c r="C1521">
        <v>49.560001</v>
      </c>
      <c r="D1521">
        <v>48.880001</v>
      </c>
      <c r="E1521">
        <v>48.919998</v>
      </c>
      <c r="F1521">
        <v>48.919998</v>
      </c>
      <c r="G1521">
        <v>192100</v>
      </c>
    </row>
    <row r="1522" spans="1:7" x14ac:dyDescent="0.25">
      <c r="A1522" s="19">
        <v>42069</v>
      </c>
      <c r="B1522">
        <v>49.48</v>
      </c>
      <c r="C1522">
        <v>50.119999</v>
      </c>
      <c r="D1522">
        <v>48.880001</v>
      </c>
      <c r="E1522">
        <v>49.799999</v>
      </c>
      <c r="F1522">
        <v>49.799999</v>
      </c>
      <c r="G1522">
        <v>433300</v>
      </c>
    </row>
    <row r="1523" spans="1:7" x14ac:dyDescent="0.25">
      <c r="A1523" s="19">
        <v>42072</v>
      </c>
      <c r="B1523">
        <v>49.400002000000001</v>
      </c>
      <c r="C1523">
        <v>49.720001000000003</v>
      </c>
      <c r="D1523">
        <v>49.200001</v>
      </c>
      <c r="E1523">
        <v>49.52</v>
      </c>
      <c r="F1523">
        <v>49.52</v>
      </c>
      <c r="G1523">
        <v>195100</v>
      </c>
    </row>
    <row r="1524" spans="1:7" x14ac:dyDescent="0.25">
      <c r="A1524" s="19">
        <v>42073</v>
      </c>
      <c r="B1524">
        <v>50.439999</v>
      </c>
      <c r="C1524">
        <v>51.279998999999997</v>
      </c>
      <c r="D1524">
        <v>50.279998999999997</v>
      </c>
      <c r="E1524">
        <v>50.759998000000003</v>
      </c>
      <c r="F1524">
        <v>50.759998000000003</v>
      </c>
      <c r="G1524">
        <v>5042500</v>
      </c>
    </row>
    <row r="1525" spans="1:7" x14ac:dyDescent="0.25">
      <c r="A1525" s="19">
        <v>42074</v>
      </c>
      <c r="B1525">
        <v>50.799999</v>
      </c>
      <c r="C1525">
        <v>51.599997999999999</v>
      </c>
      <c r="D1525">
        <v>50.599997999999999</v>
      </c>
      <c r="E1525">
        <v>51.32</v>
      </c>
      <c r="F1525">
        <v>51.32</v>
      </c>
      <c r="G1525">
        <v>333000</v>
      </c>
    </row>
    <row r="1526" spans="1:7" x14ac:dyDescent="0.25">
      <c r="A1526" s="19">
        <v>42075</v>
      </c>
      <c r="B1526">
        <v>50.880001</v>
      </c>
      <c r="C1526">
        <v>50.919998</v>
      </c>
      <c r="D1526">
        <v>49.799999</v>
      </c>
      <c r="E1526">
        <v>49.919998</v>
      </c>
      <c r="F1526">
        <v>49.919998</v>
      </c>
      <c r="G1526">
        <v>211500</v>
      </c>
    </row>
    <row r="1527" spans="1:7" x14ac:dyDescent="0.25">
      <c r="A1527" s="19">
        <v>42076</v>
      </c>
      <c r="B1527">
        <v>50.040000999999997</v>
      </c>
      <c r="C1527">
        <v>51.400002000000001</v>
      </c>
      <c r="D1527">
        <v>50.040000999999997</v>
      </c>
      <c r="E1527">
        <v>50.639999000000003</v>
      </c>
      <c r="F1527">
        <v>50.639999000000003</v>
      </c>
      <c r="G1527">
        <v>329400</v>
      </c>
    </row>
    <row r="1528" spans="1:7" x14ac:dyDescent="0.25">
      <c r="A1528" s="19">
        <v>42079</v>
      </c>
      <c r="B1528">
        <v>50.200001</v>
      </c>
      <c r="C1528">
        <v>50.279998999999997</v>
      </c>
      <c r="D1528">
        <v>49.48</v>
      </c>
      <c r="E1528">
        <v>50</v>
      </c>
      <c r="F1528">
        <v>50</v>
      </c>
      <c r="G1528">
        <v>220300</v>
      </c>
    </row>
    <row r="1529" spans="1:7" x14ac:dyDescent="0.25">
      <c r="A1529" s="19">
        <v>42080</v>
      </c>
      <c r="B1529">
        <v>50.279998999999997</v>
      </c>
      <c r="C1529">
        <v>50.639999000000003</v>
      </c>
      <c r="D1529">
        <v>49.919998</v>
      </c>
      <c r="E1529">
        <v>50</v>
      </c>
      <c r="F1529">
        <v>50</v>
      </c>
      <c r="G1529">
        <v>161000</v>
      </c>
    </row>
    <row r="1530" spans="1:7" x14ac:dyDescent="0.25">
      <c r="A1530" s="19">
        <v>42081</v>
      </c>
      <c r="B1530">
        <v>50.400002000000001</v>
      </c>
      <c r="C1530">
        <v>50.720001000000003</v>
      </c>
      <c r="D1530">
        <v>48.880001</v>
      </c>
      <c r="E1530">
        <v>49.200001</v>
      </c>
      <c r="F1530">
        <v>49.200001</v>
      </c>
      <c r="G1530">
        <v>304100</v>
      </c>
    </row>
    <row r="1531" spans="1:7" x14ac:dyDescent="0.25">
      <c r="A1531" s="19">
        <v>42082</v>
      </c>
      <c r="B1531">
        <v>49.84</v>
      </c>
      <c r="C1531">
        <v>50.119999</v>
      </c>
      <c r="D1531">
        <v>49.32</v>
      </c>
      <c r="E1531">
        <v>49.68</v>
      </c>
      <c r="F1531">
        <v>49.68</v>
      </c>
      <c r="G1531">
        <v>36500</v>
      </c>
    </row>
    <row r="1532" spans="1:7" x14ac:dyDescent="0.25">
      <c r="A1532" s="19">
        <v>42083</v>
      </c>
      <c r="B1532">
        <v>49.560001</v>
      </c>
      <c r="C1532">
        <v>50</v>
      </c>
      <c r="D1532">
        <v>48.68</v>
      </c>
      <c r="E1532">
        <v>49.959999000000003</v>
      </c>
      <c r="F1532">
        <v>49.959999000000003</v>
      </c>
      <c r="G1532">
        <v>463700</v>
      </c>
    </row>
    <row r="1533" spans="1:7" x14ac:dyDescent="0.25">
      <c r="A1533" s="19">
        <v>42086</v>
      </c>
      <c r="B1533">
        <v>49.759998000000003</v>
      </c>
      <c r="C1533">
        <v>49.759998000000003</v>
      </c>
      <c r="D1533">
        <v>49.119999</v>
      </c>
      <c r="E1533">
        <v>49.48</v>
      </c>
      <c r="F1533">
        <v>49.48</v>
      </c>
      <c r="G1533">
        <v>147300</v>
      </c>
    </row>
    <row r="1534" spans="1:7" x14ac:dyDescent="0.25">
      <c r="A1534" s="19">
        <v>42087</v>
      </c>
      <c r="B1534">
        <v>49.48</v>
      </c>
      <c r="C1534">
        <v>49.799999</v>
      </c>
      <c r="D1534">
        <v>48.959999000000003</v>
      </c>
      <c r="E1534">
        <v>49.639999000000003</v>
      </c>
      <c r="F1534">
        <v>49.639999000000003</v>
      </c>
      <c r="G1534">
        <v>164300</v>
      </c>
    </row>
    <row r="1535" spans="1:7" x14ac:dyDescent="0.25">
      <c r="A1535" s="19">
        <v>42088</v>
      </c>
      <c r="B1535">
        <v>49.599997999999999</v>
      </c>
      <c r="C1535">
        <v>50.880001</v>
      </c>
      <c r="D1535">
        <v>49.560001</v>
      </c>
      <c r="E1535">
        <v>50.84</v>
      </c>
      <c r="F1535">
        <v>50.84</v>
      </c>
      <c r="G1535">
        <v>317400</v>
      </c>
    </row>
    <row r="1536" spans="1:7" x14ac:dyDescent="0.25">
      <c r="A1536" s="19">
        <v>42089</v>
      </c>
      <c r="B1536">
        <v>51.119999</v>
      </c>
      <c r="C1536">
        <v>51.200001</v>
      </c>
      <c r="D1536">
        <v>50.080002</v>
      </c>
      <c r="E1536">
        <v>50.560001</v>
      </c>
      <c r="F1536">
        <v>50.560001</v>
      </c>
      <c r="G1536">
        <v>3048400</v>
      </c>
    </row>
    <row r="1537" spans="1:7" x14ac:dyDescent="0.25">
      <c r="A1537" s="19">
        <v>42090</v>
      </c>
      <c r="B1537">
        <v>50.360000999999997</v>
      </c>
      <c r="C1537">
        <v>50.400002000000001</v>
      </c>
      <c r="D1537">
        <v>49.880001</v>
      </c>
      <c r="E1537">
        <v>50.279998999999997</v>
      </c>
      <c r="F1537">
        <v>50.279998999999997</v>
      </c>
      <c r="G1537">
        <v>1567900</v>
      </c>
    </row>
    <row r="1538" spans="1:7" x14ac:dyDescent="0.25">
      <c r="A1538" s="19">
        <v>42093</v>
      </c>
      <c r="B1538">
        <v>49.599997999999999</v>
      </c>
      <c r="C1538">
        <v>49.880001</v>
      </c>
      <c r="D1538">
        <v>49.400002000000001</v>
      </c>
      <c r="E1538">
        <v>49.84</v>
      </c>
      <c r="F1538">
        <v>49.84</v>
      </c>
      <c r="G1538">
        <v>255100</v>
      </c>
    </row>
    <row r="1539" spans="1:7" x14ac:dyDescent="0.25">
      <c r="A1539" s="19">
        <v>42094</v>
      </c>
      <c r="B1539">
        <v>50</v>
      </c>
      <c r="C1539">
        <v>50.52</v>
      </c>
      <c r="D1539">
        <v>48.200001</v>
      </c>
      <c r="E1539">
        <v>50.279998999999997</v>
      </c>
      <c r="F1539">
        <v>50.279998999999997</v>
      </c>
      <c r="G1539">
        <v>311300</v>
      </c>
    </row>
    <row r="1540" spans="1:7" x14ac:dyDescent="0.25">
      <c r="A1540" s="19">
        <v>42095</v>
      </c>
      <c r="B1540">
        <v>50.360000999999997</v>
      </c>
      <c r="C1540">
        <v>51.200001</v>
      </c>
      <c r="D1540">
        <v>50.32</v>
      </c>
      <c r="E1540">
        <v>50.68</v>
      </c>
      <c r="F1540">
        <v>50.68</v>
      </c>
      <c r="G1540">
        <v>307000</v>
      </c>
    </row>
    <row r="1541" spans="1:7" x14ac:dyDescent="0.25">
      <c r="A1541" s="19">
        <v>42096</v>
      </c>
      <c r="B1541">
        <v>50.720001000000003</v>
      </c>
      <c r="C1541">
        <v>50.799999</v>
      </c>
      <c r="D1541">
        <v>50.279998999999997</v>
      </c>
      <c r="E1541">
        <v>50.599997999999999</v>
      </c>
      <c r="F1541">
        <v>50.599997999999999</v>
      </c>
      <c r="G1541">
        <v>215700</v>
      </c>
    </row>
    <row r="1542" spans="1:7" x14ac:dyDescent="0.25">
      <c r="A1542" s="19">
        <v>42100</v>
      </c>
      <c r="B1542">
        <v>50.84</v>
      </c>
      <c r="C1542">
        <v>50.880001</v>
      </c>
      <c r="D1542">
        <v>49.360000999999997</v>
      </c>
      <c r="E1542">
        <v>49.720001000000003</v>
      </c>
      <c r="F1542">
        <v>49.720001000000003</v>
      </c>
      <c r="G1542">
        <v>475500</v>
      </c>
    </row>
    <row r="1543" spans="1:7" x14ac:dyDescent="0.25">
      <c r="A1543" s="19">
        <v>42101</v>
      </c>
      <c r="B1543">
        <v>49.52</v>
      </c>
      <c r="C1543">
        <v>49.68</v>
      </c>
      <c r="D1543">
        <v>49.200001</v>
      </c>
      <c r="E1543">
        <v>49.639999000000003</v>
      </c>
      <c r="F1543">
        <v>49.639999000000003</v>
      </c>
      <c r="G1543">
        <v>105600</v>
      </c>
    </row>
    <row r="1544" spans="1:7" x14ac:dyDescent="0.25">
      <c r="A1544" s="19">
        <v>42102</v>
      </c>
      <c r="B1544">
        <v>49.279998999999997</v>
      </c>
      <c r="C1544">
        <v>49.439999</v>
      </c>
      <c r="D1544">
        <v>48.959999000000003</v>
      </c>
      <c r="E1544">
        <v>49.400002000000001</v>
      </c>
      <c r="F1544">
        <v>49.400002000000001</v>
      </c>
      <c r="G1544">
        <v>194400</v>
      </c>
    </row>
    <row r="1545" spans="1:7" x14ac:dyDescent="0.25">
      <c r="A1545" s="19">
        <v>42103</v>
      </c>
      <c r="B1545">
        <v>49.279998999999997</v>
      </c>
      <c r="C1545">
        <v>49.720001000000003</v>
      </c>
      <c r="D1545">
        <v>48.720001000000003</v>
      </c>
      <c r="E1545">
        <v>48.799999</v>
      </c>
      <c r="F1545">
        <v>48.799999</v>
      </c>
      <c r="G1545">
        <v>226400</v>
      </c>
    </row>
    <row r="1546" spans="1:7" x14ac:dyDescent="0.25">
      <c r="A1546" s="19">
        <v>42104</v>
      </c>
      <c r="B1546">
        <v>48.599997999999999</v>
      </c>
      <c r="C1546">
        <v>48.599997999999999</v>
      </c>
      <c r="D1546">
        <v>47.360000999999997</v>
      </c>
      <c r="E1546">
        <v>47.439999</v>
      </c>
      <c r="F1546">
        <v>47.439999</v>
      </c>
      <c r="G1546">
        <v>486100</v>
      </c>
    </row>
    <row r="1547" spans="1:7" x14ac:dyDescent="0.25">
      <c r="A1547" s="19">
        <v>42107</v>
      </c>
      <c r="B1547">
        <v>47.16</v>
      </c>
      <c r="C1547">
        <v>48.240001999999997</v>
      </c>
      <c r="D1547">
        <v>46.799999</v>
      </c>
      <c r="E1547">
        <v>48</v>
      </c>
      <c r="F1547">
        <v>48</v>
      </c>
      <c r="G1547">
        <v>263100</v>
      </c>
    </row>
    <row r="1548" spans="1:7" x14ac:dyDescent="0.25">
      <c r="A1548" s="19">
        <v>42108</v>
      </c>
      <c r="B1548">
        <v>48.200001</v>
      </c>
      <c r="C1548">
        <v>48.599997999999999</v>
      </c>
      <c r="D1548">
        <v>47.919998</v>
      </c>
      <c r="E1548">
        <v>48.48</v>
      </c>
      <c r="F1548">
        <v>48.48</v>
      </c>
      <c r="G1548">
        <v>232000</v>
      </c>
    </row>
    <row r="1549" spans="1:7" x14ac:dyDescent="0.25">
      <c r="A1549" s="19">
        <v>42109</v>
      </c>
      <c r="B1549">
        <v>48.080002</v>
      </c>
      <c r="C1549">
        <v>48.080002</v>
      </c>
      <c r="D1549">
        <v>47.560001</v>
      </c>
      <c r="E1549">
        <v>47.880001</v>
      </c>
      <c r="F1549">
        <v>47.880001</v>
      </c>
      <c r="G1549">
        <v>74000</v>
      </c>
    </row>
    <row r="1550" spans="1:7" x14ac:dyDescent="0.25">
      <c r="A1550" s="19">
        <v>42110</v>
      </c>
      <c r="B1550">
        <v>48.16</v>
      </c>
      <c r="C1550">
        <v>48.240001999999997</v>
      </c>
      <c r="D1550">
        <v>47.400002000000001</v>
      </c>
      <c r="E1550">
        <v>47.720001000000003</v>
      </c>
      <c r="F1550">
        <v>47.720001000000003</v>
      </c>
      <c r="G1550">
        <v>293900</v>
      </c>
    </row>
    <row r="1551" spans="1:7" x14ac:dyDescent="0.25">
      <c r="A1551" s="19">
        <v>42111</v>
      </c>
      <c r="B1551">
        <v>48.080002</v>
      </c>
      <c r="C1551">
        <v>49.040000999999997</v>
      </c>
      <c r="D1551">
        <v>48.080002</v>
      </c>
      <c r="E1551">
        <v>48.48</v>
      </c>
      <c r="F1551">
        <v>48.48</v>
      </c>
      <c r="G1551">
        <v>252400</v>
      </c>
    </row>
    <row r="1552" spans="1:7" x14ac:dyDescent="0.25">
      <c r="A1552" s="19">
        <v>42114</v>
      </c>
      <c r="B1552">
        <v>47.84</v>
      </c>
      <c r="C1552">
        <v>47.959999000000003</v>
      </c>
      <c r="D1552">
        <v>47.639999000000003</v>
      </c>
      <c r="E1552">
        <v>47.799999</v>
      </c>
      <c r="F1552">
        <v>47.799999</v>
      </c>
      <c r="G1552">
        <v>236300</v>
      </c>
    </row>
    <row r="1553" spans="1:7" x14ac:dyDescent="0.25">
      <c r="A1553" s="19">
        <v>42115</v>
      </c>
      <c r="B1553">
        <v>47.200001</v>
      </c>
      <c r="C1553">
        <v>47.919998</v>
      </c>
      <c r="D1553">
        <v>47.16</v>
      </c>
      <c r="E1553">
        <v>47.639999000000003</v>
      </c>
      <c r="F1553">
        <v>47.639999000000003</v>
      </c>
      <c r="G1553">
        <v>48700</v>
      </c>
    </row>
    <row r="1554" spans="1:7" x14ac:dyDescent="0.25">
      <c r="A1554" s="19">
        <v>42116</v>
      </c>
      <c r="B1554">
        <v>47.52</v>
      </c>
      <c r="C1554">
        <v>47.880001</v>
      </c>
      <c r="D1554">
        <v>47.16</v>
      </c>
      <c r="E1554">
        <v>47.560001</v>
      </c>
      <c r="F1554">
        <v>47.560001</v>
      </c>
      <c r="G1554">
        <v>75100</v>
      </c>
    </row>
    <row r="1555" spans="1:7" x14ac:dyDescent="0.25">
      <c r="A1555" s="19">
        <v>42117</v>
      </c>
      <c r="B1555">
        <v>47.48</v>
      </c>
      <c r="C1555">
        <v>47.560001</v>
      </c>
      <c r="D1555">
        <v>47</v>
      </c>
      <c r="E1555">
        <v>47.360000999999997</v>
      </c>
      <c r="F1555">
        <v>47.360000999999997</v>
      </c>
      <c r="G1555">
        <v>275500</v>
      </c>
    </row>
    <row r="1556" spans="1:7" x14ac:dyDescent="0.25">
      <c r="A1556" s="19">
        <v>42118</v>
      </c>
      <c r="B1556">
        <v>47.16</v>
      </c>
      <c r="C1556">
        <v>47.32</v>
      </c>
      <c r="D1556">
        <v>47</v>
      </c>
      <c r="E1556">
        <v>47.16</v>
      </c>
      <c r="F1556">
        <v>47.16</v>
      </c>
      <c r="G1556">
        <v>114500</v>
      </c>
    </row>
    <row r="1557" spans="1:7" x14ac:dyDescent="0.25">
      <c r="A1557" s="19">
        <v>42121</v>
      </c>
      <c r="B1557">
        <v>47.080002</v>
      </c>
      <c r="C1557">
        <v>47.84</v>
      </c>
      <c r="D1557">
        <v>46.880001</v>
      </c>
      <c r="E1557">
        <v>47.68</v>
      </c>
      <c r="F1557">
        <v>47.68</v>
      </c>
      <c r="G1557">
        <v>1021500</v>
      </c>
    </row>
    <row r="1558" spans="1:7" x14ac:dyDescent="0.25">
      <c r="A1558" s="19">
        <v>42122</v>
      </c>
      <c r="B1558">
        <v>47.639999000000003</v>
      </c>
      <c r="C1558">
        <v>48.439999</v>
      </c>
      <c r="D1558">
        <v>46.84</v>
      </c>
      <c r="E1558">
        <v>46.84</v>
      </c>
      <c r="F1558">
        <v>46.84</v>
      </c>
      <c r="G1558">
        <v>457800</v>
      </c>
    </row>
    <row r="1559" spans="1:7" x14ac:dyDescent="0.25">
      <c r="A1559" s="19">
        <v>42123</v>
      </c>
      <c r="B1559">
        <v>47.48</v>
      </c>
      <c r="C1559">
        <v>47.720001000000003</v>
      </c>
      <c r="D1559">
        <v>47</v>
      </c>
      <c r="E1559">
        <v>47.400002000000001</v>
      </c>
      <c r="F1559">
        <v>47.400002000000001</v>
      </c>
      <c r="G1559">
        <v>338600</v>
      </c>
    </row>
    <row r="1560" spans="1:7" x14ac:dyDescent="0.25">
      <c r="A1560" s="19">
        <v>42124</v>
      </c>
      <c r="B1560">
        <v>47.720001000000003</v>
      </c>
      <c r="C1560">
        <v>48.48</v>
      </c>
      <c r="D1560">
        <v>47.48</v>
      </c>
      <c r="E1560">
        <v>47.799999</v>
      </c>
      <c r="F1560">
        <v>47.799999</v>
      </c>
      <c r="G1560">
        <v>747800</v>
      </c>
    </row>
    <row r="1561" spans="1:7" x14ac:dyDescent="0.25">
      <c r="A1561" s="19">
        <v>42125</v>
      </c>
      <c r="B1561">
        <v>47.439999</v>
      </c>
      <c r="C1561">
        <v>47.639999000000003</v>
      </c>
      <c r="D1561">
        <v>46.68</v>
      </c>
      <c r="E1561">
        <v>46.880001</v>
      </c>
      <c r="F1561">
        <v>46.880001</v>
      </c>
      <c r="G1561">
        <v>614500</v>
      </c>
    </row>
    <row r="1562" spans="1:7" x14ac:dyDescent="0.25">
      <c r="A1562" s="19">
        <v>42128</v>
      </c>
      <c r="B1562">
        <v>46.639999000000003</v>
      </c>
      <c r="C1562">
        <v>47.16</v>
      </c>
      <c r="D1562">
        <v>46.52</v>
      </c>
      <c r="E1562">
        <v>46.880001</v>
      </c>
      <c r="F1562">
        <v>46.880001</v>
      </c>
      <c r="G1562">
        <v>230400</v>
      </c>
    </row>
    <row r="1563" spans="1:7" x14ac:dyDescent="0.25">
      <c r="A1563" s="19">
        <v>42129</v>
      </c>
      <c r="B1563">
        <v>47.119999</v>
      </c>
      <c r="C1563">
        <v>47.560001</v>
      </c>
      <c r="D1563">
        <v>46.799999</v>
      </c>
      <c r="E1563">
        <v>47.52</v>
      </c>
      <c r="F1563">
        <v>47.52</v>
      </c>
      <c r="G1563">
        <v>374100</v>
      </c>
    </row>
    <row r="1564" spans="1:7" x14ac:dyDescent="0.25">
      <c r="A1564" s="19">
        <v>42130</v>
      </c>
      <c r="B1564">
        <v>47.119999</v>
      </c>
      <c r="C1564">
        <v>48.52</v>
      </c>
      <c r="D1564">
        <v>46.959999000000003</v>
      </c>
      <c r="E1564">
        <v>47.599997999999999</v>
      </c>
      <c r="F1564">
        <v>47.599997999999999</v>
      </c>
      <c r="G1564">
        <v>416700</v>
      </c>
    </row>
    <row r="1565" spans="1:7" x14ac:dyDescent="0.25">
      <c r="A1565" s="19">
        <v>42131</v>
      </c>
      <c r="B1565">
        <v>47.560001</v>
      </c>
      <c r="C1565">
        <v>47.959999000000003</v>
      </c>
      <c r="D1565">
        <v>47.16</v>
      </c>
      <c r="E1565">
        <v>47.279998999999997</v>
      </c>
      <c r="F1565">
        <v>47.279998999999997</v>
      </c>
      <c r="G1565">
        <v>373100</v>
      </c>
    </row>
    <row r="1566" spans="1:7" x14ac:dyDescent="0.25">
      <c r="A1566" s="19">
        <v>42132</v>
      </c>
      <c r="B1566">
        <v>46.560001</v>
      </c>
      <c r="C1566">
        <v>46.959999000000003</v>
      </c>
      <c r="D1566">
        <v>46.16</v>
      </c>
      <c r="E1566">
        <v>46.439999</v>
      </c>
      <c r="F1566">
        <v>46.439999</v>
      </c>
      <c r="G1566">
        <v>430900</v>
      </c>
    </row>
    <row r="1567" spans="1:7" x14ac:dyDescent="0.25">
      <c r="A1567" s="19">
        <v>42135</v>
      </c>
      <c r="B1567">
        <v>46.639999000000003</v>
      </c>
      <c r="C1567">
        <v>47.279998999999997</v>
      </c>
      <c r="D1567">
        <v>46.439999</v>
      </c>
      <c r="E1567">
        <v>47.240001999999997</v>
      </c>
      <c r="F1567">
        <v>47.240001999999997</v>
      </c>
      <c r="G1567">
        <v>156900</v>
      </c>
    </row>
    <row r="1568" spans="1:7" x14ac:dyDescent="0.25">
      <c r="A1568" s="19">
        <v>42136</v>
      </c>
      <c r="B1568">
        <v>47.720001000000003</v>
      </c>
      <c r="C1568">
        <v>47.799999</v>
      </c>
      <c r="D1568">
        <v>47</v>
      </c>
      <c r="E1568">
        <v>47</v>
      </c>
      <c r="F1568">
        <v>47</v>
      </c>
      <c r="G1568">
        <v>222100</v>
      </c>
    </row>
    <row r="1569" spans="1:7" x14ac:dyDescent="0.25">
      <c r="A1569" s="19">
        <v>42137</v>
      </c>
      <c r="B1569">
        <v>46.759998000000003</v>
      </c>
      <c r="C1569">
        <v>47.080002</v>
      </c>
      <c r="D1569">
        <v>46.599997999999999</v>
      </c>
      <c r="E1569">
        <v>46.68</v>
      </c>
      <c r="F1569">
        <v>46.68</v>
      </c>
      <c r="G1569">
        <v>132900</v>
      </c>
    </row>
    <row r="1570" spans="1:7" x14ac:dyDescent="0.25">
      <c r="A1570" s="19">
        <v>42138</v>
      </c>
      <c r="B1570">
        <v>46.439999</v>
      </c>
      <c r="C1570">
        <v>46.639999000000003</v>
      </c>
      <c r="D1570">
        <v>46.240001999999997</v>
      </c>
      <c r="E1570">
        <v>46.48</v>
      </c>
      <c r="F1570">
        <v>46.48</v>
      </c>
      <c r="G1570">
        <v>188500</v>
      </c>
    </row>
    <row r="1571" spans="1:7" x14ac:dyDescent="0.25">
      <c r="A1571" s="19">
        <v>42139</v>
      </c>
      <c r="B1571">
        <v>46.240001999999997</v>
      </c>
      <c r="C1571">
        <v>46.48</v>
      </c>
      <c r="D1571">
        <v>46.040000999999997</v>
      </c>
      <c r="E1571">
        <v>46.200001</v>
      </c>
      <c r="F1571">
        <v>46.200001</v>
      </c>
      <c r="G1571">
        <v>182800</v>
      </c>
    </row>
    <row r="1572" spans="1:7" x14ac:dyDescent="0.25">
      <c r="A1572" s="19">
        <v>42142</v>
      </c>
      <c r="B1572">
        <v>46.119999</v>
      </c>
      <c r="C1572">
        <v>46.119999</v>
      </c>
      <c r="D1572">
        <v>45.040000999999997</v>
      </c>
      <c r="E1572">
        <v>45.119999</v>
      </c>
      <c r="F1572">
        <v>45.119999</v>
      </c>
      <c r="G1572">
        <v>473400</v>
      </c>
    </row>
    <row r="1573" spans="1:7" x14ac:dyDescent="0.25">
      <c r="A1573" s="19">
        <v>42143</v>
      </c>
      <c r="B1573">
        <v>45</v>
      </c>
      <c r="C1573">
        <v>45.279998999999997</v>
      </c>
      <c r="D1573">
        <v>44.560001</v>
      </c>
      <c r="E1573">
        <v>44.919998</v>
      </c>
      <c r="F1573">
        <v>44.919998</v>
      </c>
      <c r="G1573">
        <v>555200</v>
      </c>
    </row>
    <row r="1574" spans="1:7" x14ac:dyDescent="0.25">
      <c r="A1574" s="19">
        <v>42144</v>
      </c>
      <c r="B1574">
        <v>44.799999</v>
      </c>
      <c r="C1574">
        <v>45.080002</v>
      </c>
      <c r="D1574">
        <v>44.560001</v>
      </c>
      <c r="E1574">
        <v>44.880001</v>
      </c>
      <c r="F1574">
        <v>44.880001</v>
      </c>
      <c r="G1574">
        <v>277600</v>
      </c>
    </row>
    <row r="1575" spans="1:7" x14ac:dyDescent="0.25">
      <c r="A1575" s="19">
        <v>42145</v>
      </c>
      <c r="B1575">
        <v>44.880001</v>
      </c>
      <c r="C1575">
        <v>45.080002</v>
      </c>
      <c r="D1575">
        <v>44.240001999999997</v>
      </c>
      <c r="E1575">
        <v>44.400002000000001</v>
      </c>
      <c r="F1575">
        <v>44.400002000000001</v>
      </c>
      <c r="G1575">
        <v>373000</v>
      </c>
    </row>
    <row r="1576" spans="1:7" x14ac:dyDescent="0.25">
      <c r="A1576" s="19">
        <v>42146</v>
      </c>
      <c r="B1576">
        <v>44.279998999999997</v>
      </c>
      <c r="C1576">
        <v>44.759998000000003</v>
      </c>
      <c r="D1576">
        <v>44.16</v>
      </c>
      <c r="E1576">
        <v>44.639999000000003</v>
      </c>
      <c r="F1576">
        <v>44.639999000000003</v>
      </c>
      <c r="G1576">
        <v>500700</v>
      </c>
    </row>
    <row r="1577" spans="1:7" x14ac:dyDescent="0.25">
      <c r="A1577" s="19">
        <v>42150</v>
      </c>
      <c r="B1577">
        <v>44.959999000000003</v>
      </c>
      <c r="C1577">
        <v>45.48</v>
      </c>
      <c r="D1577">
        <v>44.759998000000003</v>
      </c>
      <c r="E1577">
        <v>45.080002</v>
      </c>
      <c r="F1577">
        <v>45.080002</v>
      </c>
      <c r="G1577">
        <v>585300</v>
      </c>
    </row>
    <row r="1578" spans="1:7" x14ac:dyDescent="0.25">
      <c r="A1578" s="19">
        <v>42151</v>
      </c>
      <c r="B1578">
        <v>44.84</v>
      </c>
      <c r="C1578">
        <v>45.040000999999997</v>
      </c>
      <c r="D1578">
        <v>44.16</v>
      </c>
      <c r="E1578">
        <v>44.32</v>
      </c>
      <c r="F1578">
        <v>44.32</v>
      </c>
      <c r="G1578">
        <v>416600</v>
      </c>
    </row>
    <row r="1579" spans="1:7" x14ac:dyDescent="0.25">
      <c r="A1579" s="19">
        <v>42152</v>
      </c>
      <c r="B1579">
        <v>44.720001000000003</v>
      </c>
      <c r="C1579">
        <v>44.880001</v>
      </c>
      <c r="D1579">
        <v>44.52</v>
      </c>
      <c r="E1579">
        <v>44.68</v>
      </c>
      <c r="F1579">
        <v>44.68</v>
      </c>
      <c r="G1579">
        <v>315900</v>
      </c>
    </row>
    <row r="1580" spans="1:7" x14ac:dyDescent="0.25">
      <c r="A1580" s="19">
        <v>42153</v>
      </c>
      <c r="B1580">
        <v>44.799999</v>
      </c>
      <c r="C1580">
        <v>45.200001</v>
      </c>
      <c r="D1580">
        <v>44.599997999999999</v>
      </c>
      <c r="E1580">
        <v>44.759998000000003</v>
      </c>
      <c r="F1580">
        <v>44.759998000000003</v>
      </c>
      <c r="G1580">
        <v>424400</v>
      </c>
    </row>
    <row r="1581" spans="1:7" x14ac:dyDescent="0.25">
      <c r="A1581" s="19">
        <v>42156</v>
      </c>
      <c r="B1581">
        <v>44.52</v>
      </c>
      <c r="C1581">
        <v>44.959999000000003</v>
      </c>
      <c r="D1581">
        <v>44.439999</v>
      </c>
      <c r="E1581">
        <v>44.52</v>
      </c>
      <c r="F1581">
        <v>44.52</v>
      </c>
      <c r="G1581">
        <v>102100</v>
      </c>
    </row>
    <row r="1582" spans="1:7" x14ac:dyDescent="0.25">
      <c r="A1582" s="19">
        <v>42157</v>
      </c>
      <c r="B1582">
        <v>44.799999</v>
      </c>
      <c r="C1582">
        <v>45.119999</v>
      </c>
      <c r="D1582">
        <v>44.48</v>
      </c>
      <c r="E1582">
        <v>45.040000999999997</v>
      </c>
      <c r="F1582">
        <v>45.040000999999997</v>
      </c>
      <c r="G1582">
        <v>2452300</v>
      </c>
    </row>
    <row r="1583" spans="1:7" x14ac:dyDescent="0.25">
      <c r="A1583" s="19">
        <v>42158</v>
      </c>
      <c r="B1583">
        <v>44.880001</v>
      </c>
      <c r="C1583">
        <v>44.880001</v>
      </c>
      <c r="D1583">
        <v>44.560001</v>
      </c>
      <c r="E1583">
        <v>44.68</v>
      </c>
      <c r="F1583">
        <v>44.68</v>
      </c>
      <c r="G1583">
        <v>68100</v>
      </c>
    </row>
    <row r="1584" spans="1:7" x14ac:dyDescent="0.25">
      <c r="A1584" s="19">
        <v>42159</v>
      </c>
      <c r="B1584">
        <v>45.040000999999997</v>
      </c>
      <c r="C1584">
        <v>45.560001</v>
      </c>
      <c r="D1584">
        <v>44.919998</v>
      </c>
      <c r="E1584">
        <v>45.32</v>
      </c>
      <c r="F1584">
        <v>45.32</v>
      </c>
      <c r="G1584">
        <v>366600</v>
      </c>
    </row>
    <row r="1585" spans="1:7" x14ac:dyDescent="0.25">
      <c r="A1585" s="19">
        <v>42160</v>
      </c>
      <c r="B1585">
        <v>45.360000999999997</v>
      </c>
      <c r="C1585">
        <v>45.52</v>
      </c>
      <c r="D1585">
        <v>44.959999000000003</v>
      </c>
      <c r="E1585">
        <v>45.240001999999997</v>
      </c>
      <c r="F1585">
        <v>45.240001999999997</v>
      </c>
      <c r="G1585">
        <v>342200</v>
      </c>
    </row>
    <row r="1586" spans="1:7" x14ac:dyDescent="0.25">
      <c r="A1586" s="19">
        <v>42163</v>
      </c>
      <c r="B1586">
        <v>45.360000999999997</v>
      </c>
      <c r="C1586">
        <v>45.759998000000003</v>
      </c>
      <c r="D1586">
        <v>45.200001</v>
      </c>
      <c r="E1586">
        <v>45.720001000000003</v>
      </c>
      <c r="F1586">
        <v>45.720001000000003</v>
      </c>
      <c r="G1586">
        <v>403000</v>
      </c>
    </row>
    <row r="1587" spans="1:7" x14ac:dyDescent="0.25">
      <c r="A1587" s="19">
        <v>42164</v>
      </c>
      <c r="B1587">
        <v>45.639999000000003</v>
      </c>
      <c r="C1587">
        <v>45.84</v>
      </c>
      <c r="D1587">
        <v>45.279998999999997</v>
      </c>
      <c r="E1587">
        <v>45.439999</v>
      </c>
      <c r="F1587">
        <v>45.439999</v>
      </c>
      <c r="G1587">
        <v>87400</v>
      </c>
    </row>
    <row r="1588" spans="1:7" x14ac:dyDescent="0.25">
      <c r="A1588" s="19">
        <v>42165</v>
      </c>
      <c r="B1588">
        <v>45.119999</v>
      </c>
      <c r="C1588">
        <v>45.32</v>
      </c>
      <c r="D1588">
        <v>44.560001</v>
      </c>
      <c r="E1588">
        <v>44.68</v>
      </c>
      <c r="F1588">
        <v>44.68</v>
      </c>
      <c r="G1588">
        <v>951600</v>
      </c>
    </row>
    <row r="1589" spans="1:7" x14ac:dyDescent="0.25">
      <c r="A1589" s="19">
        <v>42166</v>
      </c>
      <c r="B1589">
        <v>44.400002000000001</v>
      </c>
      <c r="C1589">
        <v>44.439999</v>
      </c>
      <c r="D1589">
        <v>43.880001</v>
      </c>
      <c r="E1589">
        <v>44.16</v>
      </c>
      <c r="F1589">
        <v>44.16</v>
      </c>
      <c r="G1589">
        <v>677700</v>
      </c>
    </row>
    <row r="1590" spans="1:7" x14ac:dyDescent="0.25">
      <c r="A1590" s="19">
        <v>42167</v>
      </c>
      <c r="B1590">
        <v>44.360000999999997</v>
      </c>
      <c r="C1590">
        <v>44.599997999999999</v>
      </c>
      <c r="D1590">
        <v>44.080002</v>
      </c>
      <c r="E1590">
        <v>44.200001</v>
      </c>
      <c r="F1590">
        <v>44.200001</v>
      </c>
      <c r="G1590">
        <v>466400</v>
      </c>
    </row>
    <row r="1591" spans="1:7" x14ac:dyDescent="0.25">
      <c r="A1591" s="19">
        <v>42170</v>
      </c>
      <c r="B1591">
        <v>44.68</v>
      </c>
      <c r="C1591">
        <v>45.040000999999997</v>
      </c>
      <c r="D1591">
        <v>44.360000999999997</v>
      </c>
      <c r="E1591">
        <v>44.799999</v>
      </c>
      <c r="F1591">
        <v>44.799999</v>
      </c>
      <c r="G1591">
        <v>600400</v>
      </c>
    </row>
    <row r="1592" spans="1:7" x14ac:dyDescent="0.25">
      <c r="A1592" s="19">
        <v>42171</v>
      </c>
      <c r="B1592">
        <v>45</v>
      </c>
      <c r="C1592">
        <v>45.48</v>
      </c>
      <c r="D1592">
        <v>44.439999</v>
      </c>
      <c r="E1592">
        <v>44.52</v>
      </c>
      <c r="F1592">
        <v>44.52</v>
      </c>
      <c r="G1592">
        <v>418800</v>
      </c>
    </row>
    <row r="1593" spans="1:7" x14ac:dyDescent="0.25">
      <c r="A1593" s="19">
        <v>42172</v>
      </c>
      <c r="B1593">
        <v>44.439999</v>
      </c>
      <c r="C1593">
        <v>45.279998999999997</v>
      </c>
      <c r="D1593">
        <v>44.32</v>
      </c>
      <c r="E1593">
        <v>44.560001</v>
      </c>
      <c r="F1593">
        <v>44.560001</v>
      </c>
      <c r="G1593">
        <v>481000</v>
      </c>
    </row>
    <row r="1594" spans="1:7" x14ac:dyDescent="0.25">
      <c r="A1594" s="19">
        <v>42173</v>
      </c>
      <c r="B1594">
        <v>44.240001999999997</v>
      </c>
      <c r="C1594">
        <v>44.439999</v>
      </c>
      <c r="D1594">
        <v>43.759998000000003</v>
      </c>
      <c r="E1594">
        <v>44.240001999999997</v>
      </c>
      <c r="F1594">
        <v>44.240001999999997</v>
      </c>
      <c r="G1594">
        <v>301800</v>
      </c>
    </row>
    <row r="1595" spans="1:7" x14ac:dyDescent="0.25">
      <c r="A1595" s="19">
        <v>42174</v>
      </c>
      <c r="B1595">
        <v>44.16</v>
      </c>
      <c r="C1595">
        <v>44.400002000000001</v>
      </c>
      <c r="D1595">
        <v>44.080002</v>
      </c>
      <c r="E1595">
        <v>44.360000999999997</v>
      </c>
      <c r="F1595">
        <v>44.360000999999997</v>
      </c>
      <c r="G1595">
        <v>202200</v>
      </c>
    </row>
    <row r="1596" spans="1:7" x14ac:dyDescent="0.25">
      <c r="A1596" s="19">
        <v>42177</v>
      </c>
      <c r="B1596">
        <v>43.599997999999999</v>
      </c>
      <c r="C1596">
        <v>43.799999</v>
      </c>
      <c r="D1596">
        <v>43.200001</v>
      </c>
      <c r="E1596">
        <v>43.279998999999997</v>
      </c>
      <c r="F1596">
        <v>43.279998999999997</v>
      </c>
      <c r="G1596">
        <v>491400</v>
      </c>
    </row>
    <row r="1597" spans="1:7" x14ac:dyDescent="0.25">
      <c r="A1597" s="19">
        <v>42178</v>
      </c>
      <c r="B1597">
        <v>43.200001</v>
      </c>
      <c r="C1597">
        <v>43.279998999999997</v>
      </c>
      <c r="D1597">
        <v>42.880001</v>
      </c>
      <c r="E1597">
        <v>43.040000999999997</v>
      </c>
      <c r="F1597">
        <v>43.040000999999997</v>
      </c>
      <c r="G1597">
        <v>171900</v>
      </c>
    </row>
    <row r="1598" spans="1:7" x14ac:dyDescent="0.25">
      <c r="A1598" s="19">
        <v>42179</v>
      </c>
      <c r="B1598">
        <v>42.919998</v>
      </c>
      <c r="C1598">
        <v>43.16</v>
      </c>
      <c r="D1598">
        <v>42.639999000000003</v>
      </c>
      <c r="E1598">
        <v>43.040000999999997</v>
      </c>
      <c r="F1598">
        <v>43.040000999999997</v>
      </c>
      <c r="G1598">
        <v>303000</v>
      </c>
    </row>
    <row r="1599" spans="1:7" x14ac:dyDescent="0.25">
      <c r="A1599" s="19">
        <v>42180</v>
      </c>
      <c r="B1599">
        <v>42.959999000000003</v>
      </c>
      <c r="C1599">
        <v>43.200001</v>
      </c>
      <c r="D1599">
        <v>42.599997999999999</v>
      </c>
      <c r="E1599">
        <v>43.040000999999997</v>
      </c>
      <c r="F1599">
        <v>43.040000999999997</v>
      </c>
      <c r="G1599">
        <v>448400</v>
      </c>
    </row>
    <row r="1600" spans="1:7" x14ac:dyDescent="0.25">
      <c r="A1600" s="19">
        <v>42181</v>
      </c>
      <c r="B1600">
        <v>42.919998</v>
      </c>
      <c r="C1600">
        <v>43.16</v>
      </c>
      <c r="D1600">
        <v>42.560001</v>
      </c>
      <c r="E1600">
        <v>42.639999000000003</v>
      </c>
      <c r="F1600">
        <v>42.639999000000003</v>
      </c>
      <c r="G1600">
        <v>414300</v>
      </c>
    </row>
    <row r="1601" spans="1:7" x14ac:dyDescent="0.25">
      <c r="A1601" s="19">
        <v>42184</v>
      </c>
      <c r="B1601">
        <v>43.639999000000003</v>
      </c>
      <c r="C1601">
        <v>45.560001</v>
      </c>
      <c r="D1601">
        <v>43.360000999999997</v>
      </c>
      <c r="E1601">
        <v>45.080002</v>
      </c>
      <c r="F1601">
        <v>45.080002</v>
      </c>
      <c r="G1601">
        <v>1201000</v>
      </c>
    </row>
    <row r="1602" spans="1:7" x14ac:dyDescent="0.25">
      <c r="A1602" s="19">
        <v>42185</v>
      </c>
      <c r="B1602">
        <v>44</v>
      </c>
      <c r="C1602">
        <v>45.84</v>
      </c>
      <c r="D1602">
        <v>44</v>
      </c>
      <c r="E1602">
        <v>44.720001000000003</v>
      </c>
      <c r="F1602">
        <v>44.720001000000003</v>
      </c>
      <c r="G1602">
        <v>869600</v>
      </c>
    </row>
    <row r="1603" spans="1:7" x14ac:dyDescent="0.25">
      <c r="A1603" s="19">
        <v>42186</v>
      </c>
      <c r="B1603">
        <v>43.639999000000003</v>
      </c>
      <c r="C1603">
        <v>44.52</v>
      </c>
      <c r="D1603">
        <v>43.16</v>
      </c>
      <c r="E1603">
        <v>43.16</v>
      </c>
      <c r="F1603">
        <v>43.16</v>
      </c>
      <c r="G1603">
        <v>647900</v>
      </c>
    </row>
    <row r="1604" spans="1:7" x14ac:dyDescent="0.25">
      <c r="A1604" s="19">
        <v>42187</v>
      </c>
      <c r="B1604">
        <v>43.080002</v>
      </c>
      <c r="C1604">
        <v>44.599997999999999</v>
      </c>
      <c r="D1604">
        <v>42.959999000000003</v>
      </c>
      <c r="E1604">
        <v>44.240001999999997</v>
      </c>
      <c r="F1604">
        <v>44.240001999999997</v>
      </c>
      <c r="G1604">
        <v>514500</v>
      </c>
    </row>
    <row r="1605" spans="1:7" x14ac:dyDescent="0.25">
      <c r="A1605" s="19">
        <v>42191</v>
      </c>
      <c r="B1605">
        <v>44.880001</v>
      </c>
      <c r="C1605">
        <v>45.560001</v>
      </c>
      <c r="D1605">
        <v>44.48</v>
      </c>
      <c r="E1605">
        <v>45.279998999999997</v>
      </c>
      <c r="F1605">
        <v>45.279998999999997</v>
      </c>
      <c r="G1605">
        <v>587700</v>
      </c>
    </row>
    <row r="1606" spans="1:7" x14ac:dyDescent="0.25">
      <c r="A1606" s="19">
        <v>42192</v>
      </c>
      <c r="B1606">
        <v>45.200001</v>
      </c>
      <c r="C1606">
        <v>46.279998999999997</v>
      </c>
      <c r="D1606">
        <v>44.16</v>
      </c>
      <c r="E1606">
        <v>44.200001</v>
      </c>
      <c r="F1606">
        <v>44.200001</v>
      </c>
      <c r="G1606">
        <v>1291100</v>
      </c>
    </row>
    <row r="1607" spans="1:7" x14ac:dyDescent="0.25">
      <c r="A1607" s="19">
        <v>42193</v>
      </c>
      <c r="B1607">
        <v>44.720001000000003</v>
      </c>
      <c r="C1607">
        <v>46.040000999999997</v>
      </c>
      <c r="D1607">
        <v>44.48</v>
      </c>
      <c r="E1607">
        <v>45.799999</v>
      </c>
      <c r="F1607">
        <v>45.799999</v>
      </c>
      <c r="G1607">
        <v>834400</v>
      </c>
    </row>
    <row r="1608" spans="1:7" x14ac:dyDescent="0.25">
      <c r="A1608" s="19">
        <v>42194</v>
      </c>
      <c r="B1608">
        <v>44.32</v>
      </c>
      <c r="C1608">
        <v>46.040000999999997</v>
      </c>
      <c r="D1608">
        <v>44.32</v>
      </c>
      <c r="E1608">
        <v>46.040000999999997</v>
      </c>
      <c r="F1608">
        <v>46.040000999999997</v>
      </c>
      <c r="G1608">
        <v>444100</v>
      </c>
    </row>
    <row r="1609" spans="1:7" x14ac:dyDescent="0.25">
      <c r="A1609" s="19">
        <v>42195</v>
      </c>
      <c r="B1609">
        <v>44.799999</v>
      </c>
      <c r="C1609">
        <v>45.68</v>
      </c>
      <c r="D1609">
        <v>44.439999</v>
      </c>
      <c r="E1609">
        <v>44.599997999999999</v>
      </c>
      <c r="F1609">
        <v>44.599997999999999</v>
      </c>
      <c r="G1609">
        <v>505500</v>
      </c>
    </row>
    <row r="1610" spans="1:7" x14ac:dyDescent="0.25">
      <c r="A1610" s="19">
        <v>42198</v>
      </c>
      <c r="B1610">
        <v>43.52</v>
      </c>
      <c r="C1610">
        <v>43.599997999999999</v>
      </c>
      <c r="D1610">
        <v>42.720001000000003</v>
      </c>
      <c r="E1610">
        <v>42.799999</v>
      </c>
      <c r="F1610">
        <v>42.799999</v>
      </c>
      <c r="G1610">
        <v>621500</v>
      </c>
    </row>
    <row r="1611" spans="1:7" x14ac:dyDescent="0.25">
      <c r="A1611" s="19">
        <v>42199</v>
      </c>
      <c r="B1611">
        <v>42.84</v>
      </c>
      <c r="C1611">
        <v>43</v>
      </c>
      <c r="D1611">
        <v>42.32</v>
      </c>
      <c r="E1611">
        <v>42.959999000000003</v>
      </c>
      <c r="F1611">
        <v>42.959999000000003</v>
      </c>
      <c r="G1611">
        <v>373600</v>
      </c>
    </row>
    <row r="1612" spans="1:7" x14ac:dyDescent="0.25">
      <c r="A1612" s="19">
        <v>42200</v>
      </c>
      <c r="B1612">
        <v>42.799999</v>
      </c>
      <c r="C1612">
        <v>43.32</v>
      </c>
      <c r="D1612">
        <v>42.360000999999997</v>
      </c>
      <c r="E1612">
        <v>42.799999</v>
      </c>
      <c r="F1612">
        <v>42.799999</v>
      </c>
      <c r="G1612">
        <v>434400</v>
      </c>
    </row>
    <row r="1613" spans="1:7" x14ac:dyDescent="0.25">
      <c r="A1613" s="19">
        <v>42201</v>
      </c>
      <c r="B1613">
        <v>42.040000999999997</v>
      </c>
      <c r="C1613">
        <v>42.119999</v>
      </c>
      <c r="D1613">
        <v>41.599997999999999</v>
      </c>
      <c r="E1613">
        <v>41.68</v>
      </c>
      <c r="F1613">
        <v>41.68</v>
      </c>
      <c r="G1613">
        <v>585400</v>
      </c>
    </row>
    <row r="1614" spans="1:7" x14ac:dyDescent="0.25">
      <c r="A1614" s="19">
        <v>42202</v>
      </c>
      <c r="B1614">
        <v>41.639999000000003</v>
      </c>
      <c r="C1614">
        <v>41.720001000000003</v>
      </c>
      <c r="D1614">
        <v>41.400002000000001</v>
      </c>
      <c r="E1614">
        <v>41.52</v>
      </c>
      <c r="F1614">
        <v>41.52</v>
      </c>
      <c r="G1614">
        <v>371700</v>
      </c>
    </row>
    <row r="1615" spans="1:7" x14ac:dyDescent="0.25">
      <c r="A1615" s="19">
        <v>42205</v>
      </c>
      <c r="B1615">
        <v>41.48</v>
      </c>
      <c r="C1615">
        <v>41.560001</v>
      </c>
      <c r="D1615">
        <v>41</v>
      </c>
      <c r="E1615">
        <v>41.439999</v>
      </c>
      <c r="F1615">
        <v>41.439999</v>
      </c>
      <c r="G1615">
        <v>367400</v>
      </c>
    </row>
    <row r="1616" spans="1:7" x14ac:dyDescent="0.25">
      <c r="A1616" s="19">
        <v>42206</v>
      </c>
      <c r="B1616">
        <v>41.200001</v>
      </c>
      <c r="C1616">
        <v>41.759998000000003</v>
      </c>
      <c r="D1616">
        <v>41.200001</v>
      </c>
      <c r="E1616">
        <v>41.52</v>
      </c>
      <c r="F1616">
        <v>41.52</v>
      </c>
      <c r="G1616">
        <v>411600</v>
      </c>
    </row>
    <row r="1617" spans="1:7" x14ac:dyDescent="0.25">
      <c r="A1617" s="19">
        <v>42207</v>
      </c>
      <c r="B1617">
        <v>42</v>
      </c>
      <c r="C1617">
        <v>42.119999</v>
      </c>
      <c r="D1617">
        <v>41.48</v>
      </c>
      <c r="E1617">
        <v>41.560001</v>
      </c>
      <c r="F1617">
        <v>41.560001</v>
      </c>
      <c r="G1617">
        <v>455200</v>
      </c>
    </row>
    <row r="1618" spans="1:7" x14ac:dyDescent="0.25">
      <c r="A1618" s="19">
        <v>42208</v>
      </c>
      <c r="B1618">
        <v>41.52</v>
      </c>
      <c r="C1618">
        <v>42.360000999999997</v>
      </c>
      <c r="D1618">
        <v>41.48</v>
      </c>
      <c r="E1618">
        <v>41.880001</v>
      </c>
      <c r="F1618">
        <v>41.880001</v>
      </c>
      <c r="G1618">
        <v>480300</v>
      </c>
    </row>
    <row r="1619" spans="1:7" x14ac:dyDescent="0.25">
      <c r="A1619" s="19">
        <v>42209</v>
      </c>
      <c r="B1619">
        <v>41.880001</v>
      </c>
      <c r="C1619">
        <v>42.52</v>
      </c>
      <c r="D1619">
        <v>41.599997999999999</v>
      </c>
      <c r="E1619">
        <v>42.200001</v>
      </c>
      <c r="F1619">
        <v>42.200001</v>
      </c>
      <c r="G1619">
        <v>434400</v>
      </c>
    </row>
    <row r="1620" spans="1:7" x14ac:dyDescent="0.25">
      <c r="A1620" s="19">
        <v>42212</v>
      </c>
      <c r="B1620">
        <v>42.880001</v>
      </c>
      <c r="C1620">
        <v>43.200001</v>
      </c>
      <c r="D1620">
        <v>42.400002000000001</v>
      </c>
      <c r="E1620">
        <v>42.720001000000003</v>
      </c>
      <c r="F1620">
        <v>42.720001000000003</v>
      </c>
      <c r="G1620">
        <v>480300</v>
      </c>
    </row>
    <row r="1621" spans="1:7" x14ac:dyDescent="0.25">
      <c r="A1621" s="19">
        <v>42213</v>
      </c>
      <c r="B1621">
        <v>42.16</v>
      </c>
      <c r="C1621">
        <v>42.68</v>
      </c>
      <c r="D1621">
        <v>41.48</v>
      </c>
      <c r="E1621">
        <v>41.759998000000003</v>
      </c>
      <c r="F1621">
        <v>41.759998000000003</v>
      </c>
      <c r="G1621">
        <v>529300</v>
      </c>
    </row>
    <row r="1622" spans="1:7" x14ac:dyDescent="0.25">
      <c r="A1622" s="19">
        <v>42214</v>
      </c>
      <c r="B1622">
        <v>41.599997999999999</v>
      </c>
      <c r="C1622">
        <v>41.759998000000003</v>
      </c>
      <c r="D1622">
        <v>41.200001</v>
      </c>
      <c r="E1622">
        <v>41.720001000000003</v>
      </c>
      <c r="F1622">
        <v>41.720001000000003</v>
      </c>
      <c r="G1622">
        <v>538800</v>
      </c>
    </row>
    <row r="1623" spans="1:7" x14ac:dyDescent="0.25">
      <c r="A1623" s="19">
        <v>42215</v>
      </c>
      <c r="B1623">
        <v>41.919998</v>
      </c>
      <c r="C1623">
        <v>42.080002</v>
      </c>
      <c r="D1623">
        <v>41.639999000000003</v>
      </c>
      <c r="E1623">
        <v>41.84</v>
      </c>
      <c r="F1623">
        <v>41.84</v>
      </c>
      <c r="G1623">
        <v>363100</v>
      </c>
    </row>
    <row r="1624" spans="1:7" x14ac:dyDescent="0.25">
      <c r="A1624" s="19">
        <v>42216</v>
      </c>
      <c r="B1624">
        <v>41.68</v>
      </c>
      <c r="C1624">
        <v>41.919998</v>
      </c>
      <c r="D1624">
        <v>41.400002000000001</v>
      </c>
      <c r="E1624">
        <v>41.560001</v>
      </c>
      <c r="F1624">
        <v>41.560001</v>
      </c>
      <c r="G1624">
        <v>323100</v>
      </c>
    </row>
    <row r="1625" spans="1:7" x14ac:dyDescent="0.25">
      <c r="A1625" s="19">
        <v>42219</v>
      </c>
      <c r="B1625">
        <v>41.48</v>
      </c>
      <c r="C1625">
        <v>42.119999</v>
      </c>
      <c r="D1625">
        <v>41</v>
      </c>
      <c r="E1625">
        <v>41</v>
      </c>
      <c r="F1625">
        <v>41</v>
      </c>
      <c r="G1625">
        <v>524200</v>
      </c>
    </row>
    <row r="1626" spans="1:7" x14ac:dyDescent="0.25">
      <c r="A1626" s="19">
        <v>42220</v>
      </c>
      <c r="B1626">
        <v>41</v>
      </c>
      <c r="C1626">
        <v>41.279998999999997</v>
      </c>
      <c r="D1626">
        <v>40.840000000000003</v>
      </c>
      <c r="E1626">
        <v>41.119999</v>
      </c>
      <c r="F1626">
        <v>41.119999</v>
      </c>
      <c r="G1626">
        <v>251500</v>
      </c>
    </row>
    <row r="1627" spans="1:7" x14ac:dyDescent="0.25">
      <c r="A1627" s="19">
        <v>42221</v>
      </c>
      <c r="B1627">
        <v>40.919998</v>
      </c>
      <c r="C1627">
        <v>41.200001</v>
      </c>
      <c r="D1627">
        <v>40.599997999999999</v>
      </c>
      <c r="E1627">
        <v>41.119999</v>
      </c>
      <c r="F1627">
        <v>41.119999</v>
      </c>
      <c r="G1627">
        <v>373700</v>
      </c>
    </row>
    <row r="1628" spans="1:7" x14ac:dyDescent="0.25">
      <c r="A1628" s="19">
        <v>42222</v>
      </c>
      <c r="B1628">
        <v>40.959999000000003</v>
      </c>
      <c r="C1628">
        <v>42.240001999999997</v>
      </c>
      <c r="D1628">
        <v>40.959999000000003</v>
      </c>
      <c r="E1628">
        <v>41.52</v>
      </c>
      <c r="F1628">
        <v>41.52</v>
      </c>
      <c r="G1628">
        <v>438100</v>
      </c>
    </row>
    <row r="1629" spans="1:7" x14ac:dyDescent="0.25">
      <c r="A1629" s="19">
        <v>42223</v>
      </c>
      <c r="B1629">
        <v>41.599997999999999</v>
      </c>
      <c r="C1629">
        <v>41.919998</v>
      </c>
      <c r="D1629">
        <v>41.16</v>
      </c>
      <c r="E1629">
        <v>41.16</v>
      </c>
      <c r="F1629">
        <v>41.16</v>
      </c>
      <c r="G1629">
        <v>336200</v>
      </c>
    </row>
    <row r="1630" spans="1:7" x14ac:dyDescent="0.25">
      <c r="A1630" s="19">
        <v>42226</v>
      </c>
      <c r="B1630">
        <v>40.599997999999999</v>
      </c>
      <c r="C1630">
        <v>40.840000000000003</v>
      </c>
      <c r="D1630">
        <v>40.32</v>
      </c>
      <c r="E1630">
        <v>40.840000000000003</v>
      </c>
      <c r="F1630">
        <v>40.840000000000003</v>
      </c>
      <c r="G1630">
        <v>283100</v>
      </c>
    </row>
    <row r="1631" spans="1:7" x14ac:dyDescent="0.25">
      <c r="A1631" s="19">
        <v>42227</v>
      </c>
      <c r="B1631">
        <v>41.360000999999997</v>
      </c>
      <c r="C1631">
        <v>41.919998</v>
      </c>
      <c r="D1631">
        <v>41.200001</v>
      </c>
      <c r="E1631">
        <v>41.360000999999997</v>
      </c>
      <c r="F1631">
        <v>41.360000999999997</v>
      </c>
      <c r="G1631">
        <v>289700</v>
      </c>
    </row>
    <row r="1632" spans="1:7" x14ac:dyDescent="0.25">
      <c r="A1632" s="19">
        <v>42228</v>
      </c>
      <c r="B1632">
        <v>42.360000999999997</v>
      </c>
      <c r="C1632">
        <v>42.799999</v>
      </c>
      <c r="D1632">
        <v>41.439999</v>
      </c>
      <c r="E1632">
        <v>41.560001</v>
      </c>
      <c r="F1632">
        <v>41.560001</v>
      </c>
      <c r="G1632">
        <v>132600</v>
      </c>
    </row>
    <row r="1633" spans="1:7" x14ac:dyDescent="0.25">
      <c r="A1633" s="19">
        <v>42229</v>
      </c>
      <c r="B1633">
        <v>41.119999</v>
      </c>
      <c r="C1633">
        <v>41.68</v>
      </c>
      <c r="D1633">
        <v>41</v>
      </c>
      <c r="E1633">
        <v>41.279998999999997</v>
      </c>
      <c r="F1633">
        <v>41.279998999999997</v>
      </c>
      <c r="G1633">
        <v>37300</v>
      </c>
    </row>
    <row r="1634" spans="1:7" x14ac:dyDescent="0.25">
      <c r="A1634" s="19">
        <v>42230</v>
      </c>
      <c r="B1634">
        <v>41.080002</v>
      </c>
      <c r="C1634">
        <v>41.240001999999997</v>
      </c>
      <c r="D1634">
        <v>40.799999</v>
      </c>
      <c r="E1634">
        <v>40.880001</v>
      </c>
      <c r="F1634">
        <v>40.880001</v>
      </c>
      <c r="G1634">
        <v>217500</v>
      </c>
    </row>
    <row r="1635" spans="1:7" x14ac:dyDescent="0.25">
      <c r="A1635" s="19">
        <v>42233</v>
      </c>
      <c r="B1635">
        <v>41.080002</v>
      </c>
      <c r="C1635">
        <v>41.080002</v>
      </c>
      <c r="D1635">
        <v>40.759998000000003</v>
      </c>
      <c r="E1635">
        <v>40.919998</v>
      </c>
      <c r="F1635">
        <v>40.919998</v>
      </c>
      <c r="G1635">
        <v>63900</v>
      </c>
    </row>
    <row r="1636" spans="1:7" x14ac:dyDescent="0.25">
      <c r="A1636" s="19">
        <v>42234</v>
      </c>
      <c r="B1636">
        <v>41.16</v>
      </c>
      <c r="C1636">
        <v>41.439999</v>
      </c>
      <c r="D1636">
        <v>41</v>
      </c>
      <c r="E1636">
        <v>41.240001999999997</v>
      </c>
      <c r="F1636">
        <v>41.240001999999997</v>
      </c>
      <c r="G1636">
        <v>232800</v>
      </c>
    </row>
    <row r="1637" spans="1:7" x14ac:dyDescent="0.25">
      <c r="A1637" s="19">
        <v>42235</v>
      </c>
      <c r="B1637">
        <v>41.200001</v>
      </c>
      <c r="C1637">
        <v>41.880001</v>
      </c>
      <c r="D1637">
        <v>41.040000999999997</v>
      </c>
      <c r="E1637">
        <v>41.439999</v>
      </c>
      <c r="F1637">
        <v>41.439999</v>
      </c>
      <c r="G1637">
        <v>338600</v>
      </c>
    </row>
    <row r="1638" spans="1:7" x14ac:dyDescent="0.25">
      <c r="A1638" s="19">
        <v>42236</v>
      </c>
      <c r="B1638">
        <v>42.279998999999997</v>
      </c>
      <c r="C1638">
        <v>42.84</v>
      </c>
      <c r="D1638">
        <v>42.040000999999997</v>
      </c>
      <c r="E1638">
        <v>42.639999000000003</v>
      </c>
      <c r="F1638">
        <v>42.639999000000003</v>
      </c>
      <c r="G1638">
        <v>611200</v>
      </c>
    </row>
    <row r="1639" spans="1:7" x14ac:dyDescent="0.25">
      <c r="A1639" s="19">
        <v>42237</v>
      </c>
      <c r="B1639">
        <v>43.32</v>
      </c>
      <c r="C1639">
        <v>44.16</v>
      </c>
      <c r="D1639">
        <v>42.759998000000003</v>
      </c>
      <c r="E1639">
        <v>44.040000999999997</v>
      </c>
      <c r="F1639">
        <v>44.040000999999997</v>
      </c>
      <c r="G1639">
        <v>1121200</v>
      </c>
    </row>
    <row r="1640" spans="1:7" x14ac:dyDescent="0.25">
      <c r="A1640" s="19">
        <v>42240</v>
      </c>
      <c r="B1640">
        <v>49.599997999999999</v>
      </c>
      <c r="C1640">
        <v>50.880001</v>
      </c>
      <c r="D1640">
        <v>45.400002000000001</v>
      </c>
      <c r="E1640">
        <v>48.080002</v>
      </c>
      <c r="F1640">
        <v>48.080002</v>
      </c>
      <c r="G1640">
        <v>1725100</v>
      </c>
    </row>
    <row r="1641" spans="1:7" x14ac:dyDescent="0.25">
      <c r="A1641" s="19">
        <v>42241</v>
      </c>
      <c r="B1641">
        <v>46.400002000000001</v>
      </c>
      <c r="C1641">
        <v>50.720001000000003</v>
      </c>
      <c r="D1641">
        <v>46.240001999999997</v>
      </c>
      <c r="E1641">
        <v>50.720001000000003</v>
      </c>
      <c r="F1641">
        <v>50.720001000000003</v>
      </c>
      <c r="G1641">
        <v>1021900</v>
      </c>
    </row>
    <row r="1642" spans="1:7" x14ac:dyDescent="0.25">
      <c r="A1642" s="19">
        <v>42242</v>
      </c>
      <c r="B1642">
        <v>48.560001</v>
      </c>
      <c r="C1642">
        <v>50.68</v>
      </c>
      <c r="D1642">
        <v>47.759998000000003</v>
      </c>
      <c r="E1642">
        <v>48.119999</v>
      </c>
      <c r="F1642">
        <v>48.119999</v>
      </c>
      <c r="G1642">
        <v>1064200</v>
      </c>
    </row>
    <row r="1643" spans="1:7" x14ac:dyDescent="0.25">
      <c r="A1643" s="19">
        <v>42243</v>
      </c>
      <c r="B1643">
        <v>46.360000999999997</v>
      </c>
      <c r="C1643">
        <v>49.560001</v>
      </c>
      <c r="D1643">
        <v>46.279998999999997</v>
      </c>
      <c r="E1643">
        <v>48.400002000000001</v>
      </c>
      <c r="F1643">
        <v>48.400002000000001</v>
      </c>
      <c r="G1643">
        <v>525700</v>
      </c>
    </row>
    <row r="1644" spans="1:7" x14ac:dyDescent="0.25">
      <c r="A1644" s="19">
        <v>42244</v>
      </c>
      <c r="B1644">
        <v>49.080002</v>
      </c>
      <c r="C1644">
        <v>51.919998</v>
      </c>
      <c r="D1644">
        <v>49</v>
      </c>
      <c r="E1644">
        <v>51</v>
      </c>
      <c r="F1644">
        <v>51</v>
      </c>
      <c r="G1644">
        <v>669700</v>
      </c>
    </row>
    <row r="1645" spans="1:7" x14ac:dyDescent="0.25">
      <c r="A1645" s="19">
        <v>42247</v>
      </c>
      <c r="B1645">
        <v>51.119999</v>
      </c>
      <c r="C1645">
        <v>52.52</v>
      </c>
      <c r="D1645">
        <v>50.919998</v>
      </c>
      <c r="E1645">
        <v>52.080002</v>
      </c>
      <c r="F1645">
        <v>52.080002</v>
      </c>
      <c r="G1645">
        <v>664700</v>
      </c>
    </row>
    <row r="1646" spans="1:7" x14ac:dyDescent="0.25">
      <c r="A1646" s="19">
        <v>42248</v>
      </c>
      <c r="B1646">
        <v>55.119999</v>
      </c>
      <c r="C1646">
        <v>58.16</v>
      </c>
      <c r="D1646">
        <v>54.52</v>
      </c>
      <c r="E1646">
        <v>57.400002000000001</v>
      </c>
      <c r="F1646">
        <v>57.400002000000001</v>
      </c>
      <c r="G1646">
        <v>429000</v>
      </c>
    </row>
    <row r="1647" spans="1:7" x14ac:dyDescent="0.25">
      <c r="A1647" s="19">
        <v>42249</v>
      </c>
      <c r="B1647">
        <v>55.439999</v>
      </c>
      <c r="C1647">
        <v>57</v>
      </c>
      <c r="D1647">
        <v>54.84</v>
      </c>
      <c r="E1647">
        <v>54.880001</v>
      </c>
      <c r="F1647">
        <v>54.880001</v>
      </c>
      <c r="G1647">
        <v>200000</v>
      </c>
    </row>
    <row r="1648" spans="1:7" x14ac:dyDescent="0.25">
      <c r="A1648" s="19">
        <v>42250</v>
      </c>
      <c r="B1648">
        <v>54.200001</v>
      </c>
      <c r="C1648">
        <v>56.080002</v>
      </c>
      <c r="D1648">
        <v>53.080002</v>
      </c>
      <c r="E1648">
        <v>55.439999</v>
      </c>
      <c r="F1648">
        <v>55.439999</v>
      </c>
      <c r="G1648">
        <v>1166800</v>
      </c>
    </row>
    <row r="1649" spans="1:7" x14ac:dyDescent="0.25">
      <c r="A1649" s="19">
        <v>42251</v>
      </c>
      <c r="B1649">
        <v>56.720001000000003</v>
      </c>
      <c r="C1649">
        <v>57.720001000000003</v>
      </c>
      <c r="D1649">
        <v>56.119999</v>
      </c>
      <c r="E1649">
        <v>56.599997999999999</v>
      </c>
      <c r="F1649">
        <v>56.599997999999999</v>
      </c>
      <c r="G1649">
        <v>625200</v>
      </c>
    </row>
    <row r="1650" spans="1:7" x14ac:dyDescent="0.25">
      <c r="A1650" s="19">
        <v>42255</v>
      </c>
      <c r="B1650">
        <v>55.200001</v>
      </c>
      <c r="C1650">
        <v>55.959999000000003</v>
      </c>
      <c r="D1650">
        <v>54.599997999999999</v>
      </c>
      <c r="E1650">
        <v>54.68</v>
      </c>
      <c r="F1650">
        <v>54.68</v>
      </c>
      <c r="G1650">
        <v>202900</v>
      </c>
    </row>
    <row r="1651" spans="1:7" x14ac:dyDescent="0.25">
      <c r="A1651" s="19">
        <v>42256</v>
      </c>
      <c r="B1651">
        <v>53.040000999999997</v>
      </c>
      <c r="C1651">
        <v>55.080002</v>
      </c>
      <c r="D1651">
        <v>52.799999</v>
      </c>
      <c r="E1651">
        <v>54.799999</v>
      </c>
      <c r="F1651">
        <v>54.799999</v>
      </c>
      <c r="G1651">
        <v>502800</v>
      </c>
    </row>
    <row r="1652" spans="1:7" x14ac:dyDescent="0.25">
      <c r="A1652" s="19">
        <v>42257</v>
      </c>
      <c r="B1652">
        <v>55.84</v>
      </c>
      <c r="C1652">
        <v>56.240001999999997</v>
      </c>
      <c r="D1652">
        <v>54.439999</v>
      </c>
      <c r="E1652">
        <v>54.560001</v>
      </c>
      <c r="F1652">
        <v>54.560001</v>
      </c>
      <c r="G1652">
        <v>104200</v>
      </c>
    </row>
    <row r="1653" spans="1:7" x14ac:dyDescent="0.25">
      <c r="A1653" s="19">
        <v>42258</v>
      </c>
      <c r="B1653">
        <v>54.439999</v>
      </c>
      <c r="C1653">
        <v>54.880001</v>
      </c>
      <c r="D1653">
        <v>53.68</v>
      </c>
      <c r="E1653">
        <v>53.759998000000003</v>
      </c>
      <c r="F1653">
        <v>53.759998000000003</v>
      </c>
      <c r="G1653">
        <v>63400</v>
      </c>
    </row>
    <row r="1654" spans="1:7" x14ac:dyDescent="0.25">
      <c r="A1654" s="19">
        <v>42261</v>
      </c>
      <c r="B1654">
        <v>53.959999000000003</v>
      </c>
      <c r="C1654">
        <v>54.880001</v>
      </c>
      <c r="D1654">
        <v>53.759998000000003</v>
      </c>
      <c r="E1654">
        <v>53.799999</v>
      </c>
      <c r="F1654">
        <v>53.799999</v>
      </c>
      <c r="G1654">
        <v>80000</v>
      </c>
    </row>
    <row r="1655" spans="1:7" x14ac:dyDescent="0.25">
      <c r="A1655" s="19">
        <v>42262</v>
      </c>
      <c r="B1655">
        <v>53.400002000000001</v>
      </c>
      <c r="C1655">
        <v>53.560001</v>
      </c>
      <c r="D1655">
        <v>50.32</v>
      </c>
      <c r="E1655">
        <v>50.360000999999997</v>
      </c>
      <c r="F1655">
        <v>50.360000999999997</v>
      </c>
      <c r="G1655">
        <v>713200</v>
      </c>
    </row>
    <row r="1656" spans="1:7" x14ac:dyDescent="0.25">
      <c r="A1656" s="19">
        <v>42263</v>
      </c>
      <c r="B1656">
        <v>49.32</v>
      </c>
      <c r="C1656">
        <v>49.720001000000003</v>
      </c>
      <c r="D1656">
        <v>48</v>
      </c>
      <c r="E1656">
        <v>48.16</v>
      </c>
      <c r="F1656">
        <v>48.16</v>
      </c>
      <c r="G1656">
        <v>659000</v>
      </c>
    </row>
    <row r="1657" spans="1:7" x14ac:dyDescent="0.25">
      <c r="A1657" s="19">
        <v>42264</v>
      </c>
      <c r="B1657">
        <v>47.919998</v>
      </c>
      <c r="C1657">
        <v>48.400002000000001</v>
      </c>
      <c r="D1657">
        <v>45.400002000000001</v>
      </c>
      <c r="E1657">
        <v>47</v>
      </c>
      <c r="F1657">
        <v>47</v>
      </c>
      <c r="G1657">
        <v>1591800</v>
      </c>
    </row>
    <row r="1658" spans="1:7" x14ac:dyDescent="0.25">
      <c r="A1658" s="19">
        <v>42265</v>
      </c>
      <c r="B1658">
        <v>49.639999000000003</v>
      </c>
      <c r="C1658">
        <v>50.720001000000003</v>
      </c>
      <c r="D1658">
        <v>48.639999000000003</v>
      </c>
      <c r="E1658">
        <v>50.240001999999997</v>
      </c>
      <c r="F1658">
        <v>50.240001999999997</v>
      </c>
      <c r="G1658">
        <v>839000</v>
      </c>
    </row>
    <row r="1659" spans="1:7" x14ac:dyDescent="0.25">
      <c r="A1659" s="19">
        <v>42268</v>
      </c>
      <c r="B1659">
        <v>49.759998000000003</v>
      </c>
      <c r="C1659">
        <v>50.279998999999997</v>
      </c>
      <c r="D1659">
        <v>48.84</v>
      </c>
      <c r="E1659">
        <v>49.48</v>
      </c>
      <c r="F1659">
        <v>49.48</v>
      </c>
      <c r="G1659">
        <v>850600</v>
      </c>
    </row>
    <row r="1660" spans="1:7" x14ac:dyDescent="0.25">
      <c r="A1660" s="19">
        <v>42269</v>
      </c>
      <c r="B1660">
        <v>49.959999000000003</v>
      </c>
      <c r="C1660">
        <v>51.639999000000003</v>
      </c>
      <c r="D1660">
        <v>49.639999000000003</v>
      </c>
      <c r="E1660">
        <v>50.400002000000001</v>
      </c>
      <c r="F1660">
        <v>50.400002000000001</v>
      </c>
      <c r="G1660">
        <v>419200</v>
      </c>
    </row>
    <row r="1661" spans="1:7" x14ac:dyDescent="0.25">
      <c r="A1661" s="19">
        <v>42270</v>
      </c>
      <c r="B1661">
        <v>50.32</v>
      </c>
      <c r="C1661">
        <v>50.439999</v>
      </c>
      <c r="D1661">
        <v>49.279998999999997</v>
      </c>
      <c r="E1661">
        <v>49.439999</v>
      </c>
      <c r="F1661">
        <v>49.439999</v>
      </c>
      <c r="G1661">
        <v>431200</v>
      </c>
    </row>
    <row r="1662" spans="1:7" x14ac:dyDescent="0.25">
      <c r="A1662" s="19">
        <v>42271</v>
      </c>
      <c r="B1662">
        <v>50.32</v>
      </c>
      <c r="C1662">
        <v>52</v>
      </c>
      <c r="D1662">
        <v>49.959999000000003</v>
      </c>
      <c r="E1662">
        <v>50.32</v>
      </c>
      <c r="F1662">
        <v>50.32</v>
      </c>
      <c r="G1662">
        <v>1666100</v>
      </c>
    </row>
    <row r="1663" spans="1:7" x14ac:dyDescent="0.25">
      <c r="A1663" s="19">
        <v>42272</v>
      </c>
      <c r="B1663">
        <v>49.279998999999997</v>
      </c>
      <c r="C1663">
        <v>51.560001</v>
      </c>
      <c r="D1663">
        <v>49.16</v>
      </c>
      <c r="E1663">
        <v>51.16</v>
      </c>
      <c r="F1663">
        <v>51.16</v>
      </c>
      <c r="G1663">
        <v>229800</v>
      </c>
    </row>
    <row r="1664" spans="1:7" x14ac:dyDescent="0.25">
      <c r="A1664" s="19">
        <v>42275</v>
      </c>
      <c r="B1664">
        <v>52.240001999999997</v>
      </c>
      <c r="C1664">
        <v>53.560001</v>
      </c>
      <c r="D1664">
        <v>51.880001</v>
      </c>
      <c r="E1664">
        <v>52.599997999999999</v>
      </c>
      <c r="F1664">
        <v>52.599997999999999</v>
      </c>
      <c r="G1664">
        <v>462000</v>
      </c>
    </row>
    <row r="1665" spans="1:7" x14ac:dyDescent="0.25">
      <c r="A1665" s="19">
        <v>42276</v>
      </c>
      <c r="B1665">
        <v>52.560001</v>
      </c>
      <c r="C1665">
        <v>53.560001</v>
      </c>
      <c r="D1665">
        <v>51.919998</v>
      </c>
      <c r="E1665">
        <v>53.040000999999997</v>
      </c>
      <c r="F1665">
        <v>53.040000999999997</v>
      </c>
      <c r="G1665">
        <v>431400</v>
      </c>
    </row>
    <row r="1666" spans="1:7" x14ac:dyDescent="0.25">
      <c r="A1666" s="19">
        <v>42277</v>
      </c>
      <c r="B1666">
        <v>52</v>
      </c>
      <c r="C1666">
        <v>52.959999000000003</v>
      </c>
      <c r="D1666">
        <v>51.84</v>
      </c>
      <c r="E1666">
        <v>52.040000999999997</v>
      </c>
      <c r="F1666">
        <v>52.040000999999997</v>
      </c>
      <c r="G1666">
        <v>565300</v>
      </c>
    </row>
    <row r="1667" spans="1:7" x14ac:dyDescent="0.25">
      <c r="A1667" s="19">
        <v>42278</v>
      </c>
      <c r="B1667">
        <v>52.400002000000001</v>
      </c>
      <c r="C1667">
        <v>53.040000999999997</v>
      </c>
      <c r="D1667">
        <v>51.880001</v>
      </c>
      <c r="E1667">
        <v>52.080002</v>
      </c>
      <c r="F1667">
        <v>52.080002</v>
      </c>
      <c r="G1667">
        <v>85800</v>
      </c>
    </row>
    <row r="1668" spans="1:7" x14ac:dyDescent="0.25">
      <c r="A1668" s="19">
        <v>42279</v>
      </c>
      <c r="B1668">
        <v>52.52</v>
      </c>
      <c r="C1668">
        <v>52.799999</v>
      </c>
      <c r="D1668">
        <v>50.240001999999997</v>
      </c>
      <c r="E1668">
        <v>50.439999</v>
      </c>
      <c r="F1668">
        <v>50.439999</v>
      </c>
      <c r="G1668">
        <v>105100</v>
      </c>
    </row>
    <row r="1669" spans="1:7" x14ac:dyDescent="0.25">
      <c r="A1669" s="19">
        <v>42282</v>
      </c>
      <c r="B1669">
        <v>49.639999000000003</v>
      </c>
      <c r="C1669">
        <v>49.639999000000003</v>
      </c>
      <c r="D1669">
        <v>47.959999000000003</v>
      </c>
      <c r="E1669">
        <v>48.200001</v>
      </c>
      <c r="F1669">
        <v>48.200001</v>
      </c>
      <c r="G1669">
        <v>512600</v>
      </c>
    </row>
    <row r="1670" spans="1:7" x14ac:dyDescent="0.25">
      <c r="A1670" s="19">
        <v>42283</v>
      </c>
      <c r="B1670">
        <v>48.16</v>
      </c>
      <c r="C1670">
        <v>49.040000999999997</v>
      </c>
      <c r="D1670">
        <v>47.759998000000003</v>
      </c>
      <c r="E1670">
        <v>48.639999000000003</v>
      </c>
      <c r="F1670">
        <v>48.639999000000003</v>
      </c>
      <c r="G1670">
        <v>68100</v>
      </c>
    </row>
    <row r="1671" spans="1:7" x14ac:dyDescent="0.25">
      <c r="A1671" s="19">
        <v>42284</v>
      </c>
      <c r="B1671">
        <v>48.16</v>
      </c>
      <c r="C1671">
        <v>48.959999000000003</v>
      </c>
      <c r="D1671">
        <v>47.880001</v>
      </c>
      <c r="E1671">
        <v>47.919998</v>
      </c>
      <c r="F1671">
        <v>47.919998</v>
      </c>
      <c r="G1671">
        <v>53300</v>
      </c>
    </row>
    <row r="1672" spans="1:7" x14ac:dyDescent="0.25">
      <c r="A1672" s="19">
        <v>42285</v>
      </c>
      <c r="B1672">
        <v>47.599997999999999</v>
      </c>
      <c r="C1672">
        <v>48.16</v>
      </c>
      <c r="D1672">
        <v>46</v>
      </c>
      <c r="E1672">
        <v>46.560001</v>
      </c>
      <c r="F1672">
        <v>46.560001</v>
      </c>
      <c r="G1672">
        <v>165300</v>
      </c>
    </row>
    <row r="1673" spans="1:7" x14ac:dyDescent="0.25">
      <c r="A1673" s="19">
        <v>42286</v>
      </c>
      <c r="B1673">
        <v>46.759998000000003</v>
      </c>
      <c r="C1673">
        <v>47.639999000000003</v>
      </c>
      <c r="D1673">
        <v>46.52</v>
      </c>
      <c r="E1673">
        <v>46.959999000000003</v>
      </c>
      <c r="F1673">
        <v>46.959999000000003</v>
      </c>
      <c r="G1673">
        <v>82500</v>
      </c>
    </row>
    <row r="1674" spans="1:7" x14ac:dyDescent="0.25">
      <c r="A1674" s="19">
        <v>42289</v>
      </c>
      <c r="B1674">
        <v>46.799999</v>
      </c>
      <c r="C1674">
        <v>47.040000999999997</v>
      </c>
      <c r="D1674">
        <v>45.040000999999997</v>
      </c>
      <c r="E1674">
        <v>45.16</v>
      </c>
      <c r="F1674">
        <v>45.16</v>
      </c>
      <c r="G1674">
        <v>78200</v>
      </c>
    </row>
    <row r="1675" spans="1:7" x14ac:dyDescent="0.25">
      <c r="A1675" s="19">
        <v>42290</v>
      </c>
      <c r="B1675">
        <v>45.599997999999999</v>
      </c>
      <c r="C1675">
        <v>46.880001</v>
      </c>
      <c r="D1675">
        <v>44.880001</v>
      </c>
      <c r="E1675">
        <v>46.799999</v>
      </c>
      <c r="F1675">
        <v>46.799999</v>
      </c>
      <c r="G1675">
        <v>107100</v>
      </c>
    </row>
    <row r="1676" spans="1:7" x14ac:dyDescent="0.25">
      <c r="A1676" s="19">
        <v>42291</v>
      </c>
      <c r="B1676">
        <v>46.959999000000003</v>
      </c>
      <c r="C1676">
        <v>48.279998999999997</v>
      </c>
      <c r="D1676">
        <v>46.560001</v>
      </c>
      <c r="E1676">
        <v>47.639999000000003</v>
      </c>
      <c r="F1676">
        <v>47.639999000000003</v>
      </c>
      <c r="G1676">
        <v>136800</v>
      </c>
    </row>
    <row r="1677" spans="1:7" x14ac:dyDescent="0.25">
      <c r="A1677" s="19">
        <v>42292</v>
      </c>
      <c r="B1677">
        <v>47.040000999999997</v>
      </c>
      <c r="C1677">
        <v>47.360000999999997</v>
      </c>
      <c r="D1677">
        <v>45.16</v>
      </c>
      <c r="E1677">
        <v>45.279998999999997</v>
      </c>
      <c r="F1677">
        <v>45.279998999999997</v>
      </c>
      <c r="G1677">
        <v>112200</v>
      </c>
    </row>
    <row r="1678" spans="1:7" x14ac:dyDescent="0.25">
      <c r="A1678" s="19">
        <v>42293</v>
      </c>
      <c r="B1678">
        <v>45.040000999999997</v>
      </c>
      <c r="C1678">
        <v>46.040000999999997</v>
      </c>
      <c r="D1678">
        <v>44.959999000000003</v>
      </c>
      <c r="E1678">
        <v>45.400002000000001</v>
      </c>
      <c r="F1678">
        <v>45.400002000000001</v>
      </c>
      <c r="G1678">
        <v>96900</v>
      </c>
    </row>
    <row r="1679" spans="1:7" x14ac:dyDescent="0.25">
      <c r="A1679" s="19">
        <v>42296</v>
      </c>
      <c r="B1679">
        <v>45.32</v>
      </c>
      <c r="C1679">
        <v>45.32</v>
      </c>
      <c r="D1679">
        <v>43.560001</v>
      </c>
      <c r="E1679">
        <v>43.599997999999999</v>
      </c>
      <c r="F1679">
        <v>43.599997999999999</v>
      </c>
      <c r="G1679">
        <v>158600</v>
      </c>
    </row>
    <row r="1680" spans="1:7" x14ac:dyDescent="0.25">
      <c r="A1680" s="19">
        <v>42297</v>
      </c>
      <c r="B1680">
        <v>43.720001000000003</v>
      </c>
      <c r="C1680">
        <v>44.439999</v>
      </c>
      <c r="D1680">
        <v>43.119999</v>
      </c>
      <c r="E1680">
        <v>44.279998999999997</v>
      </c>
      <c r="F1680">
        <v>44.279998999999997</v>
      </c>
      <c r="G1680">
        <v>56500</v>
      </c>
    </row>
    <row r="1681" spans="1:7" x14ac:dyDescent="0.25">
      <c r="A1681" s="19">
        <v>42298</v>
      </c>
      <c r="B1681">
        <v>43.959999000000003</v>
      </c>
      <c r="C1681">
        <v>46.080002</v>
      </c>
      <c r="D1681">
        <v>43.919998</v>
      </c>
      <c r="E1681">
        <v>46</v>
      </c>
      <c r="F1681">
        <v>46</v>
      </c>
      <c r="G1681">
        <v>148500</v>
      </c>
    </row>
    <row r="1682" spans="1:7" x14ac:dyDescent="0.25">
      <c r="A1682" s="19">
        <v>42299</v>
      </c>
      <c r="B1682">
        <v>45.599997999999999</v>
      </c>
      <c r="C1682">
        <v>45.799999</v>
      </c>
      <c r="D1682">
        <v>43.639999000000003</v>
      </c>
      <c r="E1682">
        <v>43.759998000000003</v>
      </c>
      <c r="F1682">
        <v>43.759998000000003</v>
      </c>
      <c r="G1682">
        <v>112600</v>
      </c>
    </row>
    <row r="1683" spans="1:7" x14ac:dyDescent="0.25">
      <c r="A1683" s="19">
        <v>42300</v>
      </c>
      <c r="B1683">
        <v>43.080002</v>
      </c>
      <c r="C1683">
        <v>43.959999000000003</v>
      </c>
      <c r="D1683">
        <v>42.759998000000003</v>
      </c>
      <c r="E1683">
        <v>43.720001000000003</v>
      </c>
      <c r="F1683">
        <v>43.720001000000003</v>
      </c>
      <c r="G1683">
        <v>185100</v>
      </c>
    </row>
    <row r="1684" spans="1:7" x14ac:dyDescent="0.25">
      <c r="A1684" s="19">
        <v>42303</v>
      </c>
      <c r="B1684">
        <v>44.040000999999997</v>
      </c>
      <c r="C1684">
        <v>44.759998000000003</v>
      </c>
      <c r="D1684">
        <v>43.919998</v>
      </c>
      <c r="E1684">
        <v>44.720001000000003</v>
      </c>
      <c r="F1684">
        <v>44.720001000000003</v>
      </c>
      <c r="G1684">
        <v>331100</v>
      </c>
    </row>
    <row r="1685" spans="1:7" x14ac:dyDescent="0.25">
      <c r="A1685" s="19">
        <v>42304</v>
      </c>
      <c r="B1685">
        <v>45.16</v>
      </c>
      <c r="C1685">
        <v>45.240001999999997</v>
      </c>
      <c r="D1685">
        <v>44.16</v>
      </c>
      <c r="E1685">
        <v>44.240001999999997</v>
      </c>
      <c r="F1685">
        <v>44.240001999999997</v>
      </c>
      <c r="G1685">
        <v>281700</v>
      </c>
    </row>
    <row r="1686" spans="1:7" x14ac:dyDescent="0.25">
      <c r="A1686" s="19">
        <v>42305</v>
      </c>
      <c r="B1686">
        <v>44.080002</v>
      </c>
      <c r="C1686">
        <v>44.959999000000003</v>
      </c>
      <c r="D1686">
        <v>43.52</v>
      </c>
      <c r="E1686">
        <v>43.639999000000003</v>
      </c>
      <c r="F1686">
        <v>43.639999000000003</v>
      </c>
      <c r="G1686">
        <v>333700</v>
      </c>
    </row>
    <row r="1687" spans="1:7" x14ac:dyDescent="0.25">
      <c r="A1687" s="19">
        <v>42306</v>
      </c>
      <c r="B1687">
        <v>43.68</v>
      </c>
      <c r="C1687">
        <v>44.279998999999997</v>
      </c>
      <c r="D1687">
        <v>43.68</v>
      </c>
      <c r="E1687">
        <v>44</v>
      </c>
      <c r="F1687">
        <v>44</v>
      </c>
      <c r="G1687">
        <v>284700</v>
      </c>
    </row>
    <row r="1688" spans="1:7" x14ac:dyDescent="0.25">
      <c r="A1688" s="19">
        <v>42307</v>
      </c>
      <c r="B1688">
        <v>44.240001999999997</v>
      </c>
      <c r="C1688">
        <v>44.360000999999997</v>
      </c>
      <c r="D1688">
        <v>43.639999000000003</v>
      </c>
      <c r="E1688">
        <v>44.279998999999997</v>
      </c>
      <c r="F1688">
        <v>44.279998999999997</v>
      </c>
      <c r="G1688">
        <v>26600</v>
      </c>
    </row>
    <row r="1689" spans="1:7" x14ac:dyDescent="0.25">
      <c r="A1689" s="19">
        <v>42310</v>
      </c>
      <c r="B1689">
        <v>44.080002</v>
      </c>
      <c r="C1689">
        <v>44.400002000000001</v>
      </c>
      <c r="D1689">
        <v>42.639999000000003</v>
      </c>
      <c r="E1689">
        <v>42.639999000000003</v>
      </c>
      <c r="F1689">
        <v>42.639999000000003</v>
      </c>
      <c r="G1689">
        <v>104500</v>
      </c>
    </row>
    <row r="1690" spans="1:7" x14ac:dyDescent="0.25">
      <c r="A1690" s="19">
        <v>42311</v>
      </c>
      <c r="B1690">
        <v>43</v>
      </c>
      <c r="C1690">
        <v>43.48</v>
      </c>
      <c r="D1690">
        <v>42.799999</v>
      </c>
      <c r="E1690">
        <v>43.439999</v>
      </c>
      <c r="F1690">
        <v>43.439999</v>
      </c>
      <c r="G1690">
        <v>45800</v>
      </c>
    </row>
    <row r="1691" spans="1:7" x14ac:dyDescent="0.25">
      <c r="A1691" s="19">
        <v>42312</v>
      </c>
      <c r="B1691">
        <v>43.119999</v>
      </c>
      <c r="C1691">
        <v>44.400002000000001</v>
      </c>
      <c r="D1691">
        <v>43.119999</v>
      </c>
      <c r="E1691">
        <v>43.959999000000003</v>
      </c>
      <c r="F1691">
        <v>43.959999000000003</v>
      </c>
      <c r="G1691">
        <v>414500</v>
      </c>
    </row>
    <row r="1692" spans="1:7" x14ac:dyDescent="0.25">
      <c r="A1692" s="19">
        <v>42313</v>
      </c>
      <c r="B1692">
        <v>44.16</v>
      </c>
      <c r="C1692">
        <v>44.52</v>
      </c>
      <c r="D1692">
        <v>43.48</v>
      </c>
      <c r="E1692">
        <v>43.68</v>
      </c>
      <c r="F1692">
        <v>43.68</v>
      </c>
      <c r="G1692">
        <v>53600</v>
      </c>
    </row>
    <row r="1693" spans="1:7" x14ac:dyDescent="0.25">
      <c r="A1693" s="19">
        <v>42314</v>
      </c>
      <c r="B1693">
        <v>43.48</v>
      </c>
      <c r="C1693">
        <v>44.16</v>
      </c>
      <c r="D1693">
        <v>43.040000999999997</v>
      </c>
      <c r="E1693">
        <v>43.119999</v>
      </c>
      <c r="F1693">
        <v>43.119999</v>
      </c>
      <c r="G1693">
        <v>51200</v>
      </c>
    </row>
    <row r="1694" spans="1:7" x14ac:dyDescent="0.25">
      <c r="A1694" s="19">
        <v>42317</v>
      </c>
      <c r="B1694">
        <v>43.200001</v>
      </c>
      <c r="C1694">
        <v>44.360000999999997</v>
      </c>
      <c r="D1694">
        <v>43.200001</v>
      </c>
      <c r="E1694">
        <v>43.919998</v>
      </c>
      <c r="F1694">
        <v>43.919998</v>
      </c>
      <c r="G1694">
        <v>71000</v>
      </c>
    </row>
    <row r="1695" spans="1:7" x14ac:dyDescent="0.25">
      <c r="A1695" s="19">
        <v>42318</v>
      </c>
      <c r="B1695">
        <v>44.240001999999997</v>
      </c>
      <c r="C1695">
        <v>44.360000999999997</v>
      </c>
      <c r="D1695">
        <v>43.360000999999997</v>
      </c>
      <c r="E1695">
        <v>43.639999000000003</v>
      </c>
      <c r="F1695">
        <v>43.639999000000003</v>
      </c>
      <c r="G1695">
        <v>68000</v>
      </c>
    </row>
    <row r="1696" spans="1:7" x14ac:dyDescent="0.25">
      <c r="A1696" s="19">
        <v>42319</v>
      </c>
      <c r="B1696">
        <v>43.360000999999997</v>
      </c>
      <c r="C1696">
        <v>44</v>
      </c>
      <c r="D1696">
        <v>43.200001</v>
      </c>
      <c r="E1696">
        <v>43.959999000000003</v>
      </c>
      <c r="F1696">
        <v>43.959999000000003</v>
      </c>
      <c r="G1696">
        <v>21100</v>
      </c>
    </row>
    <row r="1697" spans="1:7" x14ac:dyDescent="0.25">
      <c r="A1697" s="19">
        <v>42320</v>
      </c>
      <c r="B1697">
        <v>44.52</v>
      </c>
      <c r="C1697">
        <v>46.200001</v>
      </c>
      <c r="D1697">
        <v>44.240001999999997</v>
      </c>
      <c r="E1697">
        <v>46.200001</v>
      </c>
      <c r="F1697">
        <v>46.200001</v>
      </c>
      <c r="G1697">
        <v>68900</v>
      </c>
    </row>
    <row r="1698" spans="1:7" x14ac:dyDescent="0.25">
      <c r="A1698" s="19">
        <v>42321</v>
      </c>
      <c r="B1698">
        <v>46.400002000000001</v>
      </c>
      <c r="C1698">
        <v>47.880001</v>
      </c>
      <c r="D1698">
        <v>46.16</v>
      </c>
      <c r="E1698">
        <v>47.68</v>
      </c>
      <c r="F1698">
        <v>47.68</v>
      </c>
      <c r="G1698">
        <v>70300</v>
      </c>
    </row>
    <row r="1699" spans="1:7" x14ac:dyDescent="0.25">
      <c r="A1699" s="19">
        <v>42324</v>
      </c>
      <c r="B1699">
        <v>47.720001000000003</v>
      </c>
      <c r="C1699">
        <v>48.080002</v>
      </c>
      <c r="D1699">
        <v>44.959999000000003</v>
      </c>
      <c r="E1699">
        <v>45</v>
      </c>
      <c r="F1699">
        <v>45</v>
      </c>
      <c r="G1699">
        <v>125200</v>
      </c>
    </row>
    <row r="1700" spans="1:7" x14ac:dyDescent="0.25">
      <c r="A1700" s="19">
        <v>42325</v>
      </c>
      <c r="B1700">
        <v>44.48</v>
      </c>
      <c r="C1700">
        <v>46.439999</v>
      </c>
      <c r="D1700">
        <v>43.959999000000003</v>
      </c>
      <c r="E1700">
        <v>46.119999</v>
      </c>
      <c r="F1700">
        <v>46.119999</v>
      </c>
      <c r="G1700">
        <v>69800</v>
      </c>
    </row>
    <row r="1701" spans="1:7" x14ac:dyDescent="0.25">
      <c r="A1701" s="19">
        <v>42326</v>
      </c>
      <c r="B1701">
        <v>45.040000999999997</v>
      </c>
      <c r="C1701">
        <v>45.360000999999997</v>
      </c>
      <c r="D1701">
        <v>44.240001999999997</v>
      </c>
      <c r="E1701">
        <v>44.360000999999997</v>
      </c>
      <c r="F1701">
        <v>44.360000999999997</v>
      </c>
      <c r="G1701">
        <v>109100</v>
      </c>
    </row>
    <row r="1702" spans="1:7" x14ac:dyDescent="0.25">
      <c r="A1702" s="19">
        <v>42327</v>
      </c>
      <c r="B1702">
        <v>44.599997999999999</v>
      </c>
      <c r="C1702">
        <v>45.799999</v>
      </c>
      <c r="D1702">
        <v>44.599997999999999</v>
      </c>
      <c r="E1702">
        <v>45.639999000000003</v>
      </c>
      <c r="F1702">
        <v>45.639999000000003</v>
      </c>
      <c r="G1702">
        <v>69800</v>
      </c>
    </row>
    <row r="1703" spans="1:7" x14ac:dyDescent="0.25">
      <c r="A1703" s="19">
        <v>42328</v>
      </c>
      <c r="B1703">
        <v>45.080002</v>
      </c>
      <c r="C1703">
        <v>45.400002000000001</v>
      </c>
      <c r="D1703">
        <v>44.759998000000003</v>
      </c>
      <c r="E1703">
        <v>45.400002000000001</v>
      </c>
      <c r="F1703">
        <v>45.400002000000001</v>
      </c>
      <c r="G1703">
        <v>90400</v>
      </c>
    </row>
    <row r="1704" spans="1:7" x14ac:dyDescent="0.25">
      <c r="A1704" s="19">
        <v>42331</v>
      </c>
      <c r="B1704">
        <v>45.040000999999997</v>
      </c>
      <c r="C1704">
        <v>45.360000999999997</v>
      </c>
      <c r="D1704">
        <v>44.400002000000001</v>
      </c>
      <c r="E1704">
        <v>44.48</v>
      </c>
      <c r="F1704">
        <v>44.48</v>
      </c>
      <c r="G1704">
        <v>145400</v>
      </c>
    </row>
    <row r="1705" spans="1:7" x14ac:dyDescent="0.25">
      <c r="A1705" s="19">
        <v>42332</v>
      </c>
      <c r="B1705">
        <v>44.880001</v>
      </c>
      <c r="C1705">
        <v>45.360000999999997</v>
      </c>
      <c r="D1705">
        <v>44.400002000000001</v>
      </c>
      <c r="E1705">
        <v>45.040000999999997</v>
      </c>
      <c r="F1705">
        <v>45.040000999999997</v>
      </c>
      <c r="G1705">
        <v>43800</v>
      </c>
    </row>
    <row r="1706" spans="1:7" x14ac:dyDescent="0.25">
      <c r="A1706" s="19">
        <v>42333</v>
      </c>
      <c r="B1706">
        <v>44.959999000000003</v>
      </c>
      <c r="C1706">
        <v>45.080002</v>
      </c>
      <c r="D1706">
        <v>44.52</v>
      </c>
      <c r="E1706">
        <v>44.959999000000003</v>
      </c>
      <c r="F1706">
        <v>44.959999000000003</v>
      </c>
      <c r="G1706">
        <v>64400</v>
      </c>
    </row>
    <row r="1707" spans="1:7" x14ac:dyDescent="0.25">
      <c r="A1707" s="19">
        <v>42335</v>
      </c>
      <c r="B1707">
        <v>44.720001000000003</v>
      </c>
      <c r="C1707">
        <v>44.799999</v>
      </c>
      <c r="D1707">
        <v>44.400002000000001</v>
      </c>
      <c r="E1707">
        <v>44.560001</v>
      </c>
      <c r="F1707">
        <v>44.560001</v>
      </c>
      <c r="G1707">
        <v>43900</v>
      </c>
    </row>
    <row r="1708" spans="1:7" x14ac:dyDescent="0.25">
      <c r="A1708" s="19">
        <v>42338</v>
      </c>
      <c r="B1708">
        <v>44.639999000000003</v>
      </c>
      <c r="C1708">
        <v>44.799999</v>
      </c>
      <c r="D1708">
        <v>44.240001999999997</v>
      </c>
      <c r="E1708">
        <v>44.240001999999997</v>
      </c>
      <c r="F1708">
        <v>44.240001999999997</v>
      </c>
      <c r="G1708">
        <v>106200</v>
      </c>
    </row>
    <row r="1709" spans="1:7" x14ac:dyDescent="0.25">
      <c r="A1709" s="19">
        <v>42339</v>
      </c>
      <c r="B1709">
        <v>44.119999</v>
      </c>
      <c r="C1709">
        <v>44.16</v>
      </c>
      <c r="D1709">
        <v>43.119999</v>
      </c>
      <c r="E1709">
        <v>43.119999</v>
      </c>
      <c r="F1709">
        <v>43.119999</v>
      </c>
      <c r="G1709">
        <v>55100</v>
      </c>
    </row>
    <row r="1710" spans="1:7" x14ac:dyDescent="0.25">
      <c r="A1710" s="19">
        <v>42340</v>
      </c>
      <c r="B1710">
        <v>43.16</v>
      </c>
      <c r="C1710">
        <v>44.080002</v>
      </c>
      <c r="D1710">
        <v>42.68</v>
      </c>
      <c r="E1710">
        <v>43.880001</v>
      </c>
      <c r="F1710">
        <v>43.880001</v>
      </c>
      <c r="G1710">
        <v>64900</v>
      </c>
    </row>
    <row r="1711" spans="1:7" x14ac:dyDescent="0.25">
      <c r="A1711" s="19">
        <v>42341</v>
      </c>
      <c r="B1711">
        <v>43.639999000000003</v>
      </c>
      <c r="C1711">
        <v>45.560001</v>
      </c>
      <c r="D1711">
        <v>43.52</v>
      </c>
      <c r="E1711">
        <v>45.040000999999997</v>
      </c>
      <c r="F1711">
        <v>45.040000999999997</v>
      </c>
      <c r="G1711">
        <v>142700</v>
      </c>
    </row>
    <row r="1712" spans="1:7" x14ac:dyDescent="0.25">
      <c r="A1712" s="19">
        <v>42342</v>
      </c>
      <c r="B1712">
        <v>44.639999000000003</v>
      </c>
      <c r="C1712">
        <v>44.84</v>
      </c>
      <c r="D1712">
        <v>43.240001999999997</v>
      </c>
      <c r="E1712">
        <v>43.360000999999997</v>
      </c>
      <c r="F1712">
        <v>43.360000999999997</v>
      </c>
      <c r="G1712">
        <v>95700</v>
      </c>
    </row>
    <row r="1713" spans="1:7" x14ac:dyDescent="0.25">
      <c r="A1713" s="19">
        <v>42345</v>
      </c>
      <c r="B1713">
        <v>44.16</v>
      </c>
      <c r="C1713">
        <v>44.880001</v>
      </c>
      <c r="D1713">
        <v>43.799999</v>
      </c>
      <c r="E1713">
        <v>43.799999</v>
      </c>
      <c r="F1713">
        <v>43.799999</v>
      </c>
      <c r="G1713">
        <v>42800</v>
      </c>
    </row>
    <row r="1714" spans="1:7" x14ac:dyDescent="0.25">
      <c r="A1714" s="19">
        <v>42346</v>
      </c>
      <c r="B1714">
        <v>45</v>
      </c>
      <c r="C1714">
        <v>45.119999</v>
      </c>
      <c r="D1714">
        <v>43.84</v>
      </c>
      <c r="E1714">
        <v>44.279998999999997</v>
      </c>
      <c r="F1714">
        <v>44.279998999999997</v>
      </c>
      <c r="G1714">
        <v>47100</v>
      </c>
    </row>
    <row r="1715" spans="1:7" x14ac:dyDescent="0.25">
      <c r="A1715" s="19">
        <v>42347</v>
      </c>
      <c r="B1715">
        <v>44.52</v>
      </c>
      <c r="C1715">
        <v>46.200001</v>
      </c>
      <c r="D1715">
        <v>44.080002</v>
      </c>
      <c r="E1715">
        <v>45.080002</v>
      </c>
      <c r="F1715">
        <v>45.080002</v>
      </c>
      <c r="G1715">
        <v>58100</v>
      </c>
    </row>
    <row r="1716" spans="1:7" x14ac:dyDescent="0.25">
      <c r="A1716" s="19">
        <v>42348</v>
      </c>
      <c r="B1716">
        <v>45.360000999999997</v>
      </c>
      <c r="C1716">
        <v>45.759998000000003</v>
      </c>
      <c r="D1716">
        <v>44.639999000000003</v>
      </c>
      <c r="E1716">
        <v>45.639999000000003</v>
      </c>
      <c r="F1716">
        <v>45.639999000000003</v>
      </c>
      <c r="G1716">
        <v>66600</v>
      </c>
    </row>
    <row r="1717" spans="1:7" x14ac:dyDescent="0.25">
      <c r="A1717" s="19">
        <v>42349</v>
      </c>
      <c r="B1717">
        <v>46.759998000000003</v>
      </c>
      <c r="C1717">
        <v>49.119999</v>
      </c>
      <c r="D1717">
        <v>46.52</v>
      </c>
      <c r="E1717">
        <v>48.84</v>
      </c>
      <c r="F1717">
        <v>48.84</v>
      </c>
      <c r="G1717">
        <v>480400</v>
      </c>
    </row>
    <row r="1718" spans="1:7" x14ac:dyDescent="0.25">
      <c r="A1718" s="19">
        <v>42352</v>
      </c>
      <c r="B1718">
        <v>48.560001</v>
      </c>
      <c r="C1718">
        <v>49.919998</v>
      </c>
      <c r="D1718">
        <v>46.439999</v>
      </c>
      <c r="E1718">
        <v>46.52</v>
      </c>
      <c r="F1718">
        <v>46.52</v>
      </c>
      <c r="G1718">
        <v>483600</v>
      </c>
    </row>
    <row r="1719" spans="1:7" x14ac:dyDescent="0.25">
      <c r="A1719" s="19">
        <v>42353</v>
      </c>
      <c r="B1719">
        <v>46.080002</v>
      </c>
      <c r="C1719">
        <v>47</v>
      </c>
      <c r="D1719">
        <v>45.560001</v>
      </c>
      <c r="E1719">
        <v>45.799999</v>
      </c>
      <c r="F1719">
        <v>45.799999</v>
      </c>
      <c r="G1719">
        <v>123900</v>
      </c>
    </row>
    <row r="1720" spans="1:7" x14ac:dyDescent="0.25">
      <c r="A1720" s="19">
        <v>42354</v>
      </c>
      <c r="B1720">
        <v>44.799999</v>
      </c>
      <c r="C1720">
        <v>45.48</v>
      </c>
      <c r="D1720">
        <v>43.639999000000003</v>
      </c>
      <c r="E1720">
        <v>44.200001</v>
      </c>
      <c r="F1720">
        <v>44.200001</v>
      </c>
      <c r="G1720">
        <v>124800</v>
      </c>
    </row>
    <row r="1721" spans="1:7" x14ac:dyDescent="0.25">
      <c r="A1721" s="19">
        <v>42355</v>
      </c>
      <c r="B1721">
        <v>43.84</v>
      </c>
      <c r="C1721">
        <v>46</v>
      </c>
      <c r="D1721">
        <v>43.84</v>
      </c>
      <c r="E1721">
        <v>45.040000999999997</v>
      </c>
      <c r="F1721">
        <v>45.040000999999997</v>
      </c>
      <c r="G1721">
        <v>77200</v>
      </c>
    </row>
    <row r="1722" spans="1:7" x14ac:dyDescent="0.25">
      <c r="A1722" s="19">
        <v>42356</v>
      </c>
      <c r="B1722">
        <v>46</v>
      </c>
      <c r="C1722">
        <v>47.439999</v>
      </c>
      <c r="D1722">
        <v>45.48</v>
      </c>
      <c r="E1722">
        <v>47.439999</v>
      </c>
      <c r="F1722">
        <v>47.439999</v>
      </c>
      <c r="G1722">
        <v>108200</v>
      </c>
    </row>
    <row r="1723" spans="1:7" x14ac:dyDescent="0.25">
      <c r="A1723" s="19">
        <v>42359</v>
      </c>
      <c r="B1723">
        <v>46.16</v>
      </c>
      <c r="C1723">
        <v>47.240001999999997</v>
      </c>
      <c r="D1723">
        <v>46</v>
      </c>
      <c r="E1723">
        <v>46.279998999999997</v>
      </c>
      <c r="F1723">
        <v>46.279998999999997</v>
      </c>
      <c r="G1723">
        <v>203300</v>
      </c>
    </row>
    <row r="1724" spans="1:7" x14ac:dyDescent="0.25">
      <c r="A1724" s="19">
        <v>42360</v>
      </c>
      <c r="B1724">
        <v>45.400002000000001</v>
      </c>
      <c r="C1724">
        <v>45.560001</v>
      </c>
      <c r="D1724">
        <v>44.68</v>
      </c>
      <c r="E1724">
        <v>44.84</v>
      </c>
      <c r="F1724">
        <v>44.84</v>
      </c>
      <c r="G1724">
        <v>224000</v>
      </c>
    </row>
    <row r="1725" spans="1:7" x14ac:dyDescent="0.25">
      <c r="A1725" s="19">
        <v>42361</v>
      </c>
      <c r="B1725">
        <v>44.279998999999997</v>
      </c>
      <c r="C1725">
        <v>44.799999</v>
      </c>
      <c r="D1725">
        <v>44</v>
      </c>
      <c r="E1725">
        <v>44.32</v>
      </c>
      <c r="F1725">
        <v>44.32</v>
      </c>
      <c r="G1725">
        <v>28800</v>
      </c>
    </row>
    <row r="1726" spans="1:7" x14ac:dyDescent="0.25">
      <c r="A1726" s="19">
        <v>42362</v>
      </c>
      <c r="B1726">
        <v>44.400002000000001</v>
      </c>
      <c r="C1726">
        <v>44.720001000000003</v>
      </c>
      <c r="D1726">
        <v>44.400002000000001</v>
      </c>
      <c r="E1726">
        <v>44.720001000000003</v>
      </c>
      <c r="F1726">
        <v>44.720001000000003</v>
      </c>
      <c r="G1726">
        <v>152400</v>
      </c>
    </row>
    <row r="1727" spans="1:7" x14ac:dyDescent="0.25">
      <c r="A1727" s="19">
        <v>42366</v>
      </c>
      <c r="B1727">
        <v>44.720001000000003</v>
      </c>
      <c r="C1727">
        <v>45.279998999999997</v>
      </c>
      <c r="D1727">
        <v>43.799999</v>
      </c>
      <c r="E1727">
        <v>43.959999000000003</v>
      </c>
      <c r="F1727">
        <v>43.959999000000003</v>
      </c>
      <c r="G1727">
        <v>553800</v>
      </c>
    </row>
    <row r="1728" spans="1:7" x14ac:dyDescent="0.25">
      <c r="A1728" s="19">
        <v>42367</v>
      </c>
      <c r="B1728">
        <v>43.48</v>
      </c>
      <c r="C1728">
        <v>43.720001000000003</v>
      </c>
      <c r="D1728">
        <v>43.16</v>
      </c>
      <c r="E1728">
        <v>43.360000999999997</v>
      </c>
      <c r="F1728">
        <v>43.360000999999997</v>
      </c>
      <c r="G1728">
        <v>55800</v>
      </c>
    </row>
    <row r="1729" spans="1:7" x14ac:dyDescent="0.25">
      <c r="A1729" s="19">
        <v>42368</v>
      </c>
      <c r="B1729">
        <v>43.799999</v>
      </c>
      <c r="C1729">
        <v>44.119999</v>
      </c>
      <c r="D1729">
        <v>43.48</v>
      </c>
      <c r="E1729">
        <v>44.119999</v>
      </c>
      <c r="F1729">
        <v>44.119999</v>
      </c>
      <c r="G1729">
        <v>23600</v>
      </c>
    </row>
    <row r="1730" spans="1:7" x14ac:dyDescent="0.25">
      <c r="A1730" s="19">
        <v>42369</v>
      </c>
      <c r="B1730">
        <v>44.639999000000003</v>
      </c>
      <c r="C1730">
        <v>44.68</v>
      </c>
      <c r="D1730">
        <v>43.959999000000003</v>
      </c>
      <c r="E1730">
        <v>44.560001</v>
      </c>
      <c r="F1730">
        <v>44.560001</v>
      </c>
      <c r="G1730">
        <v>212000</v>
      </c>
    </row>
    <row r="1731" spans="1:7" x14ac:dyDescent="0.25">
      <c r="A1731" s="19">
        <v>42373</v>
      </c>
      <c r="B1731">
        <v>45.959999000000003</v>
      </c>
      <c r="C1731">
        <v>46.720001000000003</v>
      </c>
      <c r="D1731">
        <v>45.400002000000001</v>
      </c>
      <c r="E1731">
        <v>45.599997999999999</v>
      </c>
      <c r="F1731">
        <v>45.599997999999999</v>
      </c>
      <c r="G1731">
        <v>363700</v>
      </c>
    </row>
    <row r="1732" spans="1:7" x14ac:dyDescent="0.25">
      <c r="A1732" s="19">
        <v>42374</v>
      </c>
      <c r="B1732">
        <v>44.799999</v>
      </c>
      <c r="C1732">
        <v>45.68</v>
      </c>
      <c r="D1732">
        <v>44.68</v>
      </c>
      <c r="E1732">
        <v>44.759998000000003</v>
      </c>
      <c r="F1732">
        <v>44.759998000000003</v>
      </c>
      <c r="G1732">
        <v>530000</v>
      </c>
    </row>
    <row r="1733" spans="1:7" x14ac:dyDescent="0.25">
      <c r="A1733" s="19">
        <v>42375</v>
      </c>
      <c r="B1733">
        <v>45.880001</v>
      </c>
      <c r="C1733">
        <v>46.200001</v>
      </c>
      <c r="D1733">
        <v>45.16</v>
      </c>
      <c r="E1733">
        <v>45.279998999999997</v>
      </c>
      <c r="F1733">
        <v>45.279998999999997</v>
      </c>
      <c r="G1733">
        <v>800100</v>
      </c>
    </row>
    <row r="1734" spans="1:7" x14ac:dyDescent="0.25">
      <c r="A1734" s="19">
        <v>42376</v>
      </c>
      <c r="B1734">
        <v>46.959999000000003</v>
      </c>
      <c r="C1734">
        <v>47.720001000000003</v>
      </c>
      <c r="D1734">
        <v>45.919998</v>
      </c>
      <c r="E1734">
        <v>46.919998</v>
      </c>
      <c r="F1734">
        <v>46.919998</v>
      </c>
      <c r="G1734">
        <v>854500</v>
      </c>
    </row>
    <row r="1735" spans="1:7" x14ac:dyDescent="0.25">
      <c r="A1735" s="19">
        <v>42377</v>
      </c>
      <c r="B1735">
        <v>46.400002000000001</v>
      </c>
      <c r="C1735">
        <v>48.959999000000003</v>
      </c>
      <c r="D1735">
        <v>46.16</v>
      </c>
      <c r="E1735">
        <v>48.52</v>
      </c>
      <c r="F1735">
        <v>48.52</v>
      </c>
      <c r="G1735">
        <v>606000</v>
      </c>
    </row>
    <row r="1736" spans="1:7" x14ac:dyDescent="0.25">
      <c r="A1736" s="19">
        <v>42380</v>
      </c>
      <c r="B1736">
        <v>48.639999000000003</v>
      </c>
      <c r="C1736">
        <v>51.32</v>
      </c>
      <c r="D1736">
        <v>48.439999</v>
      </c>
      <c r="E1736">
        <v>48.919998</v>
      </c>
      <c r="F1736">
        <v>48.919998</v>
      </c>
      <c r="G1736">
        <v>1064000</v>
      </c>
    </row>
    <row r="1737" spans="1:7" x14ac:dyDescent="0.25">
      <c r="A1737" s="19">
        <v>42381</v>
      </c>
      <c r="B1737">
        <v>48.040000999999997</v>
      </c>
      <c r="C1737">
        <v>49.16</v>
      </c>
      <c r="D1737">
        <v>47.32</v>
      </c>
      <c r="E1737">
        <v>47.48</v>
      </c>
      <c r="F1737">
        <v>47.48</v>
      </c>
      <c r="G1737">
        <v>158000</v>
      </c>
    </row>
    <row r="1738" spans="1:7" x14ac:dyDescent="0.25">
      <c r="A1738" s="19">
        <v>42382</v>
      </c>
      <c r="B1738">
        <v>46.720001000000003</v>
      </c>
      <c r="C1738">
        <v>50.32</v>
      </c>
      <c r="D1738">
        <v>46.720001000000003</v>
      </c>
      <c r="E1738">
        <v>49.959999000000003</v>
      </c>
      <c r="F1738">
        <v>49.959999000000003</v>
      </c>
      <c r="G1738">
        <v>165600</v>
      </c>
    </row>
    <row r="1739" spans="1:7" x14ac:dyDescent="0.25">
      <c r="A1739" s="19">
        <v>42383</v>
      </c>
      <c r="B1739">
        <v>49.720001000000003</v>
      </c>
      <c r="C1739">
        <v>51.040000999999997</v>
      </c>
      <c r="D1739">
        <v>48.119999</v>
      </c>
      <c r="E1739">
        <v>49.200001</v>
      </c>
      <c r="F1739">
        <v>49.200001</v>
      </c>
      <c r="G1739">
        <v>285400</v>
      </c>
    </row>
    <row r="1740" spans="1:7" x14ac:dyDescent="0.25">
      <c r="A1740" s="19">
        <v>42384</v>
      </c>
      <c r="B1740">
        <v>51.880001</v>
      </c>
      <c r="C1740">
        <v>52.720001000000003</v>
      </c>
      <c r="D1740">
        <v>51.080002</v>
      </c>
      <c r="E1740">
        <v>51.880001</v>
      </c>
      <c r="F1740">
        <v>51.880001</v>
      </c>
      <c r="G1740">
        <v>524400</v>
      </c>
    </row>
    <row r="1741" spans="1:7" x14ac:dyDescent="0.25">
      <c r="A1741" s="19">
        <v>42388</v>
      </c>
      <c r="B1741">
        <v>51</v>
      </c>
      <c r="C1741">
        <v>53.400002000000001</v>
      </c>
      <c r="D1741">
        <v>51</v>
      </c>
      <c r="E1741">
        <v>52.16</v>
      </c>
      <c r="F1741">
        <v>52.16</v>
      </c>
      <c r="G1741">
        <v>836000</v>
      </c>
    </row>
    <row r="1742" spans="1:7" x14ac:dyDescent="0.25">
      <c r="A1742" s="19">
        <v>42389</v>
      </c>
      <c r="B1742">
        <v>52.68</v>
      </c>
      <c r="C1742">
        <v>55.200001</v>
      </c>
      <c r="D1742">
        <v>52.200001</v>
      </c>
      <c r="E1742">
        <v>52.880001</v>
      </c>
      <c r="F1742">
        <v>52.880001</v>
      </c>
      <c r="G1742">
        <v>1513400</v>
      </c>
    </row>
    <row r="1743" spans="1:7" x14ac:dyDescent="0.25">
      <c r="A1743" s="19">
        <v>42390</v>
      </c>
      <c r="B1743">
        <v>52.48</v>
      </c>
      <c r="C1743">
        <v>53.52</v>
      </c>
      <c r="D1743">
        <v>51.48</v>
      </c>
      <c r="E1743">
        <v>52.639999000000003</v>
      </c>
      <c r="F1743">
        <v>52.639999000000003</v>
      </c>
      <c r="G1743">
        <v>260000</v>
      </c>
    </row>
    <row r="1744" spans="1:7" x14ac:dyDescent="0.25">
      <c r="A1744" s="19">
        <v>42391</v>
      </c>
      <c r="B1744">
        <v>50.720001000000003</v>
      </c>
      <c r="C1744">
        <v>51.16</v>
      </c>
      <c r="D1744">
        <v>50</v>
      </c>
      <c r="E1744">
        <v>50.16</v>
      </c>
      <c r="F1744">
        <v>50.16</v>
      </c>
      <c r="G1744">
        <v>545900</v>
      </c>
    </row>
    <row r="1745" spans="1:7" x14ac:dyDescent="0.25">
      <c r="A1745" s="19">
        <v>42394</v>
      </c>
      <c r="B1745">
        <v>52</v>
      </c>
      <c r="C1745">
        <v>52</v>
      </c>
      <c r="D1745">
        <v>49.400002000000001</v>
      </c>
      <c r="E1745">
        <v>50.759998000000003</v>
      </c>
      <c r="F1745">
        <v>50.759998000000003</v>
      </c>
      <c r="G1745">
        <v>117700</v>
      </c>
    </row>
    <row r="1746" spans="1:7" x14ac:dyDescent="0.25">
      <c r="A1746" s="19">
        <v>42395</v>
      </c>
      <c r="B1746">
        <v>50.400002000000001</v>
      </c>
      <c r="C1746">
        <v>50.84</v>
      </c>
      <c r="D1746">
        <v>49.48</v>
      </c>
      <c r="E1746">
        <v>49.799999</v>
      </c>
      <c r="F1746">
        <v>49.799999</v>
      </c>
      <c r="G1746">
        <v>225200</v>
      </c>
    </row>
    <row r="1747" spans="1:7" x14ac:dyDescent="0.25">
      <c r="A1747" s="19">
        <v>42396</v>
      </c>
      <c r="B1747">
        <v>49.959999000000003</v>
      </c>
      <c r="C1747">
        <v>51.040000999999997</v>
      </c>
      <c r="D1747">
        <v>49.080002</v>
      </c>
      <c r="E1747">
        <v>50.720001000000003</v>
      </c>
      <c r="F1747">
        <v>50.720001000000003</v>
      </c>
      <c r="G1747">
        <v>111100</v>
      </c>
    </row>
    <row r="1748" spans="1:7" x14ac:dyDescent="0.25">
      <c r="A1748" s="19">
        <v>42397</v>
      </c>
      <c r="B1748">
        <v>50.040000999999997</v>
      </c>
      <c r="C1748">
        <v>50.959999000000003</v>
      </c>
      <c r="D1748">
        <v>49.52</v>
      </c>
      <c r="E1748">
        <v>49.720001000000003</v>
      </c>
      <c r="F1748">
        <v>49.720001000000003</v>
      </c>
      <c r="G1748">
        <v>81800</v>
      </c>
    </row>
    <row r="1749" spans="1:7" x14ac:dyDescent="0.25">
      <c r="A1749" s="19">
        <v>42398</v>
      </c>
      <c r="B1749">
        <v>50.240001999999997</v>
      </c>
      <c r="C1749">
        <v>50.240001999999997</v>
      </c>
      <c r="D1749">
        <v>48.360000999999997</v>
      </c>
      <c r="E1749">
        <v>48.360000999999997</v>
      </c>
      <c r="F1749">
        <v>48.360000999999997</v>
      </c>
      <c r="G1749">
        <v>204300</v>
      </c>
    </row>
    <row r="1750" spans="1:7" x14ac:dyDescent="0.25">
      <c r="A1750" s="19">
        <v>42401</v>
      </c>
      <c r="B1750">
        <v>48.400002000000001</v>
      </c>
      <c r="C1750">
        <v>48.759998000000003</v>
      </c>
      <c r="D1750">
        <v>47.720001000000003</v>
      </c>
      <c r="E1750">
        <v>47.919998</v>
      </c>
      <c r="F1750">
        <v>47.919998</v>
      </c>
      <c r="G1750">
        <v>228000</v>
      </c>
    </row>
    <row r="1751" spans="1:7" x14ac:dyDescent="0.25">
      <c r="A1751" s="19">
        <v>42402</v>
      </c>
      <c r="B1751">
        <v>48.560001</v>
      </c>
      <c r="C1751">
        <v>49.880001</v>
      </c>
      <c r="D1751">
        <v>48.560001</v>
      </c>
      <c r="E1751">
        <v>49.799999</v>
      </c>
      <c r="F1751">
        <v>49.799999</v>
      </c>
      <c r="G1751">
        <v>515600</v>
      </c>
    </row>
    <row r="1752" spans="1:7" x14ac:dyDescent="0.25">
      <c r="A1752" s="19">
        <v>42403</v>
      </c>
      <c r="B1752">
        <v>49.240001999999997</v>
      </c>
      <c r="C1752">
        <v>51.119999</v>
      </c>
      <c r="D1752">
        <v>49.200001</v>
      </c>
      <c r="E1752">
        <v>49.439999</v>
      </c>
      <c r="F1752">
        <v>49.439999</v>
      </c>
      <c r="G1752">
        <v>661000</v>
      </c>
    </row>
    <row r="1753" spans="1:7" x14ac:dyDescent="0.25">
      <c r="A1753" s="19">
        <v>42404</v>
      </c>
      <c r="B1753">
        <v>49.639999000000003</v>
      </c>
      <c r="C1753">
        <v>50.439999</v>
      </c>
      <c r="D1753">
        <v>49.279998999999997</v>
      </c>
      <c r="E1753">
        <v>50.080002</v>
      </c>
      <c r="F1753">
        <v>50.080002</v>
      </c>
      <c r="G1753">
        <v>696700</v>
      </c>
    </row>
    <row r="1754" spans="1:7" x14ac:dyDescent="0.25">
      <c r="A1754" s="19">
        <v>42405</v>
      </c>
      <c r="B1754">
        <v>50.040000999999997</v>
      </c>
      <c r="C1754">
        <v>51.759998000000003</v>
      </c>
      <c r="D1754">
        <v>50.040000999999997</v>
      </c>
      <c r="E1754">
        <v>51.32</v>
      </c>
      <c r="F1754">
        <v>51.32</v>
      </c>
      <c r="G1754">
        <v>82400</v>
      </c>
    </row>
    <row r="1755" spans="1:7" x14ac:dyDescent="0.25">
      <c r="A1755" s="19">
        <v>42408</v>
      </c>
      <c r="B1755">
        <v>52.48</v>
      </c>
      <c r="C1755">
        <v>53.639999000000003</v>
      </c>
      <c r="D1755">
        <v>51.720001000000003</v>
      </c>
      <c r="E1755">
        <v>52.16</v>
      </c>
      <c r="F1755">
        <v>52.16</v>
      </c>
      <c r="G1755">
        <v>1061300</v>
      </c>
    </row>
    <row r="1756" spans="1:7" x14ac:dyDescent="0.25">
      <c r="A1756" s="19">
        <v>42409</v>
      </c>
      <c r="B1756">
        <v>53.32</v>
      </c>
      <c r="C1756">
        <v>53.639999000000003</v>
      </c>
      <c r="D1756">
        <v>51.880001</v>
      </c>
      <c r="E1756">
        <v>52.48</v>
      </c>
      <c r="F1756">
        <v>52.48</v>
      </c>
      <c r="G1756">
        <v>395300</v>
      </c>
    </row>
    <row r="1757" spans="1:7" x14ac:dyDescent="0.25">
      <c r="A1757" s="19">
        <v>42410</v>
      </c>
      <c r="B1757">
        <v>52.080002</v>
      </c>
      <c r="C1757">
        <v>53.040000999999997</v>
      </c>
      <c r="D1757">
        <v>51.68</v>
      </c>
      <c r="E1757">
        <v>52.84</v>
      </c>
      <c r="F1757">
        <v>52.84</v>
      </c>
      <c r="G1757">
        <v>37500</v>
      </c>
    </row>
    <row r="1758" spans="1:7" x14ac:dyDescent="0.25">
      <c r="A1758" s="19">
        <v>42411</v>
      </c>
      <c r="B1758">
        <v>54.84</v>
      </c>
      <c r="C1758">
        <v>56.400002000000001</v>
      </c>
      <c r="D1758">
        <v>54.040000999999997</v>
      </c>
      <c r="E1758">
        <v>55.279998999999997</v>
      </c>
      <c r="F1758">
        <v>55.279998999999997</v>
      </c>
      <c r="G1758">
        <v>154500</v>
      </c>
    </row>
    <row r="1759" spans="1:7" x14ac:dyDescent="0.25">
      <c r="A1759" s="19">
        <v>42412</v>
      </c>
      <c r="B1759">
        <v>54.279998999999997</v>
      </c>
      <c r="C1759">
        <v>55.279998999999997</v>
      </c>
      <c r="D1759">
        <v>54.119999</v>
      </c>
      <c r="E1759">
        <v>54.52</v>
      </c>
      <c r="F1759">
        <v>54.52</v>
      </c>
      <c r="G1759">
        <v>72000</v>
      </c>
    </row>
    <row r="1760" spans="1:7" x14ac:dyDescent="0.25">
      <c r="A1760" s="19">
        <v>42416</v>
      </c>
      <c r="B1760">
        <v>53.48</v>
      </c>
      <c r="C1760">
        <v>54.080002</v>
      </c>
      <c r="D1760">
        <v>53.040000999999997</v>
      </c>
      <c r="E1760">
        <v>53.240001999999997</v>
      </c>
      <c r="F1760">
        <v>53.240001999999997</v>
      </c>
      <c r="G1760">
        <v>354600</v>
      </c>
    </row>
    <row r="1761" spans="1:7" x14ac:dyDescent="0.25">
      <c r="A1761" s="19">
        <v>42417</v>
      </c>
      <c r="B1761">
        <v>52.400002000000001</v>
      </c>
      <c r="C1761">
        <v>52.880001</v>
      </c>
      <c r="D1761">
        <v>51.720001000000003</v>
      </c>
      <c r="E1761">
        <v>52.16</v>
      </c>
      <c r="F1761">
        <v>52.16</v>
      </c>
      <c r="G1761">
        <v>560700</v>
      </c>
    </row>
    <row r="1762" spans="1:7" x14ac:dyDescent="0.25">
      <c r="A1762" s="19">
        <v>42418</v>
      </c>
      <c r="B1762">
        <v>52.240001999999997</v>
      </c>
      <c r="C1762">
        <v>52.599997999999999</v>
      </c>
      <c r="D1762">
        <v>51.52</v>
      </c>
      <c r="E1762">
        <v>52.439999</v>
      </c>
      <c r="F1762">
        <v>52.439999</v>
      </c>
      <c r="G1762">
        <v>338400</v>
      </c>
    </row>
    <row r="1763" spans="1:7" x14ac:dyDescent="0.25">
      <c r="A1763" s="19">
        <v>42419</v>
      </c>
      <c r="B1763">
        <v>52.759998000000003</v>
      </c>
      <c r="C1763">
        <v>53</v>
      </c>
      <c r="D1763">
        <v>51.560001</v>
      </c>
      <c r="E1763">
        <v>51.759998000000003</v>
      </c>
      <c r="F1763">
        <v>51.759998000000003</v>
      </c>
      <c r="G1763">
        <v>289200</v>
      </c>
    </row>
    <row r="1764" spans="1:7" x14ac:dyDescent="0.25">
      <c r="A1764" s="19">
        <v>42422</v>
      </c>
      <c r="B1764">
        <v>50.720001000000003</v>
      </c>
      <c r="C1764">
        <v>50.959999000000003</v>
      </c>
      <c r="D1764">
        <v>50.040000999999997</v>
      </c>
      <c r="E1764">
        <v>50.16</v>
      </c>
      <c r="F1764">
        <v>50.16</v>
      </c>
      <c r="G1764">
        <v>456800</v>
      </c>
    </row>
    <row r="1765" spans="1:7" x14ac:dyDescent="0.25">
      <c r="A1765" s="19">
        <v>42423</v>
      </c>
      <c r="B1765">
        <v>50.400002000000001</v>
      </c>
      <c r="C1765">
        <v>51.32</v>
      </c>
      <c r="D1765">
        <v>50</v>
      </c>
      <c r="E1765">
        <v>51.16</v>
      </c>
      <c r="F1765">
        <v>51.16</v>
      </c>
      <c r="G1765">
        <v>388100</v>
      </c>
    </row>
    <row r="1766" spans="1:7" x14ac:dyDescent="0.25">
      <c r="A1766" s="19">
        <v>42424</v>
      </c>
      <c r="B1766">
        <v>51.84</v>
      </c>
      <c r="C1766">
        <v>52.560001</v>
      </c>
      <c r="D1766">
        <v>50.799999</v>
      </c>
      <c r="E1766">
        <v>51</v>
      </c>
      <c r="F1766">
        <v>51</v>
      </c>
      <c r="G1766">
        <v>685300</v>
      </c>
    </row>
    <row r="1767" spans="1:7" x14ac:dyDescent="0.25">
      <c r="A1767" s="19">
        <v>42425</v>
      </c>
      <c r="B1767">
        <v>50.639999000000003</v>
      </c>
      <c r="C1767">
        <v>51.240001999999997</v>
      </c>
      <c r="D1767">
        <v>50.040000999999997</v>
      </c>
      <c r="E1767">
        <v>50.240001999999997</v>
      </c>
      <c r="F1767">
        <v>50.240001999999997</v>
      </c>
      <c r="G1767">
        <v>168700</v>
      </c>
    </row>
    <row r="1768" spans="1:7" x14ac:dyDescent="0.25">
      <c r="A1768" s="19">
        <v>42426</v>
      </c>
      <c r="B1768">
        <v>49.880001</v>
      </c>
      <c r="C1768">
        <v>50.880001</v>
      </c>
      <c r="D1768">
        <v>49.720001000000003</v>
      </c>
      <c r="E1768">
        <v>50.759998000000003</v>
      </c>
      <c r="F1768">
        <v>50.759998000000003</v>
      </c>
      <c r="G1768">
        <v>102500</v>
      </c>
    </row>
    <row r="1769" spans="1:7" x14ac:dyDescent="0.25">
      <c r="A1769" s="19">
        <v>42429</v>
      </c>
      <c r="B1769">
        <v>50.560001</v>
      </c>
      <c r="C1769">
        <v>51.040000999999997</v>
      </c>
      <c r="D1769">
        <v>49.759998000000003</v>
      </c>
      <c r="E1769">
        <v>50.84</v>
      </c>
      <c r="F1769">
        <v>50.84</v>
      </c>
      <c r="G1769">
        <v>222900</v>
      </c>
    </row>
    <row r="1770" spans="1:7" x14ac:dyDescent="0.25">
      <c r="A1770" s="19">
        <v>42430</v>
      </c>
      <c r="B1770">
        <v>50.400002000000001</v>
      </c>
      <c r="C1770">
        <v>50.599997999999999</v>
      </c>
      <c r="D1770">
        <v>48.52</v>
      </c>
      <c r="E1770">
        <v>48.52</v>
      </c>
      <c r="F1770">
        <v>48.52</v>
      </c>
      <c r="G1770">
        <v>279900</v>
      </c>
    </row>
    <row r="1771" spans="1:7" x14ac:dyDescent="0.25">
      <c r="A1771" s="19">
        <v>42431</v>
      </c>
      <c r="B1771">
        <v>48.48</v>
      </c>
      <c r="C1771">
        <v>48.880001</v>
      </c>
      <c r="D1771">
        <v>48</v>
      </c>
      <c r="E1771">
        <v>48.16</v>
      </c>
      <c r="F1771">
        <v>48.16</v>
      </c>
      <c r="G1771">
        <v>312300</v>
      </c>
    </row>
    <row r="1772" spans="1:7" x14ac:dyDescent="0.25">
      <c r="A1772" s="19">
        <v>42432</v>
      </c>
      <c r="B1772">
        <v>48.16</v>
      </c>
      <c r="C1772">
        <v>48.32</v>
      </c>
      <c r="D1772">
        <v>46.68</v>
      </c>
      <c r="E1772">
        <v>46.84</v>
      </c>
      <c r="F1772">
        <v>46.84</v>
      </c>
      <c r="G1772">
        <v>751800</v>
      </c>
    </row>
    <row r="1773" spans="1:7" x14ac:dyDescent="0.25">
      <c r="A1773" s="19">
        <v>42433</v>
      </c>
      <c r="B1773">
        <v>46.720001000000003</v>
      </c>
      <c r="C1773">
        <v>47.599997999999999</v>
      </c>
      <c r="D1773">
        <v>46.439999</v>
      </c>
      <c r="E1773">
        <v>47.360000999999997</v>
      </c>
      <c r="F1773">
        <v>47.360000999999997</v>
      </c>
      <c r="G1773">
        <v>170300</v>
      </c>
    </row>
    <row r="1774" spans="1:7" x14ac:dyDescent="0.25">
      <c r="A1774" s="19">
        <v>42436</v>
      </c>
      <c r="B1774">
        <v>47.720001000000003</v>
      </c>
      <c r="C1774">
        <v>48</v>
      </c>
      <c r="D1774">
        <v>47</v>
      </c>
      <c r="E1774">
        <v>47.48</v>
      </c>
      <c r="F1774">
        <v>47.48</v>
      </c>
      <c r="G1774">
        <v>226100</v>
      </c>
    </row>
    <row r="1775" spans="1:7" x14ac:dyDescent="0.25">
      <c r="A1775" s="19">
        <v>42437</v>
      </c>
      <c r="B1775">
        <v>47.68</v>
      </c>
      <c r="C1775">
        <v>48.599997999999999</v>
      </c>
      <c r="D1775">
        <v>47.599997999999999</v>
      </c>
      <c r="E1775">
        <v>48.400002000000001</v>
      </c>
      <c r="F1775">
        <v>48.400002000000001</v>
      </c>
      <c r="G1775">
        <v>237600</v>
      </c>
    </row>
    <row r="1776" spans="1:7" x14ac:dyDescent="0.25">
      <c r="A1776" s="19">
        <v>42438</v>
      </c>
      <c r="B1776">
        <v>48.200001</v>
      </c>
      <c r="C1776">
        <v>48.759998000000003</v>
      </c>
      <c r="D1776">
        <v>48.16</v>
      </c>
      <c r="E1776">
        <v>48.400002000000001</v>
      </c>
      <c r="F1776">
        <v>48.400002000000001</v>
      </c>
      <c r="G1776">
        <v>172900</v>
      </c>
    </row>
    <row r="1777" spans="1:7" x14ac:dyDescent="0.25">
      <c r="A1777" s="19">
        <v>42439</v>
      </c>
      <c r="B1777">
        <v>47.959999000000003</v>
      </c>
      <c r="C1777">
        <v>48.959999000000003</v>
      </c>
      <c r="D1777">
        <v>47.16</v>
      </c>
      <c r="E1777">
        <v>47.880001</v>
      </c>
      <c r="F1777">
        <v>47.880001</v>
      </c>
      <c r="G1777">
        <v>247000</v>
      </c>
    </row>
    <row r="1778" spans="1:7" x14ac:dyDescent="0.25">
      <c r="A1778" s="19">
        <v>42440</v>
      </c>
      <c r="B1778">
        <v>47.119999</v>
      </c>
      <c r="C1778">
        <v>47.200001</v>
      </c>
      <c r="D1778">
        <v>46.560001</v>
      </c>
      <c r="E1778">
        <v>46.68</v>
      </c>
      <c r="F1778">
        <v>46.68</v>
      </c>
      <c r="G1778">
        <v>59500</v>
      </c>
    </row>
    <row r="1779" spans="1:7" x14ac:dyDescent="0.25">
      <c r="A1779" s="19">
        <v>42443</v>
      </c>
      <c r="B1779">
        <v>46.720001000000003</v>
      </c>
      <c r="C1779">
        <v>46.919998</v>
      </c>
      <c r="D1779">
        <v>45.759998000000003</v>
      </c>
      <c r="E1779">
        <v>45.919998</v>
      </c>
      <c r="F1779">
        <v>45.919998</v>
      </c>
      <c r="G1779">
        <v>142800</v>
      </c>
    </row>
    <row r="1780" spans="1:7" x14ac:dyDescent="0.25">
      <c r="A1780" s="19">
        <v>42444</v>
      </c>
      <c r="B1780">
        <v>46.639999000000003</v>
      </c>
      <c r="C1780">
        <v>46.919998</v>
      </c>
      <c r="D1780">
        <v>46.360000999999997</v>
      </c>
      <c r="E1780">
        <v>46.759998000000003</v>
      </c>
      <c r="F1780">
        <v>46.759998000000003</v>
      </c>
      <c r="G1780">
        <v>290400</v>
      </c>
    </row>
    <row r="1781" spans="1:7" x14ac:dyDescent="0.25">
      <c r="A1781" s="19">
        <v>42445</v>
      </c>
      <c r="B1781">
        <v>47.32</v>
      </c>
      <c r="C1781">
        <v>47.32</v>
      </c>
      <c r="D1781">
        <v>45.599997999999999</v>
      </c>
      <c r="E1781">
        <v>46.119999</v>
      </c>
      <c r="F1781">
        <v>46.119999</v>
      </c>
      <c r="G1781">
        <v>420400</v>
      </c>
    </row>
    <row r="1782" spans="1:7" x14ac:dyDescent="0.25">
      <c r="A1782" s="19">
        <v>42446</v>
      </c>
      <c r="B1782">
        <v>46.200001</v>
      </c>
      <c r="C1782">
        <v>46.48</v>
      </c>
      <c r="D1782">
        <v>45.080002</v>
      </c>
      <c r="E1782">
        <v>45.279998999999997</v>
      </c>
      <c r="F1782">
        <v>45.279998999999997</v>
      </c>
      <c r="G1782">
        <v>423900</v>
      </c>
    </row>
    <row r="1783" spans="1:7" x14ac:dyDescent="0.25">
      <c r="A1783" s="19">
        <v>42447</v>
      </c>
      <c r="B1783">
        <v>45.16</v>
      </c>
      <c r="C1783">
        <v>45.720001000000003</v>
      </c>
      <c r="D1783">
        <v>44.84</v>
      </c>
      <c r="E1783">
        <v>45.360000999999997</v>
      </c>
      <c r="F1783">
        <v>45.360000999999997</v>
      </c>
      <c r="G1783">
        <v>338500</v>
      </c>
    </row>
    <row r="1784" spans="1:7" x14ac:dyDescent="0.25">
      <c r="A1784" s="19">
        <v>42450</v>
      </c>
      <c r="B1784">
        <v>45.200001</v>
      </c>
      <c r="C1784">
        <v>45.68</v>
      </c>
      <c r="D1784">
        <v>44.84</v>
      </c>
      <c r="E1784">
        <v>44.919998</v>
      </c>
      <c r="F1784">
        <v>44.919998</v>
      </c>
      <c r="G1784">
        <v>324600</v>
      </c>
    </row>
    <row r="1785" spans="1:7" x14ac:dyDescent="0.25">
      <c r="A1785" s="19">
        <v>42451</v>
      </c>
      <c r="B1785">
        <v>45.200001</v>
      </c>
      <c r="C1785">
        <v>45.360000999999997</v>
      </c>
      <c r="D1785">
        <v>44.68</v>
      </c>
      <c r="E1785">
        <v>44.720001000000003</v>
      </c>
      <c r="F1785">
        <v>44.720001000000003</v>
      </c>
      <c r="G1785">
        <v>226600</v>
      </c>
    </row>
    <row r="1786" spans="1:7" x14ac:dyDescent="0.25">
      <c r="A1786" s="19">
        <v>42452</v>
      </c>
      <c r="B1786">
        <v>44.959999000000003</v>
      </c>
      <c r="C1786">
        <v>46.040000999999997</v>
      </c>
      <c r="D1786">
        <v>44.919998</v>
      </c>
      <c r="E1786">
        <v>45.880001</v>
      </c>
      <c r="F1786">
        <v>45.880001</v>
      </c>
      <c r="G1786">
        <v>299200</v>
      </c>
    </row>
    <row r="1787" spans="1:7" x14ac:dyDescent="0.25">
      <c r="A1787" s="19">
        <v>42453</v>
      </c>
      <c r="B1787">
        <v>46.720001000000003</v>
      </c>
      <c r="C1787">
        <v>47.040000999999997</v>
      </c>
      <c r="D1787">
        <v>46</v>
      </c>
      <c r="E1787">
        <v>46.16</v>
      </c>
      <c r="F1787">
        <v>46.16</v>
      </c>
      <c r="G1787">
        <v>236100</v>
      </c>
    </row>
    <row r="1788" spans="1:7" x14ac:dyDescent="0.25">
      <c r="A1788" s="19">
        <v>42457</v>
      </c>
      <c r="B1788">
        <v>45.720001000000003</v>
      </c>
      <c r="C1788">
        <v>46.200001</v>
      </c>
      <c r="D1788">
        <v>45.360000999999997</v>
      </c>
      <c r="E1788">
        <v>45.759998000000003</v>
      </c>
      <c r="F1788">
        <v>45.759998000000003</v>
      </c>
      <c r="G1788">
        <v>241300</v>
      </c>
    </row>
    <row r="1789" spans="1:7" x14ac:dyDescent="0.25">
      <c r="A1789" s="19">
        <v>42458</v>
      </c>
      <c r="B1789">
        <v>45.599997999999999</v>
      </c>
      <c r="C1789">
        <v>45.919998</v>
      </c>
      <c r="D1789">
        <v>44.16</v>
      </c>
      <c r="E1789">
        <v>44.16</v>
      </c>
      <c r="F1789">
        <v>44.16</v>
      </c>
      <c r="G1789">
        <v>313800</v>
      </c>
    </row>
    <row r="1790" spans="1:7" x14ac:dyDescent="0.25">
      <c r="A1790" s="19">
        <v>42459</v>
      </c>
      <c r="B1790">
        <v>43.84</v>
      </c>
      <c r="C1790">
        <v>44.040000999999997</v>
      </c>
      <c r="D1790">
        <v>43.080002</v>
      </c>
      <c r="E1790">
        <v>43.279998999999997</v>
      </c>
      <c r="F1790">
        <v>43.279998999999997</v>
      </c>
      <c r="G1790">
        <v>118900</v>
      </c>
    </row>
    <row r="1791" spans="1:7" x14ac:dyDescent="0.25">
      <c r="A1791" s="19">
        <v>42460</v>
      </c>
      <c r="B1791">
        <v>43.560001</v>
      </c>
      <c r="C1791">
        <v>43.84</v>
      </c>
      <c r="D1791">
        <v>43.16</v>
      </c>
      <c r="E1791">
        <v>43.52</v>
      </c>
      <c r="F1791">
        <v>43.52</v>
      </c>
      <c r="G1791">
        <v>243400</v>
      </c>
    </row>
    <row r="1792" spans="1:7" x14ac:dyDescent="0.25">
      <c r="A1792" s="19">
        <v>42461</v>
      </c>
      <c r="B1792">
        <v>44.32</v>
      </c>
      <c r="C1792">
        <v>44.32</v>
      </c>
      <c r="D1792">
        <v>42.720001000000003</v>
      </c>
      <c r="E1792">
        <v>42.799999</v>
      </c>
      <c r="F1792">
        <v>42.799999</v>
      </c>
      <c r="G1792">
        <v>250400</v>
      </c>
    </row>
    <row r="1793" spans="1:7" x14ac:dyDescent="0.25">
      <c r="A1793" s="19">
        <v>42464</v>
      </c>
      <c r="B1793">
        <v>42.439999</v>
      </c>
      <c r="C1793">
        <v>43.360000999999997</v>
      </c>
      <c r="D1793">
        <v>42.439999</v>
      </c>
      <c r="E1793">
        <v>43.16</v>
      </c>
      <c r="F1793">
        <v>43.16</v>
      </c>
      <c r="G1793">
        <v>174000</v>
      </c>
    </row>
    <row r="1794" spans="1:7" x14ac:dyDescent="0.25">
      <c r="A1794" s="19">
        <v>42465</v>
      </c>
      <c r="B1794">
        <v>44.16</v>
      </c>
      <c r="C1794">
        <v>44.68</v>
      </c>
      <c r="D1794">
        <v>43.799999</v>
      </c>
      <c r="E1794">
        <v>44.48</v>
      </c>
      <c r="F1794">
        <v>44.48</v>
      </c>
      <c r="G1794">
        <v>362400</v>
      </c>
    </row>
    <row r="1795" spans="1:7" x14ac:dyDescent="0.25">
      <c r="A1795" s="19">
        <v>42466</v>
      </c>
      <c r="B1795">
        <v>44.560001</v>
      </c>
      <c r="C1795">
        <v>44.799999</v>
      </c>
      <c r="D1795">
        <v>43.32</v>
      </c>
      <c r="E1795">
        <v>43.400002000000001</v>
      </c>
      <c r="F1795">
        <v>43.400002000000001</v>
      </c>
      <c r="G1795">
        <v>523400</v>
      </c>
    </row>
    <row r="1796" spans="1:7" x14ac:dyDescent="0.25">
      <c r="A1796" s="19">
        <v>42467</v>
      </c>
      <c r="B1796">
        <v>43.919998</v>
      </c>
      <c r="C1796">
        <v>45.84</v>
      </c>
      <c r="D1796">
        <v>43.720001000000003</v>
      </c>
      <c r="E1796">
        <v>45.439999</v>
      </c>
      <c r="F1796">
        <v>45.439999</v>
      </c>
      <c r="G1796">
        <v>73800</v>
      </c>
    </row>
    <row r="1797" spans="1:7" x14ac:dyDescent="0.25">
      <c r="A1797" s="19">
        <v>42468</v>
      </c>
      <c r="B1797">
        <v>44.599997999999999</v>
      </c>
      <c r="C1797">
        <v>45.48</v>
      </c>
      <c r="D1797">
        <v>44.439999</v>
      </c>
      <c r="E1797">
        <v>45</v>
      </c>
      <c r="F1797">
        <v>45</v>
      </c>
      <c r="G1797">
        <v>554700</v>
      </c>
    </row>
    <row r="1798" spans="1:7" x14ac:dyDescent="0.25">
      <c r="A1798" s="19">
        <v>42471</v>
      </c>
      <c r="B1798">
        <v>44.560001</v>
      </c>
      <c r="C1798">
        <v>45.560001</v>
      </c>
      <c r="D1798">
        <v>44.52</v>
      </c>
      <c r="E1798">
        <v>45.560001</v>
      </c>
      <c r="F1798">
        <v>45.560001</v>
      </c>
      <c r="G1798">
        <v>234200</v>
      </c>
    </row>
    <row r="1799" spans="1:7" x14ac:dyDescent="0.25">
      <c r="A1799" s="19">
        <v>42472</v>
      </c>
      <c r="B1799">
        <v>45.599997999999999</v>
      </c>
      <c r="C1799">
        <v>46.439999</v>
      </c>
      <c r="D1799">
        <v>44.759998000000003</v>
      </c>
      <c r="E1799">
        <v>45.200001</v>
      </c>
      <c r="F1799">
        <v>45.200001</v>
      </c>
      <c r="G1799">
        <v>293300</v>
      </c>
    </row>
    <row r="1800" spans="1:7" x14ac:dyDescent="0.25">
      <c r="A1800" s="19">
        <v>42473</v>
      </c>
      <c r="B1800">
        <v>44.68</v>
      </c>
      <c r="C1800">
        <v>44.68</v>
      </c>
      <c r="D1800">
        <v>44.040000999999997</v>
      </c>
      <c r="E1800">
        <v>44.279998999999997</v>
      </c>
      <c r="F1800">
        <v>44.279998999999997</v>
      </c>
      <c r="G1800">
        <v>76300</v>
      </c>
    </row>
    <row r="1801" spans="1:7" x14ac:dyDescent="0.25">
      <c r="A1801" s="19">
        <v>42474</v>
      </c>
      <c r="B1801">
        <v>44.080002</v>
      </c>
      <c r="C1801">
        <v>44.48</v>
      </c>
      <c r="D1801">
        <v>43.68</v>
      </c>
      <c r="E1801">
        <v>44.240001999999997</v>
      </c>
      <c r="F1801">
        <v>44.240001999999997</v>
      </c>
      <c r="G1801">
        <v>558400</v>
      </c>
    </row>
    <row r="1802" spans="1:7" x14ac:dyDescent="0.25">
      <c r="A1802" s="19">
        <v>42475</v>
      </c>
      <c r="B1802">
        <v>44</v>
      </c>
      <c r="C1802">
        <v>44.360000999999997</v>
      </c>
      <c r="D1802">
        <v>43.84</v>
      </c>
      <c r="E1802">
        <v>44</v>
      </c>
      <c r="F1802">
        <v>44</v>
      </c>
      <c r="G1802">
        <v>61100</v>
      </c>
    </row>
    <row r="1803" spans="1:7" x14ac:dyDescent="0.25">
      <c r="A1803" s="19">
        <v>42478</v>
      </c>
      <c r="B1803">
        <v>44.240001999999997</v>
      </c>
      <c r="C1803">
        <v>44.400002000000001</v>
      </c>
      <c r="D1803">
        <v>42.040000999999997</v>
      </c>
      <c r="E1803">
        <v>42.080002</v>
      </c>
      <c r="F1803">
        <v>42.080002</v>
      </c>
      <c r="G1803">
        <v>346100</v>
      </c>
    </row>
    <row r="1804" spans="1:7" x14ac:dyDescent="0.25">
      <c r="A1804" s="19">
        <v>42479</v>
      </c>
      <c r="B1804">
        <v>42</v>
      </c>
      <c r="C1804">
        <v>43.240001999999997</v>
      </c>
      <c r="D1804">
        <v>41.84</v>
      </c>
      <c r="E1804">
        <v>42.919998</v>
      </c>
      <c r="F1804">
        <v>42.919998</v>
      </c>
      <c r="G1804">
        <v>51100</v>
      </c>
    </row>
    <row r="1805" spans="1:7" x14ac:dyDescent="0.25">
      <c r="A1805" s="19">
        <v>42480</v>
      </c>
      <c r="B1805">
        <v>42.400002000000001</v>
      </c>
      <c r="C1805">
        <v>43.240001999999997</v>
      </c>
      <c r="D1805">
        <v>42.360000999999997</v>
      </c>
      <c r="E1805">
        <v>42.919998</v>
      </c>
      <c r="F1805">
        <v>42.919998</v>
      </c>
      <c r="G1805">
        <v>361900</v>
      </c>
    </row>
    <row r="1806" spans="1:7" x14ac:dyDescent="0.25">
      <c r="A1806" s="19">
        <v>42481</v>
      </c>
      <c r="B1806">
        <v>43.240001999999997</v>
      </c>
      <c r="C1806">
        <v>44.200001</v>
      </c>
      <c r="D1806">
        <v>43.240001999999997</v>
      </c>
      <c r="E1806">
        <v>43.959999000000003</v>
      </c>
      <c r="F1806">
        <v>43.959999000000003</v>
      </c>
      <c r="G1806">
        <v>346000</v>
      </c>
    </row>
    <row r="1807" spans="1:7" x14ac:dyDescent="0.25">
      <c r="A1807" s="19">
        <v>42482</v>
      </c>
      <c r="B1807">
        <v>44.279998999999997</v>
      </c>
      <c r="C1807">
        <v>44.400002000000001</v>
      </c>
      <c r="D1807">
        <v>43.52</v>
      </c>
      <c r="E1807">
        <v>43.759998000000003</v>
      </c>
      <c r="F1807">
        <v>43.759998000000003</v>
      </c>
      <c r="G1807">
        <v>338800</v>
      </c>
    </row>
    <row r="1808" spans="1:7" x14ac:dyDescent="0.25">
      <c r="A1808" s="19">
        <v>42485</v>
      </c>
      <c r="B1808">
        <v>43.799999</v>
      </c>
      <c r="C1808">
        <v>44.52</v>
      </c>
      <c r="D1808">
        <v>43.799999</v>
      </c>
      <c r="E1808">
        <v>44</v>
      </c>
      <c r="F1808">
        <v>44</v>
      </c>
      <c r="G1808">
        <v>174400</v>
      </c>
    </row>
    <row r="1809" spans="1:7" x14ac:dyDescent="0.25">
      <c r="A1809" s="19">
        <v>42486</v>
      </c>
      <c r="B1809">
        <v>43.759998000000003</v>
      </c>
      <c r="C1809">
        <v>44</v>
      </c>
      <c r="D1809">
        <v>43.52</v>
      </c>
      <c r="E1809">
        <v>43.599997999999999</v>
      </c>
      <c r="F1809">
        <v>43.599997999999999</v>
      </c>
      <c r="G1809">
        <v>275000</v>
      </c>
    </row>
    <row r="1810" spans="1:7" x14ac:dyDescent="0.25">
      <c r="A1810" s="19">
        <v>42487</v>
      </c>
      <c r="B1810">
        <v>43.880001</v>
      </c>
      <c r="C1810">
        <v>44.080002</v>
      </c>
      <c r="D1810">
        <v>42.720001000000003</v>
      </c>
      <c r="E1810">
        <v>43.040000999999997</v>
      </c>
      <c r="F1810">
        <v>43.040000999999997</v>
      </c>
      <c r="G1810">
        <v>320000</v>
      </c>
    </row>
    <row r="1811" spans="1:7" x14ac:dyDescent="0.25">
      <c r="A1811" s="19">
        <v>42488</v>
      </c>
      <c r="B1811">
        <v>43.279998999999997</v>
      </c>
      <c r="C1811">
        <v>44.279998999999997</v>
      </c>
      <c r="D1811">
        <v>42.560001</v>
      </c>
      <c r="E1811">
        <v>44.119999</v>
      </c>
      <c r="F1811">
        <v>44.119999</v>
      </c>
      <c r="G1811">
        <v>353500</v>
      </c>
    </row>
    <row r="1812" spans="1:7" x14ac:dyDescent="0.25">
      <c r="A1812" s="19">
        <v>42489</v>
      </c>
      <c r="B1812">
        <v>44.599997999999999</v>
      </c>
      <c r="C1812">
        <v>46.080002</v>
      </c>
      <c r="D1812">
        <v>44.360000999999997</v>
      </c>
      <c r="E1812">
        <v>45.040000999999997</v>
      </c>
      <c r="F1812">
        <v>45.040000999999997</v>
      </c>
      <c r="G1812">
        <v>882500</v>
      </c>
    </row>
    <row r="1813" spans="1:7" x14ac:dyDescent="0.25">
      <c r="A1813" s="19">
        <v>42492</v>
      </c>
      <c r="B1813">
        <v>44.759998000000003</v>
      </c>
      <c r="C1813">
        <v>45.119999</v>
      </c>
      <c r="D1813">
        <v>44</v>
      </c>
      <c r="E1813">
        <v>44.200001</v>
      </c>
      <c r="F1813">
        <v>44.200001</v>
      </c>
      <c r="G1813">
        <v>473300</v>
      </c>
    </row>
    <row r="1814" spans="1:7" x14ac:dyDescent="0.25">
      <c r="A1814" s="19">
        <v>42493</v>
      </c>
      <c r="B1814">
        <v>44.880001</v>
      </c>
      <c r="C1814">
        <v>45.439999</v>
      </c>
      <c r="D1814">
        <v>44.68</v>
      </c>
      <c r="E1814">
        <v>45.240001999999997</v>
      </c>
      <c r="F1814">
        <v>45.240001999999997</v>
      </c>
      <c r="G1814">
        <v>222700</v>
      </c>
    </row>
    <row r="1815" spans="1:7" x14ac:dyDescent="0.25">
      <c r="A1815" s="19">
        <v>42494</v>
      </c>
      <c r="B1815">
        <v>45.560001</v>
      </c>
      <c r="C1815">
        <v>46.16</v>
      </c>
      <c r="D1815">
        <v>45.400002000000001</v>
      </c>
      <c r="E1815">
        <v>45.68</v>
      </c>
      <c r="F1815">
        <v>45.68</v>
      </c>
      <c r="G1815">
        <v>120400</v>
      </c>
    </row>
    <row r="1816" spans="1:7" x14ac:dyDescent="0.25">
      <c r="A1816" s="19">
        <v>42495</v>
      </c>
      <c r="B1816">
        <v>45.200001</v>
      </c>
      <c r="C1816">
        <v>46.119999</v>
      </c>
      <c r="D1816">
        <v>45</v>
      </c>
      <c r="E1816">
        <v>45.919998</v>
      </c>
      <c r="F1816">
        <v>45.919998</v>
      </c>
      <c r="G1816">
        <v>195400</v>
      </c>
    </row>
    <row r="1817" spans="1:7" x14ac:dyDescent="0.25">
      <c r="A1817" s="19">
        <v>42496</v>
      </c>
      <c r="B1817">
        <v>45.759998000000003</v>
      </c>
      <c r="C1817">
        <v>45.959999000000003</v>
      </c>
      <c r="D1817">
        <v>44.799999</v>
      </c>
      <c r="E1817">
        <v>45.200001</v>
      </c>
      <c r="F1817">
        <v>45.200001</v>
      </c>
      <c r="G1817">
        <v>318600</v>
      </c>
    </row>
    <row r="1818" spans="1:7" x14ac:dyDescent="0.25">
      <c r="A1818" s="19">
        <v>42499</v>
      </c>
      <c r="B1818">
        <v>44.759998000000003</v>
      </c>
      <c r="C1818">
        <v>44.799999</v>
      </c>
      <c r="D1818">
        <v>44.040000999999997</v>
      </c>
      <c r="E1818">
        <v>44.68</v>
      </c>
      <c r="F1818">
        <v>44.68</v>
      </c>
      <c r="G1818">
        <v>347300</v>
      </c>
    </row>
    <row r="1819" spans="1:7" x14ac:dyDescent="0.25">
      <c r="A1819" s="19">
        <v>42500</v>
      </c>
      <c r="B1819">
        <v>44.040000999999997</v>
      </c>
      <c r="C1819">
        <v>44.080002</v>
      </c>
      <c r="D1819">
        <v>43.48</v>
      </c>
      <c r="E1819">
        <v>43.599997999999999</v>
      </c>
      <c r="F1819">
        <v>43.599997999999999</v>
      </c>
      <c r="G1819">
        <v>288600</v>
      </c>
    </row>
    <row r="1820" spans="1:7" x14ac:dyDescent="0.25">
      <c r="A1820" s="19">
        <v>42501</v>
      </c>
      <c r="B1820">
        <v>43.639999000000003</v>
      </c>
      <c r="C1820">
        <v>44.32</v>
      </c>
      <c r="D1820">
        <v>43.040000999999997</v>
      </c>
      <c r="E1820">
        <v>44.16</v>
      </c>
      <c r="F1820">
        <v>44.16</v>
      </c>
      <c r="G1820">
        <v>102100</v>
      </c>
    </row>
    <row r="1821" spans="1:7" x14ac:dyDescent="0.25">
      <c r="A1821" s="19">
        <v>42502</v>
      </c>
      <c r="B1821">
        <v>43.84</v>
      </c>
      <c r="C1821">
        <v>44.959999000000003</v>
      </c>
      <c r="D1821">
        <v>43.720001000000003</v>
      </c>
      <c r="E1821">
        <v>44.119999</v>
      </c>
      <c r="F1821">
        <v>44.119999</v>
      </c>
      <c r="G1821">
        <v>54200</v>
      </c>
    </row>
    <row r="1822" spans="1:7" x14ac:dyDescent="0.25">
      <c r="A1822" s="19">
        <v>42503</v>
      </c>
      <c r="B1822">
        <v>44.16</v>
      </c>
      <c r="C1822">
        <v>44.919998</v>
      </c>
      <c r="D1822">
        <v>43.48</v>
      </c>
      <c r="E1822">
        <v>44.880001</v>
      </c>
      <c r="F1822">
        <v>44.880001</v>
      </c>
      <c r="G1822">
        <v>66100</v>
      </c>
    </row>
    <row r="1823" spans="1:7" x14ac:dyDescent="0.25">
      <c r="A1823" s="19">
        <v>42506</v>
      </c>
      <c r="B1823">
        <v>44.599997999999999</v>
      </c>
      <c r="C1823">
        <v>44.599997999999999</v>
      </c>
      <c r="D1823">
        <v>43.400002000000001</v>
      </c>
      <c r="E1823">
        <v>43.400002000000001</v>
      </c>
      <c r="F1823">
        <v>43.400002000000001</v>
      </c>
      <c r="G1823">
        <v>384600</v>
      </c>
    </row>
    <row r="1824" spans="1:7" x14ac:dyDescent="0.25">
      <c r="A1824" s="19">
        <v>42507</v>
      </c>
      <c r="B1824">
        <v>43.759998000000003</v>
      </c>
      <c r="C1824">
        <v>45.200001</v>
      </c>
      <c r="D1824">
        <v>43.759998000000003</v>
      </c>
      <c r="E1824">
        <v>45</v>
      </c>
      <c r="F1824">
        <v>45</v>
      </c>
      <c r="G1824">
        <v>397500</v>
      </c>
    </row>
    <row r="1825" spans="1:7" x14ac:dyDescent="0.25">
      <c r="A1825" s="19">
        <v>42508</v>
      </c>
      <c r="B1825">
        <v>45.32</v>
      </c>
      <c r="C1825">
        <v>45.68</v>
      </c>
      <c r="D1825">
        <v>44.52</v>
      </c>
      <c r="E1825">
        <v>45.040000999999997</v>
      </c>
      <c r="F1825">
        <v>45.040000999999997</v>
      </c>
      <c r="G1825">
        <v>392100</v>
      </c>
    </row>
    <row r="1826" spans="1:7" x14ac:dyDescent="0.25">
      <c r="A1826" s="19">
        <v>42509</v>
      </c>
      <c r="B1826">
        <v>45.48</v>
      </c>
      <c r="C1826">
        <v>46.360000999999997</v>
      </c>
      <c r="D1826">
        <v>45.279998999999997</v>
      </c>
      <c r="E1826">
        <v>45.279998999999997</v>
      </c>
      <c r="F1826">
        <v>45.279998999999997</v>
      </c>
      <c r="G1826">
        <v>449600</v>
      </c>
    </row>
    <row r="1827" spans="1:7" x14ac:dyDescent="0.25">
      <c r="A1827" s="19">
        <v>42510</v>
      </c>
      <c r="B1827">
        <v>44.880001</v>
      </c>
      <c r="C1827">
        <v>45.080002</v>
      </c>
      <c r="D1827">
        <v>44.52</v>
      </c>
      <c r="E1827">
        <v>44.959999000000003</v>
      </c>
      <c r="F1827">
        <v>44.959999000000003</v>
      </c>
      <c r="G1827">
        <v>196900</v>
      </c>
    </row>
    <row r="1828" spans="1:7" x14ac:dyDescent="0.25">
      <c r="A1828" s="19">
        <v>42513</v>
      </c>
      <c r="B1828">
        <v>44.639999000000003</v>
      </c>
      <c r="C1828">
        <v>45</v>
      </c>
      <c r="D1828">
        <v>44.16</v>
      </c>
      <c r="E1828">
        <v>44.560001</v>
      </c>
      <c r="F1828">
        <v>44.560001</v>
      </c>
      <c r="G1828">
        <v>219300</v>
      </c>
    </row>
    <row r="1829" spans="1:7" x14ac:dyDescent="0.25">
      <c r="A1829" s="19">
        <v>42514</v>
      </c>
      <c r="B1829">
        <v>44.040000999999997</v>
      </c>
      <c r="C1829">
        <v>44.040000999999997</v>
      </c>
      <c r="D1829">
        <v>43.119999</v>
      </c>
      <c r="E1829">
        <v>43.32</v>
      </c>
      <c r="F1829">
        <v>43.32</v>
      </c>
      <c r="G1829">
        <v>90200</v>
      </c>
    </row>
    <row r="1830" spans="1:7" x14ac:dyDescent="0.25">
      <c r="A1830" s="19">
        <v>42515</v>
      </c>
      <c r="B1830">
        <v>43</v>
      </c>
      <c r="C1830">
        <v>43.200001</v>
      </c>
      <c r="D1830">
        <v>42.439999</v>
      </c>
      <c r="E1830">
        <v>42.919998</v>
      </c>
      <c r="F1830">
        <v>42.919998</v>
      </c>
      <c r="G1830">
        <v>215600</v>
      </c>
    </row>
    <row r="1831" spans="1:7" x14ac:dyDescent="0.25">
      <c r="A1831" s="19">
        <v>42516</v>
      </c>
      <c r="B1831">
        <v>42.720001000000003</v>
      </c>
      <c r="C1831">
        <v>42.959999000000003</v>
      </c>
      <c r="D1831">
        <v>42.639999000000003</v>
      </c>
      <c r="E1831">
        <v>42.84</v>
      </c>
      <c r="F1831">
        <v>42.84</v>
      </c>
      <c r="G1831">
        <v>692900</v>
      </c>
    </row>
    <row r="1832" spans="1:7" x14ac:dyDescent="0.25">
      <c r="A1832" s="19">
        <v>42517</v>
      </c>
      <c r="B1832">
        <v>42.52</v>
      </c>
      <c r="C1832">
        <v>42.880001</v>
      </c>
      <c r="D1832">
        <v>42.360000999999997</v>
      </c>
      <c r="E1832">
        <v>42.400002000000001</v>
      </c>
      <c r="F1832">
        <v>42.400002000000001</v>
      </c>
      <c r="G1832">
        <v>57600</v>
      </c>
    </row>
    <row r="1833" spans="1:7" x14ac:dyDescent="0.25">
      <c r="A1833" s="19">
        <v>42521</v>
      </c>
      <c r="B1833">
        <v>42</v>
      </c>
      <c r="C1833">
        <v>43</v>
      </c>
      <c r="D1833">
        <v>42</v>
      </c>
      <c r="E1833">
        <v>42.279998999999997</v>
      </c>
      <c r="F1833">
        <v>42.279998999999997</v>
      </c>
      <c r="G1833">
        <v>368900</v>
      </c>
    </row>
    <row r="1834" spans="1:7" x14ac:dyDescent="0.25">
      <c r="A1834" s="19">
        <v>42522</v>
      </c>
      <c r="B1834">
        <v>42.560001</v>
      </c>
      <c r="C1834">
        <v>42.639999000000003</v>
      </c>
      <c r="D1834">
        <v>41.959999000000003</v>
      </c>
      <c r="E1834">
        <v>42</v>
      </c>
      <c r="F1834">
        <v>42</v>
      </c>
      <c r="G1834">
        <v>244900</v>
      </c>
    </row>
    <row r="1835" spans="1:7" x14ac:dyDescent="0.25">
      <c r="A1835" s="19">
        <v>42523</v>
      </c>
      <c r="B1835">
        <v>42.360000999999997</v>
      </c>
      <c r="C1835">
        <v>42.639999000000003</v>
      </c>
      <c r="D1835">
        <v>41.799999</v>
      </c>
      <c r="E1835">
        <v>41.799999</v>
      </c>
      <c r="F1835">
        <v>41.799999</v>
      </c>
      <c r="G1835">
        <v>378800</v>
      </c>
    </row>
    <row r="1836" spans="1:7" x14ac:dyDescent="0.25">
      <c r="A1836" s="19">
        <v>42524</v>
      </c>
      <c r="B1836">
        <v>42.240001999999997</v>
      </c>
      <c r="C1836">
        <v>42.919998</v>
      </c>
      <c r="D1836">
        <v>41.599997999999999</v>
      </c>
      <c r="E1836">
        <v>41.759998000000003</v>
      </c>
      <c r="F1836">
        <v>41.759998000000003</v>
      </c>
      <c r="G1836">
        <v>576000</v>
      </c>
    </row>
    <row r="1837" spans="1:7" x14ac:dyDescent="0.25">
      <c r="A1837" s="19">
        <v>42527</v>
      </c>
      <c r="B1837">
        <v>41.959999000000003</v>
      </c>
      <c r="C1837">
        <v>42.240001999999997</v>
      </c>
      <c r="D1837">
        <v>41.639999000000003</v>
      </c>
      <c r="E1837">
        <v>41.880001</v>
      </c>
      <c r="F1837">
        <v>41.880001</v>
      </c>
      <c r="G1837">
        <v>350500</v>
      </c>
    </row>
    <row r="1838" spans="1:7" x14ac:dyDescent="0.25">
      <c r="A1838" s="19">
        <v>42528</v>
      </c>
      <c r="B1838">
        <v>41.799999</v>
      </c>
      <c r="C1838">
        <v>41.880001</v>
      </c>
      <c r="D1838">
        <v>41.439999</v>
      </c>
      <c r="E1838">
        <v>41.880001</v>
      </c>
      <c r="F1838">
        <v>41.880001</v>
      </c>
      <c r="G1838">
        <v>338500</v>
      </c>
    </row>
    <row r="1839" spans="1:7" x14ac:dyDescent="0.25">
      <c r="A1839" s="19">
        <v>42529</v>
      </c>
      <c r="B1839">
        <v>41.959999000000003</v>
      </c>
      <c r="C1839">
        <v>42.439999</v>
      </c>
      <c r="D1839">
        <v>41.68</v>
      </c>
      <c r="E1839">
        <v>42.200001</v>
      </c>
      <c r="F1839">
        <v>42.200001</v>
      </c>
      <c r="G1839">
        <v>283800</v>
      </c>
    </row>
    <row r="1840" spans="1:7" x14ac:dyDescent="0.25">
      <c r="A1840" s="19">
        <v>42530</v>
      </c>
      <c r="B1840">
        <v>42.68</v>
      </c>
      <c r="C1840">
        <v>43</v>
      </c>
      <c r="D1840">
        <v>42.560001</v>
      </c>
      <c r="E1840">
        <v>42.880001</v>
      </c>
      <c r="F1840">
        <v>42.880001</v>
      </c>
      <c r="G1840">
        <v>540600</v>
      </c>
    </row>
    <row r="1841" spans="1:7" x14ac:dyDescent="0.25">
      <c r="A1841" s="19">
        <v>42531</v>
      </c>
      <c r="B1841">
        <v>43.84</v>
      </c>
      <c r="C1841">
        <v>44.560001</v>
      </c>
      <c r="D1841">
        <v>43.52</v>
      </c>
      <c r="E1841">
        <v>44.240001999999997</v>
      </c>
      <c r="F1841">
        <v>44.240001999999997</v>
      </c>
      <c r="G1841">
        <v>543100</v>
      </c>
    </row>
    <row r="1842" spans="1:7" x14ac:dyDescent="0.25">
      <c r="A1842" s="19">
        <v>42534</v>
      </c>
      <c r="B1842">
        <v>45.400002000000001</v>
      </c>
      <c r="C1842">
        <v>46.639999000000003</v>
      </c>
      <c r="D1842">
        <v>44.68</v>
      </c>
      <c r="E1842">
        <v>46.439999</v>
      </c>
      <c r="F1842">
        <v>46.439999</v>
      </c>
      <c r="G1842">
        <v>804900</v>
      </c>
    </row>
    <row r="1843" spans="1:7" x14ac:dyDescent="0.25">
      <c r="A1843" s="19">
        <v>42535</v>
      </c>
      <c r="B1843">
        <v>46.799999</v>
      </c>
      <c r="C1843">
        <v>47.360000999999997</v>
      </c>
      <c r="D1843">
        <v>45.759998000000003</v>
      </c>
      <c r="E1843">
        <v>46.240001999999997</v>
      </c>
      <c r="F1843">
        <v>46.240001999999997</v>
      </c>
      <c r="G1843">
        <v>1379300</v>
      </c>
    </row>
    <row r="1844" spans="1:7" x14ac:dyDescent="0.25">
      <c r="A1844" s="19">
        <v>42536</v>
      </c>
      <c r="B1844">
        <v>45.880001</v>
      </c>
      <c r="C1844">
        <v>46.080002</v>
      </c>
      <c r="D1844">
        <v>44.84</v>
      </c>
      <c r="E1844">
        <v>45.84</v>
      </c>
      <c r="F1844">
        <v>45.84</v>
      </c>
      <c r="G1844">
        <v>719700</v>
      </c>
    </row>
    <row r="1845" spans="1:7" x14ac:dyDescent="0.25">
      <c r="A1845" s="19">
        <v>42537</v>
      </c>
      <c r="B1845">
        <v>46.599997999999999</v>
      </c>
      <c r="C1845">
        <v>47.84</v>
      </c>
      <c r="D1845">
        <v>44.68</v>
      </c>
      <c r="E1845">
        <v>44.880001</v>
      </c>
      <c r="F1845">
        <v>44.880001</v>
      </c>
      <c r="G1845">
        <v>930800</v>
      </c>
    </row>
    <row r="1846" spans="1:7" x14ac:dyDescent="0.25">
      <c r="A1846" s="19">
        <v>42538</v>
      </c>
      <c r="B1846">
        <v>44.880001</v>
      </c>
      <c r="C1846">
        <v>45.32</v>
      </c>
      <c r="D1846">
        <v>44.52</v>
      </c>
      <c r="E1846">
        <v>45.119999</v>
      </c>
      <c r="F1846">
        <v>45.119999</v>
      </c>
      <c r="G1846">
        <v>1054500</v>
      </c>
    </row>
    <row r="1847" spans="1:7" x14ac:dyDescent="0.25">
      <c r="A1847" s="19">
        <v>42541</v>
      </c>
      <c r="B1847">
        <v>43.720001000000003</v>
      </c>
      <c r="C1847">
        <v>43.720001000000003</v>
      </c>
      <c r="D1847">
        <v>43.080002</v>
      </c>
      <c r="E1847">
        <v>43.48</v>
      </c>
      <c r="F1847">
        <v>43.48</v>
      </c>
      <c r="G1847">
        <v>762900</v>
      </c>
    </row>
    <row r="1848" spans="1:7" x14ac:dyDescent="0.25">
      <c r="A1848" s="19">
        <v>42542</v>
      </c>
      <c r="B1848">
        <v>43</v>
      </c>
      <c r="C1848">
        <v>43.799999</v>
      </c>
      <c r="D1848">
        <v>43</v>
      </c>
      <c r="E1848">
        <v>43.200001</v>
      </c>
      <c r="F1848">
        <v>43.200001</v>
      </c>
      <c r="G1848">
        <v>770600</v>
      </c>
    </row>
    <row r="1849" spans="1:7" x14ac:dyDescent="0.25">
      <c r="A1849" s="19">
        <v>42543</v>
      </c>
      <c r="B1849">
        <v>43.279998999999997</v>
      </c>
      <c r="C1849">
        <v>43.759998000000003</v>
      </c>
      <c r="D1849">
        <v>42.560001</v>
      </c>
      <c r="E1849">
        <v>43.080002</v>
      </c>
      <c r="F1849">
        <v>43.080002</v>
      </c>
      <c r="G1849">
        <v>887200</v>
      </c>
    </row>
    <row r="1850" spans="1:7" x14ac:dyDescent="0.25">
      <c r="A1850" s="19">
        <v>42544</v>
      </c>
      <c r="B1850">
        <v>42</v>
      </c>
      <c r="C1850">
        <v>42.400002000000001</v>
      </c>
      <c r="D1850">
        <v>41.48</v>
      </c>
      <c r="E1850">
        <v>41.599997999999999</v>
      </c>
      <c r="F1850">
        <v>41.599997999999999</v>
      </c>
      <c r="G1850">
        <v>617400</v>
      </c>
    </row>
    <row r="1851" spans="1:7" x14ac:dyDescent="0.25">
      <c r="A1851" s="19">
        <v>42545</v>
      </c>
      <c r="B1851">
        <v>44.16</v>
      </c>
      <c r="C1851">
        <v>45.919998</v>
      </c>
      <c r="D1851">
        <v>42.68</v>
      </c>
      <c r="E1851">
        <v>45.560001</v>
      </c>
      <c r="F1851">
        <v>45.560001</v>
      </c>
      <c r="G1851">
        <v>2374200</v>
      </c>
    </row>
    <row r="1852" spans="1:7" x14ac:dyDescent="0.25">
      <c r="A1852" s="19">
        <v>42548</v>
      </c>
      <c r="B1852">
        <v>45.880001</v>
      </c>
      <c r="C1852">
        <v>47.200001</v>
      </c>
      <c r="D1852">
        <v>45.720001000000003</v>
      </c>
      <c r="E1852">
        <v>46.360000999999997</v>
      </c>
      <c r="F1852">
        <v>46.360000999999997</v>
      </c>
      <c r="G1852">
        <v>1394600</v>
      </c>
    </row>
    <row r="1853" spans="1:7" x14ac:dyDescent="0.25">
      <c r="A1853" s="19">
        <v>42549</v>
      </c>
      <c r="B1853">
        <v>45.48</v>
      </c>
      <c r="C1853">
        <v>46.040000999999997</v>
      </c>
      <c r="D1853">
        <v>44.360000999999997</v>
      </c>
      <c r="E1853">
        <v>44.560001</v>
      </c>
      <c r="F1853">
        <v>44.560001</v>
      </c>
      <c r="G1853">
        <v>272400</v>
      </c>
    </row>
    <row r="1854" spans="1:7" x14ac:dyDescent="0.25">
      <c r="A1854" s="19">
        <v>42550</v>
      </c>
      <c r="B1854">
        <v>43.84</v>
      </c>
      <c r="C1854">
        <v>44.040000999999997</v>
      </c>
      <c r="D1854">
        <v>43.200001</v>
      </c>
      <c r="E1854">
        <v>43.400002000000001</v>
      </c>
      <c r="F1854">
        <v>43.400002000000001</v>
      </c>
      <c r="G1854">
        <v>182100</v>
      </c>
    </row>
    <row r="1855" spans="1:7" x14ac:dyDescent="0.25">
      <c r="A1855" s="19">
        <v>42551</v>
      </c>
      <c r="B1855">
        <v>43.119999</v>
      </c>
      <c r="C1855">
        <v>43.560001</v>
      </c>
      <c r="D1855">
        <v>42.880001</v>
      </c>
      <c r="E1855">
        <v>43.16</v>
      </c>
      <c r="F1855">
        <v>43.16</v>
      </c>
      <c r="G1855">
        <v>786500</v>
      </c>
    </row>
    <row r="1856" spans="1:7" x14ac:dyDescent="0.25">
      <c r="A1856" s="19">
        <v>42552</v>
      </c>
      <c r="B1856">
        <v>43.080002</v>
      </c>
      <c r="C1856">
        <v>43.560001</v>
      </c>
      <c r="D1856">
        <v>42.639999000000003</v>
      </c>
      <c r="E1856">
        <v>43.119999</v>
      </c>
      <c r="F1856">
        <v>43.119999</v>
      </c>
      <c r="G1856">
        <v>948300</v>
      </c>
    </row>
    <row r="1857" spans="1:7" x14ac:dyDescent="0.25">
      <c r="A1857" s="19">
        <v>42556</v>
      </c>
      <c r="B1857">
        <v>43.360000999999997</v>
      </c>
      <c r="C1857">
        <v>44.240001999999997</v>
      </c>
      <c r="D1857">
        <v>43.240001999999997</v>
      </c>
      <c r="E1857">
        <v>43.560001</v>
      </c>
      <c r="F1857">
        <v>43.560001</v>
      </c>
      <c r="G1857">
        <v>735100</v>
      </c>
    </row>
    <row r="1858" spans="1:7" x14ac:dyDescent="0.25">
      <c r="A1858" s="19">
        <v>42557</v>
      </c>
      <c r="B1858">
        <v>43.68</v>
      </c>
      <c r="C1858">
        <v>44</v>
      </c>
      <c r="D1858">
        <v>42.720001000000003</v>
      </c>
      <c r="E1858">
        <v>43</v>
      </c>
      <c r="F1858">
        <v>43</v>
      </c>
      <c r="G1858">
        <v>760800</v>
      </c>
    </row>
    <row r="1859" spans="1:7" x14ac:dyDescent="0.25">
      <c r="A1859" s="19">
        <v>42558</v>
      </c>
      <c r="B1859">
        <v>42.720001000000003</v>
      </c>
      <c r="C1859">
        <v>43.599997999999999</v>
      </c>
      <c r="D1859">
        <v>42.439999</v>
      </c>
      <c r="E1859">
        <v>42.720001000000003</v>
      </c>
      <c r="F1859">
        <v>42.720001000000003</v>
      </c>
      <c r="G1859">
        <v>509600</v>
      </c>
    </row>
    <row r="1860" spans="1:7" x14ac:dyDescent="0.25">
      <c r="A1860" s="19">
        <v>42559</v>
      </c>
      <c r="B1860">
        <v>42.200001</v>
      </c>
      <c r="C1860">
        <v>42.360000999999997</v>
      </c>
      <c r="D1860">
        <v>41.32</v>
      </c>
      <c r="E1860">
        <v>41.560001</v>
      </c>
      <c r="F1860">
        <v>41.560001</v>
      </c>
      <c r="G1860">
        <v>144800</v>
      </c>
    </row>
    <row r="1861" spans="1:7" x14ac:dyDescent="0.25">
      <c r="A1861" s="19">
        <v>42562</v>
      </c>
      <c r="B1861">
        <v>41.279998999999997</v>
      </c>
      <c r="C1861">
        <v>41.720001000000003</v>
      </c>
      <c r="D1861">
        <v>41.119999</v>
      </c>
      <c r="E1861">
        <v>41.639999000000003</v>
      </c>
      <c r="F1861">
        <v>41.639999000000003</v>
      </c>
      <c r="G1861">
        <v>599600</v>
      </c>
    </row>
    <row r="1862" spans="1:7" x14ac:dyDescent="0.25">
      <c r="A1862" s="19">
        <v>42563</v>
      </c>
      <c r="B1862">
        <v>41.279998999999997</v>
      </c>
      <c r="C1862">
        <v>41.360000999999997</v>
      </c>
      <c r="D1862">
        <v>41</v>
      </c>
      <c r="E1862">
        <v>41.040000999999997</v>
      </c>
      <c r="F1862">
        <v>41.040000999999997</v>
      </c>
      <c r="G1862">
        <v>438100</v>
      </c>
    </row>
    <row r="1863" spans="1:7" x14ac:dyDescent="0.25">
      <c r="A1863" s="19">
        <v>42564</v>
      </c>
      <c r="B1863">
        <v>40.799999</v>
      </c>
      <c r="C1863">
        <v>41.200001</v>
      </c>
      <c r="D1863">
        <v>40.799999</v>
      </c>
      <c r="E1863">
        <v>40.880001</v>
      </c>
      <c r="F1863">
        <v>40.880001</v>
      </c>
      <c r="G1863">
        <v>713700</v>
      </c>
    </row>
    <row r="1864" spans="1:7" x14ac:dyDescent="0.25">
      <c r="A1864" s="19">
        <v>42565</v>
      </c>
      <c r="B1864">
        <v>40.32</v>
      </c>
      <c r="C1864">
        <v>40.68</v>
      </c>
      <c r="D1864">
        <v>40.159999999999997</v>
      </c>
      <c r="E1864">
        <v>40.68</v>
      </c>
      <c r="F1864">
        <v>40.68</v>
      </c>
      <c r="G1864">
        <v>486600</v>
      </c>
    </row>
    <row r="1865" spans="1:7" x14ac:dyDescent="0.25">
      <c r="A1865" s="19">
        <v>42566</v>
      </c>
      <c r="B1865">
        <v>40.479999999999997</v>
      </c>
      <c r="C1865">
        <v>41.200001</v>
      </c>
      <c r="D1865">
        <v>40.479999999999997</v>
      </c>
      <c r="E1865">
        <v>40.840000000000003</v>
      </c>
      <c r="F1865">
        <v>40.840000000000003</v>
      </c>
      <c r="G1865">
        <v>408900</v>
      </c>
    </row>
    <row r="1866" spans="1:7" x14ac:dyDescent="0.25">
      <c r="A1866" s="19">
        <v>42569</v>
      </c>
      <c r="B1866">
        <v>40.880001</v>
      </c>
      <c r="C1866">
        <v>41.040000999999997</v>
      </c>
      <c r="D1866">
        <v>40.32</v>
      </c>
      <c r="E1866">
        <v>40.479999999999997</v>
      </c>
      <c r="F1866">
        <v>40.479999999999997</v>
      </c>
      <c r="G1866">
        <v>421900</v>
      </c>
    </row>
    <row r="1867" spans="1:7" x14ac:dyDescent="0.25">
      <c r="A1867" s="19">
        <v>42570</v>
      </c>
      <c r="B1867">
        <v>40.68</v>
      </c>
      <c r="C1867">
        <v>40.919998</v>
      </c>
      <c r="D1867">
        <v>40.400002000000001</v>
      </c>
      <c r="E1867">
        <v>40.799999</v>
      </c>
      <c r="F1867">
        <v>40.799999</v>
      </c>
      <c r="G1867">
        <v>401500</v>
      </c>
    </row>
    <row r="1868" spans="1:7" x14ac:dyDescent="0.25">
      <c r="A1868" s="19">
        <v>42571</v>
      </c>
      <c r="B1868">
        <v>40.400002000000001</v>
      </c>
      <c r="C1868">
        <v>40.599997999999999</v>
      </c>
      <c r="D1868">
        <v>40.200001</v>
      </c>
      <c r="E1868">
        <v>40.200001</v>
      </c>
      <c r="F1868">
        <v>40.200001</v>
      </c>
      <c r="G1868">
        <v>388800</v>
      </c>
    </row>
    <row r="1869" spans="1:7" x14ac:dyDescent="0.25">
      <c r="A1869" s="19">
        <v>42572</v>
      </c>
      <c r="B1869">
        <v>40.32</v>
      </c>
      <c r="C1869">
        <v>41.279998999999997</v>
      </c>
      <c r="D1869">
        <v>40.240001999999997</v>
      </c>
      <c r="E1869">
        <v>41.279998999999997</v>
      </c>
      <c r="F1869">
        <v>41.279998999999997</v>
      </c>
      <c r="G1869">
        <v>587200</v>
      </c>
    </row>
    <row r="1870" spans="1:7" x14ac:dyDescent="0.25">
      <c r="A1870" s="19">
        <v>42573</v>
      </c>
      <c r="B1870">
        <v>41.16</v>
      </c>
      <c r="C1870">
        <v>41.240001999999997</v>
      </c>
      <c r="D1870">
        <v>40.360000999999997</v>
      </c>
      <c r="E1870">
        <v>40.68</v>
      </c>
      <c r="F1870">
        <v>40.68</v>
      </c>
      <c r="G1870">
        <v>660600</v>
      </c>
    </row>
    <row r="1871" spans="1:7" x14ac:dyDescent="0.25">
      <c r="A1871" s="19">
        <v>42576</v>
      </c>
      <c r="B1871">
        <v>40.68</v>
      </c>
      <c r="C1871">
        <v>41.279998999999997</v>
      </c>
      <c r="D1871">
        <v>40.639999000000003</v>
      </c>
      <c r="E1871">
        <v>40.759998000000003</v>
      </c>
      <c r="F1871">
        <v>40.759998000000003</v>
      </c>
      <c r="G1871">
        <v>567600</v>
      </c>
    </row>
    <row r="1872" spans="1:7" x14ac:dyDescent="0.25">
      <c r="A1872" s="19">
        <v>42577</v>
      </c>
      <c r="B1872">
        <v>40.840000000000003</v>
      </c>
      <c r="C1872">
        <v>41.200001</v>
      </c>
      <c r="D1872">
        <v>40.599997999999999</v>
      </c>
      <c r="E1872">
        <v>40.919998</v>
      </c>
      <c r="F1872">
        <v>40.919998</v>
      </c>
      <c r="G1872">
        <v>560700</v>
      </c>
    </row>
    <row r="1873" spans="1:7" x14ac:dyDescent="0.25">
      <c r="A1873" s="19">
        <v>42578</v>
      </c>
      <c r="B1873">
        <v>40.560001</v>
      </c>
      <c r="C1873">
        <v>41.119999</v>
      </c>
      <c r="D1873">
        <v>40.360000999999997</v>
      </c>
      <c r="E1873">
        <v>40.560001</v>
      </c>
      <c r="F1873">
        <v>40.560001</v>
      </c>
      <c r="G1873">
        <v>444600</v>
      </c>
    </row>
    <row r="1874" spans="1:7" x14ac:dyDescent="0.25">
      <c r="A1874" s="19">
        <v>42579</v>
      </c>
      <c r="B1874">
        <v>40.68</v>
      </c>
      <c r="C1874">
        <v>40.880001</v>
      </c>
      <c r="D1874">
        <v>39.919998</v>
      </c>
      <c r="E1874">
        <v>40.080002</v>
      </c>
      <c r="F1874">
        <v>40.080002</v>
      </c>
      <c r="G1874">
        <v>420300</v>
      </c>
    </row>
    <row r="1875" spans="1:7" x14ac:dyDescent="0.25">
      <c r="A1875" s="19">
        <v>42580</v>
      </c>
      <c r="B1875">
        <v>40.040000999999997</v>
      </c>
      <c r="C1875">
        <v>40.040000999999997</v>
      </c>
      <c r="D1875">
        <v>39.119999</v>
      </c>
      <c r="E1875">
        <v>39.32</v>
      </c>
      <c r="F1875">
        <v>39.32</v>
      </c>
      <c r="G1875">
        <v>499900</v>
      </c>
    </row>
    <row r="1876" spans="1:7" x14ac:dyDescent="0.25">
      <c r="A1876" s="19">
        <v>42583</v>
      </c>
      <c r="B1876">
        <v>39.200001</v>
      </c>
      <c r="C1876">
        <v>39.560001</v>
      </c>
      <c r="D1876">
        <v>38.68</v>
      </c>
      <c r="E1876">
        <v>39.040000999999997</v>
      </c>
      <c r="F1876">
        <v>39.040000999999997</v>
      </c>
      <c r="G1876">
        <v>464100</v>
      </c>
    </row>
    <row r="1877" spans="1:7" x14ac:dyDescent="0.25">
      <c r="A1877" s="19">
        <v>42584</v>
      </c>
      <c r="B1877">
        <v>39.360000999999997</v>
      </c>
      <c r="C1877">
        <v>40.360000999999997</v>
      </c>
      <c r="D1877">
        <v>39.32</v>
      </c>
      <c r="E1877">
        <v>39.919998</v>
      </c>
      <c r="F1877">
        <v>39.919998</v>
      </c>
      <c r="G1877">
        <v>462100</v>
      </c>
    </row>
    <row r="1878" spans="1:7" x14ac:dyDescent="0.25">
      <c r="A1878" s="19">
        <v>42585</v>
      </c>
      <c r="B1878">
        <v>39.959999000000003</v>
      </c>
      <c r="C1878">
        <v>40.040000999999997</v>
      </c>
      <c r="D1878">
        <v>39.479999999999997</v>
      </c>
      <c r="E1878">
        <v>39.520000000000003</v>
      </c>
      <c r="F1878">
        <v>39.520000000000003</v>
      </c>
      <c r="G1878">
        <v>271800</v>
      </c>
    </row>
    <row r="1879" spans="1:7" x14ac:dyDescent="0.25">
      <c r="A1879" s="19">
        <v>42586</v>
      </c>
      <c r="B1879">
        <v>39.479999999999997</v>
      </c>
      <c r="C1879">
        <v>39.560001</v>
      </c>
      <c r="D1879">
        <v>39.080002</v>
      </c>
      <c r="E1879">
        <v>39.200001</v>
      </c>
      <c r="F1879">
        <v>39.200001</v>
      </c>
      <c r="G1879">
        <v>195600</v>
      </c>
    </row>
    <row r="1880" spans="1:7" x14ac:dyDescent="0.25">
      <c r="A1880" s="19">
        <v>42587</v>
      </c>
      <c r="B1880">
        <v>38.880001</v>
      </c>
      <c r="C1880">
        <v>38.880001</v>
      </c>
      <c r="D1880">
        <v>38.520000000000003</v>
      </c>
      <c r="E1880">
        <v>38.880001</v>
      </c>
      <c r="F1880">
        <v>38.880001</v>
      </c>
      <c r="G1880">
        <v>432500</v>
      </c>
    </row>
    <row r="1881" spans="1:7" x14ac:dyDescent="0.25">
      <c r="A1881" s="19">
        <v>42590</v>
      </c>
      <c r="B1881">
        <v>38.479999999999997</v>
      </c>
      <c r="C1881">
        <v>38.560001</v>
      </c>
      <c r="D1881">
        <v>38.32</v>
      </c>
      <c r="E1881">
        <v>38.32</v>
      </c>
      <c r="F1881">
        <v>38.32</v>
      </c>
      <c r="G1881">
        <v>637500</v>
      </c>
    </row>
    <row r="1882" spans="1:7" x14ac:dyDescent="0.25">
      <c r="A1882" s="19">
        <v>42591</v>
      </c>
      <c r="B1882">
        <v>38.090000000000003</v>
      </c>
      <c r="C1882">
        <v>38.18</v>
      </c>
      <c r="D1882">
        <v>37.409999999999997</v>
      </c>
      <c r="E1882">
        <v>37.409999999999997</v>
      </c>
      <c r="F1882">
        <v>37.409999999999997</v>
      </c>
      <c r="G1882">
        <v>233900</v>
      </c>
    </row>
    <row r="1883" spans="1:7" x14ac:dyDescent="0.25">
      <c r="A1883" s="19">
        <v>42592</v>
      </c>
      <c r="B1883">
        <v>37.599997999999999</v>
      </c>
      <c r="C1883">
        <v>38.5</v>
      </c>
      <c r="D1883">
        <v>37.57</v>
      </c>
      <c r="E1883">
        <v>38.18</v>
      </c>
      <c r="F1883">
        <v>38.18</v>
      </c>
      <c r="G1883">
        <v>423900</v>
      </c>
    </row>
    <row r="1884" spans="1:7" x14ac:dyDescent="0.25">
      <c r="A1884" s="19">
        <v>42593</v>
      </c>
      <c r="B1884">
        <v>38</v>
      </c>
      <c r="C1884">
        <v>38.380001</v>
      </c>
      <c r="D1884">
        <v>37.639999000000003</v>
      </c>
      <c r="E1884">
        <v>38.369999</v>
      </c>
      <c r="F1884">
        <v>38.369999</v>
      </c>
      <c r="G1884">
        <v>214500</v>
      </c>
    </row>
    <row r="1885" spans="1:7" x14ac:dyDescent="0.25">
      <c r="A1885" s="19">
        <v>42594</v>
      </c>
      <c r="B1885">
        <v>38.549999</v>
      </c>
      <c r="C1885">
        <v>38.639999000000003</v>
      </c>
      <c r="D1885">
        <v>38.159999999999997</v>
      </c>
      <c r="E1885">
        <v>38.470001000000003</v>
      </c>
      <c r="F1885">
        <v>38.470001000000003</v>
      </c>
      <c r="G1885">
        <v>170600</v>
      </c>
    </row>
    <row r="1886" spans="1:7" x14ac:dyDescent="0.25">
      <c r="A1886" s="19">
        <v>42597</v>
      </c>
      <c r="B1886">
        <v>38.099997999999999</v>
      </c>
      <c r="C1886">
        <v>38.409999999999997</v>
      </c>
      <c r="D1886">
        <v>37.990001999999997</v>
      </c>
      <c r="E1886">
        <v>38.349997999999999</v>
      </c>
      <c r="F1886">
        <v>38.349997999999999</v>
      </c>
      <c r="G1886">
        <v>91400</v>
      </c>
    </row>
    <row r="1887" spans="1:7" x14ac:dyDescent="0.25">
      <c r="A1887" s="19">
        <v>42598</v>
      </c>
      <c r="B1887">
        <v>38.659999999999997</v>
      </c>
      <c r="C1887">
        <v>38.970001000000003</v>
      </c>
      <c r="D1887">
        <v>38.610000999999997</v>
      </c>
      <c r="E1887">
        <v>38.959999000000003</v>
      </c>
      <c r="F1887">
        <v>38.959999000000003</v>
      </c>
      <c r="G1887">
        <v>78800</v>
      </c>
    </row>
    <row r="1888" spans="1:7" x14ac:dyDescent="0.25">
      <c r="A1888" s="19">
        <v>42599</v>
      </c>
      <c r="B1888">
        <v>38.950001</v>
      </c>
      <c r="C1888">
        <v>39.409999999999997</v>
      </c>
      <c r="D1888">
        <v>38.549999</v>
      </c>
      <c r="E1888">
        <v>38.580002</v>
      </c>
      <c r="F1888">
        <v>38.580002</v>
      </c>
      <c r="G1888">
        <v>182400</v>
      </c>
    </row>
    <row r="1889" spans="1:7" x14ac:dyDescent="0.25">
      <c r="A1889" s="19">
        <v>42600</v>
      </c>
      <c r="B1889">
        <v>38.659999999999997</v>
      </c>
      <c r="C1889">
        <v>38.970001000000003</v>
      </c>
      <c r="D1889">
        <v>38.43</v>
      </c>
      <c r="E1889">
        <v>38.790000999999997</v>
      </c>
      <c r="F1889">
        <v>38.790000999999997</v>
      </c>
      <c r="G1889">
        <v>72900</v>
      </c>
    </row>
    <row r="1890" spans="1:7" x14ac:dyDescent="0.25">
      <c r="A1890" s="19">
        <v>42601</v>
      </c>
      <c r="B1890">
        <v>38.970001000000003</v>
      </c>
      <c r="C1890">
        <v>39.150002000000001</v>
      </c>
      <c r="D1890">
        <v>38.779998999999997</v>
      </c>
      <c r="E1890">
        <v>38.900002000000001</v>
      </c>
      <c r="F1890">
        <v>38.900002000000001</v>
      </c>
      <c r="G1890">
        <v>67100</v>
      </c>
    </row>
    <row r="1891" spans="1:7" x14ac:dyDescent="0.25">
      <c r="A1891" s="19">
        <v>42604</v>
      </c>
      <c r="B1891">
        <v>38.919998</v>
      </c>
      <c r="C1891">
        <v>39.189999</v>
      </c>
      <c r="D1891">
        <v>38.840000000000003</v>
      </c>
      <c r="E1891">
        <v>39</v>
      </c>
      <c r="F1891">
        <v>39</v>
      </c>
      <c r="G1891">
        <v>120800</v>
      </c>
    </row>
    <row r="1892" spans="1:7" x14ac:dyDescent="0.25">
      <c r="A1892" s="19">
        <v>42605</v>
      </c>
      <c r="B1892">
        <v>38.869999</v>
      </c>
      <c r="C1892">
        <v>39.159999999999997</v>
      </c>
      <c r="D1892">
        <v>38.720001000000003</v>
      </c>
      <c r="E1892">
        <v>39.130001</v>
      </c>
      <c r="F1892">
        <v>39.130001</v>
      </c>
      <c r="G1892">
        <v>64200</v>
      </c>
    </row>
    <row r="1893" spans="1:7" x14ac:dyDescent="0.25">
      <c r="A1893" s="19">
        <v>42606</v>
      </c>
      <c r="B1893">
        <v>39.299999</v>
      </c>
      <c r="C1893">
        <v>39.470001000000003</v>
      </c>
      <c r="D1893">
        <v>39.209999000000003</v>
      </c>
      <c r="E1893">
        <v>39.209999000000003</v>
      </c>
      <c r="F1893">
        <v>39.209999000000003</v>
      </c>
      <c r="G1893">
        <v>72800</v>
      </c>
    </row>
    <row r="1894" spans="1:7" x14ac:dyDescent="0.25">
      <c r="A1894" s="19">
        <v>42607</v>
      </c>
      <c r="B1894">
        <v>39.490001999999997</v>
      </c>
      <c r="C1894">
        <v>39.540000999999997</v>
      </c>
      <c r="D1894">
        <v>39</v>
      </c>
      <c r="E1894">
        <v>39</v>
      </c>
      <c r="F1894">
        <v>39</v>
      </c>
      <c r="G1894">
        <v>71600</v>
      </c>
    </row>
    <row r="1895" spans="1:7" x14ac:dyDescent="0.25">
      <c r="A1895" s="19">
        <v>42608</v>
      </c>
      <c r="B1895">
        <v>39.029998999999997</v>
      </c>
      <c r="C1895">
        <v>39.700001</v>
      </c>
      <c r="D1895">
        <v>38.520000000000003</v>
      </c>
      <c r="E1895">
        <v>39.279998999999997</v>
      </c>
      <c r="F1895">
        <v>39.279998999999997</v>
      </c>
      <c r="G1895">
        <v>206600</v>
      </c>
    </row>
    <row r="1896" spans="1:7" x14ac:dyDescent="0.25">
      <c r="A1896" s="19">
        <v>42611</v>
      </c>
      <c r="B1896">
        <v>39.080002</v>
      </c>
      <c r="C1896">
        <v>39.150002000000001</v>
      </c>
      <c r="D1896">
        <v>38.889999000000003</v>
      </c>
      <c r="E1896">
        <v>39.150002000000001</v>
      </c>
      <c r="F1896">
        <v>39.150002000000001</v>
      </c>
      <c r="G1896">
        <v>100300</v>
      </c>
    </row>
    <row r="1897" spans="1:7" x14ac:dyDescent="0.25">
      <c r="A1897" s="19">
        <v>42612</v>
      </c>
      <c r="B1897">
        <v>38.979999999999997</v>
      </c>
      <c r="C1897">
        <v>39.159999999999997</v>
      </c>
      <c r="D1897">
        <v>38.840000000000003</v>
      </c>
      <c r="E1897">
        <v>38.970001000000003</v>
      </c>
      <c r="F1897">
        <v>38.970001000000003</v>
      </c>
      <c r="G1897">
        <v>98400</v>
      </c>
    </row>
    <row r="1898" spans="1:7" x14ac:dyDescent="0.25">
      <c r="A1898" s="19">
        <v>42613</v>
      </c>
      <c r="B1898">
        <v>39.049999</v>
      </c>
      <c r="C1898">
        <v>39.400002000000001</v>
      </c>
      <c r="D1898">
        <v>38.959999000000003</v>
      </c>
      <c r="E1898">
        <v>39.020000000000003</v>
      </c>
      <c r="F1898">
        <v>39.020000000000003</v>
      </c>
      <c r="G1898">
        <v>209900</v>
      </c>
    </row>
    <row r="1899" spans="1:7" x14ac:dyDescent="0.25">
      <c r="A1899" s="19">
        <v>42614</v>
      </c>
      <c r="B1899">
        <v>38.909999999999997</v>
      </c>
      <c r="C1899">
        <v>39.389999000000003</v>
      </c>
      <c r="D1899">
        <v>38.889999000000003</v>
      </c>
      <c r="E1899">
        <v>39.07</v>
      </c>
      <c r="F1899">
        <v>39.07</v>
      </c>
      <c r="G1899">
        <v>160400</v>
      </c>
    </row>
    <row r="1900" spans="1:7" x14ac:dyDescent="0.25">
      <c r="A1900" s="19">
        <v>42615</v>
      </c>
      <c r="B1900">
        <v>38.689999</v>
      </c>
      <c r="C1900">
        <v>39.060001</v>
      </c>
      <c r="D1900">
        <v>38.619999</v>
      </c>
      <c r="E1900">
        <v>38.889999000000003</v>
      </c>
      <c r="F1900">
        <v>38.889999000000003</v>
      </c>
      <c r="G1900">
        <v>211400</v>
      </c>
    </row>
    <row r="1901" spans="1:7" x14ac:dyDescent="0.25">
      <c r="A1901" s="19">
        <v>42619</v>
      </c>
      <c r="B1901">
        <v>38.560001</v>
      </c>
      <c r="C1901">
        <v>38.75</v>
      </c>
      <c r="D1901">
        <v>38.310001</v>
      </c>
      <c r="E1901">
        <v>38.330002</v>
      </c>
      <c r="F1901">
        <v>38.330002</v>
      </c>
      <c r="G1901">
        <v>147700</v>
      </c>
    </row>
    <row r="1902" spans="1:7" x14ac:dyDescent="0.25">
      <c r="A1902" s="19">
        <v>42620</v>
      </c>
      <c r="B1902">
        <v>38.220001000000003</v>
      </c>
      <c r="C1902">
        <v>38.43</v>
      </c>
      <c r="D1902">
        <v>38.080002</v>
      </c>
      <c r="E1902">
        <v>38.080002</v>
      </c>
      <c r="F1902">
        <v>38.080002</v>
      </c>
      <c r="G1902">
        <v>95700</v>
      </c>
    </row>
    <row r="1903" spans="1:7" x14ac:dyDescent="0.25">
      <c r="A1903" s="19">
        <v>42621</v>
      </c>
      <c r="B1903">
        <v>38.209999000000003</v>
      </c>
      <c r="C1903">
        <v>38.479999999999997</v>
      </c>
      <c r="D1903">
        <v>38.209999000000003</v>
      </c>
      <c r="E1903">
        <v>38.32</v>
      </c>
      <c r="F1903">
        <v>38.32</v>
      </c>
      <c r="G1903">
        <v>50200</v>
      </c>
    </row>
    <row r="1904" spans="1:7" x14ac:dyDescent="0.25">
      <c r="A1904" s="19">
        <v>42622</v>
      </c>
      <c r="B1904">
        <v>38.959999000000003</v>
      </c>
      <c r="C1904">
        <v>40.389999000000003</v>
      </c>
      <c r="D1904">
        <v>38.959999000000003</v>
      </c>
      <c r="E1904">
        <v>40.279998999999997</v>
      </c>
      <c r="F1904">
        <v>40.279998999999997</v>
      </c>
      <c r="G1904">
        <v>273500</v>
      </c>
    </row>
    <row r="1905" spans="1:7" x14ac:dyDescent="0.25">
      <c r="A1905" s="19">
        <v>42625</v>
      </c>
      <c r="B1905">
        <v>40.330002</v>
      </c>
      <c r="C1905">
        <v>40.560001</v>
      </c>
      <c r="D1905">
        <v>39.270000000000003</v>
      </c>
      <c r="E1905">
        <v>39.43</v>
      </c>
      <c r="F1905">
        <v>39.43</v>
      </c>
      <c r="G1905">
        <v>303000</v>
      </c>
    </row>
    <row r="1906" spans="1:7" x14ac:dyDescent="0.25">
      <c r="A1906" s="19">
        <v>42626</v>
      </c>
      <c r="B1906">
        <v>39.990001999999997</v>
      </c>
      <c r="C1906">
        <v>41.32</v>
      </c>
      <c r="D1906">
        <v>39.810001</v>
      </c>
      <c r="E1906">
        <v>40.900002000000001</v>
      </c>
      <c r="F1906">
        <v>40.900002000000001</v>
      </c>
      <c r="G1906">
        <v>195800</v>
      </c>
    </row>
    <row r="1907" spans="1:7" x14ac:dyDescent="0.25">
      <c r="A1907" s="19">
        <v>42627</v>
      </c>
      <c r="B1907">
        <v>40.57</v>
      </c>
      <c r="C1907">
        <v>41.119999</v>
      </c>
      <c r="D1907">
        <v>40.090000000000003</v>
      </c>
      <c r="E1907">
        <v>40.740001999999997</v>
      </c>
      <c r="F1907">
        <v>40.740001999999997</v>
      </c>
      <c r="G1907">
        <v>161100</v>
      </c>
    </row>
    <row r="1908" spans="1:7" x14ac:dyDescent="0.25">
      <c r="A1908" s="19">
        <v>42628</v>
      </c>
      <c r="B1908">
        <v>40.799999</v>
      </c>
      <c r="C1908">
        <v>41.209999000000003</v>
      </c>
      <c r="D1908">
        <v>40.07</v>
      </c>
      <c r="E1908">
        <v>40.299999</v>
      </c>
      <c r="F1908">
        <v>40.299999</v>
      </c>
      <c r="G1908">
        <v>203700</v>
      </c>
    </row>
    <row r="1909" spans="1:7" x14ac:dyDescent="0.25">
      <c r="A1909" s="19">
        <v>42629</v>
      </c>
      <c r="B1909">
        <v>40.669998</v>
      </c>
      <c r="C1909">
        <v>41</v>
      </c>
      <c r="D1909">
        <v>40.009998000000003</v>
      </c>
      <c r="E1909">
        <v>40.060001</v>
      </c>
      <c r="F1909">
        <v>40.060001</v>
      </c>
      <c r="G1909">
        <v>184800</v>
      </c>
    </row>
    <row r="1910" spans="1:7" x14ac:dyDescent="0.25">
      <c r="A1910" s="19">
        <v>42632</v>
      </c>
      <c r="B1910">
        <v>39.669998</v>
      </c>
      <c r="C1910">
        <v>40.060001</v>
      </c>
      <c r="D1910">
        <v>39.119999</v>
      </c>
      <c r="E1910">
        <v>39.619999</v>
      </c>
      <c r="F1910">
        <v>39.619999</v>
      </c>
      <c r="G1910">
        <v>161700</v>
      </c>
    </row>
    <row r="1911" spans="1:7" x14ac:dyDescent="0.25">
      <c r="A1911" s="19">
        <v>42633</v>
      </c>
      <c r="B1911">
        <v>39.400002000000001</v>
      </c>
      <c r="C1911">
        <v>39.650002000000001</v>
      </c>
      <c r="D1911">
        <v>39.389999000000003</v>
      </c>
      <c r="E1911">
        <v>39.459999000000003</v>
      </c>
      <c r="F1911">
        <v>39.459999000000003</v>
      </c>
      <c r="G1911">
        <v>149400</v>
      </c>
    </row>
    <row r="1912" spans="1:7" x14ac:dyDescent="0.25">
      <c r="A1912" s="19">
        <v>42634</v>
      </c>
      <c r="B1912">
        <v>39.330002</v>
      </c>
      <c r="C1912">
        <v>39.82</v>
      </c>
      <c r="D1912">
        <v>38.580002</v>
      </c>
      <c r="E1912">
        <v>38.659999999999997</v>
      </c>
      <c r="F1912">
        <v>38.659999999999997</v>
      </c>
      <c r="G1912">
        <v>460700</v>
      </c>
    </row>
    <row r="1913" spans="1:7" x14ac:dyDescent="0.25">
      <c r="A1913" s="19">
        <v>42635</v>
      </c>
      <c r="B1913">
        <v>38.119999</v>
      </c>
      <c r="C1913">
        <v>38.310001</v>
      </c>
      <c r="D1913">
        <v>37.979999999999997</v>
      </c>
      <c r="E1913">
        <v>38.099997999999999</v>
      </c>
      <c r="F1913">
        <v>38.099997999999999</v>
      </c>
      <c r="G1913">
        <v>300600</v>
      </c>
    </row>
    <row r="1914" spans="1:7" x14ac:dyDescent="0.25">
      <c r="A1914" s="19">
        <v>42636</v>
      </c>
      <c r="B1914">
        <v>38.240001999999997</v>
      </c>
      <c r="C1914">
        <v>38.240001999999997</v>
      </c>
      <c r="D1914">
        <v>37.740001999999997</v>
      </c>
      <c r="E1914">
        <v>38.009998000000003</v>
      </c>
      <c r="F1914">
        <v>38.009998000000003</v>
      </c>
      <c r="G1914">
        <v>149900</v>
      </c>
    </row>
    <row r="1915" spans="1:7" x14ac:dyDescent="0.25">
      <c r="A1915" s="19">
        <v>42639</v>
      </c>
      <c r="B1915">
        <v>38.740001999999997</v>
      </c>
      <c r="C1915">
        <v>39.119999</v>
      </c>
      <c r="D1915">
        <v>38.580002</v>
      </c>
      <c r="E1915">
        <v>38.639999000000003</v>
      </c>
      <c r="F1915">
        <v>38.639999000000003</v>
      </c>
      <c r="G1915">
        <v>235800</v>
      </c>
    </row>
    <row r="1916" spans="1:7" x14ac:dyDescent="0.25">
      <c r="A1916" s="19">
        <v>42640</v>
      </c>
      <c r="B1916">
        <v>38.729999999999997</v>
      </c>
      <c r="C1916">
        <v>38.830002</v>
      </c>
      <c r="D1916">
        <v>37.700001</v>
      </c>
      <c r="E1916">
        <v>37.82</v>
      </c>
      <c r="F1916">
        <v>37.82</v>
      </c>
      <c r="G1916">
        <v>73400</v>
      </c>
    </row>
    <row r="1917" spans="1:7" x14ac:dyDescent="0.25">
      <c r="A1917" s="19">
        <v>42641</v>
      </c>
      <c r="B1917">
        <v>37.540000999999997</v>
      </c>
      <c r="C1917">
        <v>38.209999000000003</v>
      </c>
      <c r="D1917">
        <v>37.450001</v>
      </c>
      <c r="E1917">
        <v>37.540000999999997</v>
      </c>
      <c r="F1917">
        <v>37.540000999999997</v>
      </c>
      <c r="G1917">
        <v>118400</v>
      </c>
    </row>
    <row r="1918" spans="1:7" x14ac:dyDescent="0.25">
      <c r="A1918" s="19">
        <v>42642</v>
      </c>
      <c r="B1918">
        <v>37.770000000000003</v>
      </c>
      <c r="C1918">
        <v>38.700001</v>
      </c>
      <c r="D1918">
        <v>37.419998</v>
      </c>
      <c r="E1918">
        <v>38.060001</v>
      </c>
      <c r="F1918">
        <v>38.060001</v>
      </c>
      <c r="G1918">
        <v>122900</v>
      </c>
    </row>
    <row r="1919" spans="1:7" x14ac:dyDescent="0.25">
      <c r="A1919" s="19">
        <v>42643</v>
      </c>
      <c r="B1919">
        <v>37.779998999999997</v>
      </c>
      <c r="C1919">
        <v>38.020000000000003</v>
      </c>
      <c r="D1919">
        <v>37.490001999999997</v>
      </c>
      <c r="E1919">
        <v>37.810001</v>
      </c>
      <c r="F1919">
        <v>37.810001</v>
      </c>
      <c r="G1919">
        <v>75500</v>
      </c>
    </row>
    <row r="1920" spans="1:7" x14ac:dyDescent="0.25">
      <c r="A1920" s="19">
        <v>42646</v>
      </c>
      <c r="B1920">
        <v>37.860000999999997</v>
      </c>
      <c r="C1920">
        <v>37.939999</v>
      </c>
      <c r="D1920">
        <v>37.32</v>
      </c>
      <c r="E1920">
        <v>37.349997999999999</v>
      </c>
      <c r="F1920">
        <v>37.349997999999999</v>
      </c>
      <c r="G1920">
        <v>91900</v>
      </c>
    </row>
    <row r="1921" spans="1:7" x14ac:dyDescent="0.25">
      <c r="A1921" s="19">
        <v>42647</v>
      </c>
      <c r="B1921">
        <v>37.299999</v>
      </c>
      <c r="C1921">
        <v>37.759998000000003</v>
      </c>
      <c r="D1921">
        <v>37.029998999999997</v>
      </c>
      <c r="E1921">
        <v>37.040000999999997</v>
      </c>
      <c r="F1921">
        <v>37.040000999999997</v>
      </c>
      <c r="G1921">
        <v>90100</v>
      </c>
    </row>
    <row r="1922" spans="1:7" x14ac:dyDescent="0.25">
      <c r="A1922" s="19">
        <v>42648</v>
      </c>
      <c r="B1922">
        <v>36.939999</v>
      </c>
      <c r="C1922">
        <v>37.299999</v>
      </c>
      <c r="D1922">
        <v>36.900002000000001</v>
      </c>
      <c r="E1922">
        <v>37.259998000000003</v>
      </c>
      <c r="F1922">
        <v>37.259998000000003</v>
      </c>
      <c r="G1922">
        <v>213100</v>
      </c>
    </row>
    <row r="1923" spans="1:7" x14ac:dyDescent="0.25">
      <c r="A1923" s="19">
        <v>42649</v>
      </c>
      <c r="B1923">
        <v>37.400002000000001</v>
      </c>
      <c r="C1923">
        <v>37.479999999999997</v>
      </c>
      <c r="D1923">
        <v>36.939999</v>
      </c>
      <c r="E1923">
        <v>37.090000000000003</v>
      </c>
      <c r="F1923">
        <v>37.090000000000003</v>
      </c>
      <c r="G1923">
        <v>81400</v>
      </c>
    </row>
    <row r="1924" spans="1:7" x14ac:dyDescent="0.25">
      <c r="A1924" s="19">
        <v>42650</v>
      </c>
      <c r="B1924">
        <v>37.189999</v>
      </c>
      <c r="C1924">
        <v>37.580002</v>
      </c>
      <c r="D1924">
        <v>37.080002</v>
      </c>
      <c r="E1924">
        <v>37.189999</v>
      </c>
      <c r="F1924">
        <v>37.189999</v>
      </c>
      <c r="G1924">
        <v>50200</v>
      </c>
    </row>
    <row r="1925" spans="1:7" x14ac:dyDescent="0.25">
      <c r="A1925" s="19">
        <v>42653</v>
      </c>
      <c r="B1925">
        <v>36.939999</v>
      </c>
      <c r="C1925">
        <v>37</v>
      </c>
      <c r="D1925">
        <v>36.770000000000003</v>
      </c>
      <c r="E1925">
        <v>36.810001</v>
      </c>
      <c r="F1925">
        <v>36.810001</v>
      </c>
      <c r="G1925">
        <v>81900</v>
      </c>
    </row>
    <row r="1926" spans="1:7" x14ac:dyDescent="0.25">
      <c r="A1926" s="19">
        <v>42654</v>
      </c>
      <c r="B1926">
        <v>36.840000000000003</v>
      </c>
      <c r="C1926">
        <v>37.880001</v>
      </c>
      <c r="D1926">
        <v>36.840000000000003</v>
      </c>
      <c r="E1926">
        <v>37.450001</v>
      </c>
      <c r="F1926">
        <v>37.450001</v>
      </c>
      <c r="G1926">
        <v>125600</v>
      </c>
    </row>
    <row r="1927" spans="1:7" x14ac:dyDescent="0.25">
      <c r="A1927" s="19">
        <v>42655</v>
      </c>
      <c r="B1927">
        <v>37.299999</v>
      </c>
      <c r="C1927">
        <v>37.639999000000003</v>
      </c>
      <c r="D1927">
        <v>37.080002</v>
      </c>
      <c r="E1927">
        <v>37.549999</v>
      </c>
      <c r="F1927">
        <v>37.549999</v>
      </c>
      <c r="G1927">
        <v>100400</v>
      </c>
    </row>
    <row r="1928" spans="1:7" x14ac:dyDescent="0.25">
      <c r="A1928" s="19">
        <v>42656</v>
      </c>
      <c r="B1928">
        <v>38.07</v>
      </c>
      <c r="C1928">
        <v>38.720001000000003</v>
      </c>
      <c r="D1928">
        <v>37.669998</v>
      </c>
      <c r="E1928">
        <v>37.900002000000001</v>
      </c>
      <c r="F1928">
        <v>37.900002000000001</v>
      </c>
      <c r="G1928">
        <v>138400</v>
      </c>
    </row>
    <row r="1929" spans="1:7" x14ac:dyDescent="0.25">
      <c r="A1929" s="19">
        <v>42657</v>
      </c>
      <c r="B1929">
        <v>37.470001000000003</v>
      </c>
      <c r="C1929">
        <v>37.900002000000001</v>
      </c>
      <c r="D1929">
        <v>37.360000999999997</v>
      </c>
      <c r="E1929">
        <v>37.880001</v>
      </c>
      <c r="F1929">
        <v>37.880001</v>
      </c>
      <c r="G1929">
        <v>94100</v>
      </c>
    </row>
    <row r="1930" spans="1:7" x14ac:dyDescent="0.25">
      <c r="A1930" s="19">
        <v>42660</v>
      </c>
      <c r="B1930">
        <v>37.529998999999997</v>
      </c>
      <c r="C1930">
        <v>37.93</v>
      </c>
      <c r="D1930">
        <v>37.409999999999997</v>
      </c>
      <c r="E1930">
        <v>37.669998</v>
      </c>
      <c r="F1930">
        <v>37.669998</v>
      </c>
      <c r="G1930">
        <v>65600</v>
      </c>
    </row>
    <row r="1931" spans="1:7" x14ac:dyDescent="0.25">
      <c r="A1931" s="19">
        <v>42661</v>
      </c>
      <c r="B1931">
        <v>37.150002000000001</v>
      </c>
      <c r="C1931">
        <v>37.270000000000003</v>
      </c>
      <c r="D1931">
        <v>37.090000000000003</v>
      </c>
      <c r="E1931">
        <v>37.189999</v>
      </c>
      <c r="F1931">
        <v>37.189999</v>
      </c>
      <c r="G1931">
        <v>103100</v>
      </c>
    </row>
    <row r="1932" spans="1:7" x14ac:dyDescent="0.25">
      <c r="A1932" s="19">
        <v>42662</v>
      </c>
      <c r="B1932">
        <v>36.919998</v>
      </c>
      <c r="C1932">
        <v>37.119999</v>
      </c>
      <c r="D1932">
        <v>36.669998</v>
      </c>
      <c r="E1932">
        <v>36.849997999999999</v>
      </c>
      <c r="F1932">
        <v>36.849997999999999</v>
      </c>
      <c r="G1932">
        <v>126500</v>
      </c>
    </row>
    <row r="1933" spans="1:7" x14ac:dyDescent="0.25">
      <c r="A1933" s="19">
        <v>42663</v>
      </c>
      <c r="B1933">
        <v>37.029998999999997</v>
      </c>
      <c r="C1933">
        <v>37.299999</v>
      </c>
      <c r="D1933">
        <v>36.759998000000003</v>
      </c>
      <c r="E1933">
        <v>36.970001000000003</v>
      </c>
      <c r="F1933">
        <v>36.970001000000003</v>
      </c>
      <c r="G1933">
        <v>101900</v>
      </c>
    </row>
    <row r="1934" spans="1:7" x14ac:dyDescent="0.25">
      <c r="A1934" s="19">
        <v>42664</v>
      </c>
      <c r="B1934">
        <v>37.099997999999999</v>
      </c>
      <c r="C1934">
        <v>37.159999999999997</v>
      </c>
      <c r="D1934">
        <v>36.560001</v>
      </c>
      <c r="E1934">
        <v>36.650002000000001</v>
      </c>
      <c r="F1934">
        <v>36.650002000000001</v>
      </c>
      <c r="G1934">
        <v>59900</v>
      </c>
    </row>
    <row r="1935" spans="1:7" x14ac:dyDescent="0.25">
      <c r="A1935" s="19">
        <v>42667</v>
      </c>
      <c r="B1935">
        <v>36.330002</v>
      </c>
      <c r="C1935">
        <v>36.330002</v>
      </c>
      <c r="D1935">
        <v>35.919998</v>
      </c>
      <c r="E1935">
        <v>36.040000999999997</v>
      </c>
      <c r="F1935">
        <v>36.040000999999997</v>
      </c>
      <c r="G1935">
        <v>95600</v>
      </c>
    </row>
    <row r="1936" spans="1:7" x14ac:dyDescent="0.25">
      <c r="A1936" s="19">
        <v>42668</v>
      </c>
      <c r="B1936">
        <v>35.869999</v>
      </c>
      <c r="C1936">
        <v>36.229999999999997</v>
      </c>
      <c r="D1936">
        <v>35.799999</v>
      </c>
      <c r="E1936">
        <v>35.860000999999997</v>
      </c>
      <c r="F1936">
        <v>35.860000999999997</v>
      </c>
      <c r="G1936">
        <v>61100</v>
      </c>
    </row>
    <row r="1937" spans="1:7" x14ac:dyDescent="0.25">
      <c r="A1937" s="19">
        <v>42669</v>
      </c>
      <c r="B1937">
        <v>36.220001000000003</v>
      </c>
      <c r="C1937">
        <v>36.270000000000003</v>
      </c>
      <c r="D1937">
        <v>35.880001</v>
      </c>
      <c r="E1937">
        <v>36.200001</v>
      </c>
      <c r="F1937">
        <v>36.200001</v>
      </c>
      <c r="G1937">
        <v>77200</v>
      </c>
    </row>
    <row r="1938" spans="1:7" x14ac:dyDescent="0.25">
      <c r="A1938" s="19">
        <v>42670</v>
      </c>
      <c r="B1938">
        <v>36</v>
      </c>
      <c r="C1938">
        <v>36.68</v>
      </c>
      <c r="D1938">
        <v>36</v>
      </c>
      <c r="E1938">
        <v>36.540000999999997</v>
      </c>
      <c r="F1938">
        <v>36.540000999999997</v>
      </c>
      <c r="G1938">
        <v>85200</v>
      </c>
    </row>
    <row r="1939" spans="1:7" x14ac:dyDescent="0.25">
      <c r="A1939" s="19">
        <v>42671</v>
      </c>
      <c r="B1939">
        <v>36.619999</v>
      </c>
      <c r="C1939">
        <v>37.270000000000003</v>
      </c>
      <c r="D1939">
        <v>36.409999999999997</v>
      </c>
      <c r="E1939">
        <v>36.93</v>
      </c>
      <c r="F1939">
        <v>36.93</v>
      </c>
      <c r="G1939">
        <v>224100</v>
      </c>
    </row>
    <row r="1940" spans="1:7" x14ac:dyDescent="0.25">
      <c r="A1940" s="19">
        <v>42674</v>
      </c>
      <c r="B1940">
        <v>36.799999</v>
      </c>
      <c r="C1940">
        <v>37.18</v>
      </c>
      <c r="D1940">
        <v>36.799999</v>
      </c>
      <c r="E1940">
        <v>36.93</v>
      </c>
      <c r="F1940">
        <v>36.93</v>
      </c>
      <c r="G1940">
        <v>79800</v>
      </c>
    </row>
    <row r="1941" spans="1:7" x14ac:dyDescent="0.25">
      <c r="A1941" s="19">
        <v>42675</v>
      </c>
      <c r="B1941">
        <v>36.939999</v>
      </c>
      <c r="C1941">
        <v>37.959999000000003</v>
      </c>
      <c r="D1941">
        <v>36.939999</v>
      </c>
      <c r="E1941">
        <v>37.189999</v>
      </c>
      <c r="F1941">
        <v>37.189999</v>
      </c>
      <c r="G1941">
        <v>237800</v>
      </c>
    </row>
    <row r="1942" spans="1:7" x14ac:dyDescent="0.25">
      <c r="A1942" s="19">
        <v>42676</v>
      </c>
      <c r="B1942">
        <v>37.380001</v>
      </c>
      <c r="C1942">
        <v>37.549999</v>
      </c>
      <c r="D1942">
        <v>37.139999000000003</v>
      </c>
      <c r="E1942">
        <v>37.5</v>
      </c>
      <c r="F1942">
        <v>37.5</v>
      </c>
      <c r="G1942">
        <v>81000</v>
      </c>
    </row>
    <row r="1943" spans="1:7" x14ac:dyDescent="0.25">
      <c r="A1943" s="19">
        <v>42677</v>
      </c>
      <c r="B1943">
        <v>37.5</v>
      </c>
      <c r="C1943">
        <v>38.639999000000003</v>
      </c>
      <c r="D1943">
        <v>37.419998</v>
      </c>
      <c r="E1943">
        <v>38.389999000000003</v>
      </c>
      <c r="F1943">
        <v>38.389999000000003</v>
      </c>
      <c r="G1943">
        <v>111300</v>
      </c>
    </row>
    <row r="1944" spans="1:7" x14ac:dyDescent="0.25">
      <c r="A1944" s="19">
        <v>42678</v>
      </c>
      <c r="B1944">
        <v>38.369999</v>
      </c>
      <c r="C1944">
        <v>38.630001</v>
      </c>
      <c r="D1944">
        <v>37.779998999999997</v>
      </c>
      <c r="E1944">
        <v>38.490001999999997</v>
      </c>
      <c r="F1944">
        <v>38.490001999999997</v>
      </c>
      <c r="G1944">
        <v>139400</v>
      </c>
    </row>
    <row r="1945" spans="1:7" x14ac:dyDescent="0.25">
      <c r="A1945" s="19">
        <v>42681</v>
      </c>
      <c r="B1945">
        <v>37.07</v>
      </c>
      <c r="C1945">
        <v>37.07</v>
      </c>
      <c r="D1945">
        <v>36</v>
      </c>
      <c r="E1945">
        <v>36</v>
      </c>
      <c r="F1945">
        <v>36</v>
      </c>
      <c r="G1945">
        <v>156000</v>
      </c>
    </row>
    <row r="1946" spans="1:7" x14ac:dyDescent="0.25">
      <c r="A1946" s="19">
        <v>42682</v>
      </c>
      <c r="B1946">
        <v>36.259998000000003</v>
      </c>
      <c r="C1946">
        <v>36.32</v>
      </c>
      <c r="D1946">
        <v>35.380001</v>
      </c>
      <c r="E1946">
        <v>35.630001</v>
      </c>
      <c r="F1946">
        <v>35.630001</v>
      </c>
      <c r="G1946">
        <v>115400</v>
      </c>
    </row>
    <row r="1947" spans="1:7" x14ac:dyDescent="0.25">
      <c r="A1947" s="19">
        <v>42683</v>
      </c>
      <c r="B1947">
        <v>36.540000999999997</v>
      </c>
      <c r="C1947">
        <v>36.540000999999997</v>
      </c>
      <c r="D1947">
        <v>34.959999000000003</v>
      </c>
      <c r="E1947">
        <v>35.189999</v>
      </c>
      <c r="F1947">
        <v>35.189999</v>
      </c>
      <c r="G1947">
        <v>359100</v>
      </c>
    </row>
    <row r="1948" spans="1:7" x14ac:dyDescent="0.25">
      <c r="A1948" s="19">
        <v>42684</v>
      </c>
      <c r="B1948">
        <v>34.900002000000001</v>
      </c>
      <c r="C1948">
        <v>36.18</v>
      </c>
      <c r="D1948">
        <v>34.849997999999999</v>
      </c>
      <c r="E1948">
        <v>36.040000999999997</v>
      </c>
      <c r="F1948">
        <v>36.040000999999997</v>
      </c>
      <c r="G1948">
        <v>289100</v>
      </c>
    </row>
    <row r="1949" spans="1:7" x14ac:dyDescent="0.25">
      <c r="A1949" s="19">
        <v>42685</v>
      </c>
      <c r="B1949">
        <v>36.209999000000003</v>
      </c>
      <c r="C1949">
        <v>36.549999</v>
      </c>
      <c r="D1949">
        <v>35.68</v>
      </c>
      <c r="E1949">
        <v>35.779998999999997</v>
      </c>
      <c r="F1949">
        <v>35.779998999999997</v>
      </c>
      <c r="G1949">
        <v>73000</v>
      </c>
    </row>
    <row r="1950" spans="1:7" x14ac:dyDescent="0.25">
      <c r="A1950" s="19">
        <v>42688</v>
      </c>
      <c r="B1950">
        <v>35.799999</v>
      </c>
      <c r="C1950">
        <v>36.689999</v>
      </c>
      <c r="D1950">
        <v>35.68</v>
      </c>
      <c r="E1950">
        <v>35.93</v>
      </c>
      <c r="F1950">
        <v>35.93</v>
      </c>
      <c r="G1950">
        <v>118000</v>
      </c>
    </row>
    <row r="1951" spans="1:7" x14ac:dyDescent="0.25">
      <c r="A1951" s="19">
        <v>42689</v>
      </c>
      <c r="B1951">
        <v>35.790000999999997</v>
      </c>
      <c r="C1951">
        <v>36.020000000000003</v>
      </c>
      <c r="D1951">
        <v>35.279998999999997</v>
      </c>
      <c r="E1951">
        <v>35.700001</v>
      </c>
      <c r="F1951">
        <v>35.700001</v>
      </c>
      <c r="G1951">
        <v>139700</v>
      </c>
    </row>
    <row r="1952" spans="1:7" x14ac:dyDescent="0.25">
      <c r="A1952" s="19">
        <v>42690</v>
      </c>
      <c r="B1952">
        <v>36.259998000000003</v>
      </c>
      <c r="C1952">
        <v>36.259998000000003</v>
      </c>
      <c r="D1952">
        <v>35.669998</v>
      </c>
      <c r="E1952">
        <v>35.669998</v>
      </c>
      <c r="F1952">
        <v>35.669998</v>
      </c>
      <c r="G1952">
        <v>139900</v>
      </c>
    </row>
    <row r="1953" spans="1:7" x14ac:dyDescent="0.25">
      <c r="A1953" s="19">
        <v>42691</v>
      </c>
      <c r="B1953">
        <v>35.639999000000003</v>
      </c>
      <c r="C1953">
        <v>35.82</v>
      </c>
      <c r="D1953">
        <v>35.380001</v>
      </c>
      <c r="E1953">
        <v>35.380001</v>
      </c>
      <c r="F1953">
        <v>35.380001</v>
      </c>
      <c r="G1953">
        <v>237100</v>
      </c>
    </row>
    <row r="1954" spans="1:7" x14ac:dyDescent="0.25">
      <c r="A1954" s="19">
        <v>42692</v>
      </c>
      <c r="B1954">
        <v>35.200001</v>
      </c>
      <c r="C1954">
        <v>35.689999</v>
      </c>
      <c r="D1954">
        <v>35.07</v>
      </c>
      <c r="E1954">
        <v>35.43</v>
      </c>
      <c r="F1954">
        <v>35.43</v>
      </c>
      <c r="G1954">
        <v>222400</v>
      </c>
    </row>
    <row r="1955" spans="1:7" x14ac:dyDescent="0.25">
      <c r="A1955" s="19">
        <v>42695</v>
      </c>
      <c r="B1955">
        <v>35.209999000000003</v>
      </c>
      <c r="C1955">
        <v>35.369999</v>
      </c>
      <c r="D1955">
        <v>34.75</v>
      </c>
      <c r="E1955">
        <v>34.75</v>
      </c>
      <c r="F1955">
        <v>34.75</v>
      </c>
      <c r="G1955">
        <v>126800</v>
      </c>
    </row>
    <row r="1956" spans="1:7" x14ac:dyDescent="0.25">
      <c r="A1956" s="19">
        <v>42696</v>
      </c>
      <c r="B1956">
        <v>34.830002</v>
      </c>
      <c r="C1956">
        <v>35.279998999999997</v>
      </c>
      <c r="D1956">
        <v>34.75</v>
      </c>
      <c r="E1956">
        <v>34.889999000000003</v>
      </c>
      <c r="F1956">
        <v>34.889999000000003</v>
      </c>
      <c r="G1956">
        <v>139500</v>
      </c>
    </row>
    <row r="1957" spans="1:7" x14ac:dyDescent="0.25">
      <c r="A1957" s="19">
        <v>42697</v>
      </c>
      <c r="B1957">
        <v>35.090000000000003</v>
      </c>
      <c r="C1957">
        <v>35.220001000000003</v>
      </c>
      <c r="D1957">
        <v>34.959999000000003</v>
      </c>
      <c r="E1957">
        <v>35.130001</v>
      </c>
      <c r="F1957">
        <v>35.130001</v>
      </c>
      <c r="G1957">
        <v>70100</v>
      </c>
    </row>
    <row r="1958" spans="1:7" x14ac:dyDescent="0.25">
      <c r="A1958" s="19">
        <v>42699</v>
      </c>
      <c r="B1958">
        <v>35.130001</v>
      </c>
      <c r="C1958">
        <v>35.310001</v>
      </c>
      <c r="D1958">
        <v>35.090000000000003</v>
      </c>
      <c r="E1958">
        <v>35.150002000000001</v>
      </c>
      <c r="F1958">
        <v>35.150002000000001</v>
      </c>
      <c r="G1958">
        <v>59000</v>
      </c>
    </row>
    <row r="1959" spans="1:7" x14ac:dyDescent="0.25">
      <c r="A1959" s="19">
        <v>42702</v>
      </c>
      <c r="B1959">
        <v>35.270000000000003</v>
      </c>
      <c r="C1959">
        <v>35.409999999999997</v>
      </c>
      <c r="D1959">
        <v>35.130001</v>
      </c>
      <c r="E1959">
        <v>35.330002</v>
      </c>
      <c r="F1959">
        <v>35.330002</v>
      </c>
      <c r="G1959">
        <v>93900</v>
      </c>
    </row>
    <row r="1960" spans="1:7" x14ac:dyDescent="0.25">
      <c r="A1960" s="19">
        <v>42703</v>
      </c>
      <c r="B1960">
        <v>35.189999</v>
      </c>
      <c r="C1960">
        <v>35.290000999999997</v>
      </c>
      <c r="D1960">
        <v>35.040000999999997</v>
      </c>
      <c r="E1960">
        <v>35.189999</v>
      </c>
      <c r="F1960">
        <v>35.189999</v>
      </c>
      <c r="G1960">
        <v>55300</v>
      </c>
    </row>
    <row r="1961" spans="1:7" x14ac:dyDescent="0.25">
      <c r="A1961" s="19">
        <v>42704</v>
      </c>
      <c r="B1961">
        <v>35.060001</v>
      </c>
      <c r="C1961">
        <v>35.310001</v>
      </c>
      <c r="D1961">
        <v>34.950001</v>
      </c>
      <c r="E1961">
        <v>35.209999000000003</v>
      </c>
      <c r="F1961">
        <v>35.209999000000003</v>
      </c>
      <c r="G1961">
        <v>61600</v>
      </c>
    </row>
    <row r="1962" spans="1:7" x14ac:dyDescent="0.25">
      <c r="A1962" s="19">
        <v>42705</v>
      </c>
      <c r="B1962">
        <v>35.07</v>
      </c>
      <c r="C1962">
        <v>35.939999</v>
      </c>
      <c r="D1962">
        <v>35.020000000000003</v>
      </c>
      <c r="E1962">
        <v>35.529998999999997</v>
      </c>
      <c r="F1962">
        <v>35.529998999999997</v>
      </c>
      <c r="G1962">
        <v>117900</v>
      </c>
    </row>
    <row r="1963" spans="1:7" x14ac:dyDescent="0.25">
      <c r="A1963" s="19">
        <v>42706</v>
      </c>
      <c r="B1963">
        <v>35.610000999999997</v>
      </c>
      <c r="C1963">
        <v>35.900002000000001</v>
      </c>
      <c r="D1963">
        <v>35.25</v>
      </c>
      <c r="E1963">
        <v>35.650002000000001</v>
      </c>
      <c r="F1963">
        <v>35.650002000000001</v>
      </c>
      <c r="G1963">
        <v>62400</v>
      </c>
    </row>
    <row r="1964" spans="1:7" x14ac:dyDescent="0.25">
      <c r="A1964" s="19">
        <v>42709</v>
      </c>
      <c r="B1964">
        <v>35.400002000000001</v>
      </c>
      <c r="C1964">
        <v>35.400002000000001</v>
      </c>
      <c r="D1964">
        <v>35.040000999999997</v>
      </c>
      <c r="E1964">
        <v>35.139999000000003</v>
      </c>
      <c r="F1964">
        <v>35.139999000000003</v>
      </c>
      <c r="G1964">
        <v>71500</v>
      </c>
    </row>
    <row r="1965" spans="1:7" x14ac:dyDescent="0.25">
      <c r="A1965" s="19">
        <v>42710</v>
      </c>
      <c r="B1965">
        <v>34.790000999999997</v>
      </c>
      <c r="C1965">
        <v>34.919998</v>
      </c>
      <c r="D1965">
        <v>34.509998000000003</v>
      </c>
      <c r="E1965">
        <v>34.549999</v>
      </c>
      <c r="F1965">
        <v>34.549999</v>
      </c>
      <c r="G1965">
        <v>80300</v>
      </c>
    </row>
    <row r="1966" spans="1:7" x14ac:dyDescent="0.25">
      <c r="A1966" s="19">
        <v>42711</v>
      </c>
      <c r="B1966">
        <v>34.43</v>
      </c>
      <c r="C1966">
        <v>34.669998</v>
      </c>
      <c r="D1966">
        <v>34.25</v>
      </c>
      <c r="E1966">
        <v>34.509998000000003</v>
      </c>
      <c r="F1966">
        <v>34.509998000000003</v>
      </c>
      <c r="G1966">
        <v>104900</v>
      </c>
    </row>
    <row r="1967" spans="1:7" x14ac:dyDescent="0.25">
      <c r="A1967" s="19">
        <v>42712</v>
      </c>
      <c r="B1967">
        <v>34.650002000000001</v>
      </c>
      <c r="C1967">
        <v>35.099997999999999</v>
      </c>
      <c r="D1967">
        <v>34.439999</v>
      </c>
      <c r="E1967">
        <v>34.779998999999997</v>
      </c>
      <c r="F1967">
        <v>34.779998999999997</v>
      </c>
      <c r="G1967">
        <v>79100</v>
      </c>
    </row>
    <row r="1968" spans="1:7" x14ac:dyDescent="0.25">
      <c r="A1968" s="19">
        <v>42713</v>
      </c>
      <c r="B1968">
        <v>34.799999</v>
      </c>
      <c r="C1968">
        <v>34.799999</v>
      </c>
      <c r="D1968">
        <v>34.520000000000003</v>
      </c>
      <c r="E1968">
        <v>34.549999</v>
      </c>
      <c r="F1968">
        <v>34.549999</v>
      </c>
      <c r="G1968">
        <v>138900</v>
      </c>
    </row>
    <row r="1969" spans="1:7" x14ac:dyDescent="0.25">
      <c r="A1969" s="19">
        <v>42716</v>
      </c>
      <c r="B1969">
        <v>34.720001000000003</v>
      </c>
      <c r="C1969">
        <v>35.009998000000003</v>
      </c>
      <c r="D1969">
        <v>34.560001</v>
      </c>
      <c r="E1969">
        <v>34.599997999999999</v>
      </c>
      <c r="F1969">
        <v>34.599997999999999</v>
      </c>
      <c r="G1969">
        <v>78200</v>
      </c>
    </row>
    <row r="1970" spans="1:7" x14ac:dyDescent="0.25">
      <c r="A1970" s="19">
        <v>42717</v>
      </c>
      <c r="B1970">
        <v>34.619999</v>
      </c>
      <c r="C1970">
        <v>35.099997999999999</v>
      </c>
      <c r="D1970">
        <v>34.560001</v>
      </c>
      <c r="E1970">
        <v>34.82</v>
      </c>
      <c r="F1970">
        <v>34.82</v>
      </c>
      <c r="G1970">
        <v>82200</v>
      </c>
    </row>
    <row r="1971" spans="1:7" x14ac:dyDescent="0.25">
      <c r="A1971" s="19">
        <v>42718</v>
      </c>
      <c r="B1971">
        <v>35</v>
      </c>
      <c r="C1971">
        <v>35.029998999999997</v>
      </c>
      <c r="D1971">
        <v>34.409999999999997</v>
      </c>
      <c r="E1971">
        <v>34.709999000000003</v>
      </c>
      <c r="F1971">
        <v>34.709999000000003</v>
      </c>
      <c r="G1971">
        <v>128400</v>
      </c>
    </row>
    <row r="1972" spans="1:7" x14ac:dyDescent="0.25">
      <c r="A1972" s="19">
        <v>42719</v>
      </c>
      <c r="B1972">
        <v>34.439999</v>
      </c>
      <c r="C1972">
        <v>34.700001</v>
      </c>
      <c r="D1972">
        <v>34.270000000000003</v>
      </c>
      <c r="E1972">
        <v>34.529998999999997</v>
      </c>
      <c r="F1972">
        <v>34.529998999999997</v>
      </c>
      <c r="G1972">
        <v>83200</v>
      </c>
    </row>
    <row r="1973" spans="1:7" x14ac:dyDescent="0.25">
      <c r="A1973" s="19">
        <v>42720</v>
      </c>
      <c r="B1973">
        <v>34.669998</v>
      </c>
      <c r="C1973">
        <v>34.82</v>
      </c>
      <c r="D1973">
        <v>34.369999</v>
      </c>
      <c r="E1973">
        <v>34.740001999999997</v>
      </c>
      <c r="F1973">
        <v>34.740001999999997</v>
      </c>
      <c r="G1973">
        <v>137100</v>
      </c>
    </row>
    <row r="1974" spans="1:7" x14ac:dyDescent="0.25">
      <c r="A1974" s="19">
        <v>42723</v>
      </c>
      <c r="B1974">
        <v>34.450001</v>
      </c>
      <c r="C1974">
        <v>34.450001</v>
      </c>
      <c r="D1974">
        <v>34.07</v>
      </c>
      <c r="E1974">
        <v>34.080002</v>
      </c>
      <c r="F1974">
        <v>34.080002</v>
      </c>
      <c r="G1974">
        <v>89900</v>
      </c>
    </row>
    <row r="1975" spans="1:7" x14ac:dyDescent="0.25">
      <c r="A1975" s="19">
        <v>42724</v>
      </c>
      <c r="B1975">
        <v>34.07</v>
      </c>
      <c r="C1975">
        <v>34.080002</v>
      </c>
      <c r="D1975">
        <v>33.880001</v>
      </c>
      <c r="E1975">
        <v>34.07</v>
      </c>
      <c r="F1975">
        <v>34.07</v>
      </c>
      <c r="G1975">
        <v>81700</v>
      </c>
    </row>
    <row r="1976" spans="1:7" x14ac:dyDescent="0.25">
      <c r="A1976" s="19">
        <v>42725</v>
      </c>
      <c r="B1976">
        <v>33.889999000000003</v>
      </c>
      <c r="C1976">
        <v>34.009998000000003</v>
      </c>
      <c r="D1976">
        <v>33.650002000000001</v>
      </c>
      <c r="E1976">
        <v>33.860000999999997</v>
      </c>
      <c r="F1976">
        <v>33.860000999999997</v>
      </c>
      <c r="G1976">
        <v>99000</v>
      </c>
    </row>
    <row r="1977" spans="1:7" x14ac:dyDescent="0.25">
      <c r="A1977" s="19">
        <v>42726</v>
      </c>
      <c r="B1977">
        <v>33.82</v>
      </c>
      <c r="C1977">
        <v>34.380001</v>
      </c>
      <c r="D1977">
        <v>33.82</v>
      </c>
      <c r="E1977">
        <v>34.330002</v>
      </c>
      <c r="F1977">
        <v>34.330002</v>
      </c>
      <c r="G1977">
        <v>145400</v>
      </c>
    </row>
    <row r="1978" spans="1:7" x14ac:dyDescent="0.25">
      <c r="A1978" s="19">
        <v>42727</v>
      </c>
      <c r="B1978">
        <v>34.419998</v>
      </c>
      <c r="C1978">
        <v>34.509998000000003</v>
      </c>
      <c r="D1978">
        <v>34.229999999999997</v>
      </c>
      <c r="E1978">
        <v>34.259998000000003</v>
      </c>
      <c r="F1978">
        <v>34.259998000000003</v>
      </c>
      <c r="G1978">
        <v>85400</v>
      </c>
    </row>
    <row r="1979" spans="1:7" x14ac:dyDescent="0.25">
      <c r="A1979" s="19">
        <v>42731</v>
      </c>
      <c r="B1979">
        <v>34.259998000000003</v>
      </c>
      <c r="C1979">
        <v>34.259998000000003</v>
      </c>
      <c r="D1979">
        <v>33.990001999999997</v>
      </c>
      <c r="E1979">
        <v>34.009998000000003</v>
      </c>
      <c r="F1979">
        <v>34.009998000000003</v>
      </c>
      <c r="G1979">
        <v>60600</v>
      </c>
    </row>
    <row r="1980" spans="1:7" x14ac:dyDescent="0.25">
      <c r="A1980" s="19">
        <v>42732</v>
      </c>
      <c r="B1980">
        <v>34.060001</v>
      </c>
      <c r="C1980">
        <v>34.479999999999997</v>
      </c>
      <c r="D1980">
        <v>33.939999</v>
      </c>
      <c r="E1980">
        <v>34.369999</v>
      </c>
      <c r="F1980">
        <v>34.369999</v>
      </c>
      <c r="G1980">
        <v>85100</v>
      </c>
    </row>
    <row r="1981" spans="1:7" x14ac:dyDescent="0.25">
      <c r="A1981" s="19">
        <v>42733</v>
      </c>
      <c r="B1981">
        <v>34.43</v>
      </c>
      <c r="C1981">
        <v>34.790000999999997</v>
      </c>
      <c r="D1981">
        <v>34.279998999999997</v>
      </c>
      <c r="E1981">
        <v>34.529998999999997</v>
      </c>
      <c r="F1981">
        <v>34.529998999999997</v>
      </c>
      <c r="G1981">
        <v>79000</v>
      </c>
    </row>
    <row r="1982" spans="1:7" x14ac:dyDescent="0.25">
      <c r="A1982" s="19">
        <v>42734</v>
      </c>
      <c r="B1982">
        <v>34.43</v>
      </c>
      <c r="C1982">
        <v>35.110000999999997</v>
      </c>
      <c r="D1982">
        <v>34.400002000000001</v>
      </c>
      <c r="E1982">
        <v>34.849997999999999</v>
      </c>
      <c r="F1982">
        <v>34.849997999999999</v>
      </c>
      <c r="G1982">
        <v>150800</v>
      </c>
    </row>
    <row r="1983" spans="1:7" x14ac:dyDescent="0.25">
      <c r="A1983" s="19">
        <v>42738</v>
      </c>
      <c r="B1983">
        <v>34.299999</v>
      </c>
      <c r="C1983">
        <v>34.409999999999997</v>
      </c>
      <c r="D1983">
        <v>33.729999999999997</v>
      </c>
      <c r="E1983">
        <v>33.729999999999997</v>
      </c>
      <c r="F1983">
        <v>33.729999999999997</v>
      </c>
      <c r="G1983">
        <v>127000</v>
      </c>
    </row>
    <row r="1984" spans="1:7" x14ac:dyDescent="0.25">
      <c r="A1984" s="19">
        <v>42739</v>
      </c>
      <c r="B1984">
        <v>33.560001</v>
      </c>
      <c r="C1984">
        <v>33.590000000000003</v>
      </c>
      <c r="D1984">
        <v>32.740001999999997</v>
      </c>
      <c r="E1984">
        <v>32.849997999999999</v>
      </c>
      <c r="F1984">
        <v>32.849997999999999</v>
      </c>
      <c r="G1984">
        <v>153300</v>
      </c>
    </row>
    <row r="1985" spans="1:7" x14ac:dyDescent="0.25">
      <c r="A1985" s="19">
        <v>42740</v>
      </c>
      <c r="B1985">
        <v>32.919998</v>
      </c>
      <c r="C1985">
        <v>33.32</v>
      </c>
      <c r="D1985">
        <v>32.900002000000001</v>
      </c>
      <c r="E1985">
        <v>32.990001999999997</v>
      </c>
      <c r="F1985">
        <v>32.990001999999997</v>
      </c>
      <c r="G1985">
        <v>148000</v>
      </c>
    </row>
    <row r="1986" spans="1:7" x14ac:dyDescent="0.25">
      <c r="A1986" s="19">
        <v>42741</v>
      </c>
      <c r="B1986">
        <v>32.68</v>
      </c>
      <c r="C1986">
        <v>32.740001999999997</v>
      </c>
      <c r="D1986">
        <v>32.279998999999997</v>
      </c>
      <c r="E1986">
        <v>32.659999999999997</v>
      </c>
      <c r="F1986">
        <v>32.659999999999997</v>
      </c>
      <c r="G1986">
        <v>137500</v>
      </c>
    </row>
    <row r="1987" spans="1:7" x14ac:dyDescent="0.25">
      <c r="A1987" s="19">
        <v>42744</v>
      </c>
      <c r="B1987">
        <v>32.549999</v>
      </c>
      <c r="C1987">
        <v>32.630001</v>
      </c>
      <c r="D1987">
        <v>32.169998</v>
      </c>
      <c r="E1987">
        <v>32.520000000000003</v>
      </c>
      <c r="F1987">
        <v>32.520000000000003</v>
      </c>
      <c r="G1987">
        <v>96200</v>
      </c>
    </row>
    <row r="1988" spans="1:7" x14ac:dyDescent="0.25">
      <c r="A1988" s="19">
        <v>42745</v>
      </c>
      <c r="B1988">
        <v>32.409999999999997</v>
      </c>
      <c r="C1988">
        <v>32.650002000000001</v>
      </c>
      <c r="D1988">
        <v>32.240001999999997</v>
      </c>
      <c r="E1988">
        <v>32.400002000000001</v>
      </c>
      <c r="F1988">
        <v>32.400002000000001</v>
      </c>
      <c r="G1988">
        <v>54900</v>
      </c>
    </row>
    <row r="1989" spans="1:7" x14ac:dyDescent="0.25">
      <c r="A1989" s="19">
        <v>42746</v>
      </c>
      <c r="B1989">
        <v>32.349997999999999</v>
      </c>
      <c r="C1989">
        <v>32.849997999999999</v>
      </c>
      <c r="D1989">
        <v>32.130001</v>
      </c>
      <c r="E1989">
        <v>32.18</v>
      </c>
      <c r="F1989">
        <v>32.18</v>
      </c>
      <c r="G1989">
        <v>114200</v>
      </c>
    </row>
    <row r="1990" spans="1:7" x14ac:dyDescent="0.25">
      <c r="A1990" s="19">
        <v>42747</v>
      </c>
      <c r="B1990">
        <v>32.240001999999997</v>
      </c>
      <c r="C1990">
        <v>32.939999</v>
      </c>
      <c r="D1990">
        <v>32.240001999999997</v>
      </c>
      <c r="E1990">
        <v>32.439999</v>
      </c>
      <c r="F1990">
        <v>32.439999</v>
      </c>
      <c r="G1990">
        <v>152200</v>
      </c>
    </row>
    <row r="1991" spans="1:7" x14ac:dyDescent="0.25">
      <c r="A1991" s="19">
        <v>42748</v>
      </c>
      <c r="B1991">
        <v>32.360000999999997</v>
      </c>
      <c r="C1991">
        <v>32.779998999999997</v>
      </c>
      <c r="D1991">
        <v>32.360000999999997</v>
      </c>
      <c r="E1991">
        <v>32.729999999999997</v>
      </c>
      <c r="F1991">
        <v>32.729999999999997</v>
      </c>
      <c r="G1991">
        <v>184500</v>
      </c>
    </row>
    <row r="1992" spans="1:7" x14ac:dyDescent="0.25">
      <c r="A1992" s="19">
        <v>42752</v>
      </c>
      <c r="B1992">
        <v>33.060001</v>
      </c>
      <c r="C1992">
        <v>33.139999000000003</v>
      </c>
      <c r="D1992">
        <v>32.889999000000003</v>
      </c>
      <c r="E1992">
        <v>32.909999999999997</v>
      </c>
      <c r="F1992">
        <v>32.909999999999997</v>
      </c>
      <c r="G1992">
        <v>138100</v>
      </c>
    </row>
    <row r="1993" spans="1:7" x14ac:dyDescent="0.25">
      <c r="A1993" s="19">
        <v>42753</v>
      </c>
      <c r="B1993">
        <v>32.900002000000001</v>
      </c>
      <c r="C1993">
        <v>32.950001</v>
      </c>
      <c r="D1993">
        <v>32.43</v>
      </c>
      <c r="E1993">
        <v>32.520000000000003</v>
      </c>
      <c r="F1993">
        <v>32.520000000000003</v>
      </c>
      <c r="G1993">
        <v>202600</v>
      </c>
    </row>
    <row r="1994" spans="1:7" x14ac:dyDescent="0.25">
      <c r="A1994" s="19">
        <v>42754</v>
      </c>
      <c r="B1994">
        <v>32.509998000000003</v>
      </c>
      <c r="C1994">
        <v>32.880001</v>
      </c>
      <c r="D1994">
        <v>32.479999999999997</v>
      </c>
      <c r="E1994">
        <v>32.479999999999997</v>
      </c>
      <c r="F1994">
        <v>32.479999999999997</v>
      </c>
      <c r="G1994">
        <v>134300</v>
      </c>
    </row>
    <row r="1995" spans="1:7" x14ac:dyDescent="0.25">
      <c r="A1995" s="19">
        <v>42755</v>
      </c>
      <c r="B1995">
        <v>32.380001</v>
      </c>
      <c r="C1995">
        <v>32.380001</v>
      </c>
      <c r="D1995">
        <v>31.76</v>
      </c>
      <c r="E1995">
        <v>31.9</v>
      </c>
      <c r="F1995">
        <v>31.9</v>
      </c>
      <c r="G1995">
        <v>255100</v>
      </c>
    </row>
    <row r="1996" spans="1:7" x14ac:dyDescent="0.25">
      <c r="A1996" s="19">
        <v>42758</v>
      </c>
      <c r="B1996">
        <v>31.98</v>
      </c>
      <c r="C1996">
        <v>32.25</v>
      </c>
      <c r="D1996">
        <v>31.809999000000001</v>
      </c>
      <c r="E1996">
        <v>31.83</v>
      </c>
      <c r="F1996">
        <v>31.83</v>
      </c>
      <c r="G1996">
        <v>137200</v>
      </c>
    </row>
    <row r="1997" spans="1:7" x14ac:dyDescent="0.25">
      <c r="A1997" s="19">
        <v>42759</v>
      </c>
      <c r="B1997">
        <v>31.549999</v>
      </c>
      <c r="C1997">
        <v>31.559999000000001</v>
      </c>
      <c r="D1997">
        <v>30.690000999999999</v>
      </c>
      <c r="E1997">
        <v>30.75</v>
      </c>
      <c r="F1997">
        <v>30.75</v>
      </c>
      <c r="G1997">
        <v>184000</v>
      </c>
    </row>
    <row r="1998" spans="1:7" x14ac:dyDescent="0.25">
      <c r="A1998" s="19">
        <v>42760</v>
      </c>
      <c r="B1998">
        <v>30.360001</v>
      </c>
      <c r="C1998">
        <v>30.4</v>
      </c>
      <c r="D1998">
        <v>30.26</v>
      </c>
      <c r="E1998">
        <v>30.290001</v>
      </c>
      <c r="F1998">
        <v>30.290001</v>
      </c>
      <c r="G1998">
        <v>124200</v>
      </c>
    </row>
    <row r="1999" spans="1:7" x14ac:dyDescent="0.25">
      <c r="A1999" s="19">
        <v>42761</v>
      </c>
      <c r="B1999">
        <v>30.379999000000002</v>
      </c>
      <c r="C1999">
        <v>30.52</v>
      </c>
      <c r="D1999">
        <v>30.26</v>
      </c>
      <c r="E1999">
        <v>30.469999000000001</v>
      </c>
      <c r="F1999">
        <v>30.469999000000001</v>
      </c>
      <c r="G1999">
        <v>132700</v>
      </c>
    </row>
    <row r="2000" spans="1:7" x14ac:dyDescent="0.25">
      <c r="A2000" s="19">
        <v>42762</v>
      </c>
      <c r="B2000">
        <v>30.440000999999999</v>
      </c>
      <c r="C2000">
        <v>30.66</v>
      </c>
      <c r="D2000">
        <v>30.370000999999998</v>
      </c>
      <c r="E2000">
        <v>30.559999000000001</v>
      </c>
      <c r="F2000">
        <v>30.559999000000001</v>
      </c>
      <c r="G2000">
        <v>109000</v>
      </c>
    </row>
    <row r="2001" spans="1:7" x14ac:dyDescent="0.25">
      <c r="A2001" s="19">
        <v>42765</v>
      </c>
      <c r="B2001">
        <v>30.82</v>
      </c>
      <c r="C2001">
        <v>31.370000999999998</v>
      </c>
      <c r="D2001">
        <v>30.629999000000002</v>
      </c>
      <c r="E2001">
        <v>30.67</v>
      </c>
      <c r="F2001">
        <v>30.67</v>
      </c>
      <c r="G2001">
        <v>126600</v>
      </c>
    </row>
    <row r="2002" spans="1:7" x14ac:dyDescent="0.25">
      <c r="A2002" s="19">
        <v>42766</v>
      </c>
      <c r="B2002">
        <v>30.84</v>
      </c>
      <c r="C2002">
        <v>30.950001</v>
      </c>
      <c r="D2002">
        <v>30.530000999999999</v>
      </c>
      <c r="E2002">
        <v>30.530000999999999</v>
      </c>
      <c r="F2002">
        <v>30.530000999999999</v>
      </c>
      <c r="G2002">
        <v>116100</v>
      </c>
    </row>
    <row r="2003" spans="1:7" x14ac:dyDescent="0.25">
      <c r="A2003" s="19">
        <v>42767</v>
      </c>
      <c r="B2003">
        <v>30.24</v>
      </c>
      <c r="C2003">
        <v>30.41</v>
      </c>
      <c r="D2003">
        <v>29.940000999999999</v>
      </c>
      <c r="E2003">
        <v>30.1</v>
      </c>
      <c r="F2003">
        <v>30.1</v>
      </c>
      <c r="G2003">
        <v>103700</v>
      </c>
    </row>
    <row r="2004" spans="1:7" x14ac:dyDescent="0.25">
      <c r="A2004" s="19">
        <v>42768</v>
      </c>
      <c r="B2004">
        <v>30.15</v>
      </c>
      <c r="C2004">
        <v>30.43</v>
      </c>
      <c r="D2004">
        <v>30.049999</v>
      </c>
      <c r="E2004">
        <v>30.25</v>
      </c>
      <c r="F2004">
        <v>30.25</v>
      </c>
      <c r="G2004">
        <v>103000</v>
      </c>
    </row>
    <row r="2005" spans="1:7" x14ac:dyDescent="0.25">
      <c r="A2005" s="19">
        <v>42769</v>
      </c>
      <c r="B2005">
        <v>30.040001</v>
      </c>
      <c r="C2005">
        <v>30.08</v>
      </c>
      <c r="D2005">
        <v>29.870000999999998</v>
      </c>
      <c r="E2005">
        <v>30.059999000000001</v>
      </c>
      <c r="F2005">
        <v>30.059999000000001</v>
      </c>
      <c r="G2005">
        <v>229000</v>
      </c>
    </row>
    <row r="2006" spans="1:7" x14ac:dyDescent="0.25">
      <c r="A2006" s="19">
        <v>42772</v>
      </c>
      <c r="B2006">
        <v>30.129999000000002</v>
      </c>
      <c r="C2006">
        <v>30.17</v>
      </c>
      <c r="D2006">
        <v>29.82</v>
      </c>
      <c r="E2006">
        <v>30.110001</v>
      </c>
      <c r="F2006">
        <v>30.110001</v>
      </c>
      <c r="G2006">
        <v>128300</v>
      </c>
    </row>
    <row r="2007" spans="1:7" x14ac:dyDescent="0.25">
      <c r="A2007" s="19">
        <v>42773</v>
      </c>
      <c r="B2007">
        <v>29.99</v>
      </c>
      <c r="C2007">
        <v>30.219999000000001</v>
      </c>
      <c r="D2007">
        <v>29.99</v>
      </c>
      <c r="E2007">
        <v>30.15</v>
      </c>
      <c r="F2007">
        <v>30.15</v>
      </c>
      <c r="G2007">
        <v>122700</v>
      </c>
    </row>
    <row r="2008" spans="1:7" x14ac:dyDescent="0.25">
      <c r="A2008" s="19">
        <v>42774</v>
      </c>
      <c r="B2008">
        <v>30.299999</v>
      </c>
      <c r="C2008">
        <v>30.540001</v>
      </c>
      <c r="D2008">
        <v>30.280000999999999</v>
      </c>
      <c r="E2008">
        <v>30.360001</v>
      </c>
      <c r="F2008">
        <v>30.360001</v>
      </c>
      <c r="G2008">
        <v>98900</v>
      </c>
    </row>
    <row r="2009" spans="1:7" x14ac:dyDescent="0.25">
      <c r="A2009" s="19">
        <v>42775</v>
      </c>
      <c r="B2009">
        <v>30.290001</v>
      </c>
      <c r="C2009">
        <v>30.360001</v>
      </c>
      <c r="D2009">
        <v>30.030000999999999</v>
      </c>
      <c r="E2009">
        <v>30.110001</v>
      </c>
      <c r="F2009">
        <v>30.110001</v>
      </c>
      <c r="G2009">
        <v>111000</v>
      </c>
    </row>
    <row r="2010" spans="1:7" x14ac:dyDescent="0.25">
      <c r="A2010" s="19">
        <v>42776</v>
      </c>
      <c r="B2010">
        <v>30.040001</v>
      </c>
      <c r="C2010">
        <v>30.07</v>
      </c>
      <c r="D2010">
        <v>29.92</v>
      </c>
      <c r="E2010">
        <v>30.059999000000001</v>
      </c>
      <c r="F2010">
        <v>30.059999000000001</v>
      </c>
      <c r="G2010">
        <v>106800</v>
      </c>
    </row>
    <row r="2011" spans="1:7" x14ac:dyDescent="0.25">
      <c r="A2011" s="19">
        <v>42779</v>
      </c>
      <c r="B2011">
        <v>30.040001</v>
      </c>
      <c r="C2011">
        <v>30.040001</v>
      </c>
      <c r="D2011">
        <v>29.709999</v>
      </c>
      <c r="E2011">
        <v>29.709999</v>
      </c>
      <c r="F2011">
        <v>29.709999</v>
      </c>
      <c r="G2011">
        <v>210800</v>
      </c>
    </row>
    <row r="2012" spans="1:7" x14ac:dyDescent="0.25">
      <c r="A2012" s="19">
        <v>42780</v>
      </c>
      <c r="B2012">
        <v>29.5</v>
      </c>
      <c r="C2012">
        <v>29.530000999999999</v>
      </c>
      <c r="D2012">
        <v>28.870000999999998</v>
      </c>
      <c r="E2012">
        <v>28.870000999999998</v>
      </c>
      <c r="F2012">
        <v>28.870000999999998</v>
      </c>
      <c r="G2012">
        <v>220800</v>
      </c>
    </row>
    <row r="2013" spans="1:7" x14ac:dyDescent="0.25">
      <c r="A2013" s="19">
        <v>42781</v>
      </c>
      <c r="B2013">
        <v>28.49</v>
      </c>
      <c r="C2013">
        <v>28.780000999999999</v>
      </c>
      <c r="D2013">
        <v>28.1</v>
      </c>
      <c r="E2013">
        <v>28.299999</v>
      </c>
      <c r="F2013">
        <v>28.299999</v>
      </c>
      <c r="G2013">
        <v>241000</v>
      </c>
    </row>
    <row r="2014" spans="1:7" x14ac:dyDescent="0.25">
      <c r="A2014" s="19">
        <v>42782</v>
      </c>
      <c r="B2014">
        <v>28.25</v>
      </c>
      <c r="C2014">
        <v>29.01</v>
      </c>
      <c r="D2014">
        <v>28.25</v>
      </c>
      <c r="E2014">
        <v>28.49</v>
      </c>
      <c r="F2014">
        <v>28.49</v>
      </c>
      <c r="G2014">
        <v>235000</v>
      </c>
    </row>
    <row r="2015" spans="1:7" x14ac:dyDescent="0.25">
      <c r="A2015" s="19">
        <v>42783</v>
      </c>
      <c r="B2015">
        <v>28.76</v>
      </c>
      <c r="C2015">
        <v>28.790001</v>
      </c>
      <c r="D2015">
        <v>28.450001</v>
      </c>
      <c r="E2015">
        <v>28.49</v>
      </c>
      <c r="F2015">
        <v>28.49</v>
      </c>
      <c r="G2015">
        <v>151200</v>
      </c>
    </row>
    <row r="2016" spans="1:7" x14ac:dyDescent="0.25">
      <c r="A2016" s="19">
        <v>42787</v>
      </c>
      <c r="B2016">
        <v>28.450001</v>
      </c>
      <c r="C2016">
        <v>28.74</v>
      </c>
      <c r="D2016">
        <v>28.290001</v>
      </c>
      <c r="E2016">
        <v>28.719999000000001</v>
      </c>
      <c r="F2016">
        <v>28.719999000000001</v>
      </c>
      <c r="G2016">
        <v>170100</v>
      </c>
    </row>
    <row r="2017" spans="1:7" x14ac:dyDescent="0.25">
      <c r="A2017" s="19">
        <v>42788</v>
      </c>
      <c r="B2017">
        <v>28.879999000000002</v>
      </c>
      <c r="C2017">
        <v>29.15</v>
      </c>
      <c r="D2017">
        <v>28.790001</v>
      </c>
      <c r="E2017">
        <v>28.950001</v>
      </c>
      <c r="F2017">
        <v>28.950001</v>
      </c>
      <c r="G2017">
        <v>142300</v>
      </c>
    </row>
    <row r="2018" spans="1:7" x14ac:dyDescent="0.25">
      <c r="A2018" s="19">
        <v>42789</v>
      </c>
      <c r="B2018">
        <v>28.99</v>
      </c>
      <c r="C2018">
        <v>29.66</v>
      </c>
      <c r="D2018">
        <v>28.99</v>
      </c>
      <c r="E2018">
        <v>29.59</v>
      </c>
      <c r="F2018">
        <v>29.59</v>
      </c>
      <c r="G2018">
        <v>244100</v>
      </c>
    </row>
    <row r="2019" spans="1:7" x14ac:dyDescent="0.25">
      <c r="A2019" s="19">
        <v>42790</v>
      </c>
      <c r="B2019">
        <v>30.33</v>
      </c>
      <c r="C2019">
        <v>30.33</v>
      </c>
      <c r="D2019">
        <v>29.709999</v>
      </c>
      <c r="E2019">
        <v>29.84</v>
      </c>
      <c r="F2019">
        <v>29.84</v>
      </c>
      <c r="G2019">
        <v>176900</v>
      </c>
    </row>
    <row r="2020" spans="1:7" x14ac:dyDescent="0.25">
      <c r="A2020" s="19">
        <v>42793</v>
      </c>
      <c r="B2020">
        <v>29.57</v>
      </c>
      <c r="C2020">
        <v>29.790001</v>
      </c>
      <c r="D2020">
        <v>29.120000999999998</v>
      </c>
      <c r="E2020">
        <v>29.23</v>
      </c>
      <c r="F2020">
        <v>29.23</v>
      </c>
      <c r="G2020">
        <v>140700</v>
      </c>
    </row>
    <row r="2021" spans="1:7" x14ac:dyDescent="0.25">
      <c r="A2021" s="19">
        <v>42794</v>
      </c>
      <c r="B2021">
        <v>29.299999</v>
      </c>
      <c r="C2021">
        <v>29.639999</v>
      </c>
      <c r="D2021">
        <v>29.190000999999999</v>
      </c>
      <c r="E2021">
        <v>29.280000999999999</v>
      </c>
      <c r="F2021">
        <v>29.280000999999999</v>
      </c>
      <c r="G2021">
        <v>124900</v>
      </c>
    </row>
    <row r="2022" spans="1:7" x14ac:dyDescent="0.25">
      <c r="A2022" s="19">
        <v>42795</v>
      </c>
      <c r="B2022">
        <v>28.83</v>
      </c>
      <c r="C2022">
        <v>29.190000999999999</v>
      </c>
      <c r="D2022">
        <v>28.790001</v>
      </c>
      <c r="E2022">
        <v>29.17</v>
      </c>
      <c r="F2022">
        <v>29.17</v>
      </c>
      <c r="G2022">
        <v>141600</v>
      </c>
    </row>
    <row r="2023" spans="1:7" x14ac:dyDescent="0.25">
      <c r="A2023" s="19">
        <v>42796</v>
      </c>
      <c r="B2023">
        <v>29.27</v>
      </c>
      <c r="C2023">
        <v>29.49</v>
      </c>
      <c r="D2023">
        <v>29.18</v>
      </c>
      <c r="E2023">
        <v>29.48</v>
      </c>
      <c r="F2023">
        <v>29.48</v>
      </c>
      <c r="G2023">
        <v>174300</v>
      </c>
    </row>
    <row r="2024" spans="1:7" x14ac:dyDescent="0.25">
      <c r="A2024" s="19">
        <v>42797</v>
      </c>
      <c r="B2024">
        <v>29.16</v>
      </c>
      <c r="C2024">
        <v>29.25</v>
      </c>
      <c r="D2024">
        <v>28.9</v>
      </c>
      <c r="E2024">
        <v>28.959999</v>
      </c>
      <c r="F2024">
        <v>28.959999</v>
      </c>
      <c r="G2024">
        <v>146900</v>
      </c>
    </row>
    <row r="2025" spans="1:7" x14ac:dyDescent="0.25">
      <c r="A2025" s="19">
        <v>42800</v>
      </c>
      <c r="B2025">
        <v>28.91</v>
      </c>
      <c r="C2025">
        <v>29</v>
      </c>
      <c r="D2025">
        <v>28.639999</v>
      </c>
      <c r="E2025">
        <v>28.67</v>
      </c>
      <c r="F2025">
        <v>28.67</v>
      </c>
      <c r="G2025">
        <v>195600</v>
      </c>
    </row>
    <row r="2026" spans="1:7" x14ac:dyDescent="0.25">
      <c r="A2026" s="19">
        <v>42801</v>
      </c>
      <c r="B2026">
        <v>28.639999</v>
      </c>
      <c r="C2026">
        <v>28.780000999999999</v>
      </c>
      <c r="D2026">
        <v>28.450001</v>
      </c>
      <c r="E2026">
        <v>28.74</v>
      </c>
      <c r="F2026">
        <v>28.74</v>
      </c>
      <c r="G2026">
        <v>110800</v>
      </c>
    </row>
    <row r="2027" spans="1:7" x14ac:dyDescent="0.25">
      <c r="A2027" s="19">
        <v>42802</v>
      </c>
      <c r="B2027">
        <v>28.610001</v>
      </c>
      <c r="C2027">
        <v>28.77</v>
      </c>
      <c r="D2027">
        <v>28.32</v>
      </c>
      <c r="E2027">
        <v>28.75</v>
      </c>
      <c r="F2027">
        <v>28.75</v>
      </c>
      <c r="G2027">
        <v>76400</v>
      </c>
    </row>
    <row r="2028" spans="1:7" x14ac:dyDescent="0.25">
      <c r="A2028" s="19">
        <v>42803</v>
      </c>
      <c r="B2028">
        <v>28.75</v>
      </c>
      <c r="C2028">
        <v>28.950001</v>
      </c>
      <c r="D2028">
        <v>28.42</v>
      </c>
      <c r="E2028">
        <v>28.610001</v>
      </c>
      <c r="F2028">
        <v>28.610001</v>
      </c>
      <c r="G2028">
        <v>138500</v>
      </c>
    </row>
    <row r="2029" spans="1:7" x14ac:dyDescent="0.25">
      <c r="A2029" s="19">
        <v>42804</v>
      </c>
      <c r="B2029">
        <v>28.450001</v>
      </c>
      <c r="C2029">
        <v>28.709999</v>
      </c>
      <c r="D2029">
        <v>28.4</v>
      </c>
      <c r="E2029">
        <v>28.450001</v>
      </c>
      <c r="F2029">
        <v>28.450001</v>
      </c>
      <c r="G2029">
        <v>114100</v>
      </c>
    </row>
    <row r="2030" spans="1:7" x14ac:dyDescent="0.25">
      <c r="A2030" s="19">
        <v>42807</v>
      </c>
      <c r="B2030">
        <v>28.48</v>
      </c>
      <c r="C2030">
        <v>28.51</v>
      </c>
      <c r="D2030">
        <v>28.26</v>
      </c>
      <c r="E2030">
        <v>28.309999000000001</v>
      </c>
      <c r="F2030">
        <v>28.309999000000001</v>
      </c>
      <c r="G2030">
        <v>85600</v>
      </c>
    </row>
    <row r="2031" spans="1:7" x14ac:dyDescent="0.25">
      <c r="A2031" s="19">
        <v>42808</v>
      </c>
      <c r="B2031">
        <v>28.450001</v>
      </c>
      <c r="C2031">
        <v>28.639999</v>
      </c>
      <c r="D2031">
        <v>28.280000999999999</v>
      </c>
      <c r="E2031">
        <v>28.530000999999999</v>
      </c>
      <c r="F2031">
        <v>28.530000999999999</v>
      </c>
      <c r="G2031">
        <v>155800</v>
      </c>
    </row>
    <row r="2032" spans="1:7" x14ac:dyDescent="0.25">
      <c r="A2032" s="19">
        <v>42809</v>
      </c>
      <c r="B2032">
        <v>28.42</v>
      </c>
      <c r="C2032">
        <v>28.440000999999999</v>
      </c>
      <c r="D2032">
        <v>28.17</v>
      </c>
      <c r="E2032">
        <v>28.219999000000001</v>
      </c>
      <c r="F2032">
        <v>28.219999000000001</v>
      </c>
      <c r="G2032">
        <v>90800</v>
      </c>
    </row>
    <row r="2033" spans="1:7" x14ac:dyDescent="0.25">
      <c r="A2033" s="19">
        <v>42810</v>
      </c>
      <c r="B2033">
        <v>28.110001</v>
      </c>
      <c r="C2033">
        <v>28.110001</v>
      </c>
      <c r="D2033">
        <v>27.73</v>
      </c>
      <c r="E2033">
        <v>27.75</v>
      </c>
      <c r="F2033">
        <v>27.75</v>
      </c>
      <c r="G2033">
        <v>86000</v>
      </c>
    </row>
    <row r="2034" spans="1:7" x14ac:dyDescent="0.25">
      <c r="A2034" s="19">
        <v>42811</v>
      </c>
      <c r="B2034">
        <v>27.620000999999998</v>
      </c>
      <c r="C2034">
        <v>27.620000999999998</v>
      </c>
      <c r="D2034">
        <v>27.41</v>
      </c>
      <c r="E2034">
        <v>27.530000999999999</v>
      </c>
      <c r="F2034">
        <v>27.530000999999999</v>
      </c>
      <c r="G2034">
        <v>146100</v>
      </c>
    </row>
    <row r="2035" spans="1:7" x14ac:dyDescent="0.25">
      <c r="A2035" s="19">
        <v>42814</v>
      </c>
      <c r="B2035">
        <v>27.43</v>
      </c>
      <c r="C2035">
        <v>27.57</v>
      </c>
      <c r="D2035">
        <v>27.360001</v>
      </c>
      <c r="E2035">
        <v>27.469999000000001</v>
      </c>
      <c r="F2035">
        <v>27.469999000000001</v>
      </c>
      <c r="G2035">
        <v>168000</v>
      </c>
    </row>
    <row r="2036" spans="1:7" x14ac:dyDescent="0.25">
      <c r="A2036" s="19">
        <v>42815</v>
      </c>
      <c r="B2036">
        <v>27.26</v>
      </c>
      <c r="C2036">
        <v>28</v>
      </c>
      <c r="D2036">
        <v>27.18</v>
      </c>
      <c r="E2036">
        <v>27.9</v>
      </c>
      <c r="F2036">
        <v>27.9</v>
      </c>
      <c r="G2036">
        <v>298700</v>
      </c>
    </row>
    <row r="2037" spans="1:7" x14ac:dyDescent="0.25">
      <c r="A2037" s="19">
        <v>42816</v>
      </c>
      <c r="B2037">
        <v>28</v>
      </c>
      <c r="C2037">
        <v>28.16</v>
      </c>
      <c r="D2037">
        <v>27.75</v>
      </c>
      <c r="E2037">
        <v>27.9</v>
      </c>
      <c r="F2037">
        <v>27.9</v>
      </c>
      <c r="G2037">
        <v>270300</v>
      </c>
    </row>
    <row r="2038" spans="1:7" x14ac:dyDescent="0.25">
      <c r="A2038" s="19">
        <v>42817</v>
      </c>
      <c r="B2038">
        <v>28</v>
      </c>
      <c r="C2038">
        <v>28.32</v>
      </c>
      <c r="D2038">
        <v>27.639999</v>
      </c>
      <c r="E2038">
        <v>28.24</v>
      </c>
      <c r="F2038">
        <v>28.24</v>
      </c>
      <c r="G2038">
        <v>226600</v>
      </c>
    </row>
    <row r="2039" spans="1:7" x14ac:dyDescent="0.25">
      <c r="A2039" s="19">
        <v>42818</v>
      </c>
      <c r="B2039">
        <v>28.129999000000002</v>
      </c>
      <c r="C2039">
        <v>28.43</v>
      </c>
      <c r="D2039">
        <v>27.790001</v>
      </c>
      <c r="E2039">
        <v>27.9</v>
      </c>
      <c r="F2039">
        <v>27.9</v>
      </c>
      <c r="G2039">
        <v>135700</v>
      </c>
    </row>
    <row r="2040" spans="1:7" x14ac:dyDescent="0.25">
      <c r="A2040" s="19">
        <v>42821</v>
      </c>
      <c r="B2040">
        <v>28.18</v>
      </c>
      <c r="C2040">
        <v>28.209999</v>
      </c>
      <c r="D2040">
        <v>27.16</v>
      </c>
      <c r="E2040">
        <v>27.25</v>
      </c>
      <c r="F2040">
        <v>27.25</v>
      </c>
      <c r="G2040">
        <v>199000</v>
      </c>
    </row>
    <row r="2041" spans="1:7" x14ac:dyDescent="0.25">
      <c r="A2041" s="19">
        <v>42822</v>
      </c>
      <c r="B2041">
        <v>27.209999</v>
      </c>
      <c r="C2041">
        <v>27.209999</v>
      </c>
      <c r="D2041">
        <v>26.709999</v>
      </c>
      <c r="E2041">
        <v>26.76</v>
      </c>
      <c r="F2041">
        <v>26.76</v>
      </c>
      <c r="G2041">
        <v>146700</v>
      </c>
    </row>
    <row r="2042" spans="1:7" x14ac:dyDescent="0.25">
      <c r="A2042" s="19">
        <v>42823</v>
      </c>
      <c r="B2042">
        <v>26.6</v>
      </c>
      <c r="C2042">
        <v>26.639999</v>
      </c>
      <c r="D2042">
        <v>26.370000999999998</v>
      </c>
      <c r="E2042">
        <v>26.42</v>
      </c>
      <c r="F2042">
        <v>26.42</v>
      </c>
      <c r="G2042">
        <v>98500</v>
      </c>
    </row>
    <row r="2043" spans="1:7" x14ac:dyDescent="0.25">
      <c r="A2043" s="19">
        <v>42824</v>
      </c>
      <c r="B2043">
        <v>26.309999000000001</v>
      </c>
      <c r="C2043">
        <v>26.450001</v>
      </c>
      <c r="D2043">
        <v>26.26</v>
      </c>
      <c r="E2043">
        <v>26.379999000000002</v>
      </c>
      <c r="F2043">
        <v>26.379999000000002</v>
      </c>
      <c r="G2043">
        <v>146500</v>
      </c>
    </row>
    <row r="2044" spans="1:7" x14ac:dyDescent="0.25">
      <c r="A2044" s="19">
        <v>42825</v>
      </c>
      <c r="B2044">
        <v>26.459999</v>
      </c>
      <c r="C2044">
        <v>26.469999000000001</v>
      </c>
      <c r="D2044">
        <v>26.190000999999999</v>
      </c>
      <c r="E2044">
        <v>26.299999</v>
      </c>
      <c r="F2044">
        <v>26.299999</v>
      </c>
      <c r="G2044">
        <v>143300</v>
      </c>
    </row>
    <row r="2045" spans="1:7" x14ac:dyDescent="0.25">
      <c r="A2045" s="19">
        <v>42828</v>
      </c>
      <c r="B2045">
        <v>26.309999000000001</v>
      </c>
      <c r="C2045">
        <v>26.52</v>
      </c>
      <c r="D2045">
        <v>26.23</v>
      </c>
      <c r="E2045">
        <v>26.360001</v>
      </c>
      <c r="F2045">
        <v>26.360001</v>
      </c>
      <c r="G2045">
        <v>340500</v>
      </c>
    </row>
    <row r="2046" spans="1:7" x14ac:dyDescent="0.25">
      <c r="A2046" s="19">
        <v>42829</v>
      </c>
      <c r="B2046">
        <v>26.389999</v>
      </c>
      <c r="C2046">
        <v>26.51</v>
      </c>
      <c r="D2046">
        <v>26.02</v>
      </c>
      <c r="E2046">
        <v>26.040001</v>
      </c>
      <c r="F2046">
        <v>26.040001</v>
      </c>
      <c r="G2046">
        <v>121400</v>
      </c>
    </row>
    <row r="2047" spans="1:7" x14ac:dyDescent="0.25">
      <c r="A2047" s="19">
        <v>42830</v>
      </c>
      <c r="B2047">
        <v>25.790001</v>
      </c>
      <c r="C2047">
        <v>26.389999</v>
      </c>
      <c r="D2047">
        <v>25.66</v>
      </c>
      <c r="E2047">
        <v>26.389999</v>
      </c>
      <c r="F2047">
        <v>26.389999</v>
      </c>
      <c r="G2047">
        <v>146800</v>
      </c>
    </row>
    <row r="2048" spans="1:7" x14ac:dyDescent="0.25">
      <c r="A2048" s="19">
        <v>42831</v>
      </c>
      <c r="B2048">
        <v>26.34</v>
      </c>
      <c r="C2048">
        <v>26.360001</v>
      </c>
      <c r="D2048">
        <v>25.940000999999999</v>
      </c>
      <c r="E2048">
        <v>26.139999</v>
      </c>
      <c r="F2048">
        <v>26.139999</v>
      </c>
      <c r="G2048">
        <v>65100</v>
      </c>
    </row>
    <row r="2049" spans="1:7" x14ac:dyDescent="0.25">
      <c r="A2049" s="19">
        <v>42832</v>
      </c>
      <c r="B2049">
        <v>26.15</v>
      </c>
      <c r="C2049">
        <v>26.440000999999999</v>
      </c>
      <c r="D2049">
        <v>26.049999</v>
      </c>
      <c r="E2049">
        <v>26.43</v>
      </c>
      <c r="F2049">
        <v>26.43</v>
      </c>
      <c r="G2049">
        <v>97900</v>
      </c>
    </row>
    <row r="2050" spans="1:7" x14ac:dyDescent="0.25">
      <c r="A2050" s="19">
        <v>42835</v>
      </c>
      <c r="B2050">
        <v>26.549999</v>
      </c>
      <c r="C2050">
        <v>26.76</v>
      </c>
      <c r="D2050">
        <v>26.35</v>
      </c>
      <c r="E2050">
        <v>26.74</v>
      </c>
      <c r="F2050">
        <v>26.74</v>
      </c>
      <c r="G2050">
        <v>178200</v>
      </c>
    </row>
    <row r="2051" spans="1:7" x14ac:dyDescent="0.25">
      <c r="A2051" s="19">
        <v>42836</v>
      </c>
      <c r="B2051">
        <v>26.98</v>
      </c>
      <c r="C2051">
        <v>27.27</v>
      </c>
      <c r="D2051">
        <v>26.82</v>
      </c>
      <c r="E2051">
        <v>26.969999000000001</v>
      </c>
      <c r="F2051">
        <v>26.969999000000001</v>
      </c>
      <c r="G2051">
        <v>191000</v>
      </c>
    </row>
    <row r="2052" spans="1:7" x14ac:dyDescent="0.25">
      <c r="A2052" s="19">
        <v>42837</v>
      </c>
      <c r="B2052">
        <v>27.01</v>
      </c>
      <c r="C2052">
        <v>27.15</v>
      </c>
      <c r="D2052">
        <v>26.65</v>
      </c>
      <c r="E2052">
        <v>26.75</v>
      </c>
      <c r="F2052">
        <v>26.75</v>
      </c>
      <c r="G2052">
        <v>205900</v>
      </c>
    </row>
    <row r="2053" spans="1:7" x14ac:dyDescent="0.25">
      <c r="A2053" s="19">
        <v>42838</v>
      </c>
      <c r="B2053">
        <v>26.73</v>
      </c>
      <c r="C2053">
        <v>27.030000999999999</v>
      </c>
      <c r="D2053">
        <v>26.49</v>
      </c>
      <c r="E2053">
        <v>27.02</v>
      </c>
      <c r="F2053">
        <v>27.02</v>
      </c>
      <c r="G2053">
        <v>169700</v>
      </c>
    </row>
    <row r="2054" spans="1:7" x14ac:dyDescent="0.25">
      <c r="A2054" s="19">
        <v>42842</v>
      </c>
      <c r="B2054">
        <v>26.93</v>
      </c>
      <c r="C2054">
        <v>26.93</v>
      </c>
      <c r="D2054">
        <v>26.299999</v>
      </c>
      <c r="E2054">
        <v>26.299999</v>
      </c>
      <c r="F2054">
        <v>26.299999</v>
      </c>
      <c r="G2054">
        <v>118900</v>
      </c>
    </row>
    <row r="2055" spans="1:7" x14ac:dyDescent="0.25">
      <c r="A2055" s="19">
        <v>42843</v>
      </c>
      <c r="B2055">
        <v>26.459999</v>
      </c>
      <c r="C2055">
        <v>26.540001</v>
      </c>
      <c r="D2055">
        <v>26.139999</v>
      </c>
      <c r="E2055">
        <v>26.299999</v>
      </c>
      <c r="F2055">
        <v>26.299999</v>
      </c>
      <c r="G2055">
        <v>155200</v>
      </c>
    </row>
    <row r="2056" spans="1:7" x14ac:dyDescent="0.25">
      <c r="A2056" s="19">
        <v>42844</v>
      </c>
      <c r="B2056">
        <v>25.93</v>
      </c>
      <c r="C2056">
        <v>26.690000999999999</v>
      </c>
      <c r="D2056">
        <v>25.790001</v>
      </c>
      <c r="E2056">
        <v>26.360001</v>
      </c>
      <c r="F2056">
        <v>26.360001</v>
      </c>
      <c r="G2056">
        <v>190000</v>
      </c>
    </row>
    <row r="2057" spans="1:7" x14ac:dyDescent="0.25">
      <c r="A2057" s="19">
        <v>42845</v>
      </c>
      <c r="B2057">
        <v>26.129999000000002</v>
      </c>
      <c r="C2057">
        <v>26.24</v>
      </c>
      <c r="D2057">
        <v>25.889999</v>
      </c>
      <c r="E2057">
        <v>26.02</v>
      </c>
      <c r="F2057">
        <v>26.02</v>
      </c>
      <c r="G2057">
        <v>158700</v>
      </c>
    </row>
    <row r="2058" spans="1:7" x14ac:dyDescent="0.25">
      <c r="A2058" s="19">
        <v>42846</v>
      </c>
      <c r="B2058">
        <v>26.15</v>
      </c>
      <c r="C2058">
        <v>26.280000999999999</v>
      </c>
      <c r="D2058">
        <v>25.84</v>
      </c>
      <c r="E2058">
        <v>25.860001</v>
      </c>
      <c r="F2058">
        <v>25.860001</v>
      </c>
      <c r="G2058">
        <v>161500</v>
      </c>
    </row>
    <row r="2059" spans="1:7" x14ac:dyDescent="0.25">
      <c r="A2059" s="19">
        <v>42849</v>
      </c>
      <c r="B2059">
        <v>25.219999000000001</v>
      </c>
      <c r="C2059">
        <v>25.389999</v>
      </c>
      <c r="D2059">
        <v>25.139999</v>
      </c>
      <c r="E2059">
        <v>25.34</v>
      </c>
      <c r="F2059">
        <v>25.34</v>
      </c>
      <c r="G2059">
        <v>270800</v>
      </c>
    </row>
    <row r="2060" spans="1:7" x14ac:dyDescent="0.25">
      <c r="A2060" s="19">
        <v>42850</v>
      </c>
      <c r="B2060">
        <v>24.940000999999999</v>
      </c>
      <c r="C2060">
        <v>25</v>
      </c>
      <c r="D2060">
        <v>24.620000999999998</v>
      </c>
      <c r="E2060">
        <v>24.709999</v>
      </c>
      <c r="F2060">
        <v>24.709999</v>
      </c>
      <c r="G2060">
        <v>212000</v>
      </c>
    </row>
    <row r="2061" spans="1:7" x14ac:dyDescent="0.25">
      <c r="A2061" s="19">
        <v>42851</v>
      </c>
      <c r="B2061">
        <v>24.700001</v>
      </c>
      <c r="C2061">
        <v>24.93</v>
      </c>
      <c r="D2061">
        <v>24.67</v>
      </c>
      <c r="E2061">
        <v>24.91</v>
      </c>
      <c r="F2061">
        <v>24.91</v>
      </c>
      <c r="G2061">
        <v>137500</v>
      </c>
    </row>
    <row r="2062" spans="1:7" x14ac:dyDescent="0.25">
      <c r="A2062" s="19">
        <v>42852</v>
      </c>
      <c r="B2062">
        <v>24.75</v>
      </c>
      <c r="C2062">
        <v>24.969999000000001</v>
      </c>
      <c r="D2062">
        <v>24.75</v>
      </c>
      <c r="E2062">
        <v>24.889999</v>
      </c>
      <c r="F2062">
        <v>24.889999</v>
      </c>
      <c r="G2062">
        <v>154300</v>
      </c>
    </row>
    <row r="2063" spans="1:7" x14ac:dyDescent="0.25">
      <c r="A2063" s="19">
        <v>42853</v>
      </c>
      <c r="B2063">
        <v>24.91</v>
      </c>
      <c r="C2063">
        <v>25.049999</v>
      </c>
      <c r="D2063">
        <v>24.74</v>
      </c>
      <c r="E2063">
        <v>24.74</v>
      </c>
      <c r="F2063">
        <v>24.74</v>
      </c>
      <c r="G2063">
        <v>133900</v>
      </c>
    </row>
    <row r="2064" spans="1:7" x14ac:dyDescent="0.25">
      <c r="A2064" s="19">
        <v>42856</v>
      </c>
      <c r="B2064">
        <v>24.68</v>
      </c>
      <c r="C2064">
        <v>24.68</v>
      </c>
      <c r="D2064">
        <v>24.07</v>
      </c>
      <c r="E2064">
        <v>24.07</v>
      </c>
      <c r="F2064">
        <v>24.07</v>
      </c>
      <c r="G2064">
        <v>219000</v>
      </c>
    </row>
    <row r="2065" spans="1:7" x14ac:dyDescent="0.25">
      <c r="A2065" s="19">
        <v>42857</v>
      </c>
      <c r="B2065">
        <v>24.209999</v>
      </c>
      <c r="C2065">
        <v>24.34</v>
      </c>
      <c r="D2065">
        <v>24.17</v>
      </c>
      <c r="E2065">
        <v>24.290001</v>
      </c>
      <c r="F2065">
        <v>24.290001</v>
      </c>
      <c r="G2065">
        <v>109400</v>
      </c>
    </row>
    <row r="2066" spans="1:7" x14ac:dyDescent="0.25">
      <c r="A2066" s="19">
        <v>42858</v>
      </c>
      <c r="B2066">
        <v>24.35</v>
      </c>
      <c r="C2066">
        <v>24.49</v>
      </c>
      <c r="D2066">
        <v>24.26</v>
      </c>
      <c r="E2066">
        <v>24.49</v>
      </c>
      <c r="F2066">
        <v>24.49</v>
      </c>
      <c r="G2066">
        <v>70900</v>
      </c>
    </row>
    <row r="2067" spans="1:7" x14ac:dyDescent="0.25">
      <c r="A2067" s="19">
        <v>42859</v>
      </c>
      <c r="B2067">
        <v>24.4</v>
      </c>
      <c r="C2067">
        <v>24.549999</v>
      </c>
      <c r="D2067">
        <v>24.190000999999999</v>
      </c>
      <c r="E2067">
        <v>24.23</v>
      </c>
      <c r="F2067">
        <v>24.23</v>
      </c>
      <c r="G2067">
        <v>66800</v>
      </c>
    </row>
    <row r="2068" spans="1:7" x14ac:dyDescent="0.25">
      <c r="A2068" s="19">
        <v>42860</v>
      </c>
      <c r="B2068">
        <v>24.129999000000002</v>
      </c>
      <c r="C2068">
        <v>24.5</v>
      </c>
      <c r="D2068">
        <v>24.120000999999998</v>
      </c>
      <c r="E2068">
        <v>24.48</v>
      </c>
      <c r="F2068">
        <v>24.48</v>
      </c>
      <c r="G2068">
        <v>118100</v>
      </c>
    </row>
    <row r="2069" spans="1:7" x14ac:dyDescent="0.25">
      <c r="A2069" s="19">
        <v>42863</v>
      </c>
      <c r="B2069">
        <v>24.459999</v>
      </c>
      <c r="C2069">
        <v>24.690000999999999</v>
      </c>
      <c r="D2069">
        <v>24.43</v>
      </c>
      <c r="E2069">
        <v>24.6</v>
      </c>
      <c r="F2069">
        <v>24.6</v>
      </c>
      <c r="G2069">
        <v>73700</v>
      </c>
    </row>
    <row r="2070" spans="1:7" x14ac:dyDescent="0.25">
      <c r="A2070" s="19">
        <v>42864</v>
      </c>
      <c r="B2070">
        <v>24.5</v>
      </c>
      <c r="C2070">
        <v>24.700001</v>
      </c>
      <c r="D2070">
        <v>24.48</v>
      </c>
      <c r="E2070">
        <v>24.68</v>
      </c>
      <c r="F2070">
        <v>24.68</v>
      </c>
      <c r="G2070">
        <v>74300</v>
      </c>
    </row>
    <row r="2071" spans="1:7" x14ac:dyDescent="0.25">
      <c r="A2071" s="19">
        <v>42865</v>
      </c>
      <c r="B2071">
        <v>24.74</v>
      </c>
      <c r="C2071">
        <v>24.84</v>
      </c>
      <c r="D2071">
        <v>24.549999</v>
      </c>
      <c r="E2071">
        <v>24.82</v>
      </c>
      <c r="F2071">
        <v>24.82</v>
      </c>
      <c r="G2071">
        <v>102700</v>
      </c>
    </row>
    <row r="2072" spans="1:7" x14ac:dyDescent="0.25">
      <c r="A2072" s="19">
        <v>42866</v>
      </c>
      <c r="B2072">
        <v>25</v>
      </c>
      <c r="C2072">
        <v>25.209999</v>
      </c>
      <c r="D2072">
        <v>24.620000999999998</v>
      </c>
      <c r="E2072">
        <v>24.620000999999998</v>
      </c>
      <c r="F2072">
        <v>24.620000999999998</v>
      </c>
      <c r="G2072">
        <v>110000</v>
      </c>
    </row>
    <row r="2073" spans="1:7" x14ac:dyDescent="0.25">
      <c r="A2073" s="19">
        <v>42867</v>
      </c>
      <c r="B2073">
        <v>24.68</v>
      </c>
      <c r="C2073">
        <v>24.91</v>
      </c>
      <c r="D2073">
        <v>24.620000999999998</v>
      </c>
      <c r="E2073">
        <v>24.91</v>
      </c>
      <c r="F2073">
        <v>24.91</v>
      </c>
      <c r="G2073">
        <v>147300</v>
      </c>
    </row>
    <row r="2074" spans="1:7" x14ac:dyDescent="0.25">
      <c r="A2074" s="19">
        <v>42870</v>
      </c>
      <c r="B2074">
        <v>24.709999</v>
      </c>
      <c r="C2074">
        <v>24.76</v>
      </c>
      <c r="D2074">
        <v>24.68</v>
      </c>
      <c r="E2074">
        <v>24.68</v>
      </c>
      <c r="F2074">
        <v>24.68</v>
      </c>
      <c r="G2074">
        <v>140400</v>
      </c>
    </row>
    <row r="2075" spans="1:7" x14ac:dyDescent="0.25">
      <c r="A2075" s="19">
        <v>42871</v>
      </c>
      <c r="B2075">
        <v>24.700001</v>
      </c>
      <c r="C2075">
        <v>24.93</v>
      </c>
      <c r="D2075">
        <v>24.66</v>
      </c>
      <c r="E2075">
        <v>24.82</v>
      </c>
      <c r="F2075">
        <v>24.82</v>
      </c>
      <c r="G2075">
        <v>92300</v>
      </c>
    </row>
    <row r="2076" spans="1:7" x14ac:dyDescent="0.25">
      <c r="A2076" s="19">
        <v>42872</v>
      </c>
      <c r="B2076">
        <v>25.26</v>
      </c>
      <c r="C2076">
        <v>26.030000999999999</v>
      </c>
      <c r="D2076">
        <v>25.040001</v>
      </c>
      <c r="E2076">
        <v>26.02</v>
      </c>
      <c r="F2076">
        <v>26.02</v>
      </c>
      <c r="G2076">
        <v>387400</v>
      </c>
    </row>
    <row r="2077" spans="1:7" x14ac:dyDescent="0.25">
      <c r="A2077" s="19">
        <v>42873</v>
      </c>
      <c r="B2077">
        <v>25.639999</v>
      </c>
      <c r="C2077">
        <v>25.75</v>
      </c>
      <c r="D2077">
        <v>25.25</v>
      </c>
      <c r="E2077">
        <v>25.459999</v>
      </c>
      <c r="F2077">
        <v>25.459999</v>
      </c>
      <c r="G2077">
        <v>244300</v>
      </c>
    </row>
    <row r="2078" spans="1:7" x14ac:dyDescent="0.25">
      <c r="A2078" s="19">
        <v>42874</v>
      </c>
      <c r="B2078">
        <v>25.209999</v>
      </c>
      <c r="C2078">
        <v>25.25</v>
      </c>
      <c r="D2078">
        <v>24.700001</v>
      </c>
      <c r="E2078">
        <v>25.08</v>
      </c>
      <c r="F2078">
        <v>25.08</v>
      </c>
      <c r="G2078">
        <v>396800</v>
      </c>
    </row>
    <row r="2079" spans="1:7" x14ac:dyDescent="0.25">
      <c r="A2079" s="19">
        <v>42877</v>
      </c>
      <c r="B2079">
        <v>24.58</v>
      </c>
      <c r="C2079">
        <v>24.709999</v>
      </c>
      <c r="D2079">
        <v>24.48</v>
      </c>
      <c r="E2079">
        <v>24.610001</v>
      </c>
      <c r="F2079">
        <v>24.610001</v>
      </c>
      <c r="G2079">
        <v>129000</v>
      </c>
    </row>
    <row r="2080" spans="1:7" x14ac:dyDescent="0.25">
      <c r="A2080" s="19">
        <v>42878</v>
      </c>
      <c r="B2080">
        <v>24.49</v>
      </c>
      <c r="C2080">
        <v>24.799999</v>
      </c>
      <c r="D2080">
        <v>24.459999</v>
      </c>
      <c r="E2080">
        <v>24.73</v>
      </c>
      <c r="F2080">
        <v>24.73</v>
      </c>
      <c r="G2080">
        <v>142000</v>
      </c>
    </row>
    <row r="2081" spans="1:7" x14ac:dyDescent="0.25">
      <c r="A2081" s="19">
        <v>42879</v>
      </c>
      <c r="B2081">
        <v>24.76</v>
      </c>
      <c r="C2081">
        <v>24.92</v>
      </c>
      <c r="D2081">
        <v>24.59</v>
      </c>
      <c r="E2081">
        <v>24.639999</v>
      </c>
      <c r="F2081">
        <v>24.639999</v>
      </c>
      <c r="G2081">
        <v>168100</v>
      </c>
    </row>
    <row r="2082" spans="1:7" x14ac:dyDescent="0.25">
      <c r="A2082" s="19">
        <v>42880</v>
      </c>
      <c r="B2082">
        <v>24.52</v>
      </c>
      <c r="C2082">
        <v>24.73</v>
      </c>
      <c r="D2082">
        <v>24.51</v>
      </c>
      <c r="E2082">
        <v>24.709999</v>
      </c>
      <c r="F2082">
        <v>24.709999</v>
      </c>
      <c r="G2082">
        <v>114000</v>
      </c>
    </row>
    <row r="2083" spans="1:7" x14ac:dyDescent="0.25">
      <c r="A2083" s="19">
        <v>42881</v>
      </c>
      <c r="B2083">
        <v>24.77</v>
      </c>
      <c r="C2083">
        <v>24.77</v>
      </c>
      <c r="D2083">
        <v>24.57</v>
      </c>
      <c r="E2083">
        <v>24.6</v>
      </c>
      <c r="F2083">
        <v>24.6</v>
      </c>
      <c r="G2083">
        <v>67800</v>
      </c>
    </row>
    <row r="2084" spans="1:7" x14ac:dyDescent="0.25">
      <c r="A2084" s="19">
        <v>42885</v>
      </c>
      <c r="B2084">
        <v>24.629999000000002</v>
      </c>
      <c r="C2084">
        <v>24.629999000000002</v>
      </c>
      <c r="D2084">
        <v>24.219999000000001</v>
      </c>
      <c r="E2084">
        <v>24.219999000000001</v>
      </c>
      <c r="F2084">
        <v>24.219999000000001</v>
      </c>
      <c r="G2084">
        <v>147900</v>
      </c>
    </row>
    <row r="2085" spans="1:7" x14ac:dyDescent="0.25">
      <c r="A2085" s="19">
        <v>42886</v>
      </c>
      <c r="B2085">
        <v>24.129999000000002</v>
      </c>
      <c r="C2085">
        <v>24.469999000000001</v>
      </c>
      <c r="D2085">
        <v>24.120000999999998</v>
      </c>
      <c r="E2085">
        <v>24.23</v>
      </c>
      <c r="F2085">
        <v>24.23</v>
      </c>
      <c r="G2085">
        <v>106500</v>
      </c>
    </row>
    <row r="2086" spans="1:7" x14ac:dyDescent="0.25">
      <c r="A2086" s="19">
        <v>42887</v>
      </c>
      <c r="B2086">
        <v>24.129999000000002</v>
      </c>
      <c r="C2086">
        <v>24.18</v>
      </c>
      <c r="D2086">
        <v>24</v>
      </c>
      <c r="E2086">
        <v>24.01</v>
      </c>
      <c r="F2086">
        <v>24.01</v>
      </c>
      <c r="G2086">
        <v>71300</v>
      </c>
    </row>
    <row r="2087" spans="1:7" x14ac:dyDescent="0.25">
      <c r="A2087" s="19">
        <v>42888</v>
      </c>
      <c r="B2087">
        <v>24.09</v>
      </c>
      <c r="C2087">
        <v>24.17</v>
      </c>
      <c r="D2087">
        <v>23.950001</v>
      </c>
      <c r="E2087">
        <v>24.17</v>
      </c>
      <c r="F2087">
        <v>24.17</v>
      </c>
      <c r="G2087">
        <v>91100</v>
      </c>
    </row>
    <row r="2088" spans="1:7" x14ac:dyDescent="0.25">
      <c r="A2088" s="19">
        <v>42891</v>
      </c>
      <c r="B2088">
        <v>24.1</v>
      </c>
      <c r="C2088">
        <v>24.16</v>
      </c>
      <c r="D2088">
        <v>23.92</v>
      </c>
      <c r="E2088">
        <v>24.129999000000002</v>
      </c>
      <c r="F2088">
        <v>24.129999000000002</v>
      </c>
      <c r="G2088">
        <v>101900</v>
      </c>
    </row>
    <row r="2089" spans="1:7" x14ac:dyDescent="0.25">
      <c r="A2089" s="19">
        <v>42892</v>
      </c>
      <c r="B2089">
        <v>24.219999000000001</v>
      </c>
      <c r="C2089">
        <v>24.389999</v>
      </c>
      <c r="D2089">
        <v>24.09</v>
      </c>
      <c r="E2089">
        <v>24.360001</v>
      </c>
      <c r="F2089">
        <v>24.360001</v>
      </c>
      <c r="G2089">
        <v>118900</v>
      </c>
    </row>
    <row r="2090" spans="1:7" x14ac:dyDescent="0.25">
      <c r="A2090" s="19">
        <v>42893</v>
      </c>
      <c r="B2090">
        <v>24.209999</v>
      </c>
      <c r="C2090">
        <v>24.51</v>
      </c>
      <c r="D2090">
        <v>24.16</v>
      </c>
      <c r="E2090">
        <v>24.280000999999999</v>
      </c>
      <c r="F2090">
        <v>24.280000999999999</v>
      </c>
      <c r="G2090">
        <v>80500</v>
      </c>
    </row>
    <row r="2091" spans="1:7" x14ac:dyDescent="0.25">
      <c r="A2091" s="19">
        <v>42894</v>
      </c>
      <c r="B2091">
        <v>24.25</v>
      </c>
      <c r="C2091">
        <v>24.26</v>
      </c>
      <c r="D2091">
        <v>23.91</v>
      </c>
      <c r="E2091">
        <v>23.950001</v>
      </c>
      <c r="F2091">
        <v>23.950001</v>
      </c>
      <c r="G2091">
        <v>155800</v>
      </c>
    </row>
    <row r="2092" spans="1:7" x14ac:dyDescent="0.25">
      <c r="A2092" s="19">
        <v>42895</v>
      </c>
      <c r="B2092">
        <v>23.9</v>
      </c>
      <c r="C2092">
        <v>24.43</v>
      </c>
      <c r="D2092">
        <v>23.82</v>
      </c>
      <c r="E2092">
        <v>23.93</v>
      </c>
      <c r="F2092">
        <v>23.93</v>
      </c>
      <c r="G2092">
        <v>123300</v>
      </c>
    </row>
    <row r="2093" spans="1:7" x14ac:dyDescent="0.25">
      <c r="A2093" s="19">
        <v>42898</v>
      </c>
      <c r="B2093">
        <v>24.02</v>
      </c>
      <c r="C2093">
        <v>24.51</v>
      </c>
      <c r="D2093">
        <v>23.969999000000001</v>
      </c>
      <c r="E2093">
        <v>24.02</v>
      </c>
      <c r="F2093">
        <v>24.02</v>
      </c>
      <c r="G2093">
        <v>128100</v>
      </c>
    </row>
    <row r="2094" spans="1:7" x14ac:dyDescent="0.25">
      <c r="A2094" s="19">
        <v>42899</v>
      </c>
      <c r="B2094">
        <v>23.870000999999998</v>
      </c>
      <c r="C2094">
        <v>23.940000999999999</v>
      </c>
      <c r="D2094">
        <v>23.719999000000001</v>
      </c>
      <c r="E2094">
        <v>23.860001</v>
      </c>
      <c r="F2094">
        <v>23.860001</v>
      </c>
      <c r="G2094">
        <v>178600</v>
      </c>
    </row>
    <row r="2095" spans="1:7" x14ac:dyDescent="0.25">
      <c r="A2095" s="19">
        <v>42900</v>
      </c>
      <c r="B2095">
        <v>23.73</v>
      </c>
      <c r="C2095">
        <v>23.809999000000001</v>
      </c>
      <c r="D2095">
        <v>23.639999</v>
      </c>
      <c r="E2095">
        <v>23.639999</v>
      </c>
      <c r="F2095">
        <v>23.639999</v>
      </c>
      <c r="G2095">
        <v>142300</v>
      </c>
    </row>
    <row r="2096" spans="1:7" x14ac:dyDescent="0.25">
      <c r="A2096" s="19">
        <v>42901</v>
      </c>
      <c r="B2096">
        <v>23.940000999999999</v>
      </c>
      <c r="C2096">
        <v>23.98</v>
      </c>
      <c r="D2096">
        <v>23.65</v>
      </c>
      <c r="E2096">
        <v>23.700001</v>
      </c>
      <c r="F2096">
        <v>23.700001</v>
      </c>
      <c r="G2096">
        <v>95900</v>
      </c>
    </row>
    <row r="2097" spans="1:7" x14ac:dyDescent="0.25">
      <c r="A2097" s="19">
        <v>42902</v>
      </c>
      <c r="B2097">
        <v>23.65</v>
      </c>
      <c r="C2097">
        <v>23.83</v>
      </c>
      <c r="D2097">
        <v>23.440000999999999</v>
      </c>
      <c r="E2097">
        <v>23.49</v>
      </c>
      <c r="F2097">
        <v>23.49</v>
      </c>
      <c r="G2097">
        <v>182200</v>
      </c>
    </row>
    <row r="2098" spans="1:7" x14ac:dyDescent="0.25">
      <c r="A2098" s="19">
        <v>42905</v>
      </c>
      <c r="B2098">
        <v>23.16</v>
      </c>
      <c r="C2098">
        <v>23.219999000000001</v>
      </c>
      <c r="D2098">
        <v>23.02</v>
      </c>
      <c r="E2098">
        <v>23.030000999999999</v>
      </c>
      <c r="F2098">
        <v>23.030000999999999</v>
      </c>
      <c r="G2098">
        <v>186500</v>
      </c>
    </row>
    <row r="2099" spans="1:7" x14ac:dyDescent="0.25">
      <c r="A2099" s="19">
        <v>42906</v>
      </c>
      <c r="B2099">
        <v>23.17</v>
      </c>
      <c r="C2099">
        <v>23.440000999999999</v>
      </c>
      <c r="D2099">
        <v>23.059999000000001</v>
      </c>
      <c r="E2099">
        <v>23.15</v>
      </c>
      <c r="F2099">
        <v>23.15</v>
      </c>
      <c r="G2099">
        <v>131400</v>
      </c>
    </row>
    <row r="2100" spans="1:7" x14ac:dyDescent="0.25">
      <c r="A2100" s="19">
        <v>42907</v>
      </c>
      <c r="B2100">
        <v>22.98</v>
      </c>
      <c r="C2100">
        <v>23.1</v>
      </c>
      <c r="D2100">
        <v>22.91</v>
      </c>
      <c r="E2100">
        <v>22.969999000000001</v>
      </c>
      <c r="F2100">
        <v>22.969999000000001</v>
      </c>
      <c r="G2100">
        <v>125500</v>
      </c>
    </row>
    <row r="2101" spans="1:7" x14ac:dyDescent="0.25">
      <c r="A2101" s="19">
        <v>42908</v>
      </c>
      <c r="B2101">
        <v>22.950001</v>
      </c>
      <c r="C2101">
        <v>23.120000999999998</v>
      </c>
      <c r="D2101">
        <v>22.870000999999998</v>
      </c>
      <c r="E2101">
        <v>23.120000999999998</v>
      </c>
      <c r="F2101">
        <v>23.120000999999998</v>
      </c>
      <c r="G2101">
        <v>126000</v>
      </c>
    </row>
    <row r="2102" spans="1:7" x14ac:dyDescent="0.25">
      <c r="A2102" s="19">
        <v>42909</v>
      </c>
      <c r="B2102">
        <v>23.049999</v>
      </c>
      <c r="C2102">
        <v>23.08</v>
      </c>
      <c r="D2102">
        <v>22.870000999999998</v>
      </c>
      <c r="E2102">
        <v>22.93</v>
      </c>
      <c r="F2102">
        <v>22.93</v>
      </c>
      <c r="G2102">
        <v>73600</v>
      </c>
    </row>
    <row r="2103" spans="1:7" x14ac:dyDescent="0.25">
      <c r="A2103" s="19">
        <v>42912</v>
      </c>
      <c r="B2103">
        <v>22.719999000000001</v>
      </c>
      <c r="C2103">
        <v>22.84</v>
      </c>
      <c r="D2103">
        <v>22.51</v>
      </c>
      <c r="E2103">
        <v>22.51</v>
      </c>
      <c r="F2103">
        <v>22.51</v>
      </c>
      <c r="G2103">
        <v>198100</v>
      </c>
    </row>
    <row r="2104" spans="1:7" x14ac:dyDescent="0.25">
      <c r="A2104" s="19">
        <v>42913</v>
      </c>
      <c r="B2104">
        <v>22.52</v>
      </c>
      <c r="C2104">
        <v>22.77</v>
      </c>
      <c r="D2104">
        <v>22.370000999999998</v>
      </c>
      <c r="E2104">
        <v>22.73</v>
      </c>
      <c r="F2104">
        <v>22.73</v>
      </c>
      <c r="G2104">
        <v>170700</v>
      </c>
    </row>
    <row r="2105" spans="1:7" x14ac:dyDescent="0.25">
      <c r="A2105" s="19">
        <v>42914</v>
      </c>
      <c r="B2105">
        <v>22.41</v>
      </c>
      <c r="C2105">
        <v>22.540001</v>
      </c>
      <c r="D2105">
        <v>22.33</v>
      </c>
      <c r="E2105">
        <v>22.459999</v>
      </c>
      <c r="F2105">
        <v>22.459999</v>
      </c>
      <c r="G2105">
        <v>244300</v>
      </c>
    </row>
    <row r="2106" spans="1:7" x14ac:dyDescent="0.25">
      <c r="A2106" s="19">
        <v>42915</v>
      </c>
      <c r="B2106">
        <v>22.450001</v>
      </c>
      <c r="C2106">
        <v>23.59</v>
      </c>
      <c r="D2106">
        <v>22.450001</v>
      </c>
      <c r="E2106">
        <v>22.68</v>
      </c>
      <c r="F2106">
        <v>22.68</v>
      </c>
      <c r="G2106">
        <v>209100</v>
      </c>
    </row>
    <row r="2107" spans="1:7" x14ac:dyDescent="0.25">
      <c r="A2107" s="19">
        <v>42916</v>
      </c>
      <c r="B2107">
        <v>22.52</v>
      </c>
      <c r="C2107">
        <v>22.84</v>
      </c>
      <c r="D2107">
        <v>22.440000999999999</v>
      </c>
      <c r="E2107">
        <v>22.639999</v>
      </c>
      <c r="F2107">
        <v>22.639999</v>
      </c>
      <c r="G2107">
        <v>176400</v>
      </c>
    </row>
    <row r="2108" spans="1:7" x14ac:dyDescent="0.25">
      <c r="A2108" s="19">
        <v>42919</v>
      </c>
      <c r="B2108">
        <v>22.299999</v>
      </c>
      <c r="C2108">
        <v>22.75</v>
      </c>
      <c r="D2108">
        <v>22.24</v>
      </c>
      <c r="E2108">
        <v>22.75</v>
      </c>
      <c r="F2108">
        <v>22.75</v>
      </c>
      <c r="G2108">
        <v>103400</v>
      </c>
    </row>
    <row r="2109" spans="1:7" x14ac:dyDescent="0.25">
      <c r="A2109" s="19">
        <v>42921</v>
      </c>
      <c r="B2109">
        <v>22.74</v>
      </c>
      <c r="C2109">
        <v>23.049999</v>
      </c>
      <c r="D2109">
        <v>22.709999</v>
      </c>
      <c r="E2109">
        <v>22.790001</v>
      </c>
      <c r="F2109">
        <v>22.790001</v>
      </c>
      <c r="G2109">
        <v>148100</v>
      </c>
    </row>
    <row r="2110" spans="1:7" x14ac:dyDescent="0.25">
      <c r="A2110" s="19">
        <v>42922</v>
      </c>
      <c r="B2110">
        <v>22.98</v>
      </c>
      <c r="C2110">
        <v>23.379999000000002</v>
      </c>
      <c r="D2110">
        <v>22.92</v>
      </c>
      <c r="E2110">
        <v>23.280000999999999</v>
      </c>
      <c r="F2110">
        <v>23.280000999999999</v>
      </c>
      <c r="G2110">
        <v>220600</v>
      </c>
    </row>
    <row r="2111" spans="1:7" x14ac:dyDescent="0.25">
      <c r="A2111" s="19">
        <v>42923</v>
      </c>
      <c r="B2111">
        <v>23.040001</v>
      </c>
      <c r="C2111">
        <v>23.16</v>
      </c>
      <c r="D2111">
        <v>23.030000999999999</v>
      </c>
      <c r="E2111">
        <v>23.120000999999998</v>
      </c>
      <c r="F2111">
        <v>23.120000999999998</v>
      </c>
      <c r="G2111">
        <v>225900</v>
      </c>
    </row>
    <row r="2112" spans="1:7" x14ac:dyDescent="0.25">
      <c r="A2112" s="19">
        <v>42926</v>
      </c>
      <c r="B2112">
        <v>23.1</v>
      </c>
      <c r="C2112">
        <v>23.1</v>
      </c>
      <c r="D2112">
        <v>22.620000999999998</v>
      </c>
      <c r="E2112">
        <v>22.66</v>
      </c>
      <c r="F2112">
        <v>22.66</v>
      </c>
      <c r="G2112">
        <v>152600</v>
      </c>
    </row>
    <row r="2113" spans="1:7" x14ac:dyDescent="0.25">
      <c r="A2113" s="19">
        <v>42927</v>
      </c>
      <c r="B2113">
        <v>22.65</v>
      </c>
      <c r="C2113">
        <v>23</v>
      </c>
      <c r="D2113">
        <v>22.5</v>
      </c>
      <c r="E2113">
        <v>22.52</v>
      </c>
      <c r="F2113">
        <v>22.52</v>
      </c>
      <c r="G2113">
        <v>186500</v>
      </c>
    </row>
    <row r="2114" spans="1:7" x14ac:dyDescent="0.25">
      <c r="A2114" s="19">
        <v>42928</v>
      </c>
      <c r="B2114">
        <v>22.299999</v>
      </c>
      <c r="C2114">
        <v>22.35</v>
      </c>
      <c r="D2114">
        <v>22.120000999999998</v>
      </c>
      <c r="E2114">
        <v>22.209999</v>
      </c>
      <c r="F2114">
        <v>22.209999</v>
      </c>
      <c r="G2114">
        <v>154200</v>
      </c>
    </row>
    <row r="2115" spans="1:7" x14ac:dyDescent="0.25">
      <c r="A2115" s="19">
        <v>42929</v>
      </c>
      <c r="B2115">
        <v>22.17</v>
      </c>
      <c r="C2115">
        <v>22.17</v>
      </c>
      <c r="D2115">
        <v>21.93</v>
      </c>
      <c r="E2115">
        <v>22.1</v>
      </c>
      <c r="F2115">
        <v>22.1</v>
      </c>
      <c r="G2115">
        <v>152600</v>
      </c>
    </row>
    <row r="2116" spans="1:7" x14ac:dyDescent="0.25">
      <c r="A2116" s="19">
        <v>42930</v>
      </c>
      <c r="B2116">
        <v>22.09</v>
      </c>
      <c r="C2116">
        <v>22.129999000000002</v>
      </c>
      <c r="D2116">
        <v>21.790001</v>
      </c>
      <c r="E2116">
        <v>21.84</v>
      </c>
      <c r="F2116">
        <v>21.84</v>
      </c>
      <c r="G2116">
        <v>167800</v>
      </c>
    </row>
    <row r="2117" spans="1:7" x14ac:dyDescent="0.25">
      <c r="A2117" s="19">
        <v>42933</v>
      </c>
      <c r="B2117">
        <v>21.559999000000001</v>
      </c>
      <c r="C2117">
        <v>21.6</v>
      </c>
      <c r="D2117">
        <v>21.440000999999999</v>
      </c>
      <c r="E2117">
        <v>21.49</v>
      </c>
      <c r="F2117">
        <v>21.49</v>
      </c>
      <c r="G2117">
        <v>200800</v>
      </c>
    </row>
    <row r="2118" spans="1:7" x14ac:dyDescent="0.25">
      <c r="A2118" s="19">
        <v>42934</v>
      </c>
      <c r="B2118">
        <v>21.67</v>
      </c>
      <c r="C2118">
        <v>21.870000999999998</v>
      </c>
      <c r="D2118">
        <v>21.629999000000002</v>
      </c>
      <c r="E2118">
        <v>21.68</v>
      </c>
      <c r="F2118">
        <v>21.68</v>
      </c>
      <c r="G2118">
        <v>171500</v>
      </c>
    </row>
    <row r="2119" spans="1:7" x14ac:dyDescent="0.25">
      <c r="A2119" s="19">
        <v>42935</v>
      </c>
      <c r="B2119">
        <v>21.530000999999999</v>
      </c>
      <c r="C2119">
        <v>21.700001</v>
      </c>
      <c r="D2119">
        <v>21.379999000000002</v>
      </c>
      <c r="E2119">
        <v>21.620000999999998</v>
      </c>
      <c r="F2119">
        <v>21.620000999999998</v>
      </c>
      <c r="G2119">
        <v>300000</v>
      </c>
    </row>
    <row r="2120" spans="1:7" x14ac:dyDescent="0.25">
      <c r="A2120" s="19">
        <v>42936</v>
      </c>
      <c r="B2120">
        <v>21.57</v>
      </c>
      <c r="C2120">
        <v>21.74</v>
      </c>
      <c r="D2120">
        <v>21.530000999999999</v>
      </c>
      <c r="E2120">
        <v>21.57</v>
      </c>
      <c r="F2120">
        <v>21.57</v>
      </c>
      <c r="G2120">
        <v>132000</v>
      </c>
    </row>
    <row r="2121" spans="1:7" x14ac:dyDescent="0.25">
      <c r="A2121" s="19">
        <v>42937</v>
      </c>
      <c r="B2121">
        <v>21.639999</v>
      </c>
      <c r="C2121">
        <v>21.83</v>
      </c>
      <c r="D2121">
        <v>21.52</v>
      </c>
      <c r="E2121">
        <v>21.549999</v>
      </c>
      <c r="F2121">
        <v>21.549999</v>
      </c>
      <c r="G2121">
        <v>181500</v>
      </c>
    </row>
    <row r="2122" spans="1:7" x14ac:dyDescent="0.25">
      <c r="A2122" s="19">
        <v>42940</v>
      </c>
      <c r="B2122">
        <v>21.43</v>
      </c>
      <c r="C2122">
        <v>21.43</v>
      </c>
      <c r="D2122">
        <v>21.18</v>
      </c>
      <c r="E2122">
        <v>21.23</v>
      </c>
      <c r="F2122">
        <v>21.23</v>
      </c>
      <c r="G2122">
        <v>163000</v>
      </c>
    </row>
    <row r="2123" spans="1:7" x14ac:dyDescent="0.25">
      <c r="A2123" s="19">
        <v>42941</v>
      </c>
      <c r="B2123">
        <v>21.049999</v>
      </c>
      <c r="C2123">
        <v>21.24</v>
      </c>
      <c r="D2123">
        <v>21.030000999999999</v>
      </c>
      <c r="E2123">
        <v>21.24</v>
      </c>
      <c r="F2123">
        <v>21.24</v>
      </c>
      <c r="G2123">
        <v>191700</v>
      </c>
    </row>
    <row r="2124" spans="1:7" x14ac:dyDescent="0.25">
      <c r="A2124" s="19">
        <v>42942</v>
      </c>
      <c r="B2124">
        <v>21.139999</v>
      </c>
      <c r="C2124">
        <v>21.18</v>
      </c>
      <c r="D2124">
        <v>20.99</v>
      </c>
      <c r="E2124">
        <v>21.1</v>
      </c>
      <c r="F2124">
        <v>21.1</v>
      </c>
      <c r="G2124">
        <v>190300</v>
      </c>
    </row>
    <row r="2125" spans="1:7" x14ac:dyDescent="0.25">
      <c r="A2125" s="19">
        <v>42943</v>
      </c>
      <c r="B2125">
        <v>20.969999000000001</v>
      </c>
      <c r="C2125">
        <v>21.48</v>
      </c>
      <c r="D2125">
        <v>20.92</v>
      </c>
      <c r="E2125">
        <v>21.030000999999999</v>
      </c>
      <c r="F2125">
        <v>21.030000999999999</v>
      </c>
      <c r="G2125">
        <v>217700</v>
      </c>
    </row>
    <row r="2126" spans="1:7" x14ac:dyDescent="0.25">
      <c r="A2126" s="19">
        <v>42944</v>
      </c>
      <c r="B2126">
        <v>21.02</v>
      </c>
      <c r="C2126">
        <v>21.110001</v>
      </c>
      <c r="D2126">
        <v>20.93</v>
      </c>
      <c r="E2126">
        <v>21</v>
      </c>
      <c r="F2126">
        <v>21</v>
      </c>
      <c r="G2126">
        <v>157500</v>
      </c>
    </row>
    <row r="2127" spans="1:7" x14ac:dyDescent="0.25">
      <c r="A2127" s="19">
        <v>42947</v>
      </c>
      <c r="B2127">
        <v>20.98</v>
      </c>
      <c r="C2127">
        <v>21.07</v>
      </c>
      <c r="D2127">
        <v>20.860001</v>
      </c>
      <c r="E2127">
        <v>20.879999000000002</v>
      </c>
      <c r="F2127">
        <v>20.879999000000002</v>
      </c>
      <c r="G2127">
        <v>185200</v>
      </c>
    </row>
    <row r="2128" spans="1:7" x14ac:dyDescent="0.25">
      <c r="A2128" s="19">
        <v>42948</v>
      </c>
      <c r="B2128">
        <v>20.690000999999999</v>
      </c>
      <c r="C2128">
        <v>20.799999</v>
      </c>
      <c r="D2128">
        <v>20.610001</v>
      </c>
      <c r="E2128">
        <v>20.629999000000002</v>
      </c>
      <c r="F2128">
        <v>20.629999000000002</v>
      </c>
      <c r="G2128">
        <v>210300</v>
      </c>
    </row>
    <row r="2129" spans="1:7" x14ac:dyDescent="0.25">
      <c r="A2129" s="19">
        <v>42949</v>
      </c>
      <c r="B2129">
        <v>20.5</v>
      </c>
      <c r="C2129">
        <v>20.85</v>
      </c>
      <c r="D2129">
        <v>20.5</v>
      </c>
      <c r="E2129">
        <v>20.76</v>
      </c>
      <c r="F2129">
        <v>20.76</v>
      </c>
      <c r="G2129">
        <v>204300</v>
      </c>
    </row>
    <row r="2130" spans="1:7" x14ac:dyDescent="0.25">
      <c r="A2130" s="19">
        <v>42950</v>
      </c>
      <c r="B2130">
        <v>20.85</v>
      </c>
      <c r="C2130">
        <v>21.120000999999998</v>
      </c>
      <c r="D2130">
        <v>20.85</v>
      </c>
      <c r="E2130">
        <v>21.1</v>
      </c>
      <c r="F2130">
        <v>21.1</v>
      </c>
      <c r="G2130">
        <v>175200</v>
      </c>
    </row>
    <row r="2131" spans="1:7" x14ac:dyDescent="0.25">
      <c r="A2131" s="19">
        <v>42951</v>
      </c>
      <c r="B2131">
        <v>21.049999</v>
      </c>
      <c r="C2131">
        <v>21.190000999999999</v>
      </c>
      <c r="D2131">
        <v>20.889999</v>
      </c>
      <c r="E2131">
        <v>21.190000999999999</v>
      </c>
      <c r="F2131">
        <v>21.190000999999999</v>
      </c>
      <c r="G2131">
        <v>182600</v>
      </c>
    </row>
    <row r="2132" spans="1:7" x14ac:dyDescent="0.25">
      <c r="A2132" s="19">
        <v>42954</v>
      </c>
      <c r="B2132">
        <v>21.23</v>
      </c>
      <c r="C2132">
        <v>21.23</v>
      </c>
      <c r="D2132">
        <v>21.09</v>
      </c>
      <c r="E2132">
        <v>21.110001</v>
      </c>
      <c r="F2132">
        <v>21.110001</v>
      </c>
      <c r="G2132">
        <v>99700</v>
      </c>
    </row>
    <row r="2133" spans="1:7" x14ac:dyDescent="0.25">
      <c r="A2133" s="19">
        <v>42955</v>
      </c>
      <c r="B2133">
        <v>21.17</v>
      </c>
      <c r="C2133">
        <v>21.74</v>
      </c>
      <c r="D2133">
        <v>21.01</v>
      </c>
      <c r="E2133">
        <v>21.459999</v>
      </c>
      <c r="F2133">
        <v>21.459999</v>
      </c>
      <c r="G2133">
        <v>350100</v>
      </c>
    </row>
    <row r="2134" spans="1:7" x14ac:dyDescent="0.25">
      <c r="A2134" s="19">
        <v>42956</v>
      </c>
      <c r="B2134">
        <v>21.67</v>
      </c>
      <c r="C2134">
        <v>21.92</v>
      </c>
      <c r="D2134">
        <v>21.34</v>
      </c>
      <c r="E2134">
        <v>21.780000999999999</v>
      </c>
      <c r="F2134">
        <v>21.780000999999999</v>
      </c>
      <c r="G2134">
        <v>284000</v>
      </c>
    </row>
    <row r="2135" spans="1:7" x14ac:dyDescent="0.25">
      <c r="A2135" s="19">
        <v>42957</v>
      </c>
      <c r="B2135">
        <v>22.09</v>
      </c>
      <c r="C2135">
        <v>22.639999</v>
      </c>
      <c r="D2135">
        <v>22.08</v>
      </c>
      <c r="E2135">
        <v>22.43</v>
      </c>
      <c r="F2135">
        <v>22.43</v>
      </c>
      <c r="G2135">
        <v>931200</v>
      </c>
    </row>
    <row r="2136" spans="1:7" x14ac:dyDescent="0.25">
      <c r="A2136" s="19">
        <v>42958</v>
      </c>
      <c r="B2136">
        <v>22.77</v>
      </c>
      <c r="C2136">
        <v>23.299999</v>
      </c>
      <c r="D2136">
        <v>22.49</v>
      </c>
      <c r="E2136">
        <v>23.200001</v>
      </c>
      <c r="F2136">
        <v>23.200001</v>
      </c>
      <c r="G2136">
        <v>602800</v>
      </c>
    </row>
    <row r="2137" spans="1:7" x14ac:dyDescent="0.25">
      <c r="A2137" s="19">
        <v>42961</v>
      </c>
      <c r="B2137">
        <v>22.450001</v>
      </c>
      <c r="C2137">
        <v>22.48</v>
      </c>
      <c r="D2137">
        <v>21.68</v>
      </c>
      <c r="E2137">
        <v>21.709999</v>
      </c>
      <c r="F2137">
        <v>21.709999</v>
      </c>
      <c r="G2137">
        <v>419800</v>
      </c>
    </row>
    <row r="2138" spans="1:7" x14ac:dyDescent="0.25">
      <c r="A2138" s="19">
        <v>42962</v>
      </c>
      <c r="B2138">
        <v>21.32</v>
      </c>
      <c r="C2138">
        <v>21.82</v>
      </c>
      <c r="D2138">
        <v>21.32</v>
      </c>
      <c r="E2138">
        <v>21.74</v>
      </c>
      <c r="F2138">
        <v>21.74</v>
      </c>
      <c r="G2138">
        <v>447200</v>
      </c>
    </row>
    <row r="2139" spans="1:7" x14ac:dyDescent="0.25">
      <c r="A2139" s="19">
        <v>42963</v>
      </c>
      <c r="B2139">
        <v>21.799999</v>
      </c>
      <c r="C2139">
        <v>21.799999</v>
      </c>
      <c r="D2139">
        <v>21.41</v>
      </c>
      <c r="E2139">
        <v>21.52</v>
      </c>
      <c r="F2139">
        <v>21.52</v>
      </c>
      <c r="G2139">
        <v>582300</v>
      </c>
    </row>
    <row r="2140" spans="1:7" x14ac:dyDescent="0.25">
      <c r="A2140" s="19">
        <v>42964</v>
      </c>
      <c r="B2140">
        <v>21.799999</v>
      </c>
      <c r="C2140">
        <v>22.9</v>
      </c>
      <c r="D2140">
        <v>21.629999000000002</v>
      </c>
      <c r="E2140">
        <v>22.809999000000001</v>
      </c>
      <c r="F2140">
        <v>22.809999000000001</v>
      </c>
      <c r="G2140">
        <v>1251500</v>
      </c>
    </row>
    <row r="2141" spans="1:7" x14ac:dyDescent="0.25">
      <c r="A2141" s="19">
        <v>42965</v>
      </c>
      <c r="B2141">
        <v>22.530000999999999</v>
      </c>
      <c r="C2141">
        <v>22.77</v>
      </c>
      <c r="D2141">
        <v>22</v>
      </c>
      <c r="E2141">
        <v>22.51</v>
      </c>
      <c r="F2141">
        <v>22.51</v>
      </c>
      <c r="G2141">
        <v>608000</v>
      </c>
    </row>
    <row r="2142" spans="1:7" x14ac:dyDescent="0.25">
      <c r="A2142" s="19">
        <v>42968</v>
      </c>
      <c r="B2142">
        <v>22.549999</v>
      </c>
      <c r="C2142">
        <v>22.709999</v>
      </c>
      <c r="D2142">
        <v>22.309999000000001</v>
      </c>
      <c r="E2142">
        <v>22.35</v>
      </c>
      <c r="F2142">
        <v>22.35</v>
      </c>
      <c r="G2142">
        <v>260800</v>
      </c>
    </row>
    <row r="2143" spans="1:7" x14ac:dyDescent="0.25">
      <c r="A2143" s="19">
        <v>42969</v>
      </c>
      <c r="B2143">
        <v>22.049999</v>
      </c>
      <c r="C2143">
        <v>22.049999</v>
      </c>
      <c r="D2143">
        <v>21.59</v>
      </c>
      <c r="E2143">
        <v>21.59</v>
      </c>
      <c r="F2143">
        <v>21.59</v>
      </c>
      <c r="G2143">
        <v>158900</v>
      </c>
    </row>
    <row r="2144" spans="1:7" x14ac:dyDescent="0.25">
      <c r="A2144" s="19">
        <v>42970</v>
      </c>
      <c r="B2144">
        <v>21.969999000000001</v>
      </c>
      <c r="C2144">
        <v>21.98</v>
      </c>
      <c r="D2144">
        <v>21.67</v>
      </c>
      <c r="E2144">
        <v>21.77</v>
      </c>
      <c r="F2144">
        <v>21.77</v>
      </c>
      <c r="G2144">
        <v>231800</v>
      </c>
    </row>
    <row r="2145" spans="1:7" x14ac:dyDescent="0.25">
      <c r="A2145" s="19">
        <v>42971</v>
      </c>
      <c r="B2145">
        <v>21.68</v>
      </c>
      <c r="C2145">
        <v>22.18</v>
      </c>
      <c r="D2145">
        <v>21.59</v>
      </c>
      <c r="E2145">
        <v>22.030000999999999</v>
      </c>
      <c r="F2145">
        <v>22.030000999999999</v>
      </c>
      <c r="G2145">
        <v>235400</v>
      </c>
    </row>
    <row r="2146" spans="1:7" x14ac:dyDescent="0.25">
      <c r="A2146" s="19">
        <v>42972</v>
      </c>
      <c r="B2146">
        <v>21.809999000000001</v>
      </c>
      <c r="C2146">
        <v>22.02</v>
      </c>
      <c r="D2146">
        <v>21.73</v>
      </c>
      <c r="E2146">
        <v>21.860001</v>
      </c>
      <c r="F2146">
        <v>21.860001</v>
      </c>
      <c r="G2146">
        <v>239400</v>
      </c>
    </row>
    <row r="2147" spans="1:7" x14ac:dyDescent="0.25">
      <c r="A2147" s="19">
        <v>42975</v>
      </c>
      <c r="B2147">
        <v>21.73</v>
      </c>
      <c r="C2147">
        <v>21.91</v>
      </c>
      <c r="D2147">
        <v>21.700001</v>
      </c>
      <c r="E2147">
        <v>21.74</v>
      </c>
      <c r="F2147">
        <v>21.74</v>
      </c>
      <c r="G2147">
        <v>174600</v>
      </c>
    </row>
    <row r="2148" spans="1:7" x14ac:dyDescent="0.25">
      <c r="A2148" s="19">
        <v>42976</v>
      </c>
      <c r="B2148">
        <v>22.290001</v>
      </c>
      <c r="C2148">
        <v>22.32</v>
      </c>
      <c r="D2148">
        <v>21.780000999999999</v>
      </c>
      <c r="E2148">
        <v>21.84</v>
      </c>
      <c r="F2148">
        <v>21.84</v>
      </c>
      <c r="G2148">
        <v>175600</v>
      </c>
    </row>
    <row r="2149" spans="1:7" x14ac:dyDescent="0.25">
      <c r="A2149" s="19">
        <v>42977</v>
      </c>
      <c r="B2149">
        <v>21.780000999999999</v>
      </c>
      <c r="C2149">
        <v>21.91</v>
      </c>
      <c r="D2149">
        <v>21.73</v>
      </c>
      <c r="E2149">
        <v>21.889999</v>
      </c>
      <c r="F2149">
        <v>21.889999</v>
      </c>
      <c r="G2149">
        <v>169700</v>
      </c>
    </row>
    <row r="2150" spans="1:7" x14ac:dyDescent="0.25">
      <c r="A2150" s="19">
        <v>42978</v>
      </c>
      <c r="B2150">
        <v>21.83</v>
      </c>
      <c r="C2150">
        <v>21.959999</v>
      </c>
      <c r="D2150">
        <v>21.690000999999999</v>
      </c>
      <c r="E2150">
        <v>21.700001</v>
      </c>
      <c r="F2150">
        <v>21.700001</v>
      </c>
      <c r="G2150">
        <v>129600</v>
      </c>
    </row>
    <row r="2151" spans="1:7" x14ac:dyDescent="0.25">
      <c r="A2151" s="19">
        <v>42979</v>
      </c>
      <c r="B2151">
        <v>21.610001</v>
      </c>
      <c r="C2151">
        <v>21.700001</v>
      </c>
      <c r="D2151">
        <v>21.52</v>
      </c>
      <c r="E2151">
        <v>21.65</v>
      </c>
      <c r="F2151">
        <v>21.65</v>
      </c>
      <c r="G2151">
        <v>285800</v>
      </c>
    </row>
    <row r="2152" spans="1:7" x14ac:dyDescent="0.25">
      <c r="A2152" s="19">
        <v>42983</v>
      </c>
      <c r="B2152">
        <v>21.969999000000001</v>
      </c>
      <c r="C2152">
        <v>22.42</v>
      </c>
      <c r="D2152">
        <v>21.860001</v>
      </c>
      <c r="E2152">
        <v>21.99</v>
      </c>
      <c r="F2152">
        <v>21.99</v>
      </c>
      <c r="G2152">
        <v>232100</v>
      </c>
    </row>
    <row r="2153" spans="1:7" x14ac:dyDescent="0.25">
      <c r="A2153" s="19">
        <v>42984</v>
      </c>
      <c r="B2153">
        <v>21.76</v>
      </c>
      <c r="C2153">
        <v>22.23</v>
      </c>
      <c r="D2153">
        <v>21.74</v>
      </c>
      <c r="E2153">
        <v>22.110001</v>
      </c>
      <c r="F2153">
        <v>22.110001</v>
      </c>
      <c r="G2153">
        <v>189400</v>
      </c>
    </row>
    <row r="2154" spans="1:7" x14ac:dyDescent="0.25">
      <c r="A2154" s="19">
        <v>42985</v>
      </c>
      <c r="B2154">
        <v>22.139999</v>
      </c>
      <c r="C2154">
        <v>22.4</v>
      </c>
      <c r="D2154">
        <v>22.040001</v>
      </c>
      <c r="E2154">
        <v>22.16</v>
      </c>
      <c r="F2154">
        <v>22.16</v>
      </c>
      <c r="G2154">
        <v>289700</v>
      </c>
    </row>
    <row r="2155" spans="1:7" x14ac:dyDescent="0.25">
      <c r="A2155" s="19">
        <v>42986</v>
      </c>
      <c r="B2155">
        <v>22.370000999999998</v>
      </c>
      <c r="C2155">
        <v>22.530000999999999</v>
      </c>
      <c r="D2155">
        <v>22.299999</v>
      </c>
      <c r="E2155">
        <v>22.469999000000001</v>
      </c>
      <c r="F2155">
        <v>22.469999000000001</v>
      </c>
      <c r="G2155">
        <v>169600</v>
      </c>
    </row>
    <row r="2156" spans="1:7" x14ac:dyDescent="0.25">
      <c r="A2156" s="19">
        <v>42989</v>
      </c>
      <c r="B2156">
        <v>22.110001</v>
      </c>
      <c r="C2156">
        <v>22.16</v>
      </c>
      <c r="D2156">
        <v>21.93</v>
      </c>
      <c r="E2156">
        <v>22.02</v>
      </c>
      <c r="F2156">
        <v>22.02</v>
      </c>
      <c r="G2156">
        <v>266000</v>
      </c>
    </row>
    <row r="2157" spans="1:7" x14ac:dyDescent="0.25">
      <c r="A2157" s="19">
        <v>42990</v>
      </c>
      <c r="B2157">
        <v>21.860001</v>
      </c>
      <c r="C2157">
        <v>22.030000999999999</v>
      </c>
      <c r="D2157">
        <v>21.719999000000001</v>
      </c>
      <c r="E2157">
        <v>21.719999000000001</v>
      </c>
      <c r="F2157">
        <v>21.719999000000001</v>
      </c>
      <c r="G2157">
        <v>159400</v>
      </c>
    </row>
    <row r="2158" spans="1:7" x14ac:dyDescent="0.25">
      <c r="A2158" s="19">
        <v>42991</v>
      </c>
      <c r="B2158">
        <v>21.719999000000001</v>
      </c>
      <c r="C2158">
        <v>21.719999000000001</v>
      </c>
      <c r="D2158">
        <v>21.34</v>
      </c>
      <c r="E2158">
        <v>21.34</v>
      </c>
      <c r="F2158">
        <v>21.34</v>
      </c>
      <c r="G2158">
        <v>231000</v>
      </c>
    </row>
    <row r="2159" spans="1:7" x14ac:dyDescent="0.25">
      <c r="A2159" s="19">
        <v>42992</v>
      </c>
      <c r="B2159">
        <v>21.4</v>
      </c>
      <c r="C2159">
        <v>21.48</v>
      </c>
      <c r="D2159">
        <v>21.18</v>
      </c>
      <c r="E2159">
        <v>21.469999000000001</v>
      </c>
      <c r="F2159">
        <v>21.469999000000001</v>
      </c>
      <c r="G2159">
        <v>146500</v>
      </c>
    </row>
    <row r="2160" spans="1:7" x14ac:dyDescent="0.25">
      <c r="A2160" s="19">
        <v>42993</v>
      </c>
      <c r="B2160">
        <v>21.48</v>
      </c>
      <c r="C2160">
        <v>21.51</v>
      </c>
      <c r="D2160">
        <v>21.33</v>
      </c>
      <c r="E2160">
        <v>21.379999000000002</v>
      </c>
      <c r="F2160">
        <v>21.379999000000002</v>
      </c>
      <c r="G2160">
        <v>185900</v>
      </c>
    </row>
    <row r="2161" spans="1:7" x14ac:dyDescent="0.25">
      <c r="A2161" s="19">
        <v>42996</v>
      </c>
      <c r="B2161">
        <v>21.27</v>
      </c>
      <c r="C2161">
        <v>21.379999000000002</v>
      </c>
      <c r="D2161">
        <v>20.860001</v>
      </c>
      <c r="E2161">
        <v>20.860001</v>
      </c>
      <c r="F2161">
        <v>20.860001</v>
      </c>
      <c r="G2161">
        <v>472300</v>
      </c>
    </row>
    <row r="2162" spans="1:7" x14ac:dyDescent="0.25">
      <c r="A2162" s="19">
        <v>42997</v>
      </c>
      <c r="B2162">
        <v>20.9</v>
      </c>
      <c r="C2162">
        <v>21.200001</v>
      </c>
      <c r="D2162">
        <v>20.85</v>
      </c>
      <c r="E2162">
        <v>21.129999000000002</v>
      </c>
      <c r="F2162">
        <v>21.129999000000002</v>
      </c>
      <c r="G2162">
        <v>159500</v>
      </c>
    </row>
    <row r="2163" spans="1:7" x14ac:dyDescent="0.25">
      <c r="A2163" s="19">
        <v>42998</v>
      </c>
      <c r="B2163">
        <v>21</v>
      </c>
      <c r="C2163">
        <v>21.27</v>
      </c>
      <c r="D2163">
        <v>20.93</v>
      </c>
      <c r="E2163">
        <v>20.959999</v>
      </c>
      <c r="F2163">
        <v>20.959999</v>
      </c>
      <c r="G2163">
        <v>315900</v>
      </c>
    </row>
    <row r="2164" spans="1:7" x14ac:dyDescent="0.25">
      <c r="A2164" s="19">
        <v>42999</v>
      </c>
      <c r="B2164">
        <v>20.879999000000002</v>
      </c>
      <c r="C2164">
        <v>21.049999</v>
      </c>
      <c r="D2164">
        <v>20.85</v>
      </c>
      <c r="E2164">
        <v>21.040001</v>
      </c>
      <c r="F2164">
        <v>21.040001</v>
      </c>
      <c r="G2164">
        <v>283700</v>
      </c>
    </row>
    <row r="2165" spans="1:7" x14ac:dyDescent="0.25">
      <c r="A2165" s="19">
        <v>43000</v>
      </c>
      <c r="B2165">
        <v>21.219999000000001</v>
      </c>
      <c r="C2165">
        <v>21.379999000000002</v>
      </c>
      <c r="D2165">
        <v>21.110001</v>
      </c>
      <c r="E2165">
        <v>21.219999000000001</v>
      </c>
      <c r="F2165">
        <v>21.219999000000001</v>
      </c>
      <c r="G2165">
        <v>153800</v>
      </c>
    </row>
    <row r="2166" spans="1:7" x14ac:dyDescent="0.25">
      <c r="A2166" s="19">
        <v>43003</v>
      </c>
      <c r="B2166">
        <v>21.25</v>
      </c>
      <c r="C2166">
        <v>21.57</v>
      </c>
      <c r="D2166">
        <v>21.16</v>
      </c>
      <c r="E2166">
        <v>21.16</v>
      </c>
      <c r="F2166">
        <v>21.16</v>
      </c>
      <c r="G2166">
        <v>219000</v>
      </c>
    </row>
    <row r="2167" spans="1:7" x14ac:dyDescent="0.25">
      <c r="A2167" s="19">
        <v>43004</v>
      </c>
      <c r="B2167">
        <v>21.07</v>
      </c>
      <c r="C2167">
        <v>21.17</v>
      </c>
      <c r="D2167">
        <v>20.950001</v>
      </c>
      <c r="E2167">
        <v>21.030000999999999</v>
      </c>
      <c r="F2167">
        <v>21.030000999999999</v>
      </c>
      <c r="G2167">
        <v>137100</v>
      </c>
    </row>
    <row r="2168" spans="1:7" x14ac:dyDescent="0.25">
      <c r="A2168" s="19">
        <v>43005</v>
      </c>
      <c r="B2168">
        <v>20.879999000000002</v>
      </c>
      <c r="C2168">
        <v>21.08</v>
      </c>
      <c r="D2168">
        <v>20.879999000000002</v>
      </c>
      <c r="E2168">
        <v>20.99</v>
      </c>
      <c r="F2168">
        <v>20.99</v>
      </c>
      <c r="G2168">
        <v>55300</v>
      </c>
    </row>
    <row r="2169" spans="1:7" x14ac:dyDescent="0.25">
      <c r="A2169" s="19">
        <v>43006</v>
      </c>
      <c r="B2169">
        <v>21.02</v>
      </c>
      <c r="C2169">
        <v>21.07</v>
      </c>
      <c r="D2169">
        <v>20.9</v>
      </c>
      <c r="E2169">
        <v>20.969999000000001</v>
      </c>
      <c r="F2169">
        <v>20.969999000000001</v>
      </c>
      <c r="G2169">
        <v>106600</v>
      </c>
    </row>
    <row r="2170" spans="1:7" x14ac:dyDescent="0.25">
      <c r="A2170" s="19">
        <v>43007</v>
      </c>
      <c r="B2170">
        <v>20.91</v>
      </c>
      <c r="C2170">
        <v>21</v>
      </c>
      <c r="D2170">
        <v>20.77</v>
      </c>
      <c r="E2170">
        <v>20.809999000000001</v>
      </c>
      <c r="F2170">
        <v>20.809999000000001</v>
      </c>
      <c r="G2170">
        <v>109000</v>
      </c>
    </row>
    <row r="2171" spans="1:7" x14ac:dyDescent="0.25">
      <c r="A2171" s="19">
        <v>43010</v>
      </c>
      <c r="B2171">
        <v>20.75</v>
      </c>
      <c r="C2171">
        <v>20.76</v>
      </c>
      <c r="D2171">
        <v>20.41</v>
      </c>
      <c r="E2171">
        <v>20.41</v>
      </c>
      <c r="F2171">
        <v>20.41</v>
      </c>
      <c r="G2171">
        <v>177600</v>
      </c>
    </row>
    <row r="2172" spans="1:7" x14ac:dyDescent="0.25">
      <c r="A2172" s="19">
        <v>43011</v>
      </c>
      <c r="B2172">
        <v>20.32</v>
      </c>
      <c r="C2172">
        <v>20.440000999999999</v>
      </c>
      <c r="D2172">
        <v>20.299999</v>
      </c>
      <c r="E2172">
        <v>20.350000000000001</v>
      </c>
      <c r="F2172">
        <v>20.350000000000001</v>
      </c>
      <c r="G2172">
        <v>57800</v>
      </c>
    </row>
    <row r="2173" spans="1:7" x14ac:dyDescent="0.25">
      <c r="A2173" s="19">
        <v>43012</v>
      </c>
      <c r="B2173">
        <v>20.389999</v>
      </c>
      <c r="C2173">
        <v>20.469999000000001</v>
      </c>
      <c r="D2173">
        <v>20.360001</v>
      </c>
      <c r="E2173">
        <v>20.389999</v>
      </c>
      <c r="F2173">
        <v>20.389999</v>
      </c>
      <c r="G2173">
        <v>65400</v>
      </c>
    </row>
    <row r="2174" spans="1:7" x14ac:dyDescent="0.25">
      <c r="A2174" s="19">
        <v>43013</v>
      </c>
      <c r="B2174">
        <v>20.370000999999998</v>
      </c>
      <c r="C2174">
        <v>20.379999000000002</v>
      </c>
      <c r="D2174">
        <v>20.079999999999998</v>
      </c>
      <c r="E2174">
        <v>20.110001</v>
      </c>
      <c r="F2174">
        <v>20.110001</v>
      </c>
      <c r="G2174">
        <v>85400</v>
      </c>
    </row>
    <row r="2175" spans="1:7" x14ac:dyDescent="0.25">
      <c r="A2175" s="19">
        <v>43014</v>
      </c>
      <c r="B2175">
        <v>20.120000999999998</v>
      </c>
      <c r="C2175">
        <v>20.290001</v>
      </c>
      <c r="D2175">
        <v>20.100000000000001</v>
      </c>
      <c r="E2175">
        <v>20.170000000000002</v>
      </c>
      <c r="F2175">
        <v>20.170000000000002</v>
      </c>
      <c r="G2175">
        <v>77100</v>
      </c>
    </row>
    <row r="2176" spans="1:7" x14ac:dyDescent="0.25">
      <c r="A2176" s="19">
        <v>43017</v>
      </c>
      <c r="B2176">
        <v>20.049999</v>
      </c>
      <c r="C2176">
        <v>20.450001</v>
      </c>
      <c r="D2176">
        <v>20.049999</v>
      </c>
      <c r="E2176">
        <v>20.41</v>
      </c>
      <c r="F2176">
        <v>20.41</v>
      </c>
      <c r="G2176">
        <v>144600</v>
      </c>
    </row>
    <row r="2177" spans="1:7" x14ac:dyDescent="0.25">
      <c r="A2177" s="19">
        <v>43018</v>
      </c>
      <c r="B2177">
        <v>20.260000000000002</v>
      </c>
      <c r="C2177">
        <v>20.440000999999999</v>
      </c>
      <c r="D2177">
        <v>20.190000999999999</v>
      </c>
      <c r="E2177">
        <v>20.209999</v>
      </c>
      <c r="F2177">
        <v>20.209999</v>
      </c>
      <c r="G2177">
        <v>213800</v>
      </c>
    </row>
    <row r="2178" spans="1:7" x14ac:dyDescent="0.25">
      <c r="A2178" s="19">
        <v>43019</v>
      </c>
      <c r="B2178">
        <v>20.209999</v>
      </c>
      <c r="C2178">
        <v>20.239999999999998</v>
      </c>
      <c r="D2178">
        <v>19.989999999999998</v>
      </c>
      <c r="E2178">
        <v>20</v>
      </c>
      <c r="F2178">
        <v>20</v>
      </c>
      <c r="G2178">
        <v>112000</v>
      </c>
    </row>
    <row r="2179" spans="1:7" x14ac:dyDescent="0.25">
      <c r="A2179" s="19">
        <v>43020</v>
      </c>
      <c r="B2179">
        <v>20.079999999999998</v>
      </c>
      <c r="C2179">
        <v>20.129999000000002</v>
      </c>
      <c r="D2179">
        <v>19.879999000000002</v>
      </c>
      <c r="E2179">
        <v>20.030000999999999</v>
      </c>
      <c r="F2179">
        <v>20.030000999999999</v>
      </c>
      <c r="G2179">
        <v>189800</v>
      </c>
    </row>
    <row r="2180" spans="1:7" x14ac:dyDescent="0.25">
      <c r="A2180" s="19">
        <v>43021</v>
      </c>
      <c r="B2180">
        <v>19.850000000000001</v>
      </c>
      <c r="C2180">
        <v>19.889999</v>
      </c>
      <c r="D2180">
        <v>19.73</v>
      </c>
      <c r="E2180">
        <v>19.829999999999998</v>
      </c>
      <c r="F2180">
        <v>19.829999999999998</v>
      </c>
      <c r="G2180">
        <v>134400</v>
      </c>
    </row>
    <row r="2181" spans="1:7" x14ac:dyDescent="0.25">
      <c r="A2181" s="19">
        <v>43024</v>
      </c>
      <c r="B2181">
        <v>19.68</v>
      </c>
      <c r="C2181">
        <v>19.690000999999999</v>
      </c>
      <c r="D2181">
        <v>19.530000999999999</v>
      </c>
      <c r="E2181">
        <v>19.530000999999999</v>
      </c>
      <c r="F2181">
        <v>19.530000999999999</v>
      </c>
      <c r="G2181">
        <v>220100</v>
      </c>
    </row>
    <row r="2182" spans="1:7" x14ac:dyDescent="0.25">
      <c r="A2182" s="19">
        <v>43025</v>
      </c>
      <c r="B2182">
        <v>19.549999</v>
      </c>
      <c r="C2182">
        <v>19.68</v>
      </c>
      <c r="D2182">
        <v>19.469999000000001</v>
      </c>
      <c r="E2182">
        <v>19.469999000000001</v>
      </c>
      <c r="F2182">
        <v>19.469999000000001</v>
      </c>
      <c r="G2182">
        <v>185300</v>
      </c>
    </row>
    <row r="2183" spans="1:7" x14ac:dyDescent="0.25">
      <c r="A2183" s="19">
        <v>43026</v>
      </c>
      <c r="B2183">
        <v>19.440000999999999</v>
      </c>
      <c r="C2183">
        <v>19.57</v>
      </c>
      <c r="D2183">
        <v>19.299999</v>
      </c>
      <c r="E2183">
        <v>19.549999</v>
      </c>
      <c r="F2183">
        <v>19.549999</v>
      </c>
      <c r="G2183">
        <v>250100</v>
      </c>
    </row>
    <row r="2184" spans="1:7" x14ac:dyDescent="0.25">
      <c r="A2184" s="19">
        <v>43027</v>
      </c>
      <c r="B2184">
        <v>19.82</v>
      </c>
      <c r="C2184">
        <v>19.940000999999999</v>
      </c>
      <c r="D2184">
        <v>19.440000999999999</v>
      </c>
      <c r="E2184">
        <v>19.440000999999999</v>
      </c>
      <c r="F2184">
        <v>19.440000999999999</v>
      </c>
      <c r="G2184">
        <v>225600</v>
      </c>
    </row>
    <row r="2185" spans="1:7" x14ac:dyDescent="0.25">
      <c r="A2185" s="19">
        <v>43028</v>
      </c>
      <c r="B2185">
        <v>19.260000000000002</v>
      </c>
      <c r="C2185">
        <v>19.309999000000001</v>
      </c>
      <c r="D2185">
        <v>19.23</v>
      </c>
      <c r="E2185">
        <v>19.23</v>
      </c>
      <c r="F2185">
        <v>19.23</v>
      </c>
      <c r="G2185">
        <v>147700</v>
      </c>
    </row>
    <row r="2186" spans="1:7" x14ac:dyDescent="0.25">
      <c r="A2186" s="19">
        <v>43031</v>
      </c>
      <c r="B2186">
        <v>19.170000000000002</v>
      </c>
      <c r="C2186">
        <v>19.57</v>
      </c>
      <c r="D2186">
        <v>19.129999000000002</v>
      </c>
      <c r="E2186">
        <v>19.48</v>
      </c>
      <c r="F2186">
        <v>19.48</v>
      </c>
      <c r="G2186">
        <v>189400</v>
      </c>
    </row>
    <row r="2187" spans="1:7" x14ac:dyDescent="0.25">
      <c r="A2187" s="19">
        <v>43032</v>
      </c>
      <c r="B2187">
        <v>19.350000000000001</v>
      </c>
      <c r="C2187">
        <v>19.559999000000001</v>
      </c>
      <c r="D2187">
        <v>19.309999000000001</v>
      </c>
      <c r="E2187">
        <v>19.530000999999999</v>
      </c>
      <c r="F2187">
        <v>19.530000999999999</v>
      </c>
      <c r="G2187">
        <v>200400</v>
      </c>
    </row>
    <row r="2188" spans="1:7" x14ac:dyDescent="0.25">
      <c r="A2188" s="19">
        <v>43033</v>
      </c>
      <c r="B2188">
        <v>19.629999000000002</v>
      </c>
      <c r="C2188">
        <v>20.290001</v>
      </c>
      <c r="D2188">
        <v>19.600000000000001</v>
      </c>
      <c r="E2188">
        <v>19.829999999999998</v>
      </c>
      <c r="F2188">
        <v>19.829999999999998</v>
      </c>
      <c r="G2188">
        <v>288100</v>
      </c>
    </row>
    <row r="2189" spans="1:7" x14ac:dyDescent="0.25">
      <c r="A2189" s="19">
        <v>43034</v>
      </c>
      <c r="B2189">
        <v>19.700001</v>
      </c>
      <c r="C2189">
        <v>19.709999</v>
      </c>
      <c r="D2189">
        <v>19.540001</v>
      </c>
      <c r="E2189">
        <v>19.66</v>
      </c>
      <c r="F2189">
        <v>19.66</v>
      </c>
      <c r="G2189">
        <v>207100</v>
      </c>
    </row>
    <row r="2190" spans="1:7" x14ac:dyDescent="0.25">
      <c r="A2190" s="19">
        <v>43035</v>
      </c>
      <c r="B2190">
        <v>19.510000000000002</v>
      </c>
      <c r="C2190">
        <v>19.629999000000002</v>
      </c>
      <c r="D2190">
        <v>19.170000000000002</v>
      </c>
      <c r="E2190">
        <v>19.25</v>
      </c>
      <c r="F2190">
        <v>19.25</v>
      </c>
      <c r="G2190">
        <v>332900</v>
      </c>
    </row>
    <row r="2191" spans="1:7" x14ac:dyDescent="0.25">
      <c r="A2191" s="19">
        <v>43038</v>
      </c>
      <c r="B2191">
        <v>19.510000000000002</v>
      </c>
      <c r="C2191">
        <v>19.510000000000002</v>
      </c>
      <c r="D2191">
        <v>19.07</v>
      </c>
      <c r="E2191">
        <v>19.219999000000001</v>
      </c>
      <c r="F2191">
        <v>19.219999000000001</v>
      </c>
      <c r="G2191">
        <v>212300</v>
      </c>
    </row>
    <row r="2192" spans="1:7" x14ac:dyDescent="0.25">
      <c r="A2192" s="19">
        <v>43039</v>
      </c>
      <c r="B2192">
        <v>19.059999000000001</v>
      </c>
      <c r="C2192">
        <v>19.200001</v>
      </c>
      <c r="D2192">
        <v>19.040001</v>
      </c>
      <c r="E2192">
        <v>19.059999000000001</v>
      </c>
      <c r="F2192">
        <v>19.059999000000001</v>
      </c>
      <c r="G2192">
        <v>172700</v>
      </c>
    </row>
    <row r="2193" spans="1:7" x14ac:dyDescent="0.25">
      <c r="A2193" s="19">
        <v>43040</v>
      </c>
      <c r="B2193">
        <v>18.920000000000002</v>
      </c>
      <c r="C2193">
        <v>19.170000000000002</v>
      </c>
      <c r="D2193">
        <v>18.879999000000002</v>
      </c>
      <c r="E2193">
        <v>19.139999</v>
      </c>
      <c r="F2193">
        <v>19.139999</v>
      </c>
      <c r="G2193">
        <v>311600</v>
      </c>
    </row>
    <row r="2194" spans="1:7" x14ac:dyDescent="0.25">
      <c r="A2194" s="19">
        <v>43041</v>
      </c>
      <c r="B2194">
        <v>19.120000999999998</v>
      </c>
      <c r="C2194">
        <v>19.420000000000002</v>
      </c>
      <c r="D2194">
        <v>19.120000999999998</v>
      </c>
      <c r="E2194">
        <v>19.25</v>
      </c>
      <c r="F2194">
        <v>19.25</v>
      </c>
      <c r="G2194">
        <v>195600</v>
      </c>
    </row>
    <row r="2195" spans="1:7" x14ac:dyDescent="0.25">
      <c r="A2195" s="19">
        <v>43042</v>
      </c>
      <c r="B2195">
        <v>19.149999999999999</v>
      </c>
      <c r="C2195">
        <v>19.350000000000001</v>
      </c>
      <c r="D2195">
        <v>19.139999</v>
      </c>
      <c r="E2195">
        <v>19.350000000000001</v>
      </c>
      <c r="F2195">
        <v>19.350000000000001</v>
      </c>
      <c r="G2195">
        <v>183000</v>
      </c>
    </row>
    <row r="2196" spans="1:7" x14ac:dyDescent="0.25">
      <c r="A2196" s="19">
        <v>43045</v>
      </c>
      <c r="B2196">
        <v>19.34</v>
      </c>
      <c r="C2196">
        <v>19.399999999999999</v>
      </c>
      <c r="D2196">
        <v>19.299999</v>
      </c>
      <c r="E2196">
        <v>19.34</v>
      </c>
      <c r="F2196">
        <v>19.34</v>
      </c>
      <c r="G2196">
        <v>90800</v>
      </c>
    </row>
    <row r="2197" spans="1:7" x14ac:dyDescent="0.25">
      <c r="A2197" s="19">
        <v>43046</v>
      </c>
      <c r="B2197">
        <v>19.329999999999998</v>
      </c>
      <c r="C2197">
        <v>19.579999999999998</v>
      </c>
      <c r="D2197">
        <v>19.32</v>
      </c>
      <c r="E2197">
        <v>19.469999000000001</v>
      </c>
      <c r="F2197">
        <v>19.469999000000001</v>
      </c>
      <c r="G2197">
        <v>238700</v>
      </c>
    </row>
    <row r="2198" spans="1:7" x14ac:dyDescent="0.25">
      <c r="A2198" s="19">
        <v>43047</v>
      </c>
      <c r="B2198">
        <v>19.540001</v>
      </c>
      <c r="C2198">
        <v>19.620000999999998</v>
      </c>
      <c r="D2198">
        <v>19.440000999999999</v>
      </c>
      <c r="E2198">
        <v>19.57</v>
      </c>
      <c r="F2198">
        <v>19.57</v>
      </c>
      <c r="G2198">
        <v>157400</v>
      </c>
    </row>
    <row r="2199" spans="1:7" x14ac:dyDescent="0.25">
      <c r="A2199" s="19">
        <v>43048</v>
      </c>
      <c r="B2199">
        <v>19.98</v>
      </c>
      <c r="C2199">
        <v>20.18</v>
      </c>
      <c r="D2199">
        <v>19.709999</v>
      </c>
      <c r="E2199">
        <v>19.709999</v>
      </c>
      <c r="F2199">
        <v>19.709999</v>
      </c>
      <c r="G2199">
        <v>235300</v>
      </c>
    </row>
    <row r="2200" spans="1:7" x14ac:dyDescent="0.25">
      <c r="A2200" s="19">
        <v>43049</v>
      </c>
      <c r="B2200">
        <v>19.889999</v>
      </c>
      <c r="C2200">
        <v>20.059999000000001</v>
      </c>
      <c r="D2200">
        <v>19.850000000000001</v>
      </c>
      <c r="E2200">
        <v>20</v>
      </c>
      <c r="F2200">
        <v>20</v>
      </c>
      <c r="G2200">
        <v>73500</v>
      </c>
    </row>
    <row r="2201" spans="1:7" x14ac:dyDescent="0.25">
      <c r="A2201" s="19">
        <v>43052</v>
      </c>
      <c r="B2201">
        <v>20.149999999999999</v>
      </c>
      <c r="C2201">
        <v>20.190000999999999</v>
      </c>
      <c r="D2201">
        <v>19.870000999999998</v>
      </c>
      <c r="E2201">
        <v>20.079999999999998</v>
      </c>
      <c r="F2201">
        <v>20.079999999999998</v>
      </c>
      <c r="G2201">
        <v>137700</v>
      </c>
    </row>
    <row r="2202" spans="1:7" x14ac:dyDescent="0.25">
      <c r="A2202" s="19">
        <v>43053</v>
      </c>
      <c r="B2202">
        <v>20.290001</v>
      </c>
      <c r="C2202">
        <v>20.549999</v>
      </c>
      <c r="D2202">
        <v>20.25</v>
      </c>
      <c r="E2202">
        <v>20.43</v>
      </c>
      <c r="F2202">
        <v>20.43</v>
      </c>
      <c r="G2202">
        <v>218000</v>
      </c>
    </row>
    <row r="2203" spans="1:7" x14ac:dyDescent="0.25">
      <c r="A2203" s="19">
        <v>43054</v>
      </c>
      <c r="B2203">
        <v>20.700001</v>
      </c>
      <c r="C2203">
        <v>20.99</v>
      </c>
      <c r="D2203">
        <v>20.549999</v>
      </c>
      <c r="E2203">
        <v>20.709999</v>
      </c>
      <c r="F2203">
        <v>20.709999</v>
      </c>
      <c r="G2203">
        <v>346800</v>
      </c>
    </row>
    <row r="2204" spans="1:7" x14ac:dyDescent="0.25">
      <c r="A2204" s="19">
        <v>43055</v>
      </c>
      <c r="B2204">
        <v>20.389999</v>
      </c>
      <c r="C2204">
        <v>20.389999</v>
      </c>
      <c r="D2204">
        <v>20.139999</v>
      </c>
      <c r="E2204">
        <v>20.309999000000001</v>
      </c>
      <c r="F2204">
        <v>20.309999000000001</v>
      </c>
      <c r="G2204">
        <v>234400</v>
      </c>
    </row>
    <row r="2205" spans="1:7" x14ac:dyDescent="0.25">
      <c r="A2205" s="19">
        <v>43056</v>
      </c>
      <c r="B2205">
        <v>20.32</v>
      </c>
      <c r="C2205">
        <v>20.32</v>
      </c>
      <c r="D2205">
        <v>20.049999</v>
      </c>
      <c r="E2205">
        <v>20.09</v>
      </c>
      <c r="F2205">
        <v>20.09</v>
      </c>
      <c r="G2205">
        <v>102300</v>
      </c>
    </row>
    <row r="2206" spans="1:7" x14ac:dyDescent="0.25">
      <c r="A2206" s="19">
        <v>43059</v>
      </c>
      <c r="B2206">
        <v>19.870000999999998</v>
      </c>
      <c r="C2206">
        <v>19.91</v>
      </c>
      <c r="D2206">
        <v>19.68</v>
      </c>
      <c r="E2206">
        <v>19.760000000000002</v>
      </c>
      <c r="F2206">
        <v>19.760000000000002</v>
      </c>
      <c r="G2206">
        <v>140900</v>
      </c>
    </row>
    <row r="2207" spans="1:7" x14ac:dyDescent="0.25">
      <c r="A2207" s="19">
        <v>43060</v>
      </c>
      <c r="B2207">
        <v>19.52</v>
      </c>
      <c r="C2207">
        <v>19.549999</v>
      </c>
      <c r="D2207">
        <v>19.360001</v>
      </c>
      <c r="E2207">
        <v>19.389999</v>
      </c>
      <c r="F2207">
        <v>19.389999</v>
      </c>
      <c r="G2207">
        <v>229600</v>
      </c>
    </row>
    <row r="2208" spans="1:7" x14ac:dyDescent="0.25">
      <c r="A2208" s="19">
        <v>43061</v>
      </c>
      <c r="B2208">
        <v>19.280000999999999</v>
      </c>
      <c r="C2208">
        <v>19.379999000000002</v>
      </c>
      <c r="D2208">
        <v>19.23</v>
      </c>
      <c r="E2208">
        <v>19.260000000000002</v>
      </c>
      <c r="F2208">
        <v>19.260000000000002</v>
      </c>
      <c r="G2208">
        <v>130800</v>
      </c>
    </row>
    <row r="2209" spans="1:7" x14ac:dyDescent="0.25">
      <c r="A2209" s="19">
        <v>43063</v>
      </c>
      <c r="B2209">
        <v>19.239999999999998</v>
      </c>
      <c r="C2209">
        <v>19.280000999999999</v>
      </c>
      <c r="D2209">
        <v>19.170000000000002</v>
      </c>
      <c r="E2209">
        <v>19.190000999999999</v>
      </c>
      <c r="F2209">
        <v>19.190000999999999</v>
      </c>
      <c r="G2209">
        <v>106500</v>
      </c>
    </row>
    <row r="2210" spans="1:7" x14ac:dyDescent="0.25">
      <c r="A2210" s="19">
        <v>43066</v>
      </c>
      <c r="B2210">
        <v>19.260000000000002</v>
      </c>
      <c r="C2210">
        <v>19.360001</v>
      </c>
      <c r="D2210">
        <v>19.190000999999999</v>
      </c>
      <c r="E2210">
        <v>19.309999000000001</v>
      </c>
      <c r="F2210">
        <v>19.309999000000001</v>
      </c>
      <c r="G2210">
        <v>86500</v>
      </c>
    </row>
    <row r="2211" spans="1:7" x14ac:dyDescent="0.25">
      <c r="A2211" s="19">
        <v>43067</v>
      </c>
      <c r="B2211">
        <v>19.209999</v>
      </c>
      <c r="C2211">
        <v>19.32</v>
      </c>
      <c r="D2211">
        <v>19.16</v>
      </c>
      <c r="E2211">
        <v>19.16</v>
      </c>
      <c r="F2211">
        <v>19.16</v>
      </c>
      <c r="G2211">
        <v>127400</v>
      </c>
    </row>
    <row r="2212" spans="1:7" x14ac:dyDescent="0.25">
      <c r="A2212" s="19">
        <v>43068</v>
      </c>
      <c r="B2212">
        <v>19.18</v>
      </c>
      <c r="C2212">
        <v>19.510000000000002</v>
      </c>
      <c r="D2212">
        <v>19.18</v>
      </c>
      <c r="E2212">
        <v>19.440000999999999</v>
      </c>
      <c r="F2212">
        <v>19.440000999999999</v>
      </c>
      <c r="G2212">
        <v>199200</v>
      </c>
    </row>
    <row r="2213" spans="1:7" x14ac:dyDescent="0.25">
      <c r="A2213" s="19">
        <v>43069</v>
      </c>
      <c r="B2213">
        <v>19.290001</v>
      </c>
      <c r="C2213">
        <v>19.41</v>
      </c>
      <c r="D2213">
        <v>19.209999</v>
      </c>
      <c r="E2213">
        <v>19.32</v>
      </c>
      <c r="F2213">
        <v>19.32</v>
      </c>
      <c r="G2213">
        <v>295300</v>
      </c>
    </row>
    <row r="2214" spans="1:7" x14ac:dyDescent="0.25">
      <c r="A2214" s="19">
        <v>43070</v>
      </c>
      <c r="B2214">
        <v>19.559999000000001</v>
      </c>
      <c r="C2214">
        <v>20.379999000000002</v>
      </c>
      <c r="D2214">
        <v>19.420000000000002</v>
      </c>
      <c r="E2214">
        <v>19.690000999999999</v>
      </c>
      <c r="F2214">
        <v>19.690000999999999</v>
      </c>
      <c r="G2214">
        <v>565800</v>
      </c>
    </row>
    <row r="2215" spans="1:7" x14ac:dyDescent="0.25">
      <c r="A2215" s="19">
        <v>43073</v>
      </c>
      <c r="B2215">
        <v>19.219999000000001</v>
      </c>
      <c r="C2215">
        <v>19.41</v>
      </c>
      <c r="D2215">
        <v>19.059999000000001</v>
      </c>
      <c r="E2215">
        <v>19.360001</v>
      </c>
      <c r="F2215">
        <v>19.360001</v>
      </c>
      <c r="G2215">
        <v>293700</v>
      </c>
    </row>
    <row r="2216" spans="1:7" x14ac:dyDescent="0.25">
      <c r="A2216" s="19">
        <v>43074</v>
      </c>
      <c r="B2216">
        <v>19.290001</v>
      </c>
      <c r="C2216">
        <v>19.450001</v>
      </c>
      <c r="D2216">
        <v>19.170000000000002</v>
      </c>
      <c r="E2216">
        <v>19.290001</v>
      </c>
      <c r="F2216">
        <v>19.290001</v>
      </c>
      <c r="G2216">
        <v>263000</v>
      </c>
    </row>
    <row r="2217" spans="1:7" x14ac:dyDescent="0.25">
      <c r="A2217" s="19">
        <v>43075</v>
      </c>
      <c r="B2217">
        <v>19.459999</v>
      </c>
      <c r="C2217">
        <v>19.469999000000001</v>
      </c>
      <c r="D2217">
        <v>19.280000999999999</v>
      </c>
      <c r="E2217">
        <v>19.34</v>
      </c>
      <c r="F2217">
        <v>19.34</v>
      </c>
      <c r="G2217">
        <v>201500</v>
      </c>
    </row>
    <row r="2218" spans="1:7" x14ac:dyDescent="0.25">
      <c r="A2218" s="19">
        <v>43076</v>
      </c>
      <c r="B2218">
        <v>19.309999000000001</v>
      </c>
      <c r="C2218">
        <v>19.32</v>
      </c>
      <c r="D2218">
        <v>19.040001</v>
      </c>
      <c r="E2218">
        <v>19.079999999999998</v>
      </c>
      <c r="F2218">
        <v>19.079999999999998</v>
      </c>
      <c r="G2218">
        <v>208000</v>
      </c>
    </row>
    <row r="2219" spans="1:7" x14ac:dyDescent="0.25">
      <c r="A2219" s="19">
        <v>43077</v>
      </c>
      <c r="B2219">
        <v>18.860001</v>
      </c>
      <c r="C2219">
        <v>18.93</v>
      </c>
      <c r="D2219">
        <v>18.799999</v>
      </c>
      <c r="E2219">
        <v>18.84</v>
      </c>
      <c r="F2219">
        <v>18.84</v>
      </c>
      <c r="G2219">
        <v>129600</v>
      </c>
    </row>
    <row r="2220" spans="1:7" x14ac:dyDescent="0.25">
      <c r="A2220" s="19">
        <v>43080</v>
      </c>
      <c r="B2220">
        <v>18.790001</v>
      </c>
      <c r="C2220">
        <v>18.989999999999998</v>
      </c>
      <c r="D2220">
        <v>18.780000999999999</v>
      </c>
      <c r="E2220">
        <v>18.780000999999999</v>
      </c>
      <c r="F2220">
        <v>18.780000999999999</v>
      </c>
      <c r="G2220">
        <v>170200</v>
      </c>
    </row>
    <row r="2221" spans="1:7" x14ac:dyDescent="0.25">
      <c r="A2221" s="19">
        <v>43081</v>
      </c>
      <c r="B2221">
        <v>18.780000999999999</v>
      </c>
      <c r="C2221">
        <v>18.790001</v>
      </c>
      <c r="D2221">
        <v>18.639999</v>
      </c>
      <c r="E2221">
        <v>18.760000000000002</v>
      </c>
      <c r="F2221">
        <v>18.760000000000002</v>
      </c>
      <c r="G2221">
        <v>204300</v>
      </c>
    </row>
    <row r="2222" spans="1:7" x14ac:dyDescent="0.25">
      <c r="A2222" s="19">
        <v>43082</v>
      </c>
      <c r="B2222">
        <v>18.66</v>
      </c>
      <c r="C2222">
        <v>18.709999</v>
      </c>
      <c r="D2222">
        <v>18.579999999999998</v>
      </c>
      <c r="E2222">
        <v>18.639999</v>
      </c>
      <c r="F2222">
        <v>18.639999</v>
      </c>
      <c r="G2222">
        <v>171800</v>
      </c>
    </row>
    <row r="2223" spans="1:7" x14ac:dyDescent="0.25">
      <c r="A2223" s="19">
        <v>43083</v>
      </c>
      <c r="B2223">
        <v>18.559999000000001</v>
      </c>
      <c r="C2223">
        <v>18.68</v>
      </c>
      <c r="D2223">
        <v>18.510000000000002</v>
      </c>
      <c r="E2223">
        <v>18.559999000000001</v>
      </c>
      <c r="F2223">
        <v>18.559999000000001</v>
      </c>
      <c r="G2223">
        <v>160900</v>
      </c>
    </row>
    <row r="2224" spans="1:7" x14ac:dyDescent="0.25">
      <c r="A2224" s="19">
        <v>43084</v>
      </c>
      <c r="B2224">
        <v>18.510000000000002</v>
      </c>
      <c r="C2224">
        <v>18.52</v>
      </c>
      <c r="D2224">
        <v>18.25</v>
      </c>
      <c r="E2224">
        <v>18.27</v>
      </c>
      <c r="F2224">
        <v>18.27</v>
      </c>
      <c r="G2224">
        <v>217100</v>
      </c>
    </row>
    <row r="2225" spans="1:7" x14ac:dyDescent="0.25">
      <c r="A2225" s="19">
        <v>43087</v>
      </c>
      <c r="B2225">
        <v>18.07</v>
      </c>
      <c r="C2225">
        <v>18.100000000000001</v>
      </c>
      <c r="D2225">
        <v>17.950001</v>
      </c>
      <c r="E2225">
        <v>17.950001</v>
      </c>
      <c r="F2225">
        <v>17.950001</v>
      </c>
      <c r="G2225">
        <v>333300</v>
      </c>
    </row>
    <row r="2226" spans="1:7" x14ac:dyDescent="0.25">
      <c r="A2226" s="19">
        <v>43088</v>
      </c>
      <c r="B2226">
        <v>17.860001</v>
      </c>
      <c r="C2226">
        <v>18.079999999999998</v>
      </c>
      <c r="D2226">
        <v>17.850000000000001</v>
      </c>
      <c r="E2226">
        <v>17.93</v>
      </c>
      <c r="F2226">
        <v>17.93</v>
      </c>
      <c r="G2226">
        <v>414100</v>
      </c>
    </row>
    <row r="2227" spans="1:7" x14ac:dyDescent="0.25">
      <c r="A2227" s="19">
        <v>43089</v>
      </c>
      <c r="B2227">
        <v>17.809999000000001</v>
      </c>
      <c r="C2227">
        <v>17.959999</v>
      </c>
      <c r="D2227">
        <v>17.799999</v>
      </c>
      <c r="E2227">
        <v>17.91</v>
      </c>
      <c r="F2227">
        <v>17.91</v>
      </c>
      <c r="G2227">
        <v>171300</v>
      </c>
    </row>
    <row r="2228" spans="1:7" x14ac:dyDescent="0.25">
      <c r="A2228" s="19">
        <v>43090</v>
      </c>
      <c r="B2228">
        <v>17.82</v>
      </c>
      <c r="C2228">
        <v>17.850000000000001</v>
      </c>
      <c r="D2228">
        <v>17.709999</v>
      </c>
      <c r="E2228">
        <v>17.739999999999998</v>
      </c>
      <c r="F2228">
        <v>17.739999999999998</v>
      </c>
      <c r="G2228">
        <v>267400</v>
      </c>
    </row>
    <row r="2229" spans="1:7" x14ac:dyDescent="0.25">
      <c r="A2229" s="19">
        <v>43091</v>
      </c>
      <c r="B2229">
        <v>17.670000000000002</v>
      </c>
      <c r="C2229">
        <v>17.760000000000002</v>
      </c>
      <c r="D2229">
        <v>17.629999000000002</v>
      </c>
      <c r="E2229">
        <v>17.690000999999999</v>
      </c>
      <c r="F2229">
        <v>17.690000999999999</v>
      </c>
      <c r="G2229">
        <v>226000</v>
      </c>
    </row>
    <row r="2230" spans="1:7" x14ac:dyDescent="0.25">
      <c r="A2230" s="19">
        <v>43095</v>
      </c>
      <c r="B2230">
        <v>17.57</v>
      </c>
      <c r="C2230">
        <v>17.670000000000002</v>
      </c>
      <c r="D2230">
        <v>17.48</v>
      </c>
      <c r="E2230">
        <v>17.530000999999999</v>
      </c>
      <c r="F2230">
        <v>17.530000999999999</v>
      </c>
      <c r="G2230">
        <v>112500</v>
      </c>
    </row>
    <row r="2231" spans="1:7" x14ac:dyDescent="0.25">
      <c r="A2231" s="19">
        <v>43096</v>
      </c>
      <c r="B2231">
        <v>17.530000999999999</v>
      </c>
      <c r="C2231">
        <v>17.579999999999998</v>
      </c>
      <c r="D2231">
        <v>17.399999999999999</v>
      </c>
      <c r="E2231">
        <v>17.549999</v>
      </c>
      <c r="F2231">
        <v>17.549999</v>
      </c>
      <c r="G2231">
        <v>153400</v>
      </c>
    </row>
    <row r="2232" spans="1:7" x14ac:dyDescent="0.25">
      <c r="A2232" s="19">
        <v>43097</v>
      </c>
      <c r="B2232">
        <v>17.450001</v>
      </c>
      <c r="C2232">
        <v>17.510000000000002</v>
      </c>
      <c r="D2232">
        <v>17.450001</v>
      </c>
      <c r="E2232">
        <v>17.489999999999998</v>
      </c>
      <c r="F2232">
        <v>17.489999999999998</v>
      </c>
      <c r="G2232">
        <v>149200</v>
      </c>
    </row>
    <row r="2233" spans="1:7" x14ac:dyDescent="0.25">
      <c r="A2233" s="19">
        <v>43098</v>
      </c>
      <c r="B2233">
        <v>17.420000000000002</v>
      </c>
      <c r="C2233">
        <v>17.57</v>
      </c>
      <c r="D2233">
        <v>17.379999000000002</v>
      </c>
      <c r="E2233">
        <v>17.5</v>
      </c>
      <c r="F2233">
        <v>17.5</v>
      </c>
      <c r="G2233">
        <v>170800</v>
      </c>
    </row>
    <row r="2234" spans="1:7" x14ac:dyDescent="0.25">
      <c r="A2234" s="19">
        <v>43102</v>
      </c>
      <c r="B2234">
        <v>17.459999</v>
      </c>
      <c r="C2234">
        <v>17.489999999999998</v>
      </c>
      <c r="D2234">
        <v>17.209999</v>
      </c>
      <c r="E2234">
        <v>17.219999000000001</v>
      </c>
      <c r="F2234">
        <v>17.219999000000001</v>
      </c>
      <c r="G2234">
        <v>177500</v>
      </c>
    </row>
    <row r="2235" spans="1:7" x14ac:dyDescent="0.25">
      <c r="A2235" s="19">
        <v>43103</v>
      </c>
      <c r="B2235">
        <v>17.040001</v>
      </c>
      <c r="C2235">
        <v>17.040001</v>
      </c>
      <c r="D2235">
        <v>16.950001</v>
      </c>
      <c r="E2235">
        <v>16.98</v>
      </c>
      <c r="F2235">
        <v>16.98</v>
      </c>
      <c r="G2235">
        <v>174900</v>
      </c>
    </row>
    <row r="2236" spans="1:7" x14ac:dyDescent="0.25">
      <c r="A2236" s="19">
        <v>43104</v>
      </c>
      <c r="B2236">
        <v>16.870000999999998</v>
      </c>
      <c r="C2236">
        <v>17.07</v>
      </c>
      <c r="D2236">
        <v>16.790001</v>
      </c>
      <c r="E2236">
        <v>17.049999</v>
      </c>
      <c r="F2236">
        <v>17.049999</v>
      </c>
      <c r="G2236">
        <v>258100</v>
      </c>
    </row>
    <row r="2237" spans="1:7" x14ac:dyDescent="0.25">
      <c r="A2237" s="19">
        <v>43105</v>
      </c>
      <c r="B2237">
        <v>17.030000999999999</v>
      </c>
      <c r="C2237">
        <v>17.079999999999998</v>
      </c>
      <c r="D2237">
        <v>16.950001</v>
      </c>
      <c r="E2237">
        <v>16.959999</v>
      </c>
      <c r="F2237">
        <v>16.959999</v>
      </c>
      <c r="G2237">
        <v>132600</v>
      </c>
    </row>
    <row r="2238" spans="1:7" x14ac:dyDescent="0.25">
      <c r="A2238" s="19">
        <v>43108</v>
      </c>
      <c r="B2238">
        <v>16.940000999999999</v>
      </c>
      <c r="C2238">
        <v>16.969999000000001</v>
      </c>
      <c r="D2238">
        <v>16.75</v>
      </c>
      <c r="E2238">
        <v>16.799999</v>
      </c>
      <c r="F2238">
        <v>16.799999</v>
      </c>
      <c r="G2238">
        <v>171800</v>
      </c>
    </row>
    <row r="2239" spans="1:7" x14ac:dyDescent="0.25">
      <c r="A2239" s="19">
        <v>43109</v>
      </c>
      <c r="B2239">
        <v>16.799999</v>
      </c>
      <c r="C2239">
        <v>16.889999</v>
      </c>
      <c r="D2239">
        <v>16.73</v>
      </c>
      <c r="E2239">
        <v>16.860001</v>
      </c>
      <c r="F2239">
        <v>16.860001</v>
      </c>
      <c r="G2239">
        <v>146600</v>
      </c>
    </row>
    <row r="2240" spans="1:7" x14ac:dyDescent="0.25">
      <c r="A2240" s="19">
        <v>43110</v>
      </c>
      <c r="B2240">
        <v>16.899999999999999</v>
      </c>
      <c r="C2240">
        <v>17.030000999999999</v>
      </c>
      <c r="D2240">
        <v>16.649999999999999</v>
      </c>
      <c r="E2240">
        <v>16.690000999999999</v>
      </c>
      <c r="F2240">
        <v>16.690000999999999</v>
      </c>
      <c r="G2240">
        <v>133200</v>
      </c>
    </row>
    <row r="2241" spans="1:7" x14ac:dyDescent="0.25">
      <c r="A2241" s="19">
        <v>43111</v>
      </c>
      <c r="B2241">
        <v>16.559999000000001</v>
      </c>
      <c r="C2241">
        <v>16.629999000000002</v>
      </c>
      <c r="D2241">
        <v>16.5</v>
      </c>
      <c r="E2241">
        <v>16.549999</v>
      </c>
      <c r="F2241">
        <v>16.549999</v>
      </c>
      <c r="G2241">
        <v>198700</v>
      </c>
    </row>
    <row r="2242" spans="1:7" x14ac:dyDescent="0.25">
      <c r="A2242" s="19">
        <v>43112</v>
      </c>
      <c r="B2242">
        <v>16.489999999999998</v>
      </c>
      <c r="C2242">
        <v>16.549999</v>
      </c>
      <c r="D2242">
        <v>16.420000000000002</v>
      </c>
      <c r="E2242">
        <v>16.5</v>
      </c>
      <c r="F2242">
        <v>16.5</v>
      </c>
      <c r="G2242">
        <v>326100</v>
      </c>
    </row>
    <row r="2243" spans="1:7" x14ac:dyDescent="0.25">
      <c r="A2243" s="19">
        <v>43116</v>
      </c>
      <c r="B2243">
        <v>16.489999999999998</v>
      </c>
      <c r="C2243">
        <v>17.170000000000002</v>
      </c>
      <c r="D2243">
        <v>16.489999999999998</v>
      </c>
      <c r="E2243">
        <v>16.98</v>
      </c>
      <c r="F2243">
        <v>16.98</v>
      </c>
      <c r="G2243">
        <v>682600</v>
      </c>
    </row>
    <row r="2244" spans="1:7" x14ac:dyDescent="0.25">
      <c r="A2244" s="19">
        <v>43117</v>
      </c>
      <c r="B2244">
        <v>16.93</v>
      </c>
      <c r="C2244">
        <v>17.059999000000001</v>
      </c>
      <c r="D2244">
        <v>16.760000000000002</v>
      </c>
      <c r="E2244">
        <v>16.870000999999998</v>
      </c>
      <c r="F2244">
        <v>16.870000999999998</v>
      </c>
      <c r="G2244">
        <v>360100</v>
      </c>
    </row>
    <row r="2245" spans="1:7" x14ac:dyDescent="0.25">
      <c r="A2245" s="19">
        <v>43118</v>
      </c>
      <c r="B2245">
        <v>16.920000000000002</v>
      </c>
      <c r="C2245">
        <v>17.18</v>
      </c>
      <c r="D2245">
        <v>16.700001</v>
      </c>
      <c r="E2245">
        <v>16.91</v>
      </c>
      <c r="F2245">
        <v>16.91</v>
      </c>
      <c r="G2245">
        <v>205200</v>
      </c>
    </row>
    <row r="2246" spans="1:7" x14ac:dyDescent="0.25">
      <c r="A2246" s="19">
        <v>43119</v>
      </c>
      <c r="B2246">
        <v>16.879999000000002</v>
      </c>
      <c r="C2246">
        <v>16.98</v>
      </c>
      <c r="D2246">
        <v>16.75</v>
      </c>
      <c r="E2246">
        <v>16.93</v>
      </c>
      <c r="F2246">
        <v>16.93</v>
      </c>
      <c r="G2246">
        <v>255000</v>
      </c>
    </row>
    <row r="2247" spans="1:7" x14ac:dyDescent="0.25">
      <c r="A2247" s="19">
        <v>43122</v>
      </c>
      <c r="B2247">
        <v>16.989999999999998</v>
      </c>
      <c r="C2247">
        <v>16.989999999999998</v>
      </c>
      <c r="D2247">
        <v>16.68</v>
      </c>
      <c r="E2247">
        <v>16.690000999999999</v>
      </c>
      <c r="F2247">
        <v>16.690000999999999</v>
      </c>
      <c r="G2247">
        <v>236800</v>
      </c>
    </row>
    <row r="2248" spans="1:7" x14ac:dyDescent="0.25">
      <c r="A2248" s="19">
        <v>43123</v>
      </c>
      <c r="B2248">
        <v>16.690000999999999</v>
      </c>
      <c r="C2248">
        <v>16.969999000000001</v>
      </c>
      <c r="D2248">
        <v>16.639999</v>
      </c>
      <c r="E2248">
        <v>16.959999</v>
      </c>
      <c r="F2248">
        <v>16.959999</v>
      </c>
      <c r="G2248">
        <v>236800</v>
      </c>
    </row>
    <row r="2249" spans="1:7" x14ac:dyDescent="0.25">
      <c r="A2249" s="19">
        <v>43124</v>
      </c>
      <c r="B2249">
        <v>16.940000999999999</v>
      </c>
      <c r="C2249">
        <v>17.389999</v>
      </c>
      <c r="D2249">
        <v>16.940000999999999</v>
      </c>
      <c r="E2249">
        <v>17.200001</v>
      </c>
      <c r="F2249">
        <v>17.200001</v>
      </c>
      <c r="G2249">
        <v>351600</v>
      </c>
    </row>
    <row r="2250" spans="1:7" x14ac:dyDescent="0.25">
      <c r="A2250" s="19">
        <v>43468</v>
      </c>
      <c r="B2250">
        <v>22.4</v>
      </c>
      <c r="C2250">
        <v>22.799999</v>
      </c>
      <c r="D2250">
        <v>22.4</v>
      </c>
      <c r="E2250">
        <v>22.65</v>
      </c>
      <c r="F2250">
        <v>22.65</v>
      </c>
      <c r="G2250">
        <v>1000</v>
      </c>
    </row>
    <row r="2251" spans="1:7" x14ac:dyDescent="0.25">
      <c r="A2251" s="19">
        <v>43469</v>
      </c>
      <c r="B2251">
        <v>22.1</v>
      </c>
      <c r="C2251">
        <v>22.1</v>
      </c>
      <c r="D2251">
        <v>21.860001</v>
      </c>
      <c r="E2251">
        <v>21.879999000000002</v>
      </c>
      <c r="F2251">
        <v>21.879999000000002</v>
      </c>
      <c r="G2251">
        <v>6400</v>
      </c>
    </row>
    <row r="2252" spans="1:7" x14ac:dyDescent="0.25">
      <c r="A2252" s="19">
        <v>43472</v>
      </c>
      <c r="B2252">
        <v>21.719999000000001</v>
      </c>
      <c r="C2252">
        <v>21.82</v>
      </c>
      <c r="D2252">
        <v>21.459999</v>
      </c>
      <c r="E2252">
        <v>21.535999</v>
      </c>
      <c r="F2252">
        <v>21.535999</v>
      </c>
      <c r="G2252">
        <v>4800</v>
      </c>
    </row>
    <row r="2253" spans="1:7" x14ac:dyDescent="0.25">
      <c r="A2253" s="19">
        <v>43473</v>
      </c>
      <c r="B2253">
        <v>21.450001</v>
      </c>
      <c r="C2253">
        <v>21.700001</v>
      </c>
      <c r="D2253">
        <v>21.450001</v>
      </c>
      <c r="E2253">
        <v>21.451000000000001</v>
      </c>
      <c r="F2253">
        <v>21.451000000000001</v>
      </c>
      <c r="G2253">
        <v>1600</v>
      </c>
    </row>
    <row r="2254" spans="1:7" x14ac:dyDescent="0.25">
      <c r="A2254" s="19">
        <v>43474</v>
      </c>
      <c r="B2254">
        <v>21.280000999999999</v>
      </c>
      <c r="C2254">
        <v>21.41</v>
      </c>
      <c r="D2254">
        <v>21.139999</v>
      </c>
      <c r="E2254">
        <v>21.225000000000001</v>
      </c>
      <c r="F2254">
        <v>21.225000000000001</v>
      </c>
      <c r="G2254">
        <v>9800</v>
      </c>
    </row>
    <row r="2255" spans="1:7" x14ac:dyDescent="0.25">
      <c r="A2255" s="19">
        <v>43475</v>
      </c>
      <c r="B2255">
        <v>21.4</v>
      </c>
      <c r="C2255">
        <v>21.4</v>
      </c>
      <c r="D2255">
        <v>21.205998999999998</v>
      </c>
      <c r="E2255">
        <v>21.205998999999998</v>
      </c>
      <c r="F2255">
        <v>21.205998999999998</v>
      </c>
      <c r="G2255">
        <v>100</v>
      </c>
    </row>
    <row r="2256" spans="1:7" x14ac:dyDescent="0.25">
      <c r="A2256" s="19">
        <v>43476</v>
      </c>
      <c r="B2256">
        <v>21.059999000000001</v>
      </c>
      <c r="C2256">
        <v>21.08</v>
      </c>
      <c r="D2256">
        <v>20.98</v>
      </c>
      <c r="E2256">
        <v>20.98</v>
      </c>
      <c r="F2256">
        <v>20.98</v>
      </c>
      <c r="G2256">
        <v>3500</v>
      </c>
    </row>
    <row r="2257" spans="1:7" x14ac:dyDescent="0.25">
      <c r="A2257" s="19">
        <v>43479</v>
      </c>
      <c r="B2257">
        <v>21.049999</v>
      </c>
      <c r="C2257">
        <v>21.049999</v>
      </c>
      <c r="D2257">
        <v>20.75</v>
      </c>
      <c r="E2257">
        <v>20.832001000000002</v>
      </c>
      <c r="F2257">
        <v>20.832001000000002</v>
      </c>
      <c r="G2257">
        <v>700</v>
      </c>
    </row>
    <row r="2258" spans="1:7" x14ac:dyDescent="0.25">
      <c r="A2258" s="19">
        <v>43480</v>
      </c>
      <c r="B2258">
        <v>20.65</v>
      </c>
      <c r="C2258">
        <v>20.65</v>
      </c>
      <c r="D2258">
        <v>20.32</v>
      </c>
      <c r="E2258">
        <v>20.329999999999998</v>
      </c>
      <c r="F2258">
        <v>20.329999999999998</v>
      </c>
      <c r="G2258">
        <v>6800</v>
      </c>
    </row>
    <row r="2259" spans="1:7" x14ac:dyDescent="0.25">
      <c r="A2259" s="19">
        <v>43481</v>
      </c>
      <c r="B2259">
        <v>20.239999999999998</v>
      </c>
      <c r="C2259">
        <v>20.379999000000002</v>
      </c>
      <c r="D2259">
        <v>20.219999000000001</v>
      </c>
      <c r="E2259">
        <v>20.379999000000002</v>
      </c>
      <c r="F2259">
        <v>20.379999000000002</v>
      </c>
      <c r="G2259">
        <v>3700</v>
      </c>
    </row>
    <row r="2260" spans="1:7" x14ac:dyDescent="0.25">
      <c r="A2260" s="19">
        <v>43482</v>
      </c>
      <c r="B2260">
        <v>20.471001000000001</v>
      </c>
      <c r="C2260">
        <v>20.540001</v>
      </c>
      <c r="D2260">
        <v>20.471001000000001</v>
      </c>
      <c r="E2260">
        <v>20.495000999999998</v>
      </c>
      <c r="F2260">
        <v>20.495000999999998</v>
      </c>
      <c r="G2260">
        <v>1200</v>
      </c>
    </row>
    <row r="2261" spans="1:7" x14ac:dyDescent="0.25">
      <c r="A2261" s="19">
        <v>43483</v>
      </c>
      <c r="B2261">
        <v>20.149999999999999</v>
      </c>
      <c r="C2261">
        <v>20.149999999999999</v>
      </c>
      <c r="D2261">
        <v>20.02</v>
      </c>
      <c r="E2261">
        <v>20.059999000000001</v>
      </c>
      <c r="F2261">
        <v>20.059999000000001</v>
      </c>
      <c r="G2261">
        <v>4800</v>
      </c>
    </row>
    <row r="2262" spans="1:7" x14ac:dyDescent="0.25">
      <c r="A2262" s="19">
        <v>43487</v>
      </c>
      <c r="B2262">
        <v>20.350000000000001</v>
      </c>
      <c r="C2262">
        <v>20.67</v>
      </c>
      <c r="D2262">
        <v>20.219999000000001</v>
      </c>
      <c r="E2262">
        <v>20.608000000000001</v>
      </c>
      <c r="F2262">
        <v>20.608000000000001</v>
      </c>
      <c r="G2262">
        <v>11200</v>
      </c>
    </row>
    <row r="2263" spans="1:7" x14ac:dyDescent="0.25">
      <c r="A2263" s="19">
        <v>43488</v>
      </c>
      <c r="B2263">
        <v>20.780000999999999</v>
      </c>
      <c r="C2263">
        <v>20.84</v>
      </c>
      <c r="D2263">
        <v>20.760999999999999</v>
      </c>
      <c r="E2263">
        <v>20.760999999999999</v>
      </c>
      <c r="F2263">
        <v>20.760999999999999</v>
      </c>
      <c r="G2263">
        <v>2100</v>
      </c>
    </row>
    <row r="2264" spans="1:7" x14ac:dyDescent="0.25">
      <c r="A2264" s="19">
        <v>43489</v>
      </c>
      <c r="B2264">
        <v>20.75</v>
      </c>
      <c r="C2264">
        <v>20.75</v>
      </c>
      <c r="D2264">
        <v>20.353999999999999</v>
      </c>
      <c r="E2264">
        <v>20.353999999999999</v>
      </c>
      <c r="F2264">
        <v>20.353999999999999</v>
      </c>
      <c r="G2264">
        <v>4900</v>
      </c>
    </row>
    <row r="2265" spans="1:7" x14ac:dyDescent="0.25">
      <c r="A2265" s="19">
        <v>43490</v>
      </c>
      <c r="B2265">
        <v>20.290001</v>
      </c>
      <c r="C2265">
        <v>20.329999999999998</v>
      </c>
      <c r="D2265">
        <v>19.950001</v>
      </c>
      <c r="E2265">
        <v>20.010000000000002</v>
      </c>
      <c r="F2265">
        <v>20.010000000000002</v>
      </c>
      <c r="G2265">
        <v>23300</v>
      </c>
    </row>
    <row r="2266" spans="1:7" x14ac:dyDescent="0.25">
      <c r="A2266" s="19">
        <v>43493</v>
      </c>
      <c r="B2266">
        <v>20.48</v>
      </c>
      <c r="C2266">
        <v>20.49</v>
      </c>
      <c r="D2266">
        <v>20.219999000000001</v>
      </c>
      <c r="E2266">
        <v>20.309999000000001</v>
      </c>
      <c r="F2266">
        <v>20.309999000000001</v>
      </c>
      <c r="G2266">
        <v>3300</v>
      </c>
    </row>
    <row r="2267" spans="1:7" x14ac:dyDescent="0.25">
      <c r="A2267" s="19">
        <v>43494</v>
      </c>
      <c r="B2267">
        <v>20.299999</v>
      </c>
      <c r="C2267">
        <v>20.399999999999999</v>
      </c>
      <c r="D2267">
        <v>20.145</v>
      </c>
      <c r="E2267">
        <v>20.329999999999998</v>
      </c>
      <c r="F2267">
        <v>20.329999999999998</v>
      </c>
      <c r="G2267">
        <v>12500</v>
      </c>
    </row>
    <row r="2268" spans="1:7" x14ac:dyDescent="0.25">
      <c r="A2268" s="19">
        <v>43495</v>
      </c>
      <c r="B2268">
        <v>20.170000000000002</v>
      </c>
      <c r="C2268">
        <v>20.299999</v>
      </c>
      <c r="D2268">
        <v>19.950001</v>
      </c>
      <c r="E2268">
        <v>20.02</v>
      </c>
      <c r="F2268">
        <v>20.02</v>
      </c>
      <c r="G2268">
        <v>14700</v>
      </c>
    </row>
    <row r="2269" spans="1:7" x14ac:dyDescent="0.25">
      <c r="A2269" s="19">
        <v>43496</v>
      </c>
      <c r="B2269">
        <v>19.899999999999999</v>
      </c>
      <c r="C2269">
        <v>19.969999000000001</v>
      </c>
      <c r="D2269">
        <v>19.57</v>
      </c>
      <c r="E2269">
        <v>19.57</v>
      </c>
      <c r="F2269">
        <v>19.57</v>
      </c>
      <c r="G2269">
        <v>25700</v>
      </c>
    </row>
    <row r="2270" spans="1:7" x14ac:dyDescent="0.25">
      <c r="A2270" s="19">
        <v>43497</v>
      </c>
      <c r="B2270">
        <v>19.570999</v>
      </c>
      <c r="C2270">
        <v>19.629999000000002</v>
      </c>
      <c r="D2270">
        <v>19.360001</v>
      </c>
      <c r="E2270">
        <v>19.43</v>
      </c>
      <c r="F2270">
        <v>19.43</v>
      </c>
      <c r="G2270">
        <v>21200</v>
      </c>
    </row>
    <row r="2271" spans="1:7" x14ac:dyDescent="0.25">
      <c r="A2271" s="19">
        <v>43500</v>
      </c>
      <c r="B2271">
        <v>19.5</v>
      </c>
      <c r="C2271">
        <v>19.5</v>
      </c>
      <c r="D2271">
        <v>19.049999</v>
      </c>
      <c r="E2271">
        <v>19.100000000000001</v>
      </c>
      <c r="F2271">
        <v>19.100000000000001</v>
      </c>
      <c r="G2271">
        <v>71900</v>
      </c>
    </row>
    <row r="2272" spans="1:7" x14ac:dyDescent="0.25">
      <c r="A2272" s="19">
        <v>43501</v>
      </c>
      <c r="B2272">
        <v>18.959999</v>
      </c>
      <c r="C2272">
        <v>18.959999</v>
      </c>
      <c r="D2272">
        <v>18.648001000000001</v>
      </c>
      <c r="E2272">
        <v>18.879999000000002</v>
      </c>
      <c r="F2272">
        <v>18.879999000000002</v>
      </c>
      <c r="G2272">
        <v>20900</v>
      </c>
    </row>
    <row r="2273" spans="1:7" x14ac:dyDescent="0.25">
      <c r="A2273" s="19">
        <v>43502</v>
      </c>
      <c r="B2273">
        <v>18.719999000000001</v>
      </c>
      <c r="C2273">
        <v>18.899999999999999</v>
      </c>
      <c r="D2273">
        <v>18.670000000000002</v>
      </c>
      <c r="E2273">
        <v>18.77</v>
      </c>
      <c r="F2273">
        <v>18.77</v>
      </c>
      <c r="G2273">
        <v>15600</v>
      </c>
    </row>
    <row r="2274" spans="1:7" x14ac:dyDescent="0.25">
      <c r="A2274" s="19">
        <v>43503</v>
      </c>
      <c r="B2274">
        <v>19.063998999999999</v>
      </c>
      <c r="C2274">
        <v>19.360001</v>
      </c>
      <c r="D2274">
        <v>18.969999000000001</v>
      </c>
      <c r="E2274">
        <v>18.969999000000001</v>
      </c>
      <c r="F2274">
        <v>18.969999000000001</v>
      </c>
      <c r="G2274">
        <v>32000</v>
      </c>
    </row>
    <row r="2275" spans="1:7" x14ac:dyDescent="0.25">
      <c r="A2275" s="19">
        <v>43504</v>
      </c>
      <c r="B2275">
        <v>19.16</v>
      </c>
      <c r="C2275">
        <v>19.309999000000001</v>
      </c>
      <c r="D2275">
        <v>18.860001</v>
      </c>
      <c r="E2275">
        <v>18.969999000000001</v>
      </c>
      <c r="F2275">
        <v>18.969999000000001</v>
      </c>
      <c r="G2275">
        <v>15800</v>
      </c>
    </row>
    <row r="2276" spans="1:7" x14ac:dyDescent="0.25">
      <c r="A2276" s="19">
        <v>43507</v>
      </c>
      <c r="B2276">
        <v>18.850000000000001</v>
      </c>
      <c r="C2276">
        <v>19.02</v>
      </c>
      <c r="D2276">
        <v>18.829999999999998</v>
      </c>
      <c r="E2276">
        <v>18.882999000000002</v>
      </c>
      <c r="F2276">
        <v>18.882999000000002</v>
      </c>
      <c r="G2276">
        <v>14500</v>
      </c>
    </row>
    <row r="2277" spans="1:7" x14ac:dyDescent="0.25">
      <c r="A2277" s="19">
        <v>43508</v>
      </c>
      <c r="B2277">
        <v>18.670000000000002</v>
      </c>
      <c r="C2277">
        <v>18.829999999999998</v>
      </c>
      <c r="D2277">
        <v>18.59</v>
      </c>
      <c r="E2277">
        <v>18.799999</v>
      </c>
      <c r="F2277">
        <v>18.799999</v>
      </c>
      <c r="G2277">
        <v>16200</v>
      </c>
    </row>
    <row r="2278" spans="1:7" x14ac:dyDescent="0.25">
      <c r="A2278" s="19">
        <v>43509</v>
      </c>
      <c r="B2278">
        <v>18.739999999999998</v>
      </c>
      <c r="C2278">
        <v>18.780000999999999</v>
      </c>
      <c r="D2278">
        <v>18.603000999999999</v>
      </c>
      <c r="E2278">
        <v>18.649999999999999</v>
      </c>
      <c r="F2278">
        <v>18.649999999999999</v>
      </c>
      <c r="G2278">
        <v>22500</v>
      </c>
    </row>
    <row r="2279" spans="1:7" x14ac:dyDescent="0.25">
      <c r="A2279" s="19">
        <v>43510</v>
      </c>
      <c r="B2279">
        <v>18.850000000000001</v>
      </c>
      <c r="C2279">
        <v>18.889999</v>
      </c>
      <c r="D2279">
        <v>18.600000000000001</v>
      </c>
      <c r="E2279">
        <v>18.774000000000001</v>
      </c>
      <c r="F2279">
        <v>18.774000000000001</v>
      </c>
      <c r="G2279">
        <v>8500</v>
      </c>
    </row>
    <row r="2280" spans="1:7" x14ac:dyDescent="0.25">
      <c r="A2280" s="19">
        <v>43511</v>
      </c>
      <c r="B2280">
        <v>18.719999000000001</v>
      </c>
      <c r="C2280">
        <v>18.801000999999999</v>
      </c>
      <c r="D2280">
        <v>18.57</v>
      </c>
      <c r="E2280">
        <v>18.57</v>
      </c>
      <c r="F2280">
        <v>18.57</v>
      </c>
      <c r="G2280">
        <v>18500</v>
      </c>
    </row>
    <row r="2281" spans="1:7" x14ac:dyDescent="0.25">
      <c r="A2281" s="19">
        <v>43515</v>
      </c>
      <c r="B2281">
        <v>18.549999</v>
      </c>
      <c r="C2281">
        <v>18.57</v>
      </c>
      <c r="D2281">
        <v>18.329999999999998</v>
      </c>
      <c r="E2281">
        <v>18.43</v>
      </c>
      <c r="F2281">
        <v>18.43</v>
      </c>
      <c r="G2281">
        <v>20800</v>
      </c>
    </row>
    <row r="2282" spans="1:7" x14ac:dyDescent="0.25">
      <c r="A2282" s="19">
        <v>43516</v>
      </c>
      <c r="B2282">
        <v>18.459999</v>
      </c>
      <c r="C2282">
        <v>18.483000000000001</v>
      </c>
      <c r="D2282">
        <v>18.239999999999998</v>
      </c>
      <c r="E2282">
        <v>18.239999999999998</v>
      </c>
      <c r="F2282">
        <v>18.239999999999998</v>
      </c>
      <c r="G2282">
        <v>12400</v>
      </c>
    </row>
    <row r="2283" spans="1:7" x14ac:dyDescent="0.25">
      <c r="A2283" s="19">
        <v>43517</v>
      </c>
      <c r="B2283">
        <v>18.34</v>
      </c>
      <c r="C2283">
        <v>18.469999000000001</v>
      </c>
      <c r="D2283">
        <v>18.09</v>
      </c>
      <c r="E2283">
        <v>18.280000999999999</v>
      </c>
      <c r="F2283">
        <v>18.280000999999999</v>
      </c>
      <c r="G2283">
        <v>21000</v>
      </c>
    </row>
    <row r="2284" spans="1:7" x14ac:dyDescent="0.25">
      <c r="A2284" s="19">
        <v>43518</v>
      </c>
      <c r="B2284">
        <v>18.23</v>
      </c>
      <c r="C2284">
        <v>18.23</v>
      </c>
      <c r="D2284">
        <v>17.959999</v>
      </c>
      <c r="E2284">
        <v>18.010000000000002</v>
      </c>
      <c r="F2284">
        <v>18.010000000000002</v>
      </c>
      <c r="G2284">
        <v>22500</v>
      </c>
    </row>
    <row r="2285" spans="1:7" x14ac:dyDescent="0.25">
      <c r="A2285" s="19">
        <v>43521</v>
      </c>
      <c r="B2285">
        <v>17.879999000000002</v>
      </c>
      <c r="C2285">
        <v>17.969999000000001</v>
      </c>
      <c r="D2285">
        <v>17.620000999999998</v>
      </c>
      <c r="E2285">
        <v>17.940000999999999</v>
      </c>
      <c r="F2285">
        <v>17.940000999999999</v>
      </c>
      <c r="G2285">
        <v>16200</v>
      </c>
    </row>
    <row r="2286" spans="1:7" x14ac:dyDescent="0.25">
      <c r="A2286" s="19">
        <v>43522</v>
      </c>
      <c r="B2286">
        <v>18.049999</v>
      </c>
      <c r="C2286">
        <v>18.120000999999998</v>
      </c>
      <c r="D2286">
        <v>17.920000000000002</v>
      </c>
      <c r="E2286">
        <v>18.09</v>
      </c>
      <c r="F2286">
        <v>18.09</v>
      </c>
      <c r="G2286">
        <v>9300</v>
      </c>
    </row>
    <row r="2287" spans="1:7" x14ac:dyDescent="0.25">
      <c r="A2287" s="19">
        <v>43523</v>
      </c>
      <c r="B2287">
        <v>18.170000000000002</v>
      </c>
      <c r="C2287">
        <v>18.299999</v>
      </c>
      <c r="D2287">
        <v>17.889999</v>
      </c>
      <c r="E2287">
        <v>17.959999</v>
      </c>
      <c r="F2287">
        <v>17.959999</v>
      </c>
      <c r="G2287">
        <v>8000</v>
      </c>
    </row>
    <row r="2288" spans="1:7" x14ac:dyDescent="0.25">
      <c r="A2288" s="19">
        <v>43524</v>
      </c>
      <c r="B2288">
        <v>17.98</v>
      </c>
      <c r="C2288">
        <v>18</v>
      </c>
      <c r="D2288">
        <v>17.815000999999999</v>
      </c>
      <c r="E2288">
        <v>17.899999999999999</v>
      </c>
      <c r="F2288">
        <v>17.899999999999999</v>
      </c>
      <c r="G2288">
        <v>13500</v>
      </c>
    </row>
    <row r="2289" spans="1:7" x14ac:dyDescent="0.25">
      <c r="A2289" s="19">
        <v>43525</v>
      </c>
      <c r="B2289">
        <v>17.700001</v>
      </c>
      <c r="C2289">
        <v>17.77</v>
      </c>
      <c r="D2289">
        <v>17.530000999999999</v>
      </c>
      <c r="E2289">
        <v>17.579999999999998</v>
      </c>
      <c r="F2289">
        <v>17.579999999999998</v>
      </c>
      <c r="G2289">
        <v>21600</v>
      </c>
    </row>
    <row r="2290" spans="1:7" x14ac:dyDescent="0.25">
      <c r="A2290" s="19">
        <v>43528</v>
      </c>
      <c r="B2290">
        <v>17.57</v>
      </c>
      <c r="C2290">
        <v>18.059999000000001</v>
      </c>
      <c r="D2290">
        <v>17.549999</v>
      </c>
      <c r="E2290">
        <v>17.899999999999999</v>
      </c>
      <c r="F2290">
        <v>17.899999999999999</v>
      </c>
      <c r="G2290">
        <v>27200</v>
      </c>
    </row>
    <row r="2291" spans="1:7" x14ac:dyDescent="0.25">
      <c r="A2291" s="19">
        <v>43529</v>
      </c>
      <c r="B2291">
        <v>17.860001</v>
      </c>
      <c r="C2291">
        <v>18.02</v>
      </c>
      <c r="D2291">
        <v>17.799999</v>
      </c>
      <c r="E2291">
        <v>17.860001</v>
      </c>
      <c r="F2291">
        <v>17.860001</v>
      </c>
      <c r="G2291">
        <v>15500</v>
      </c>
    </row>
    <row r="2292" spans="1:7" x14ac:dyDescent="0.25">
      <c r="A2292" s="19">
        <v>43530</v>
      </c>
      <c r="B2292">
        <v>17.950001</v>
      </c>
      <c r="C2292">
        <v>18.149999999999999</v>
      </c>
      <c r="D2292">
        <v>17.920000000000002</v>
      </c>
      <c r="E2292">
        <v>18.139999</v>
      </c>
      <c r="F2292">
        <v>18.139999</v>
      </c>
      <c r="G2292">
        <v>10900</v>
      </c>
    </row>
    <row r="2293" spans="1:7" x14ac:dyDescent="0.25">
      <c r="A2293" s="19">
        <v>43531</v>
      </c>
      <c r="B2293">
        <v>18.530000999999999</v>
      </c>
      <c r="C2293">
        <v>18.649999999999999</v>
      </c>
      <c r="D2293">
        <v>18.299999</v>
      </c>
      <c r="E2293">
        <v>18.510000000000002</v>
      </c>
      <c r="F2293">
        <v>18.510000000000002</v>
      </c>
      <c r="G2293">
        <v>33600</v>
      </c>
    </row>
    <row r="2294" spans="1:7" x14ac:dyDescent="0.25">
      <c r="A2294" s="19">
        <v>43532</v>
      </c>
      <c r="B2294">
        <v>18.809999000000001</v>
      </c>
      <c r="C2294">
        <v>18.98</v>
      </c>
      <c r="D2294">
        <v>18.670000000000002</v>
      </c>
      <c r="E2294">
        <v>18.670000000000002</v>
      </c>
      <c r="F2294">
        <v>18.670000000000002</v>
      </c>
      <c r="G2294">
        <v>15900</v>
      </c>
    </row>
    <row r="2295" spans="1:7" x14ac:dyDescent="0.25">
      <c r="A2295" s="19">
        <v>43535</v>
      </c>
      <c r="B2295">
        <v>18.399999999999999</v>
      </c>
      <c r="C2295">
        <v>18.41</v>
      </c>
      <c r="D2295">
        <v>17.969999000000001</v>
      </c>
      <c r="E2295">
        <v>18</v>
      </c>
      <c r="F2295">
        <v>18</v>
      </c>
      <c r="G2295">
        <v>140300</v>
      </c>
    </row>
    <row r="2296" spans="1:7" x14ac:dyDescent="0.25">
      <c r="A2296" s="19">
        <v>43536</v>
      </c>
      <c r="B2296">
        <v>17.870000999999998</v>
      </c>
      <c r="C2296">
        <v>17.93</v>
      </c>
      <c r="D2296">
        <v>17.806000000000001</v>
      </c>
      <c r="E2296">
        <v>17.82</v>
      </c>
      <c r="F2296">
        <v>17.82</v>
      </c>
      <c r="G2296">
        <v>11700</v>
      </c>
    </row>
    <row r="2297" spans="1:7" x14ac:dyDescent="0.25">
      <c r="A2297" s="19">
        <v>43537</v>
      </c>
      <c r="B2297">
        <v>17.790001</v>
      </c>
      <c r="C2297">
        <v>17.790001</v>
      </c>
      <c r="D2297">
        <v>17.700001</v>
      </c>
      <c r="E2297">
        <v>17.709999</v>
      </c>
      <c r="F2297">
        <v>17.709999</v>
      </c>
      <c r="G2297">
        <v>16900</v>
      </c>
    </row>
    <row r="2298" spans="1:7" x14ac:dyDescent="0.25">
      <c r="A2298" s="19">
        <v>43538</v>
      </c>
      <c r="B2298">
        <v>17.690000999999999</v>
      </c>
      <c r="C2298">
        <v>17.790001</v>
      </c>
      <c r="D2298">
        <v>17.622999</v>
      </c>
      <c r="E2298">
        <v>17.709999</v>
      </c>
      <c r="F2298">
        <v>17.709999</v>
      </c>
      <c r="G2298">
        <v>7600</v>
      </c>
    </row>
    <row r="2299" spans="1:7" x14ac:dyDescent="0.25">
      <c r="A2299" s="19">
        <v>43539</v>
      </c>
      <c r="B2299">
        <v>17.725000000000001</v>
      </c>
      <c r="C2299">
        <v>17.725000000000001</v>
      </c>
      <c r="D2299">
        <v>17.5</v>
      </c>
      <c r="E2299">
        <v>17.632999000000002</v>
      </c>
      <c r="F2299">
        <v>17.632999000000002</v>
      </c>
      <c r="G2299">
        <v>9000</v>
      </c>
    </row>
    <row r="2300" spans="1:7" x14ac:dyDescent="0.25">
      <c r="A2300" s="19">
        <v>43542</v>
      </c>
      <c r="B2300">
        <v>17.600000000000001</v>
      </c>
      <c r="C2300">
        <v>17.68</v>
      </c>
      <c r="D2300">
        <v>17.540001</v>
      </c>
      <c r="E2300">
        <v>17.625999</v>
      </c>
      <c r="F2300">
        <v>17.625999</v>
      </c>
      <c r="G2300">
        <v>8100</v>
      </c>
    </row>
    <row r="2301" spans="1:7" x14ac:dyDescent="0.25">
      <c r="A2301" s="19">
        <v>43543</v>
      </c>
      <c r="B2301">
        <v>17.84</v>
      </c>
      <c r="C2301">
        <v>17.940000999999999</v>
      </c>
      <c r="D2301">
        <v>17.739999999999998</v>
      </c>
      <c r="E2301">
        <v>17.799999</v>
      </c>
      <c r="F2301">
        <v>17.799999</v>
      </c>
      <c r="G2301">
        <v>28000</v>
      </c>
    </row>
    <row r="2302" spans="1:7" x14ac:dyDescent="0.25">
      <c r="A2302" s="19">
        <v>43544</v>
      </c>
      <c r="B2302">
        <v>17.870000999999998</v>
      </c>
      <c r="C2302">
        <v>17.920000000000002</v>
      </c>
      <c r="D2302">
        <v>17.700001</v>
      </c>
      <c r="E2302">
        <v>17.850000000000001</v>
      </c>
      <c r="F2302">
        <v>17.850000000000001</v>
      </c>
      <c r="G2302">
        <v>10800</v>
      </c>
    </row>
    <row r="2303" spans="1:7" x14ac:dyDescent="0.25">
      <c r="A2303" s="19">
        <v>43545</v>
      </c>
      <c r="B2303">
        <v>17.860001</v>
      </c>
      <c r="C2303">
        <v>17.860001</v>
      </c>
      <c r="D2303">
        <v>17.655999999999999</v>
      </c>
      <c r="E2303">
        <v>17.745999999999999</v>
      </c>
      <c r="F2303">
        <v>17.745999999999999</v>
      </c>
      <c r="G2303">
        <v>7500</v>
      </c>
    </row>
    <row r="2304" spans="1:7" x14ac:dyDescent="0.25">
      <c r="A2304" s="19">
        <v>43546</v>
      </c>
      <c r="B2304">
        <v>17.799999</v>
      </c>
      <c r="C2304">
        <v>18.41</v>
      </c>
      <c r="D2304">
        <v>17.760000000000002</v>
      </c>
      <c r="E2304">
        <v>18.34</v>
      </c>
      <c r="F2304">
        <v>18.34</v>
      </c>
      <c r="G2304">
        <v>36700</v>
      </c>
    </row>
    <row r="2305" spans="1:7" x14ac:dyDescent="0.25">
      <c r="A2305" s="19">
        <v>43549</v>
      </c>
      <c r="B2305">
        <v>18.489999999999998</v>
      </c>
      <c r="C2305">
        <v>18.559000000000001</v>
      </c>
      <c r="D2305">
        <v>18.221001000000001</v>
      </c>
      <c r="E2305">
        <v>18.48</v>
      </c>
      <c r="F2305">
        <v>18.48</v>
      </c>
      <c r="G2305">
        <v>21700</v>
      </c>
    </row>
    <row r="2306" spans="1:7" x14ac:dyDescent="0.25">
      <c r="A2306" s="19">
        <v>43550</v>
      </c>
      <c r="B2306">
        <v>18.120000999999998</v>
      </c>
      <c r="C2306">
        <v>18.379999000000002</v>
      </c>
      <c r="D2306">
        <v>18.120000999999998</v>
      </c>
      <c r="E2306">
        <v>18.219999000000001</v>
      </c>
      <c r="F2306">
        <v>18.219999000000001</v>
      </c>
      <c r="G2306">
        <v>21900</v>
      </c>
    </row>
    <row r="2307" spans="1:7" x14ac:dyDescent="0.25">
      <c r="A2307" s="19">
        <v>43551</v>
      </c>
      <c r="B2307">
        <v>18.239999999999998</v>
      </c>
      <c r="C2307">
        <v>18.610001</v>
      </c>
      <c r="D2307">
        <v>18.239999999999998</v>
      </c>
      <c r="E2307">
        <v>18.459999</v>
      </c>
      <c r="F2307">
        <v>18.459999</v>
      </c>
      <c r="G2307">
        <v>9300</v>
      </c>
    </row>
    <row r="2308" spans="1:7" x14ac:dyDescent="0.25">
      <c r="A2308" s="19">
        <v>43552</v>
      </c>
      <c r="B2308">
        <v>18.450001</v>
      </c>
      <c r="C2308">
        <v>18.600000000000001</v>
      </c>
      <c r="D2308">
        <v>18.360001</v>
      </c>
      <c r="E2308">
        <v>18.391000999999999</v>
      </c>
      <c r="F2308">
        <v>18.391000999999999</v>
      </c>
      <c r="G2308">
        <v>2200</v>
      </c>
    </row>
    <row r="2309" spans="1:7" x14ac:dyDescent="0.25">
      <c r="A2309" s="19">
        <v>43553</v>
      </c>
      <c r="B2309">
        <v>18.309999000000001</v>
      </c>
      <c r="C2309">
        <v>18.309999000000001</v>
      </c>
      <c r="D2309">
        <v>18</v>
      </c>
      <c r="E2309">
        <v>18.059999000000001</v>
      </c>
      <c r="F2309">
        <v>18.059999000000001</v>
      </c>
      <c r="G2309">
        <v>13700</v>
      </c>
    </row>
    <row r="2310" spans="1:7" x14ac:dyDescent="0.25">
      <c r="A2310" s="19">
        <v>43556</v>
      </c>
      <c r="B2310">
        <v>17.82</v>
      </c>
      <c r="C2310">
        <v>17.899999999999999</v>
      </c>
      <c r="D2310">
        <v>17.774000000000001</v>
      </c>
      <c r="E2310">
        <v>17.774000000000001</v>
      </c>
      <c r="F2310">
        <v>17.774000000000001</v>
      </c>
      <c r="G2310">
        <v>11400</v>
      </c>
    </row>
    <row r="2311" spans="1:7" x14ac:dyDescent="0.25">
      <c r="A2311" s="19">
        <v>43557</v>
      </c>
      <c r="B2311">
        <v>17.790001</v>
      </c>
      <c r="C2311">
        <v>17.950001</v>
      </c>
      <c r="D2311">
        <v>17.790001</v>
      </c>
      <c r="E2311">
        <v>17.950001</v>
      </c>
      <c r="F2311">
        <v>17.950001</v>
      </c>
      <c r="G2311">
        <v>12400</v>
      </c>
    </row>
    <row r="2312" spans="1:7" x14ac:dyDescent="0.25">
      <c r="A2312" s="19">
        <v>43558</v>
      </c>
      <c r="B2312">
        <v>17.82</v>
      </c>
      <c r="C2312">
        <v>17.860001</v>
      </c>
      <c r="D2312">
        <v>17.780000999999999</v>
      </c>
      <c r="E2312">
        <v>17.860001</v>
      </c>
      <c r="F2312">
        <v>17.860001</v>
      </c>
      <c r="G2312">
        <v>4600</v>
      </c>
    </row>
    <row r="2313" spans="1:7" x14ac:dyDescent="0.25">
      <c r="A2313" s="19">
        <v>43559</v>
      </c>
      <c r="B2313">
        <v>17.799999</v>
      </c>
      <c r="C2313">
        <v>17.799999</v>
      </c>
      <c r="D2313">
        <v>17.683001000000001</v>
      </c>
      <c r="E2313">
        <v>17.797001000000002</v>
      </c>
      <c r="F2313">
        <v>17.797001000000002</v>
      </c>
      <c r="G2313">
        <v>3900</v>
      </c>
    </row>
    <row r="2314" spans="1:7" x14ac:dyDescent="0.25">
      <c r="A2314" s="19">
        <v>43560</v>
      </c>
      <c r="B2314">
        <v>17.629999000000002</v>
      </c>
      <c r="C2314">
        <v>17.739999999999998</v>
      </c>
      <c r="D2314">
        <v>17.600000000000001</v>
      </c>
      <c r="E2314">
        <v>17.639999</v>
      </c>
      <c r="F2314">
        <v>17.639999</v>
      </c>
      <c r="G2314">
        <v>15400</v>
      </c>
    </row>
    <row r="2315" spans="1:7" x14ac:dyDescent="0.25">
      <c r="A2315" s="19">
        <v>43563</v>
      </c>
      <c r="B2315">
        <v>17.600000000000001</v>
      </c>
      <c r="C2315">
        <v>17.66</v>
      </c>
      <c r="D2315">
        <v>17.469000000000001</v>
      </c>
      <c r="E2315">
        <v>17.469000000000001</v>
      </c>
      <c r="F2315">
        <v>17.469000000000001</v>
      </c>
      <c r="G2315">
        <v>4700</v>
      </c>
    </row>
    <row r="2316" spans="1:7" x14ac:dyDescent="0.25">
      <c r="A2316" s="19">
        <v>43564</v>
      </c>
      <c r="B2316">
        <v>17.709999</v>
      </c>
      <c r="C2316">
        <v>17.940000999999999</v>
      </c>
      <c r="D2316">
        <v>17.649999999999999</v>
      </c>
      <c r="E2316">
        <v>17.91</v>
      </c>
      <c r="F2316">
        <v>17.91</v>
      </c>
      <c r="G2316">
        <v>15200</v>
      </c>
    </row>
    <row r="2317" spans="1:7" x14ac:dyDescent="0.25">
      <c r="A2317" s="19">
        <v>43565</v>
      </c>
      <c r="B2317">
        <v>17.799999</v>
      </c>
      <c r="C2317">
        <v>17.850000000000001</v>
      </c>
      <c r="D2317">
        <v>17.684999000000001</v>
      </c>
      <c r="E2317">
        <v>17.780000999999999</v>
      </c>
      <c r="F2317">
        <v>17.780000999999999</v>
      </c>
      <c r="G2317">
        <v>6200</v>
      </c>
    </row>
    <row r="2318" spans="1:7" x14ac:dyDescent="0.25">
      <c r="A2318" s="19">
        <v>43566</v>
      </c>
      <c r="B2318">
        <v>17.709999</v>
      </c>
      <c r="C2318">
        <v>17.709999</v>
      </c>
      <c r="D2318">
        <v>17.57</v>
      </c>
      <c r="E2318">
        <v>17.59</v>
      </c>
      <c r="F2318">
        <v>17.59</v>
      </c>
      <c r="G2318">
        <v>9400</v>
      </c>
    </row>
    <row r="2319" spans="1:7" x14ac:dyDescent="0.25">
      <c r="A2319" s="19">
        <v>43567</v>
      </c>
      <c r="B2319">
        <v>17.295000000000002</v>
      </c>
      <c r="C2319">
        <v>17.639999</v>
      </c>
      <c r="D2319">
        <v>17.295000000000002</v>
      </c>
      <c r="E2319">
        <v>17.549999</v>
      </c>
      <c r="F2319">
        <v>17.549999</v>
      </c>
      <c r="G2319">
        <v>10600</v>
      </c>
    </row>
    <row r="2320" spans="1:7" x14ac:dyDescent="0.25">
      <c r="A2320" s="19">
        <v>43570</v>
      </c>
      <c r="B2320">
        <v>17.540001</v>
      </c>
      <c r="C2320">
        <v>17.700001</v>
      </c>
      <c r="D2320">
        <v>17.450001</v>
      </c>
      <c r="E2320">
        <v>17.450001</v>
      </c>
      <c r="F2320">
        <v>17.450001</v>
      </c>
      <c r="G2320">
        <v>2400</v>
      </c>
    </row>
    <row r="2321" spans="1:7" x14ac:dyDescent="0.25">
      <c r="A2321" s="19">
        <v>43571</v>
      </c>
      <c r="B2321">
        <v>17.5</v>
      </c>
      <c r="C2321">
        <v>17.690000999999999</v>
      </c>
      <c r="D2321">
        <v>17.5</v>
      </c>
      <c r="E2321">
        <v>17.68</v>
      </c>
      <c r="F2321">
        <v>17.68</v>
      </c>
      <c r="G2321">
        <v>32100</v>
      </c>
    </row>
    <row r="2322" spans="1:7" x14ac:dyDescent="0.25">
      <c r="A2322" s="19">
        <v>43572</v>
      </c>
      <c r="B2322">
        <v>17.73</v>
      </c>
      <c r="C2322">
        <v>17.91</v>
      </c>
      <c r="D2322">
        <v>17.670000000000002</v>
      </c>
      <c r="E2322">
        <v>17.68</v>
      </c>
      <c r="F2322">
        <v>17.68</v>
      </c>
      <c r="G2322">
        <v>261200</v>
      </c>
    </row>
    <row r="2323" spans="1:7" x14ac:dyDescent="0.25">
      <c r="A2323" s="19">
        <v>43573</v>
      </c>
      <c r="B2323">
        <v>17.59</v>
      </c>
      <c r="C2323">
        <v>17.739999999999998</v>
      </c>
      <c r="D2323">
        <v>17.59</v>
      </c>
      <c r="E2323">
        <v>17.620000999999998</v>
      </c>
      <c r="F2323">
        <v>17.620000999999998</v>
      </c>
      <c r="G2323">
        <v>10000</v>
      </c>
    </row>
    <row r="2324" spans="1:7" x14ac:dyDescent="0.25">
      <c r="A2324" s="19">
        <v>43577</v>
      </c>
      <c r="B2324">
        <v>17.559999000000001</v>
      </c>
      <c r="C2324">
        <v>17.830998999999998</v>
      </c>
      <c r="D2324">
        <v>17.440000999999999</v>
      </c>
      <c r="E2324">
        <v>17.469999000000001</v>
      </c>
      <c r="F2324">
        <v>17.469999000000001</v>
      </c>
      <c r="G2324">
        <v>8800</v>
      </c>
    </row>
    <row r="2325" spans="1:7" x14ac:dyDescent="0.25">
      <c r="A2325" s="19">
        <v>43578</v>
      </c>
      <c r="B2325">
        <v>17.43</v>
      </c>
      <c r="C2325">
        <v>17.489999999999998</v>
      </c>
      <c r="D2325">
        <v>17.41</v>
      </c>
      <c r="E2325">
        <v>17.489000000000001</v>
      </c>
      <c r="F2325">
        <v>17.489000000000001</v>
      </c>
      <c r="G2325">
        <v>11100</v>
      </c>
    </row>
    <row r="2326" spans="1:7" x14ac:dyDescent="0.25">
      <c r="A2326" s="19">
        <v>43579</v>
      </c>
      <c r="B2326">
        <v>17.530000999999999</v>
      </c>
      <c r="C2326">
        <v>17.600000000000001</v>
      </c>
      <c r="D2326">
        <v>17.489999999999998</v>
      </c>
      <c r="E2326">
        <v>17.521000000000001</v>
      </c>
      <c r="F2326">
        <v>17.521000000000001</v>
      </c>
      <c r="G2326">
        <v>11000</v>
      </c>
    </row>
    <row r="2327" spans="1:7" x14ac:dyDescent="0.25">
      <c r="A2327" s="19">
        <v>43580</v>
      </c>
      <c r="B2327">
        <v>17.600000000000001</v>
      </c>
      <c r="C2327">
        <v>17.780000999999999</v>
      </c>
      <c r="D2327">
        <v>17.440000999999999</v>
      </c>
      <c r="E2327">
        <v>17.760000000000002</v>
      </c>
      <c r="F2327">
        <v>17.760000000000002</v>
      </c>
      <c r="G2327">
        <v>23000</v>
      </c>
    </row>
    <row r="2328" spans="1:7" x14ac:dyDescent="0.25">
      <c r="A2328" s="19">
        <v>43581</v>
      </c>
      <c r="B2328">
        <v>17.790001</v>
      </c>
      <c r="C2328">
        <v>17.790001</v>
      </c>
      <c r="D2328">
        <v>17.540001</v>
      </c>
      <c r="E2328">
        <v>17.540001</v>
      </c>
      <c r="F2328">
        <v>17.540001</v>
      </c>
      <c r="G2328">
        <v>16500</v>
      </c>
    </row>
    <row r="2329" spans="1:7" x14ac:dyDescent="0.25">
      <c r="A2329" s="19">
        <v>43584</v>
      </c>
      <c r="B2329">
        <v>17.559999000000001</v>
      </c>
      <c r="C2329">
        <v>17.719999000000001</v>
      </c>
      <c r="D2329">
        <v>17.559999000000001</v>
      </c>
      <c r="E2329">
        <v>17.649999999999999</v>
      </c>
      <c r="F2329">
        <v>17.649999999999999</v>
      </c>
      <c r="G2329">
        <v>8300</v>
      </c>
    </row>
    <row r="2330" spans="1:7" x14ac:dyDescent="0.25">
      <c r="A2330" s="19">
        <v>43585</v>
      </c>
      <c r="B2330">
        <v>17.739999999999998</v>
      </c>
      <c r="C2330">
        <v>17.773001000000001</v>
      </c>
      <c r="D2330">
        <v>17.66</v>
      </c>
      <c r="E2330">
        <v>17.68</v>
      </c>
      <c r="F2330">
        <v>17.68</v>
      </c>
      <c r="G2330">
        <v>9400</v>
      </c>
    </row>
    <row r="2331" spans="1:7" x14ac:dyDescent="0.25">
      <c r="A2331" s="19">
        <v>43586</v>
      </c>
      <c r="B2331">
        <v>17.700001</v>
      </c>
      <c r="C2331">
        <v>17.950001</v>
      </c>
      <c r="D2331">
        <v>17.52</v>
      </c>
      <c r="E2331">
        <v>17.950001</v>
      </c>
      <c r="F2331">
        <v>17.950001</v>
      </c>
      <c r="G2331">
        <v>13700</v>
      </c>
    </row>
    <row r="2332" spans="1:7" x14ac:dyDescent="0.25">
      <c r="A2332" s="19">
        <v>43587</v>
      </c>
      <c r="B2332">
        <v>18.059999000000001</v>
      </c>
      <c r="C2332">
        <v>18.239999999999998</v>
      </c>
      <c r="D2332">
        <v>17.870000999999998</v>
      </c>
      <c r="E2332">
        <v>18.114000000000001</v>
      </c>
      <c r="F2332">
        <v>18.114000000000001</v>
      </c>
      <c r="G2332">
        <v>14100</v>
      </c>
    </row>
    <row r="2333" spans="1:7" x14ac:dyDescent="0.25">
      <c r="A2333" s="19">
        <v>43588</v>
      </c>
      <c r="B2333">
        <v>17.799999</v>
      </c>
      <c r="C2333">
        <v>17.850000000000001</v>
      </c>
      <c r="D2333">
        <v>17.600000000000001</v>
      </c>
      <c r="E2333">
        <v>17.610001</v>
      </c>
      <c r="F2333">
        <v>17.610001</v>
      </c>
      <c r="G2333">
        <v>13500</v>
      </c>
    </row>
    <row r="2334" spans="1:7" x14ac:dyDescent="0.25">
      <c r="A2334" s="19">
        <v>43591</v>
      </c>
      <c r="B2334">
        <v>18.25</v>
      </c>
      <c r="C2334">
        <v>18.25</v>
      </c>
      <c r="D2334">
        <v>17.850000000000001</v>
      </c>
      <c r="E2334">
        <v>17.889999</v>
      </c>
      <c r="F2334">
        <v>17.889999</v>
      </c>
      <c r="G2334">
        <v>27600</v>
      </c>
    </row>
    <row r="2335" spans="1:7" x14ac:dyDescent="0.25">
      <c r="A2335" s="19">
        <v>43592</v>
      </c>
      <c r="B2335">
        <v>18.299999</v>
      </c>
      <c r="C2335">
        <v>19.399999999999999</v>
      </c>
      <c r="D2335">
        <v>18.110001</v>
      </c>
      <c r="E2335">
        <v>19.02</v>
      </c>
      <c r="F2335">
        <v>19.02</v>
      </c>
      <c r="G2335">
        <v>28900</v>
      </c>
    </row>
    <row r="2336" spans="1:7" x14ac:dyDescent="0.25">
      <c r="A2336" s="19">
        <v>43593</v>
      </c>
      <c r="B2336">
        <v>18.77</v>
      </c>
      <c r="C2336">
        <v>18.879999000000002</v>
      </c>
      <c r="D2336">
        <v>18.420000000000002</v>
      </c>
      <c r="E2336">
        <v>18.649999999999999</v>
      </c>
      <c r="F2336">
        <v>18.649999999999999</v>
      </c>
      <c r="G2336">
        <v>36500</v>
      </c>
    </row>
    <row r="2337" spans="1:7" x14ac:dyDescent="0.25">
      <c r="A2337" s="19">
        <v>43594</v>
      </c>
      <c r="B2337">
        <v>18.896999000000001</v>
      </c>
      <c r="C2337">
        <v>19.16</v>
      </c>
      <c r="D2337">
        <v>18.66</v>
      </c>
      <c r="E2337">
        <v>18.739999999999998</v>
      </c>
      <c r="F2337">
        <v>18.739999999999998</v>
      </c>
      <c r="G2337">
        <v>95800</v>
      </c>
    </row>
    <row r="2338" spans="1:7" x14ac:dyDescent="0.25">
      <c r="A2338" s="19">
        <v>43595</v>
      </c>
      <c r="B2338">
        <v>18.73</v>
      </c>
      <c r="C2338">
        <v>18.989999999999998</v>
      </c>
      <c r="D2338">
        <v>18.010000000000002</v>
      </c>
      <c r="E2338">
        <v>18.010000000000002</v>
      </c>
      <c r="F2338">
        <v>18.010000000000002</v>
      </c>
      <c r="G2338">
        <v>101700</v>
      </c>
    </row>
    <row r="2339" spans="1:7" x14ac:dyDescent="0.25">
      <c r="A2339" s="19">
        <v>43598</v>
      </c>
      <c r="B2339">
        <v>18.889999</v>
      </c>
      <c r="C2339">
        <v>19.350000000000001</v>
      </c>
      <c r="D2339">
        <v>18.790001</v>
      </c>
      <c r="E2339">
        <v>19.155999999999999</v>
      </c>
      <c r="F2339">
        <v>19.155999999999999</v>
      </c>
      <c r="G2339">
        <v>75500</v>
      </c>
    </row>
    <row r="2340" spans="1:7" x14ac:dyDescent="0.25">
      <c r="A2340" s="19">
        <v>43599</v>
      </c>
      <c r="B2340">
        <v>18.91</v>
      </c>
      <c r="C2340">
        <v>18.91</v>
      </c>
      <c r="D2340">
        <v>18.52</v>
      </c>
      <c r="E2340">
        <v>18.59</v>
      </c>
      <c r="F2340">
        <v>18.59</v>
      </c>
      <c r="G2340">
        <v>39300</v>
      </c>
    </row>
    <row r="2341" spans="1:7" x14ac:dyDescent="0.25">
      <c r="A2341" s="19">
        <v>43600</v>
      </c>
      <c r="B2341">
        <v>18.649999999999999</v>
      </c>
      <c r="C2341">
        <v>18.75</v>
      </c>
      <c r="D2341">
        <v>18.219999000000001</v>
      </c>
      <c r="E2341">
        <v>18.239999999999998</v>
      </c>
      <c r="F2341">
        <v>18.239999999999998</v>
      </c>
      <c r="G2341">
        <v>23100</v>
      </c>
    </row>
    <row r="2342" spans="1:7" x14ac:dyDescent="0.25">
      <c r="A2342" s="19">
        <v>43601</v>
      </c>
      <c r="B2342">
        <v>18.209999</v>
      </c>
      <c r="C2342">
        <v>18.260000000000002</v>
      </c>
      <c r="D2342">
        <v>17.93</v>
      </c>
      <c r="E2342">
        <v>18.030000999999999</v>
      </c>
      <c r="F2342">
        <v>18.030000999999999</v>
      </c>
      <c r="G2342">
        <v>70500</v>
      </c>
    </row>
    <row r="2343" spans="1:7" x14ac:dyDescent="0.25">
      <c r="A2343" s="19">
        <v>43602</v>
      </c>
      <c r="B2343">
        <v>18.43</v>
      </c>
      <c r="C2343">
        <v>18.43</v>
      </c>
      <c r="D2343">
        <v>18.040001</v>
      </c>
      <c r="E2343">
        <v>18.139999</v>
      </c>
      <c r="F2343">
        <v>18.139999</v>
      </c>
      <c r="G2343">
        <v>10500</v>
      </c>
    </row>
    <row r="2344" spans="1:7" x14ac:dyDescent="0.25">
      <c r="A2344" s="19">
        <v>43605</v>
      </c>
      <c r="B2344">
        <v>18.290001</v>
      </c>
      <c r="C2344">
        <v>18.510000000000002</v>
      </c>
      <c r="D2344">
        <v>18.190000999999999</v>
      </c>
      <c r="E2344">
        <v>18.299999</v>
      </c>
      <c r="F2344">
        <v>18.299999</v>
      </c>
      <c r="G2344">
        <v>7400</v>
      </c>
    </row>
    <row r="2345" spans="1:7" x14ac:dyDescent="0.25">
      <c r="A2345" s="19">
        <v>43606</v>
      </c>
      <c r="B2345">
        <v>18.09</v>
      </c>
      <c r="C2345">
        <v>18.190000999999999</v>
      </c>
      <c r="D2345">
        <v>18.010000000000002</v>
      </c>
      <c r="E2345">
        <v>18.079999999999998</v>
      </c>
      <c r="F2345">
        <v>18.079999999999998</v>
      </c>
      <c r="G2345">
        <v>8600</v>
      </c>
    </row>
    <row r="2346" spans="1:7" x14ac:dyDescent="0.25">
      <c r="A2346" s="19">
        <v>43607</v>
      </c>
      <c r="B2346">
        <v>18.100000000000001</v>
      </c>
      <c r="C2346">
        <v>18.100000000000001</v>
      </c>
      <c r="D2346">
        <v>17.969999000000001</v>
      </c>
      <c r="E2346">
        <v>17.989999999999998</v>
      </c>
      <c r="F2346">
        <v>17.989999999999998</v>
      </c>
      <c r="G2346">
        <v>11100</v>
      </c>
    </row>
    <row r="2347" spans="1:7" x14ac:dyDescent="0.25">
      <c r="A2347" s="19">
        <v>43608</v>
      </c>
      <c r="B2347">
        <v>18.361999999999998</v>
      </c>
      <c r="C2347">
        <v>18.524999999999999</v>
      </c>
      <c r="D2347">
        <v>18.350000000000001</v>
      </c>
      <c r="E2347">
        <v>18.469999000000001</v>
      </c>
      <c r="F2347">
        <v>18.469999000000001</v>
      </c>
      <c r="G2347">
        <v>62800</v>
      </c>
    </row>
    <row r="2348" spans="1:7" x14ac:dyDescent="0.25">
      <c r="A2348" s="19">
        <v>43609</v>
      </c>
      <c r="B2348">
        <v>18.299999</v>
      </c>
      <c r="C2348">
        <v>18.57</v>
      </c>
      <c r="D2348">
        <v>18.299999</v>
      </c>
      <c r="E2348">
        <v>18.57</v>
      </c>
      <c r="F2348">
        <v>18.57</v>
      </c>
      <c r="G2348">
        <v>11400</v>
      </c>
    </row>
    <row r="2349" spans="1:7" x14ac:dyDescent="0.25">
      <c r="A2349" s="19">
        <v>43613</v>
      </c>
      <c r="B2349">
        <v>18.34</v>
      </c>
      <c r="C2349">
        <v>18.66</v>
      </c>
      <c r="D2349">
        <v>18.309999000000001</v>
      </c>
      <c r="E2349">
        <v>18.629999000000002</v>
      </c>
      <c r="F2349">
        <v>18.629999000000002</v>
      </c>
      <c r="G2349">
        <v>8100</v>
      </c>
    </row>
    <row r="2350" spans="1:7" x14ac:dyDescent="0.25">
      <c r="A2350" s="19">
        <v>43614</v>
      </c>
      <c r="B2350">
        <v>18.84</v>
      </c>
      <c r="C2350">
        <v>18.91</v>
      </c>
      <c r="D2350">
        <v>18.638999999999999</v>
      </c>
      <c r="E2350">
        <v>18.829999999999998</v>
      </c>
      <c r="F2350">
        <v>18.829999999999998</v>
      </c>
      <c r="G2350">
        <v>8500</v>
      </c>
    </row>
    <row r="2351" spans="1:7" x14ac:dyDescent="0.25">
      <c r="A2351" s="19">
        <v>43615</v>
      </c>
      <c r="B2351">
        <v>18.780000999999999</v>
      </c>
      <c r="C2351">
        <v>18.889999</v>
      </c>
      <c r="D2351">
        <v>18.649999999999999</v>
      </c>
      <c r="E2351">
        <v>18.780000999999999</v>
      </c>
      <c r="F2351">
        <v>18.780000999999999</v>
      </c>
      <c r="G2351">
        <v>13100</v>
      </c>
    </row>
    <row r="2352" spans="1:7" x14ac:dyDescent="0.25">
      <c r="A2352" s="19">
        <v>43616</v>
      </c>
      <c r="B2352">
        <v>19.030000999999999</v>
      </c>
      <c r="C2352">
        <v>19.139999</v>
      </c>
      <c r="D2352">
        <v>19</v>
      </c>
      <c r="E2352">
        <v>19.079999999999998</v>
      </c>
      <c r="F2352">
        <v>19.079999999999998</v>
      </c>
      <c r="G2352">
        <v>63700</v>
      </c>
    </row>
    <row r="2353" spans="1:7" x14ac:dyDescent="0.25">
      <c r="A2353" s="19">
        <v>43619</v>
      </c>
      <c r="B2353">
        <v>19.120000999999998</v>
      </c>
      <c r="C2353">
        <v>19.420000000000002</v>
      </c>
      <c r="D2353">
        <v>18.899999999999999</v>
      </c>
      <c r="E2353">
        <v>19.139999</v>
      </c>
      <c r="F2353">
        <v>19.139999</v>
      </c>
      <c r="G2353">
        <v>9700</v>
      </c>
    </row>
    <row r="2354" spans="1:7" x14ac:dyDescent="0.25">
      <c r="A2354" s="19">
        <v>43620</v>
      </c>
      <c r="B2354">
        <v>18.82</v>
      </c>
      <c r="C2354">
        <v>18.885000000000002</v>
      </c>
      <c r="D2354">
        <v>18.59</v>
      </c>
      <c r="E2354">
        <v>18.629999000000002</v>
      </c>
      <c r="F2354">
        <v>18.629999000000002</v>
      </c>
      <c r="G2354">
        <v>50400</v>
      </c>
    </row>
    <row r="2355" spans="1:7" x14ac:dyDescent="0.25">
      <c r="A2355" s="19">
        <v>43621</v>
      </c>
      <c r="B2355">
        <v>18.43</v>
      </c>
      <c r="C2355">
        <v>18.620000999999998</v>
      </c>
      <c r="D2355">
        <v>18.32</v>
      </c>
      <c r="E2355">
        <v>18.360001</v>
      </c>
      <c r="F2355">
        <v>18.360001</v>
      </c>
      <c r="G2355">
        <v>68700</v>
      </c>
    </row>
    <row r="2356" spans="1:7" x14ac:dyDescent="0.25">
      <c r="A2356" s="19">
        <v>43622</v>
      </c>
      <c r="B2356">
        <v>18.358999000000001</v>
      </c>
      <c r="C2356">
        <v>18.450001</v>
      </c>
      <c r="D2356">
        <v>18.239999999999998</v>
      </c>
      <c r="E2356">
        <v>18.25</v>
      </c>
      <c r="F2356">
        <v>18.25</v>
      </c>
      <c r="G2356">
        <v>6100</v>
      </c>
    </row>
    <row r="2357" spans="1:7" x14ac:dyDescent="0.25">
      <c r="A2357" s="19">
        <v>43623</v>
      </c>
      <c r="B2357">
        <v>18.120000999999998</v>
      </c>
      <c r="C2357">
        <v>18.34</v>
      </c>
      <c r="D2357">
        <v>18.110001</v>
      </c>
      <c r="E2357">
        <v>18.299999</v>
      </c>
      <c r="F2357">
        <v>18.299999</v>
      </c>
      <c r="G2357">
        <v>5000</v>
      </c>
    </row>
    <row r="2358" spans="1:7" x14ac:dyDescent="0.25">
      <c r="A2358" s="19">
        <v>43626</v>
      </c>
      <c r="B2358">
        <v>18.149999999999999</v>
      </c>
      <c r="C2358">
        <v>18.23</v>
      </c>
      <c r="D2358">
        <v>18.149999999999999</v>
      </c>
      <c r="E2358">
        <v>18.170000000000002</v>
      </c>
      <c r="F2358">
        <v>18.170000000000002</v>
      </c>
      <c r="G2358">
        <v>3500</v>
      </c>
    </row>
    <row r="2359" spans="1:7" x14ac:dyDescent="0.25">
      <c r="A2359" s="19">
        <v>43627</v>
      </c>
      <c r="B2359">
        <v>18.079999999999998</v>
      </c>
      <c r="C2359">
        <v>18.299999</v>
      </c>
      <c r="D2359">
        <v>18.079999999999998</v>
      </c>
      <c r="E2359">
        <v>18.239999999999998</v>
      </c>
      <c r="F2359">
        <v>18.239999999999998</v>
      </c>
      <c r="G2359">
        <v>8600</v>
      </c>
    </row>
    <row r="2360" spans="1:7" x14ac:dyDescent="0.25">
      <c r="A2360" s="19">
        <v>43628</v>
      </c>
      <c r="B2360">
        <v>18.370000999999998</v>
      </c>
      <c r="C2360">
        <v>18.370000999999998</v>
      </c>
      <c r="D2360">
        <v>18.329999999999998</v>
      </c>
      <c r="E2360">
        <v>18.370000999999998</v>
      </c>
      <c r="F2360">
        <v>18.370000999999998</v>
      </c>
      <c r="G2360">
        <v>14000</v>
      </c>
    </row>
    <row r="2361" spans="1:7" x14ac:dyDescent="0.25">
      <c r="A2361" s="19">
        <v>43629</v>
      </c>
      <c r="B2361">
        <v>18.280000999999999</v>
      </c>
      <c r="C2361">
        <v>18.399999999999999</v>
      </c>
      <c r="D2361">
        <v>18.239999999999998</v>
      </c>
      <c r="E2361">
        <v>18.350000000000001</v>
      </c>
      <c r="F2361">
        <v>18.350000000000001</v>
      </c>
      <c r="G2361">
        <v>16400</v>
      </c>
    </row>
    <row r="2362" spans="1:7" x14ac:dyDescent="0.25">
      <c r="A2362" s="19">
        <v>43630</v>
      </c>
      <c r="B2362">
        <v>18.415001</v>
      </c>
      <c r="C2362">
        <v>18.415001</v>
      </c>
      <c r="D2362">
        <v>18.190000999999999</v>
      </c>
      <c r="E2362">
        <v>18.200001</v>
      </c>
      <c r="F2362">
        <v>18.200001</v>
      </c>
      <c r="G2362">
        <v>21100</v>
      </c>
    </row>
    <row r="2363" spans="1:7" x14ac:dyDescent="0.25">
      <c r="A2363" s="19">
        <v>43633</v>
      </c>
      <c r="B2363">
        <v>18.200001</v>
      </c>
      <c r="C2363">
        <v>18.200001</v>
      </c>
      <c r="D2363">
        <v>18.07</v>
      </c>
      <c r="E2363">
        <v>18.07</v>
      </c>
      <c r="F2363">
        <v>18.07</v>
      </c>
      <c r="G2363">
        <v>5100</v>
      </c>
    </row>
    <row r="2364" spans="1:7" x14ac:dyDescent="0.25">
      <c r="A2364" s="19">
        <v>43634</v>
      </c>
      <c r="B2364">
        <v>17.98</v>
      </c>
      <c r="C2364">
        <v>18.129999000000002</v>
      </c>
      <c r="D2364">
        <v>17.84</v>
      </c>
      <c r="E2364">
        <v>18.129999000000002</v>
      </c>
      <c r="F2364">
        <v>18.129999000000002</v>
      </c>
      <c r="G2364">
        <v>12800</v>
      </c>
    </row>
    <row r="2365" spans="1:7" x14ac:dyDescent="0.25">
      <c r="A2365" s="19">
        <v>43635</v>
      </c>
      <c r="B2365">
        <v>18.058001000000001</v>
      </c>
      <c r="C2365">
        <v>18.110001</v>
      </c>
      <c r="D2365">
        <v>17.920000000000002</v>
      </c>
      <c r="E2365">
        <v>18.040001</v>
      </c>
      <c r="F2365">
        <v>18.040001</v>
      </c>
      <c r="G2365">
        <v>6800</v>
      </c>
    </row>
    <row r="2366" spans="1:7" x14ac:dyDescent="0.25">
      <c r="A2366" s="19">
        <v>43636</v>
      </c>
      <c r="B2366">
        <v>17.881001000000001</v>
      </c>
      <c r="C2366">
        <v>18.139999</v>
      </c>
      <c r="D2366">
        <v>17.790001</v>
      </c>
      <c r="E2366">
        <v>17.799999</v>
      </c>
      <c r="F2366">
        <v>17.799999</v>
      </c>
      <c r="G2366">
        <v>12800</v>
      </c>
    </row>
    <row r="2367" spans="1:7" x14ac:dyDescent="0.25">
      <c r="A2367" s="19">
        <v>43637</v>
      </c>
      <c r="B2367">
        <v>17.91</v>
      </c>
      <c r="C2367">
        <v>18.239999999999998</v>
      </c>
      <c r="D2367">
        <v>17.889999</v>
      </c>
      <c r="E2367">
        <v>18.219999000000001</v>
      </c>
      <c r="F2367">
        <v>18.219999000000001</v>
      </c>
      <c r="G2367">
        <v>61700</v>
      </c>
    </row>
    <row r="2368" spans="1:7" x14ac:dyDescent="0.25">
      <c r="A2368" s="19">
        <v>43640</v>
      </c>
      <c r="B2368">
        <v>18.110001</v>
      </c>
      <c r="C2368">
        <v>18.16</v>
      </c>
      <c r="D2368">
        <v>17.989999999999998</v>
      </c>
      <c r="E2368">
        <v>18.100000000000001</v>
      </c>
      <c r="F2368">
        <v>18.100000000000001</v>
      </c>
      <c r="G2368">
        <v>26400</v>
      </c>
    </row>
    <row r="2369" spans="1:7" x14ac:dyDescent="0.25">
      <c r="A2369" s="19">
        <v>43641</v>
      </c>
      <c r="B2369">
        <v>18.16</v>
      </c>
      <c r="C2369">
        <v>18.41</v>
      </c>
      <c r="D2369">
        <v>18.16</v>
      </c>
      <c r="E2369">
        <v>18.41</v>
      </c>
      <c r="F2369">
        <v>18.41</v>
      </c>
      <c r="G2369">
        <v>3200</v>
      </c>
    </row>
    <row r="2370" spans="1:7" x14ac:dyDescent="0.25">
      <c r="A2370" s="19">
        <v>43642</v>
      </c>
      <c r="B2370">
        <v>18.350000000000001</v>
      </c>
      <c r="C2370">
        <v>18.399999999999999</v>
      </c>
      <c r="D2370">
        <v>18.25</v>
      </c>
      <c r="E2370">
        <v>18.329999999999998</v>
      </c>
      <c r="F2370">
        <v>18.329999999999998</v>
      </c>
      <c r="G2370">
        <v>5100</v>
      </c>
    </row>
    <row r="2371" spans="1:7" x14ac:dyDescent="0.25">
      <c r="A2371" s="19">
        <v>43643</v>
      </c>
      <c r="B2371">
        <v>18.290001</v>
      </c>
      <c r="C2371">
        <v>18.389999</v>
      </c>
      <c r="D2371">
        <v>18.219999000000001</v>
      </c>
      <c r="E2371">
        <v>18.239999999999998</v>
      </c>
      <c r="F2371">
        <v>18.239999999999998</v>
      </c>
      <c r="G2371">
        <v>14700</v>
      </c>
    </row>
    <row r="2372" spans="1:7" x14ac:dyDescent="0.25">
      <c r="A2372" s="19">
        <v>43644</v>
      </c>
      <c r="B2372">
        <v>18.139999</v>
      </c>
      <c r="C2372">
        <v>18.200001</v>
      </c>
      <c r="D2372">
        <v>18.02</v>
      </c>
      <c r="E2372">
        <v>18.030000999999999</v>
      </c>
      <c r="F2372">
        <v>18.030000999999999</v>
      </c>
      <c r="G2372">
        <v>12900</v>
      </c>
    </row>
    <row r="2373" spans="1:7" x14ac:dyDescent="0.25">
      <c r="A2373" s="19">
        <v>43647</v>
      </c>
      <c r="B2373">
        <v>17.73</v>
      </c>
      <c r="C2373">
        <v>17.736999999999998</v>
      </c>
      <c r="D2373">
        <v>17.559999000000001</v>
      </c>
      <c r="E2373">
        <v>17.600000000000001</v>
      </c>
      <c r="F2373">
        <v>17.600000000000001</v>
      </c>
      <c r="G2373">
        <v>11100</v>
      </c>
    </row>
    <row r="2374" spans="1:7" x14ac:dyDescent="0.25">
      <c r="A2374" s="19">
        <v>43648</v>
      </c>
      <c r="B2374">
        <v>17.593</v>
      </c>
      <c r="C2374">
        <v>17.670000000000002</v>
      </c>
      <c r="D2374">
        <v>17.440000999999999</v>
      </c>
      <c r="E2374">
        <v>17.459999</v>
      </c>
      <c r="F2374">
        <v>17.459999</v>
      </c>
      <c r="G2374">
        <v>11200</v>
      </c>
    </row>
    <row r="2375" spans="1:7" x14ac:dyDescent="0.25">
      <c r="A2375" s="19">
        <v>43649</v>
      </c>
      <c r="B2375">
        <v>17.450001</v>
      </c>
      <c r="C2375">
        <v>17.469999000000001</v>
      </c>
      <c r="D2375">
        <v>17.350000000000001</v>
      </c>
      <c r="E2375">
        <v>17.370000999999998</v>
      </c>
      <c r="F2375">
        <v>17.370000999999998</v>
      </c>
      <c r="G2375">
        <v>16600</v>
      </c>
    </row>
    <row r="2376" spans="1:7" x14ac:dyDescent="0.25">
      <c r="A2376" s="19">
        <v>43651</v>
      </c>
      <c r="B2376">
        <v>17.52</v>
      </c>
      <c r="C2376">
        <v>17.690000999999999</v>
      </c>
      <c r="D2376">
        <v>17.312999999999999</v>
      </c>
      <c r="E2376">
        <v>17.312999999999999</v>
      </c>
      <c r="F2376">
        <v>17.312999999999999</v>
      </c>
      <c r="G2376">
        <v>16500</v>
      </c>
    </row>
    <row r="2377" spans="1:7" x14ac:dyDescent="0.25">
      <c r="A2377" s="19">
        <v>43654</v>
      </c>
      <c r="B2377">
        <v>17.548999999999999</v>
      </c>
      <c r="C2377">
        <v>17.629999000000002</v>
      </c>
      <c r="D2377">
        <v>17.360001</v>
      </c>
      <c r="E2377">
        <v>17.629999000000002</v>
      </c>
      <c r="F2377">
        <v>17.629999000000002</v>
      </c>
      <c r="G2377">
        <v>18000</v>
      </c>
    </row>
    <row r="2378" spans="1:7" x14ac:dyDescent="0.25">
      <c r="A2378" s="19">
        <v>43655</v>
      </c>
      <c r="B2378">
        <v>17.639999</v>
      </c>
      <c r="C2378">
        <v>17.66</v>
      </c>
      <c r="D2378">
        <v>17.57</v>
      </c>
      <c r="E2378">
        <v>17.66</v>
      </c>
      <c r="F2378">
        <v>17.66</v>
      </c>
      <c r="G2378">
        <v>8700</v>
      </c>
    </row>
    <row r="2379" spans="1:7" x14ac:dyDescent="0.25">
      <c r="A2379" s="19">
        <v>43656</v>
      </c>
      <c r="B2379">
        <v>17.459999</v>
      </c>
      <c r="C2379">
        <v>17.549999</v>
      </c>
      <c r="D2379">
        <v>17.459999</v>
      </c>
      <c r="E2379">
        <v>17.469999000000001</v>
      </c>
      <c r="F2379">
        <v>17.469999000000001</v>
      </c>
      <c r="G2379">
        <v>13800</v>
      </c>
    </row>
    <row r="2380" spans="1:7" x14ac:dyDescent="0.25">
      <c r="A2380" s="19">
        <v>43657</v>
      </c>
      <c r="B2380">
        <v>17.450001</v>
      </c>
      <c r="C2380">
        <v>17.579999999999998</v>
      </c>
      <c r="D2380">
        <v>17.360001</v>
      </c>
      <c r="E2380">
        <v>17.360001</v>
      </c>
      <c r="F2380">
        <v>17.360001</v>
      </c>
      <c r="G2380">
        <v>11100</v>
      </c>
    </row>
    <row r="2381" spans="1:7" x14ac:dyDescent="0.25">
      <c r="A2381" s="19">
        <v>43658</v>
      </c>
      <c r="B2381">
        <v>17.299999</v>
      </c>
      <c r="C2381">
        <v>17.379999000000002</v>
      </c>
      <c r="D2381">
        <v>17.299999</v>
      </c>
      <c r="E2381">
        <v>17.347999999999999</v>
      </c>
      <c r="F2381">
        <v>17.347999999999999</v>
      </c>
      <c r="G2381">
        <v>5000</v>
      </c>
    </row>
    <row r="2382" spans="1:7" x14ac:dyDescent="0.25">
      <c r="A2382" s="19">
        <v>43661</v>
      </c>
      <c r="B2382">
        <v>17.41</v>
      </c>
      <c r="C2382">
        <v>17.5</v>
      </c>
      <c r="D2382">
        <v>17.309999000000001</v>
      </c>
      <c r="E2382">
        <v>17.309999000000001</v>
      </c>
      <c r="F2382">
        <v>17.309999000000001</v>
      </c>
      <c r="G2382">
        <v>8400</v>
      </c>
    </row>
    <row r="2383" spans="1:7" x14ac:dyDescent="0.25">
      <c r="A2383" s="19">
        <v>43662</v>
      </c>
      <c r="B2383">
        <v>17.389999</v>
      </c>
      <c r="C2383">
        <v>17.620000999999998</v>
      </c>
      <c r="D2383">
        <v>17.379999000000002</v>
      </c>
      <c r="E2383">
        <v>17.600000000000001</v>
      </c>
      <c r="F2383">
        <v>17.600000000000001</v>
      </c>
      <c r="G2383">
        <v>4900</v>
      </c>
    </row>
    <row r="2384" spans="1:7" x14ac:dyDescent="0.25">
      <c r="A2384" s="19">
        <v>43663</v>
      </c>
      <c r="B2384">
        <v>17.459999</v>
      </c>
      <c r="C2384">
        <v>17.709999</v>
      </c>
      <c r="D2384">
        <v>17.459999</v>
      </c>
      <c r="E2384">
        <v>17.700001</v>
      </c>
      <c r="F2384">
        <v>17.700001</v>
      </c>
      <c r="G2384">
        <v>5800</v>
      </c>
    </row>
    <row r="2385" spans="1:7" x14ac:dyDescent="0.25">
      <c r="A2385" s="19">
        <v>43664</v>
      </c>
      <c r="B2385">
        <v>17.707001000000002</v>
      </c>
      <c r="C2385">
        <v>17.809999000000001</v>
      </c>
      <c r="D2385">
        <v>17.59</v>
      </c>
      <c r="E2385">
        <v>17.809999000000001</v>
      </c>
      <c r="F2385">
        <v>17.809999000000001</v>
      </c>
      <c r="G2385">
        <v>18000</v>
      </c>
    </row>
    <row r="2386" spans="1:7" x14ac:dyDescent="0.25">
      <c r="A2386" s="19">
        <v>43665</v>
      </c>
      <c r="B2386">
        <v>17.600000000000001</v>
      </c>
      <c r="C2386">
        <v>17.829999999999998</v>
      </c>
      <c r="D2386">
        <v>17.600000000000001</v>
      </c>
      <c r="E2386">
        <v>17.790001</v>
      </c>
      <c r="F2386">
        <v>17.790001</v>
      </c>
      <c r="G2386">
        <v>7400</v>
      </c>
    </row>
    <row r="2387" spans="1:7" x14ac:dyDescent="0.25">
      <c r="A2387" s="19">
        <v>43668</v>
      </c>
      <c r="B2387">
        <v>17.780000999999999</v>
      </c>
      <c r="C2387">
        <v>17.860001</v>
      </c>
      <c r="D2387">
        <v>17.670000000000002</v>
      </c>
      <c r="E2387">
        <v>17.860001</v>
      </c>
      <c r="F2387">
        <v>17.860001</v>
      </c>
      <c r="G2387">
        <v>18200</v>
      </c>
    </row>
    <row r="2388" spans="1:7" x14ac:dyDescent="0.25">
      <c r="A2388" s="19">
        <v>43669</v>
      </c>
      <c r="B2388">
        <v>17.649999999999999</v>
      </c>
      <c r="C2388">
        <v>17.739999999999998</v>
      </c>
      <c r="D2388">
        <v>17.379999000000002</v>
      </c>
      <c r="E2388">
        <v>17.379999000000002</v>
      </c>
      <c r="F2388">
        <v>17.379999000000002</v>
      </c>
      <c r="G2388">
        <v>14800</v>
      </c>
    </row>
    <row r="2389" spans="1:7" x14ac:dyDescent="0.25">
      <c r="A2389" s="19">
        <v>43670</v>
      </c>
      <c r="B2389">
        <v>17.440000999999999</v>
      </c>
      <c r="C2389">
        <v>17.450001</v>
      </c>
      <c r="D2389">
        <v>17.16</v>
      </c>
      <c r="E2389">
        <v>17.18</v>
      </c>
      <c r="F2389">
        <v>17.18</v>
      </c>
      <c r="G2389">
        <v>24000</v>
      </c>
    </row>
    <row r="2390" spans="1:7" x14ac:dyDescent="0.25">
      <c r="A2390" s="19">
        <v>43671</v>
      </c>
      <c r="B2390">
        <v>17.350000000000001</v>
      </c>
      <c r="C2390">
        <v>17.489999999999998</v>
      </c>
      <c r="D2390">
        <v>17.299999</v>
      </c>
      <c r="E2390">
        <v>17.489999999999998</v>
      </c>
      <c r="F2390">
        <v>17.489999999999998</v>
      </c>
      <c r="G2390">
        <v>4000</v>
      </c>
    </row>
    <row r="2391" spans="1:7" x14ac:dyDescent="0.25">
      <c r="A2391" s="19">
        <v>43672</v>
      </c>
      <c r="B2391">
        <v>17.32</v>
      </c>
      <c r="C2391">
        <v>17.32</v>
      </c>
      <c r="D2391">
        <v>17.209999</v>
      </c>
      <c r="E2391">
        <v>17.309999000000001</v>
      </c>
      <c r="F2391">
        <v>17.309999000000001</v>
      </c>
      <c r="G2391">
        <v>4700</v>
      </c>
    </row>
    <row r="2392" spans="1:7" x14ac:dyDescent="0.25">
      <c r="A2392" s="19">
        <v>43675</v>
      </c>
      <c r="B2392">
        <v>17.34</v>
      </c>
      <c r="C2392">
        <v>17.375</v>
      </c>
      <c r="D2392">
        <v>17.280000999999999</v>
      </c>
      <c r="E2392">
        <v>17.329999999999998</v>
      </c>
      <c r="F2392">
        <v>17.329999999999998</v>
      </c>
      <c r="G2392">
        <v>9200</v>
      </c>
    </row>
    <row r="2393" spans="1:7" x14ac:dyDescent="0.25">
      <c r="A2393" s="19">
        <v>43676</v>
      </c>
      <c r="B2393">
        <v>17.41</v>
      </c>
      <c r="C2393">
        <v>17.454999999999998</v>
      </c>
      <c r="D2393">
        <v>17.309999000000001</v>
      </c>
      <c r="E2393">
        <v>17.422999999999998</v>
      </c>
      <c r="F2393">
        <v>17.422999999999998</v>
      </c>
      <c r="G2393">
        <v>31100</v>
      </c>
    </row>
    <row r="2394" spans="1:7" x14ac:dyDescent="0.25">
      <c r="A2394" s="19">
        <v>43677</v>
      </c>
      <c r="B2394">
        <v>17.57</v>
      </c>
      <c r="C2394">
        <v>18.049999</v>
      </c>
      <c r="D2394">
        <v>17.399999999999999</v>
      </c>
      <c r="E2394">
        <v>18.049999</v>
      </c>
      <c r="F2394">
        <v>18.049999</v>
      </c>
      <c r="G2394">
        <v>26500</v>
      </c>
    </row>
    <row r="2395" spans="1:7" x14ac:dyDescent="0.25">
      <c r="A2395" s="19">
        <v>43678</v>
      </c>
      <c r="B2395">
        <v>17.829999999999998</v>
      </c>
      <c r="C2395">
        <v>18.389999</v>
      </c>
      <c r="D2395">
        <v>17.670000000000002</v>
      </c>
      <c r="E2395">
        <v>18.299999</v>
      </c>
      <c r="F2395">
        <v>18.299999</v>
      </c>
      <c r="G2395">
        <v>29200</v>
      </c>
    </row>
    <row r="2396" spans="1:7" x14ac:dyDescent="0.25">
      <c r="A2396" s="19">
        <v>43679</v>
      </c>
      <c r="B2396">
        <v>18.309999000000001</v>
      </c>
      <c r="C2396">
        <v>18.510000000000002</v>
      </c>
      <c r="D2396">
        <v>18.200001</v>
      </c>
      <c r="E2396">
        <v>18.350000000000001</v>
      </c>
      <c r="F2396">
        <v>18.350000000000001</v>
      </c>
      <c r="G2396">
        <v>34900</v>
      </c>
    </row>
    <row r="2397" spans="1:7" x14ac:dyDescent="0.25">
      <c r="A2397" s="19">
        <v>43682</v>
      </c>
      <c r="B2397">
        <v>18.690000999999999</v>
      </c>
      <c r="C2397">
        <v>19.190000999999999</v>
      </c>
      <c r="D2397">
        <v>18.690000999999999</v>
      </c>
      <c r="E2397">
        <v>19.120000999999998</v>
      </c>
      <c r="F2397">
        <v>19.120000999999998</v>
      </c>
      <c r="G2397">
        <v>54300</v>
      </c>
    </row>
    <row r="2398" spans="1:7" x14ac:dyDescent="0.25">
      <c r="A2398" s="19">
        <v>43683</v>
      </c>
      <c r="B2398">
        <v>18.75</v>
      </c>
      <c r="C2398">
        <v>19.280000999999999</v>
      </c>
      <c r="D2398">
        <v>18.700001</v>
      </c>
      <c r="E2398">
        <v>19.030000999999999</v>
      </c>
      <c r="F2398">
        <v>19.030000999999999</v>
      </c>
      <c r="G2398">
        <v>161800</v>
      </c>
    </row>
    <row r="2399" spans="1:7" x14ac:dyDescent="0.25">
      <c r="A2399" s="19">
        <v>43684</v>
      </c>
      <c r="B2399">
        <v>19.280000999999999</v>
      </c>
      <c r="C2399">
        <v>19.492999999999999</v>
      </c>
      <c r="D2399">
        <v>18.82</v>
      </c>
      <c r="E2399">
        <v>18.870000999999998</v>
      </c>
      <c r="F2399">
        <v>18.870000999999998</v>
      </c>
      <c r="G2399">
        <v>55300</v>
      </c>
    </row>
    <row r="2400" spans="1:7" x14ac:dyDescent="0.25">
      <c r="A2400" s="19">
        <v>43685</v>
      </c>
      <c r="B2400">
        <v>18.899999999999999</v>
      </c>
      <c r="C2400">
        <v>18.899999999999999</v>
      </c>
      <c r="D2400">
        <v>18.25</v>
      </c>
      <c r="E2400">
        <v>18.34</v>
      </c>
      <c r="F2400">
        <v>18.34</v>
      </c>
      <c r="G2400">
        <v>122600</v>
      </c>
    </row>
    <row r="2401" spans="1:7" x14ac:dyDescent="0.25">
      <c r="A2401" s="19">
        <v>43686</v>
      </c>
      <c r="B2401">
        <v>18.32</v>
      </c>
      <c r="C2401">
        <v>18.68</v>
      </c>
      <c r="D2401">
        <v>18.32</v>
      </c>
      <c r="E2401">
        <v>18.620000999999998</v>
      </c>
      <c r="F2401">
        <v>18.620000999999998</v>
      </c>
      <c r="G2401">
        <v>105100</v>
      </c>
    </row>
    <row r="2402" spans="1:7" x14ac:dyDescent="0.25">
      <c r="A2402" s="19">
        <v>43689</v>
      </c>
      <c r="B2402">
        <v>19.010000000000002</v>
      </c>
      <c r="C2402">
        <v>19.32</v>
      </c>
      <c r="D2402">
        <v>18.780000999999999</v>
      </c>
      <c r="E2402">
        <v>19.295000000000002</v>
      </c>
      <c r="F2402">
        <v>19.295000000000002</v>
      </c>
      <c r="G2402">
        <v>60800</v>
      </c>
    </row>
    <row r="2403" spans="1:7" x14ac:dyDescent="0.25">
      <c r="A2403" s="19">
        <v>43690</v>
      </c>
      <c r="B2403">
        <v>19.649999999999999</v>
      </c>
      <c r="C2403">
        <v>19.649999999999999</v>
      </c>
      <c r="D2403">
        <v>18.629999000000002</v>
      </c>
      <c r="E2403">
        <v>18.68</v>
      </c>
      <c r="F2403">
        <v>18.68</v>
      </c>
      <c r="G2403">
        <v>71700</v>
      </c>
    </row>
    <row r="2404" spans="1:7" x14ac:dyDescent="0.25">
      <c r="A2404" s="19">
        <v>43691</v>
      </c>
      <c r="B2404">
        <v>19.219999000000001</v>
      </c>
      <c r="C2404">
        <v>20.16</v>
      </c>
      <c r="D2404">
        <v>19.139999</v>
      </c>
      <c r="E2404">
        <v>20.16</v>
      </c>
      <c r="F2404">
        <v>20.16</v>
      </c>
      <c r="G2404">
        <v>119700</v>
      </c>
    </row>
    <row r="2405" spans="1:7" x14ac:dyDescent="0.25">
      <c r="A2405" s="19">
        <v>43692</v>
      </c>
      <c r="B2405">
        <v>19.780000999999999</v>
      </c>
      <c r="C2405">
        <v>20.079999999999998</v>
      </c>
      <c r="D2405">
        <v>19.610001</v>
      </c>
      <c r="E2405">
        <v>19.649999999999999</v>
      </c>
      <c r="F2405">
        <v>19.649999999999999</v>
      </c>
      <c r="G2405">
        <v>58900</v>
      </c>
    </row>
    <row r="2406" spans="1:7" x14ac:dyDescent="0.25">
      <c r="A2406" s="19">
        <v>43693</v>
      </c>
      <c r="B2406">
        <v>19.450001</v>
      </c>
      <c r="C2406">
        <v>19.450001</v>
      </c>
      <c r="D2406">
        <v>19.110001</v>
      </c>
      <c r="E2406">
        <v>19.110001</v>
      </c>
      <c r="F2406">
        <v>19.110001</v>
      </c>
      <c r="G2406">
        <v>103200</v>
      </c>
    </row>
    <row r="2407" spans="1:7" x14ac:dyDescent="0.25">
      <c r="A2407" s="19">
        <v>43696</v>
      </c>
      <c r="B2407">
        <v>18.924999</v>
      </c>
      <c r="C2407">
        <v>19</v>
      </c>
      <c r="D2407">
        <v>18.75</v>
      </c>
      <c r="E2407">
        <v>18.75</v>
      </c>
      <c r="F2407">
        <v>18.75</v>
      </c>
      <c r="G2407">
        <v>74300</v>
      </c>
    </row>
    <row r="2408" spans="1:7" x14ac:dyDescent="0.25">
      <c r="A2408" s="19">
        <v>43697</v>
      </c>
      <c r="B2408">
        <v>18.780000999999999</v>
      </c>
      <c r="C2408">
        <v>19.16</v>
      </c>
      <c r="D2408">
        <v>18.75</v>
      </c>
      <c r="E2408">
        <v>19.16</v>
      </c>
      <c r="F2408">
        <v>19.16</v>
      </c>
      <c r="G2408">
        <v>18200</v>
      </c>
    </row>
    <row r="2409" spans="1:7" x14ac:dyDescent="0.25">
      <c r="A2409" s="19">
        <v>43698</v>
      </c>
      <c r="B2409">
        <v>18.870000999999998</v>
      </c>
      <c r="C2409">
        <v>19.058001000000001</v>
      </c>
      <c r="D2409">
        <v>18.809999000000001</v>
      </c>
      <c r="E2409">
        <v>18.879999000000002</v>
      </c>
      <c r="F2409">
        <v>18.879999000000002</v>
      </c>
      <c r="G2409">
        <v>25700</v>
      </c>
    </row>
    <row r="2410" spans="1:7" x14ac:dyDescent="0.25">
      <c r="A2410" s="19">
        <v>43699</v>
      </c>
      <c r="B2410">
        <v>18.860001</v>
      </c>
      <c r="C2410">
        <v>19.040001</v>
      </c>
      <c r="D2410">
        <v>18.860001</v>
      </c>
      <c r="E2410">
        <v>18.940000999999999</v>
      </c>
      <c r="F2410">
        <v>18.940000999999999</v>
      </c>
      <c r="G2410">
        <v>8700</v>
      </c>
    </row>
    <row r="2411" spans="1:7" x14ac:dyDescent="0.25">
      <c r="A2411" s="19">
        <v>43700</v>
      </c>
      <c r="B2411">
        <v>19.200001</v>
      </c>
      <c r="C2411">
        <v>20.27</v>
      </c>
      <c r="D2411">
        <v>18.91</v>
      </c>
      <c r="E2411">
        <v>20.07</v>
      </c>
      <c r="F2411">
        <v>20.07</v>
      </c>
      <c r="G2411">
        <v>26900</v>
      </c>
    </row>
    <row r="2412" spans="1:7" x14ac:dyDescent="0.25">
      <c r="A2412" s="19">
        <v>43703</v>
      </c>
      <c r="B2412">
        <v>19.863001000000001</v>
      </c>
      <c r="C2412">
        <v>20</v>
      </c>
      <c r="D2412">
        <v>19.799999</v>
      </c>
      <c r="E2412">
        <v>19.959999</v>
      </c>
      <c r="F2412">
        <v>19.959999</v>
      </c>
      <c r="G2412">
        <v>9200</v>
      </c>
    </row>
    <row r="2413" spans="1:7" x14ac:dyDescent="0.25">
      <c r="A2413" s="19">
        <v>43704</v>
      </c>
      <c r="B2413">
        <v>19.649999999999999</v>
      </c>
      <c r="C2413">
        <v>20.18</v>
      </c>
      <c r="D2413">
        <v>19.645</v>
      </c>
      <c r="E2413">
        <v>20.110001</v>
      </c>
      <c r="F2413">
        <v>20.110001</v>
      </c>
      <c r="G2413">
        <v>14400</v>
      </c>
    </row>
    <row r="2414" spans="1:7" x14ac:dyDescent="0.25">
      <c r="A2414" s="19">
        <v>43705</v>
      </c>
      <c r="B2414">
        <v>20.533000999999999</v>
      </c>
      <c r="C2414">
        <v>20.58</v>
      </c>
      <c r="D2414">
        <v>19.989999999999998</v>
      </c>
      <c r="E2414">
        <v>19.989999999999998</v>
      </c>
      <c r="F2414">
        <v>19.989999999999998</v>
      </c>
      <c r="G2414">
        <v>17000</v>
      </c>
    </row>
    <row r="2415" spans="1:7" x14ac:dyDescent="0.25">
      <c r="A2415" s="19">
        <v>43706</v>
      </c>
      <c r="B2415">
        <v>19.639999</v>
      </c>
      <c r="C2415">
        <v>19.670000000000002</v>
      </c>
      <c r="D2415">
        <v>19.510000000000002</v>
      </c>
      <c r="E2415">
        <v>19.57</v>
      </c>
      <c r="F2415">
        <v>19.57</v>
      </c>
      <c r="G2415">
        <v>24100</v>
      </c>
    </row>
    <row r="2416" spans="1:7" x14ac:dyDescent="0.25">
      <c r="A2416" s="19">
        <v>43707</v>
      </c>
      <c r="B2416">
        <v>19.59</v>
      </c>
      <c r="C2416">
        <v>19.82</v>
      </c>
      <c r="D2416">
        <v>19.59</v>
      </c>
      <c r="E2416">
        <v>19.731000999999999</v>
      </c>
      <c r="F2416">
        <v>19.731000999999999</v>
      </c>
      <c r="G2416">
        <v>3800</v>
      </c>
    </row>
    <row r="2417" spans="1:7" x14ac:dyDescent="0.25">
      <c r="A2417" s="19">
        <v>43711</v>
      </c>
      <c r="B2417">
        <v>19.75</v>
      </c>
      <c r="C2417">
        <v>20.25</v>
      </c>
      <c r="D2417">
        <v>19.75</v>
      </c>
      <c r="E2417">
        <v>20.170000000000002</v>
      </c>
      <c r="F2417">
        <v>20.170000000000002</v>
      </c>
      <c r="G2417">
        <v>5300</v>
      </c>
    </row>
    <row r="2418" spans="1:7" x14ac:dyDescent="0.25">
      <c r="A2418" s="19">
        <v>43712</v>
      </c>
      <c r="B2418">
        <v>19.899999999999999</v>
      </c>
      <c r="C2418">
        <v>19.989999999999998</v>
      </c>
      <c r="D2418">
        <v>19.5</v>
      </c>
      <c r="E2418">
        <v>19.5</v>
      </c>
      <c r="F2418">
        <v>19.5</v>
      </c>
      <c r="G2418">
        <v>8600</v>
      </c>
    </row>
    <row r="2419" spans="1:7" x14ac:dyDescent="0.25">
      <c r="A2419" s="19">
        <v>43713</v>
      </c>
      <c r="B2419">
        <v>19.114999999999998</v>
      </c>
      <c r="C2419">
        <v>19.32</v>
      </c>
      <c r="D2419">
        <v>19.010000000000002</v>
      </c>
      <c r="E2419">
        <v>19.120000999999998</v>
      </c>
      <c r="F2419">
        <v>19.120000999999998</v>
      </c>
      <c r="G2419">
        <v>11400</v>
      </c>
    </row>
    <row r="2420" spans="1:7" x14ac:dyDescent="0.25">
      <c r="A2420" s="19">
        <v>43714</v>
      </c>
      <c r="B2420">
        <v>19.219999000000001</v>
      </c>
      <c r="C2420">
        <v>19.299999</v>
      </c>
      <c r="D2420">
        <v>18.952998999999998</v>
      </c>
      <c r="E2420">
        <v>19.079999999999998</v>
      </c>
      <c r="F2420">
        <v>19.079999999999998</v>
      </c>
      <c r="G2420">
        <v>7800</v>
      </c>
    </row>
    <row r="2421" spans="1:7" x14ac:dyDescent="0.25">
      <c r="A2421" s="19">
        <v>43717</v>
      </c>
      <c r="B2421">
        <v>19.040001</v>
      </c>
      <c r="C2421">
        <v>19.25</v>
      </c>
      <c r="D2421">
        <v>18.959999</v>
      </c>
      <c r="E2421">
        <v>18.969999000000001</v>
      </c>
      <c r="F2421">
        <v>18.969999000000001</v>
      </c>
      <c r="G2421">
        <v>10200</v>
      </c>
    </row>
    <row r="2422" spans="1:7" x14ac:dyDescent="0.25">
      <c r="A2422" s="19">
        <v>43718</v>
      </c>
      <c r="B2422">
        <v>19.260000000000002</v>
      </c>
      <c r="C2422">
        <v>19.260000000000002</v>
      </c>
      <c r="D2422">
        <v>18.870000999999998</v>
      </c>
      <c r="E2422">
        <v>19.077000000000002</v>
      </c>
      <c r="F2422">
        <v>19.077000000000002</v>
      </c>
      <c r="G2422">
        <v>2500</v>
      </c>
    </row>
    <row r="2423" spans="1:7" x14ac:dyDescent="0.25">
      <c r="A2423" s="19">
        <v>43719</v>
      </c>
      <c r="B2423">
        <v>19.079999999999998</v>
      </c>
      <c r="C2423">
        <v>19.079999999999998</v>
      </c>
      <c r="D2423">
        <v>18.950001</v>
      </c>
      <c r="E2423">
        <v>19.02</v>
      </c>
      <c r="F2423">
        <v>19.02</v>
      </c>
      <c r="G2423">
        <v>35300</v>
      </c>
    </row>
    <row r="2424" spans="1:7" x14ac:dyDescent="0.25">
      <c r="A2424" s="19">
        <v>43720</v>
      </c>
      <c r="B2424">
        <v>18.899999999999999</v>
      </c>
      <c r="C2424">
        <v>18.969999000000001</v>
      </c>
      <c r="D2424">
        <v>18.760000000000002</v>
      </c>
      <c r="E2424">
        <v>18.760000000000002</v>
      </c>
      <c r="F2424">
        <v>18.760000000000002</v>
      </c>
      <c r="G2424">
        <v>68600</v>
      </c>
    </row>
    <row r="2425" spans="1:7" x14ac:dyDescent="0.25">
      <c r="A2425" s="19">
        <v>43721</v>
      </c>
      <c r="B2425">
        <v>18.780000999999999</v>
      </c>
      <c r="C2425">
        <v>18.889999</v>
      </c>
      <c r="D2425">
        <v>18.709999</v>
      </c>
      <c r="E2425">
        <v>18.827000000000002</v>
      </c>
      <c r="F2425">
        <v>18.827000000000002</v>
      </c>
      <c r="G2425">
        <v>19900</v>
      </c>
    </row>
    <row r="2426" spans="1:7" x14ac:dyDescent="0.25">
      <c r="A2426" s="19">
        <v>43724</v>
      </c>
      <c r="B2426">
        <v>18.82</v>
      </c>
      <c r="C2426">
        <v>19.07</v>
      </c>
      <c r="D2426">
        <v>18.790001</v>
      </c>
      <c r="E2426">
        <v>18.992999999999999</v>
      </c>
      <c r="F2426">
        <v>18.992999999999999</v>
      </c>
      <c r="G2426">
        <v>22600</v>
      </c>
    </row>
    <row r="2427" spans="1:7" x14ac:dyDescent="0.25">
      <c r="A2427" s="19">
        <v>43725</v>
      </c>
      <c r="B2427">
        <v>19.329999999999998</v>
      </c>
      <c r="C2427">
        <v>19.329999999999998</v>
      </c>
      <c r="D2427">
        <v>19.25</v>
      </c>
      <c r="E2427">
        <v>19.32</v>
      </c>
      <c r="F2427">
        <v>19.32</v>
      </c>
      <c r="G2427">
        <v>3000</v>
      </c>
    </row>
    <row r="2428" spans="1:7" x14ac:dyDescent="0.25">
      <c r="A2428" s="19">
        <v>43726</v>
      </c>
      <c r="B2428">
        <v>19.420000000000002</v>
      </c>
      <c r="C2428">
        <v>19.559999000000001</v>
      </c>
      <c r="D2428">
        <v>19.07</v>
      </c>
      <c r="E2428">
        <v>19.07</v>
      </c>
      <c r="F2428">
        <v>19.07</v>
      </c>
      <c r="G2428">
        <v>59800</v>
      </c>
    </row>
    <row r="2429" spans="1:7" x14ac:dyDescent="0.25">
      <c r="A2429" s="19">
        <v>43727</v>
      </c>
      <c r="B2429">
        <v>18.910999</v>
      </c>
      <c r="C2429">
        <v>19.039000000000001</v>
      </c>
      <c r="D2429">
        <v>18.82</v>
      </c>
      <c r="E2429">
        <v>18.969999000000001</v>
      </c>
      <c r="F2429">
        <v>18.969999000000001</v>
      </c>
      <c r="G2429">
        <v>9600</v>
      </c>
    </row>
    <row r="2430" spans="1:7" x14ac:dyDescent="0.25">
      <c r="A2430" s="19">
        <v>43728</v>
      </c>
      <c r="B2430">
        <v>18.931000000000001</v>
      </c>
      <c r="C2430">
        <v>19.518000000000001</v>
      </c>
      <c r="D2430">
        <v>18.931000000000001</v>
      </c>
      <c r="E2430">
        <v>19.459</v>
      </c>
      <c r="F2430">
        <v>19.459</v>
      </c>
      <c r="G2430">
        <v>7900</v>
      </c>
    </row>
    <row r="2431" spans="1:7" x14ac:dyDescent="0.25">
      <c r="A2431" s="19">
        <v>43731</v>
      </c>
      <c r="B2431">
        <v>19.360001</v>
      </c>
      <c r="C2431">
        <v>19.719999000000001</v>
      </c>
      <c r="D2431">
        <v>19.329999999999998</v>
      </c>
      <c r="E2431">
        <v>19.545999999999999</v>
      </c>
      <c r="F2431">
        <v>19.545999999999999</v>
      </c>
      <c r="G2431">
        <v>51300</v>
      </c>
    </row>
    <row r="2432" spans="1:7" x14ac:dyDescent="0.25">
      <c r="A2432" s="19">
        <v>43732</v>
      </c>
      <c r="B2432">
        <v>19.27</v>
      </c>
      <c r="C2432">
        <v>19.860001</v>
      </c>
      <c r="D2432">
        <v>19.260000000000002</v>
      </c>
      <c r="E2432">
        <v>19.850000000000001</v>
      </c>
      <c r="F2432">
        <v>19.850000000000001</v>
      </c>
      <c r="G2432">
        <v>31400</v>
      </c>
    </row>
    <row r="2433" spans="1:7" x14ac:dyDescent="0.25">
      <c r="A2433" s="19">
        <v>43733</v>
      </c>
      <c r="B2433">
        <v>19.68</v>
      </c>
      <c r="C2433">
        <v>19.93</v>
      </c>
      <c r="D2433">
        <v>19.600000000000001</v>
      </c>
      <c r="E2433">
        <v>19.649999999999999</v>
      </c>
      <c r="F2433">
        <v>19.649999999999999</v>
      </c>
      <c r="G2433">
        <v>18300</v>
      </c>
    </row>
    <row r="2434" spans="1:7" x14ac:dyDescent="0.25">
      <c r="A2434" s="19">
        <v>43734</v>
      </c>
      <c r="B2434">
        <v>19.760000000000002</v>
      </c>
      <c r="C2434">
        <v>19.829999999999998</v>
      </c>
      <c r="D2434">
        <v>19.649999999999999</v>
      </c>
      <c r="E2434">
        <v>19.77</v>
      </c>
      <c r="F2434">
        <v>19.77</v>
      </c>
      <c r="G2434">
        <v>29800</v>
      </c>
    </row>
    <row r="2435" spans="1:7" x14ac:dyDescent="0.25">
      <c r="A2435" s="19">
        <v>43735</v>
      </c>
      <c r="B2435">
        <v>19.719999000000001</v>
      </c>
      <c r="C2435">
        <v>20.02</v>
      </c>
      <c r="D2435">
        <v>19.629999000000002</v>
      </c>
      <c r="E2435">
        <v>20.010000000000002</v>
      </c>
      <c r="F2435">
        <v>20.010000000000002</v>
      </c>
      <c r="G2435">
        <v>13800</v>
      </c>
    </row>
    <row r="2436" spans="1:7" x14ac:dyDescent="0.25">
      <c r="A2436" s="19">
        <v>43738</v>
      </c>
      <c r="B2436">
        <v>19.870000999999998</v>
      </c>
      <c r="C2436">
        <v>19.899999999999999</v>
      </c>
      <c r="D2436">
        <v>19.549999</v>
      </c>
      <c r="E2436">
        <v>19.790001</v>
      </c>
      <c r="F2436">
        <v>19.790001</v>
      </c>
      <c r="G2436">
        <v>32300</v>
      </c>
    </row>
    <row r="2437" spans="1:7" x14ac:dyDescent="0.25">
      <c r="A2437" s="19">
        <v>43739</v>
      </c>
      <c r="B2437">
        <v>19.544001000000002</v>
      </c>
      <c r="C2437">
        <v>20.170000000000002</v>
      </c>
      <c r="D2437">
        <v>19.52</v>
      </c>
      <c r="E2437">
        <v>20.120000999999998</v>
      </c>
      <c r="F2437">
        <v>20.120000999999998</v>
      </c>
      <c r="G2437">
        <v>10800</v>
      </c>
    </row>
    <row r="2438" spans="1:7" x14ac:dyDescent="0.25">
      <c r="A2438" s="19">
        <v>43740</v>
      </c>
      <c r="B2438">
        <v>20.350000000000001</v>
      </c>
      <c r="C2438">
        <v>20.700001</v>
      </c>
      <c r="D2438">
        <v>20.350000000000001</v>
      </c>
      <c r="E2438">
        <v>20.65</v>
      </c>
      <c r="F2438">
        <v>20.65</v>
      </c>
      <c r="G2438">
        <v>15100</v>
      </c>
    </row>
    <row r="2439" spans="1:7" x14ac:dyDescent="0.25">
      <c r="A2439" s="19">
        <v>43741</v>
      </c>
      <c r="B2439">
        <v>20.700001</v>
      </c>
      <c r="C2439">
        <v>21.09</v>
      </c>
      <c r="D2439">
        <v>20.41</v>
      </c>
      <c r="E2439">
        <v>20.41</v>
      </c>
      <c r="F2439">
        <v>20.41</v>
      </c>
      <c r="G2439">
        <v>15400</v>
      </c>
    </row>
    <row r="2440" spans="1:7" x14ac:dyDescent="0.25">
      <c r="A2440" s="19">
        <v>43742</v>
      </c>
      <c r="B2440">
        <v>20.239999999999998</v>
      </c>
      <c r="C2440">
        <v>20.290001</v>
      </c>
      <c r="D2440">
        <v>19.93</v>
      </c>
      <c r="E2440">
        <v>19.93</v>
      </c>
      <c r="F2440">
        <v>19.93</v>
      </c>
      <c r="G2440">
        <v>15400</v>
      </c>
    </row>
    <row r="2441" spans="1:7" x14ac:dyDescent="0.25">
      <c r="A2441" s="19">
        <v>43745</v>
      </c>
      <c r="B2441">
        <v>20.120000999999998</v>
      </c>
      <c r="C2441">
        <v>20.219999000000001</v>
      </c>
      <c r="D2441">
        <v>19.829999999999998</v>
      </c>
      <c r="E2441">
        <v>19.889999</v>
      </c>
      <c r="F2441">
        <v>19.889999</v>
      </c>
      <c r="G2441">
        <v>52800</v>
      </c>
    </row>
    <row r="2442" spans="1:7" x14ac:dyDescent="0.25">
      <c r="A2442" s="19">
        <v>43746</v>
      </c>
      <c r="B2442">
        <v>20.299999</v>
      </c>
      <c r="C2442">
        <v>20.799999</v>
      </c>
      <c r="D2442">
        <v>20.260000000000002</v>
      </c>
      <c r="E2442">
        <v>20.799999</v>
      </c>
      <c r="F2442">
        <v>20.799999</v>
      </c>
      <c r="G2442">
        <v>202000</v>
      </c>
    </row>
    <row r="2443" spans="1:7" x14ac:dyDescent="0.25">
      <c r="A2443" s="19">
        <v>43747</v>
      </c>
      <c r="B2443">
        <v>20.6</v>
      </c>
      <c r="C2443">
        <v>20.73</v>
      </c>
      <c r="D2443">
        <v>20.350000000000001</v>
      </c>
      <c r="E2443">
        <v>20.530000999999999</v>
      </c>
      <c r="F2443">
        <v>20.530000999999999</v>
      </c>
      <c r="G2443">
        <v>6800</v>
      </c>
    </row>
    <row r="2444" spans="1:7" x14ac:dyDescent="0.25">
      <c r="A2444" s="19">
        <v>43748</v>
      </c>
      <c r="B2444">
        <v>20.530000999999999</v>
      </c>
      <c r="C2444">
        <v>20.559999000000001</v>
      </c>
      <c r="D2444">
        <v>20.190000999999999</v>
      </c>
      <c r="E2444">
        <v>20.214001</v>
      </c>
      <c r="F2444">
        <v>20.214001</v>
      </c>
      <c r="G2444">
        <v>105300</v>
      </c>
    </row>
    <row r="2445" spans="1:7" x14ac:dyDescent="0.25">
      <c r="A2445" s="19">
        <v>43749</v>
      </c>
      <c r="B2445">
        <v>19.969999000000001</v>
      </c>
      <c r="C2445">
        <v>19.969999000000001</v>
      </c>
      <c r="D2445">
        <v>19.454999999999998</v>
      </c>
      <c r="E2445">
        <v>19.66</v>
      </c>
      <c r="F2445">
        <v>19.66</v>
      </c>
      <c r="G2445">
        <v>244900</v>
      </c>
    </row>
    <row r="2446" spans="1:7" x14ac:dyDescent="0.25">
      <c r="A2446" s="19">
        <v>43752</v>
      </c>
      <c r="B2446">
        <v>20.030000999999999</v>
      </c>
      <c r="C2446">
        <v>20.030000999999999</v>
      </c>
      <c r="D2446">
        <v>19.5</v>
      </c>
      <c r="E2446">
        <v>19.549999</v>
      </c>
      <c r="F2446">
        <v>19.549999</v>
      </c>
      <c r="G2446">
        <v>20400</v>
      </c>
    </row>
    <row r="2447" spans="1:7" x14ac:dyDescent="0.25">
      <c r="A2447" s="19">
        <v>43753</v>
      </c>
      <c r="B2447">
        <v>19.329999999999998</v>
      </c>
      <c r="C2447">
        <v>19.399999999999999</v>
      </c>
      <c r="D2447">
        <v>19.18</v>
      </c>
      <c r="E2447">
        <v>19.370000999999998</v>
      </c>
      <c r="F2447">
        <v>19.370000999999998</v>
      </c>
      <c r="G2447">
        <v>14900</v>
      </c>
    </row>
    <row r="2448" spans="1:7" x14ac:dyDescent="0.25">
      <c r="A2448" s="19">
        <v>43754</v>
      </c>
      <c r="B2448">
        <v>19.469999000000001</v>
      </c>
      <c r="C2448">
        <v>19.469999000000001</v>
      </c>
      <c r="D2448">
        <v>19.329999999999998</v>
      </c>
      <c r="E2448">
        <v>19.341000000000001</v>
      </c>
      <c r="F2448">
        <v>19.341000000000001</v>
      </c>
      <c r="G2448">
        <v>3400</v>
      </c>
    </row>
    <row r="2449" spans="1:7" x14ac:dyDescent="0.25">
      <c r="A2449" s="19">
        <v>43755</v>
      </c>
      <c r="B2449">
        <v>19.190000999999999</v>
      </c>
      <c r="C2449">
        <v>19.459999</v>
      </c>
      <c r="D2449">
        <v>19.100000000000001</v>
      </c>
      <c r="E2449">
        <v>19.209999</v>
      </c>
      <c r="F2449">
        <v>19.209999</v>
      </c>
      <c r="G2449">
        <v>5600</v>
      </c>
    </row>
    <row r="2450" spans="1:7" x14ac:dyDescent="0.25">
      <c r="A2450" s="19">
        <v>43756</v>
      </c>
      <c r="B2450">
        <v>19.120000999999998</v>
      </c>
      <c r="C2450">
        <v>19.379999000000002</v>
      </c>
      <c r="D2450">
        <v>19.120000999999998</v>
      </c>
      <c r="E2450">
        <v>19.370000999999998</v>
      </c>
      <c r="F2450">
        <v>19.370000999999998</v>
      </c>
      <c r="G2450">
        <v>11700</v>
      </c>
    </row>
    <row r="2451" spans="1:7" x14ac:dyDescent="0.25">
      <c r="A2451" s="19">
        <v>43759</v>
      </c>
      <c r="B2451">
        <v>19.27</v>
      </c>
      <c r="C2451">
        <v>19.27</v>
      </c>
      <c r="D2451">
        <v>19.09</v>
      </c>
      <c r="E2451">
        <v>19.110001</v>
      </c>
      <c r="F2451">
        <v>19.110001</v>
      </c>
      <c r="G2451">
        <v>22800</v>
      </c>
    </row>
    <row r="2452" spans="1:7" x14ac:dyDescent="0.25">
      <c r="A2452" s="19">
        <v>43760</v>
      </c>
      <c r="B2452">
        <v>19</v>
      </c>
      <c r="C2452">
        <v>19.23</v>
      </c>
      <c r="D2452">
        <v>18.899999999999999</v>
      </c>
      <c r="E2452">
        <v>19.23</v>
      </c>
      <c r="F2452">
        <v>19.23</v>
      </c>
      <c r="G2452">
        <v>25600</v>
      </c>
    </row>
    <row r="2453" spans="1:7" x14ac:dyDescent="0.25">
      <c r="A2453" s="19">
        <v>43761</v>
      </c>
      <c r="B2453">
        <v>19.219999000000001</v>
      </c>
      <c r="C2453">
        <v>19.260000000000002</v>
      </c>
      <c r="D2453">
        <v>19.129999000000002</v>
      </c>
      <c r="E2453">
        <v>19.149999999999999</v>
      </c>
      <c r="F2453">
        <v>19.149999999999999</v>
      </c>
      <c r="G2453">
        <v>16000</v>
      </c>
    </row>
    <row r="2454" spans="1:7" x14ac:dyDescent="0.25">
      <c r="A2454" s="19">
        <v>43762</v>
      </c>
      <c r="B2454">
        <v>19.110001</v>
      </c>
      <c r="C2454">
        <v>19.239999999999998</v>
      </c>
      <c r="D2454">
        <v>19.049999</v>
      </c>
      <c r="E2454">
        <v>19.066998999999999</v>
      </c>
      <c r="F2454">
        <v>19.066998999999999</v>
      </c>
      <c r="G2454">
        <v>7800</v>
      </c>
    </row>
    <row r="2455" spans="1:7" x14ac:dyDescent="0.25">
      <c r="A2455" s="19">
        <v>43763</v>
      </c>
      <c r="B2455">
        <v>19.09</v>
      </c>
      <c r="C2455">
        <v>19.280000999999999</v>
      </c>
      <c r="D2455">
        <v>18.829999999999998</v>
      </c>
      <c r="E2455">
        <v>18.858999000000001</v>
      </c>
      <c r="F2455">
        <v>18.858999000000001</v>
      </c>
      <c r="G2455">
        <v>14000</v>
      </c>
    </row>
    <row r="2456" spans="1:7" x14ac:dyDescent="0.25">
      <c r="A2456" s="19">
        <v>43766</v>
      </c>
      <c r="B2456">
        <v>19</v>
      </c>
      <c r="C2456">
        <v>19</v>
      </c>
      <c r="D2456">
        <v>18.82</v>
      </c>
      <c r="E2456">
        <v>18.879000000000001</v>
      </c>
      <c r="F2456">
        <v>18.879000000000001</v>
      </c>
      <c r="G2456">
        <v>16700</v>
      </c>
    </row>
    <row r="2457" spans="1:7" x14ac:dyDescent="0.25">
      <c r="A2457" s="19">
        <v>43767</v>
      </c>
      <c r="B2457">
        <v>19.040001</v>
      </c>
      <c r="C2457">
        <v>19.110001</v>
      </c>
      <c r="D2457">
        <v>18.889999</v>
      </c>
      <c r="E2457">
        <v>19</v>
      </c>
      <c r="F2457">
        <v>19</v>
      </c>
      <c r="G2457">
        <v>15700</v>
      </c>
    </row>
    <row r="2458" spans="1:7" x14ac:dyDescent="0.25">
      <c r="A2458" s="19">
        <v>43768</v>
      </c>
      <c r="B2458">
        <v>19.049999</v>
      </c>
      <c r="C2458">
        <v>19.09</v>
      </c>
      <c r="D2458">
        <v>18.850000000000001</v>
      </c>
      <c r="E2458">
        <v>18.879999000000002</v>
      </c>
      <c r="F2458">
        <v>18.879999000000002</v>
      </c>
      <c r="G2458">
        <v>8700</v>
      </c>
    </row>
    <row r="2459" spans="1:7" x14ac:dyDescent="0.25">
      <c r="A2459" s="19">
        <v>43769</v>
      </c>
      <c r="B2459">
        <v>18.850000000000001</v>
      </c>
      <c r="C2459">
        <v>19.079999999999998</v>
      </c>
      <c r="D2459">
        <v>18.829999999999998</v>
      </c>
      <c r="E2459">
        <v>19.010000000000002</v>
      </c>
      <c r="F2459">
        <v>19.010000000000002</v>
      </c>
      <c r="G2459">
        <v>8500</v>
      </c>
    </row>
    <row r="2460" spans="1:7" x14ac:dyDescent="0.25">
      <c r="A2460" s="19">
        <v>43770</v>
      </c>
      <c r="B2460">
        <v>18.809999000000001</v>
      </c>
      <c r="C2460">
        <v>18.809999000000001</v>
      </c>
      <c r="D2460">
        <v>18.600000000000001</v>
      </c>
      <c r="E2460">
        <v>18.700001</v>
      </c>
      <c r="F2460">
        <v>18.700001</v>
      </c>
      <c r="G2460">
        <v>7100</v>
      </c>
    </row>
    <row r="2461" spans="1:7" x14ac:dyDescent="0.25">
      <c r="A2461" s="19">
        <v>43773</v>
      </c>
      <c r="B2461">
        <v>18.540001</v>
      </c>
      <c r="C2461">
        <v>18.66</v>
      </c>
      <c r="D2461">
        <v>18.540001</v>
      </c>
      <c r="E2461">
        <v>18.641999999999999</v>
      </c>
      <c r="F2461">
        <v>18.641999999999999</v>
      </c>
      <c r="G2461">
        <v>8700</v>
      </c>
    </row>
    <row r="2462" spans="1:7" x14ac:dyDescent="0.25">
      <c r="A2462" s="19">
        <v>43774</v>
      </c>
      <c r="B2462">
        <v>18.620000999999998</v>
      </c>
      <c r="C2462">
        <v>18.809999000000001</v>
      </c>
      <c r="D2462">
        <v>18.610001</v>
      </c>
      <c r="E2462">
        <v>18.799999</v>
      </c>
      <c r="F2462">
        <v>18.799999</v>
      </c>
      <c r="G2462">
        <v>7500</v>
      </c>
    </row>
    <row r="2463" spans="1:7" x14ac:dyDescent="0.25">
      <c r="A2463" s="19">
        <v>43775</v>
      </c>
      <c r="B2463">
        <v>18.959999</v>
      </c>
      <c r="C2463">
        <v>19.049999</v>
      </c>
      <c r="D2463">
        <v>18.870000999999998</v>
      </c>
      <c r="E2463">
        <v>18.940000999999999</v>
      </c>
      <c r="F2463">
        <v>18.940000999999999</v>
      </c>
      <c r="G2463">
        <v>10600</v>
      </c>
    </row>
    <row r="2464" spans="1:7" x14ac:dyDescent="0.25">
      <c r="A2464" s="19">
        <v>43776</v>
      </c>
      <c r="B2464">
        <v>18.864999999999998</v>
      </c>
      <c r="C2464">
        <v>19</v>
      </c>
      <c r="D2464">
        <v>18.790001</v>
      </c>
      <c r="E2464">
        <v>18.950001</v>
      </c>
      <c r="F2464">
        <v>18.950001</v>
      </c>
      <c r="G2464">
        <v>31300</v>
      </c>
    </row>
    <row r="2465" spans="1:7" x14ac:dyDescent="0.25">
      <c r="A2465" s="19">
        <v>43777</v>
      </c>
      <c r="B2465">
        <v>18.93</v>
      </c>
      <c r="C2465">
        <v>18.985001</v>
      </c>
      <c r="D2465">
        <v>18.77</v>
      </c>
      <c r="E2465">
        <v>18.792998999999998</v>
      </c>
      <c r="F2465">
        <v>18.792998999999998</v>
      </c>
      <c r="G2465">
        <v>14900</v>
      </c>
    </row>
    <row r="2466" spans="1:7" x14ac:dyDescent="0.25">
      <c r="A2466" s="19">
        <v>43780</v>
      </c>
      <c r="B2466">
        <v>18.920000000000002</v>
      </c>
      <c r="C2466">
        <v>19</v>
      </c>
      <c r="D2466">
        <v>18.709999</v>
      </c>
      <c r="E2466">
        <v>18.726998999999999</v>
      </c>
      <c r="F2466">
        <v>18.726998999999999</v>
      </c>
      <c r="G2466">
        <v>4200</v>
      </c>
    </row>
    <row r="2467" spans="1:7" x14ac:dyDescent="0.25">
      <c r="A2467" s="19">
        <v>43781</v>
      </c>
      <c r="B2467">
        <v>18.670000000000002</v>
      </c>
      <c r="C2467">
        <v>18.75</v>
      </c>
      <c r="D2467">
        <v>18.610001</v>
      </c>
      <c r="E2467">
        <v>18.739999999999998</v>
      </c>
      <c r="F2467">
        <v>18.739999999999998</v>
      </c>
      <c r="G2467">
        <v>9800</v>
      </c>
    </row>
    <row r="2468" spans="1:7" x14ac:dyDescent="0.25">
      <c r="A2468" s="19">
        <v>43782</v>
      </c>
      <c r="B2468">
        <v>18.690000999999999</v>
      </c>
      <c r="C2468">
        <v>18.77</v>
      </c>
      <c r="D2468">
        <v>18.629999000000002</v>
      </c>
      <c r="E2468">
        <v>18.73</v>
      </c>
      <c r="F2468">
        <v>18.73</v>
      </c>
      <c r="G2468">
        <v>7600</v>
      </c>
    </row>
    <row r="2469" spans="1:7" x14ac:dyDescent="0.25">
      <c r="A2469" s="19">
        <v>43783</v>
      </c>
      <c r="B2469">
        <v>18.719999000000001</v>
      </c>
      <c r="C2469">
        <v>18.850000000000001</v>
      </c>
      <c r="D2469">
        <v>18.629999000000002</v>
      </c>
      <c r="E2469">
        <v>18.629999000000002</v>
      </c>
      <c r="F2469">
        <v>18.629999000000002</v>
      </c>
      <c r="G2469">
        <v>49900</v>
      </c>
    </row>
    <row r="2470" spans="1:7" x14ac:dyDescent="0.25">
      <c r="A2470" s="19">
        <v>43784</v>
      </c>
      <c r="B2470">
        <v>18.486999999999998</v>
      </c>
      <c r="C2470">
        <v>18.489000000000001</v>
      </c>
      <c r="D2470">
        <v>18.34</v>
      </c>
      <c r="E2470">
        <v>18.389999</v>
      </c>
      <c r="F2470">
        <v>18.389999</v>
      </c>
      <c r="G2470">
        <v>47200</v>
      </c>
    </row>
    <row r="2471" spans="1:7" x14ac:dyDescent="0.25">
      <c r="A2471" s="19">
        <v>43787</v>
      </c>
      <c r="B2471">
        <v>18.489999999999998</v>
      </c>
      <c r="C2471">
        <v>18.559999000000001</v>
      </c>
      <c r="D2471">
        <v>18.360001</v>
      </c>
      <c r="E2471">
        <v>18.450001</v>
      </c>
      <c r="F2471">
        <v>18.450001</v>
      </c>
      <c r="G2471">
        <v>94800</v>
      </c>
    </row>
    <row r="2472" spans="1:7" x14ac:dyDescent="0.25">
      <c r="A2472" s="19">
        <v>43788</v>
      </c>
      <c r="B2472">
        <v>18.350000000000001</v>
      </c>
      <c r="C2472">
        <v>18.559999000000001</v>
      </c>
      <c r="D2472">
        <v>18.329999999999998</v>
      </c>
      <c r="E2472">
        <v>18.540001</v>
      </c>
      <c r="F2472">
        <v>18.540001</v>
      </c>
      <c r="G2472">
        <v>33900</v>
      </c>
    </row>
    <row r="2473" spans="1:7" x14ac:dyDescent="0.25">
      <c r="A2473" s="19">
        <v>43789</v>
      </c>
      <c r="B2473">
        <v>18.75</v>
      </c>
      <c r="C2473">
        <v>18.899999999999999</v>
      </c>
      <c r="D2473">
        <v>18.499001</v>
      </c>
      <c r="E2473">
        <v>18.780000999999999</v>
      </c>
      <c r="F2473">
        <v>18.780000999999999</v>
      </c>
      <c r="G2473">
        <v>10700</v>
      </c>
    </row>
    <row r="2474" spans="1:7" x14ac:dyDescent="0.25">
      <c r="A2474" s="19">
        <v>43790</v>
      </c>
      <c r="B2474">
        <v>18.850000000000001</v>
      </c>
      <c r="C2474">
        <v>18.98</v>
      </c>
      <c r="D2474">
        <v>18.802</v>
      </c>
      <c r="E2474">
        <v>18.940000999999999</v>
      </c>
      <c r="F2474">
        <v>18.940000999999999</v>
      </c>
      <c r="G2474">
        <v>28700</v>
      </c>
    </row>
    <row r="2475" spans="1:7" x14ac:dyDescent="0.25">
      <c r="A2475" s="19">
        <v>43791</v>
      </c>
      <c r="B2475">
        <v>18.879000000000001</v>
      </c>
      <c r="C2475">
        <v>18.889999</v>
      </c>
      <c r="D2475">
        <v>18.782</v>
      </c>
      <c r="E2475">
        <v>18.829999999999998</v>
      </c>
      <c r="F2475">
        <v>18.829999999999998</v>
      </c>
      <c r="G2475">
        <v>7700</v>
      </c>
    </row>
    <row r="2476" spans="1:7" x14ac:dyDescent="0.25">
      <c r="A2476" s="19">
        <v>43794</v>
      </c>
      <c r="B2476">
        <v>18.629999000000002</v>
      </c>
      <c r="C2476">
        <v>18.629999000000002</v>
      </c>
      <c r="D2476">
        <v>18.440000999999999</v>
      </c>
      <c r="E2476">
        <v>18.48</v>
      </c>
      <c r="F2476">
        <v>18.48</v>
      </c>
      <c r="G2476">
        <v>9300</v>
      </c>
    </row>
    <row r="2477" spans="1:7" x14ac:dyDescent="0.25">
      <c r="A2477" s="19">
        <v>43795</v>
      </c>
      <c r="B2477">
        <v>18.370000999999998</v>
      </c>
      <c r="C2477">
        <v>18.370000999999998</v>
      </c>
      <c r="D2477">
        <v>18.260000000000002</v>
      </c>
      <c r="E2477">
        <v>18.264999</v>
      </c>
      <c r="F2477">
        <v>18.264999</v>
      </c>
      <c r="G2477">
        <v>12200</v>
      </c>
    </row>
    <row r="2478" spans="1:7" x14ac:dyDescent="0.25">
      <c r="A2478" s="19">
        <v>43796</v>
      </c>
      <c r="B2478">
        <v>18.25</v>
      </c>
      <c r="C2478">
        <v>18.290001</v>
      </c>
      <c r="D2478">
        <v>18.200001</v>
      </c>
      <c r="E2478">
        <v>18.290001</v>
      </c>
      <c r="F2478">
        <v>18.290001</v>
      </c>
      <c r="G2478">
        <v>13700</v>
      </c>
    </row>
    <row r="2479" spans="1:7" x14ac:dyDescent="0.25">
      <c r="A2479" s="19">
        <v>43798</v>
      </c>
      <c r="B2479">
        <v>18.450001</v>
      </c>
      <c r="C2479">
        <v>18.489999999999998</v>
      </c>
      <c r="D2479">
        <v>18.389999</v>
      </c>
      <c r="E2479">
        <v>18.43</v>
      </c>
      <c r="F2479">
        <v>18.43</v>
      </c>
      <c r="G2479">
        <v>5500</v>
      </c>
    </row>
    <row r="2480" spans="1:7" x14ac:dyDescent="0.25">
      <c r="A2480" s="19">
        <v>43801</v>
      </c>
      <c r="B2480">
        <v>18.48</v>
      </c>
      <c r="C2480">
        <v>18.950001</v>
      </c>
      <c r="D2480">
        <v>18.48</v>
      </c>
      <c r="E2480">
        <v>18.920000000000002</v>
      </c>
      <c r="F2480">
        <v>18.920000000000002</v>
      </c>
      <c r="G2480">
        <v>29400</v>
      </c>
    </row>
    <row r="2481" spans="1:7" x14ac:dyDescent="0.25">
      <c r="A2481" s="19">
        <v>43802</v>
      </c>
      <c r="B2481">
        <v>19.260000000000002</v>
      </c>
      <c r="C2481">
        <v>19.43</v>
      </c>
      <c r="D2481">
        <v>19.139999</v>
      </c>
      <c r="E2481">
        <v>19.139999</v>
      </c>
      <c r="F2481">
        <v>19.139999</v>
      </c>
      <c r="G2481">
        <v>25100</v>
      </c>
    </row>
    <row r="2482" spans="1:7" x14ac:dyDescent="0.25">
      <c r="A2482" s="19">
        <v>43803</v>
      </c>
      <c r="B2482">
        <v>18.98</v>
      </c>
      <c r="C2482">
        <v>18.98</v>
      </c>
      <c r="D2482">
        <v>18.889999</v>
      </c>
      <c r="E2482">
        <v>18.940000999999999</v>
      </c>
      <c r="F2482">
        <v>18.940000999999999</v>
      </c>
      <c r="G2482">
        <v>7000</v>
      </c>
    </row>
    <row r="2483" spans="1:7" x14ac:dyDescent="0.25">
      <c r="A2483" s="19">
        <v>43804</v>
      </c>
      <c r="B2483">
        <v>18.850000000000001</v>
      </c>
      <c r="C2483">
        <v>18.959999</v>
      </c>
      <c r="D2483">
        <v>18.82</v>
      </c>
      <c r="E2483">
        <v>18.888000000000002</v>
      </c>
      <c r="F2483">
        <v>18.888000000000002</v>
      </c>
      <c r="G2483">
        <v>11600</v>
      </c>
    </row>
    <row r="2484" spans="1:7" x14ac:dyDescent="0.25">
      <c r="A2484" s="19">
        <v>43805</v>
      </c>
      <c r="B2484">
        <v>18.639999</v>
      </c>
      <c r="C2484">
        <v>18.66</v>
      </c>
      <c r="D2484">
        <v>18.43</v>
      </c>
      <c r="E2484">
        <v>18.489999999999998</v>
      </c>
      <c r="F2484">
        <v>18.489999999999998</v>
      </c>
      <c r="G2484">
        <v>20200</v>
      </c>
    </row>
    <row r="2485" spans="1:7" x14ac:dyDescent="0.25">
      <c r="A2485" s="19">
        <v>43808</v>
      </c>
      <c r="B2485">
        <v>18.510000000000002</v>
      </c>
      <c r="C2485">
        <v>18.754999000000002</v>
      </c>
      <c r="D2485">
        <v>18.510000000000002</v>
      </c>
      <c r="E2485">
        <v>18.754999000000002</v>
      </c>
      <c r="F2485">
        <v>18.754999000000002</v>
      </c>
      <c r="G2485">
        <v>5700</v>
      </c>
    </row>
    <row r="2486" spans="1:7" x14ac:dyDescent="0.25">
      <c r="A2486" s="19">
        <v>43809</v>
      </c>
      <c r="B2486">
        <v>18.829999999999998</v>
      </c>
      <c r="C2486">
        <v>18.91</v>
      </c>
      <c r="D2486">
        <v>18.639999</v>
      </c>
      <c r="E2486">
        <v>18.84</v>
      </c>
      <c r="F2486">
        <v>18.84</v>
      </c>
      <c r="G2486">
        <v>12900</v>
      </c>
    </row>
    <row r="2487" spans="1:7" x14ac:dyDescent="0.25">
      <c r="A2487" s="19">
        <v>43810</v>
      </c>
      <c r="B2487">
        <v>18.790001</v>
      </c>
      <c r="C2487">
        <v>18.84</v>
      </c>
      <c r="D2487">
        <v>18.52</v>
      </c>
      <c r="E2487">
        <v>18.620000999999998</v>
      </c>
      <c r="F2487">
        <v>18.620000999999998</v>
      </c>
      <c r="G2487">
        <v>7500</v>
      </c>
    </row>
    <row r="2488" spans="1:7" x14ac:dyDescent="0.25">
      <c r="A2488" s="19">
        <v>43811</v>
      </c>
      <c r="B2488">
        <v>18.670000000000002</v>
      </c>
      <c r="C2488">
        <v>18.670000000000002</v>
      </c>
      <c r="D2488">
        <v>18.190000999999999</v>
      </c>
      <c r="E2488">
        <v>18.25</v>
      </c>
      <c r="F2488">
        <v>18.25</v>
      </c>
      <c r="G2488">
        <v>12200</v>
      </c>
    </row>
    <row r="2489" spans="1:7" x14ac:dyDescent="0.25">
      <c r="A2489" s="19">
        <v>43812</v>
      </c>
      <c r="B2489">
        <v>18</v>
      </c>
      <c r="C2489">
        <v>18.299999</v>
      </c>
      <c r="D2489">
        <v>17.82</v>
      </c>
      <c r="E2489">
        <v>17.82</v>
      </c>
      <c r="F2489">
        <v>17.82</v>
      </c>
      <c r="G2489">
        <v>17400</v>
      </c>
    </row>
    <row r="2490" spans="1:7" x14ac:dyDescent="0.25">
      <c r="A2490" s="19">
        <v>43815</v>
      </c>
      <c r="B2490">
        <v>17.700001</v>
      </c>
      <c r="C2490">
        <v>17.700001</v>
      </c>
      <c r="D2490">
        <v>17.549999</v>
      </c>
      <c r="E2490">
        <v>17.649999999999999</v>
      </c>
      <c r="F2490">
        <v>17.649999999999999</v>
      </c>
      <c r="G2490">
        <v>10900</v>
      </c>
    </row>
    <row r="2491" spans="1:7" x14ac:dyDescent="0.25">
      <c r="A2491" s="19">
        <v>43816</v>
      </c>
      <c r="B2491">
        <v>17.687000000000001</v>
      </c>
      <c r="C2491">
        <v>17.82</v>
      </c>
      <c r="D2491">
        <v>17.687000000000001</v>
      </c>
      <c r="E2491">
        <v>17.806999000000001</v>
      </c>
      <c r="F2491">
        <v>17.806999000000001</v>
      </c>
      <c r="G2491">
        <v>8600</v>
      </c>
    </row>
    <row r="2492" spans="1:7" x14ac:dyDescent="0.25">
      <c r="A2492" s="19">
        <v>43817</v>
      </c>
      <c r="B2492">
        <v>17.739999999999998</v>
      </c>
      <c r="C2492">
        <v>17.790001</v>
      </c>
      <c r="D2492">
        <v>17.66</v>
      </c>
      <c r="E2492">
        <v>17.790001</v>
      </c>
      <c r="F2492">
        <v>17.790001</v>
      </c>
      <c r="G2492">
        <v>6400</v>
      </c>
    </row>
    <row r="2493" spans="1:7" x14ac:dyDescent="0.25">
      <c r="A2493" s="19">
        <v>43818</v>
      </c>
      <c r="B2493">
        <v>17.77</v>
      </c>
      <c r="C2493">
        <v>17.77</v>
      </c>
      <c r="D2493">
        <v>17.582001000000002</v>
      </c>
      <c r="E2493">
        <v>17.582001000000002</v>
      </c>
      <c r="F2493">
        <v>17.582001000000002</v>
      </c>
      <c r="G2493">
        <v>3000</v>
      </c>
    </row>
    <row r="2494" spans="1:7" x14ac:dyDescent="0.25">
      <c r="A2494" s="19">
        <v>43819</v>
      </c>
      <c r="B2494">
        <v>17.510000000000002</v>
      </c>
      <c r="C2494">
        <v>17.579999999999998</v>
      </c>
      <c r="D2494">
        <v>17.452000000000002</v>
      </c>
      <c r="E2494">
        <v>17.579999999999998</v>
      </c>
      <c r="F2494">
        <v>17.579999999999998</v>
      </c>
      <c r="G2494">
        <v>6200</v>
      </c>
    </row>
    <row r="2495" spans="1:7" x14ac:dyDescent="0.25">
      <c r="A2495" s="19">
        <v>43822</v>
      </c>
      <c r="B2495">
        <v>17.52</v>
      </c>
      <c r="C2495">
        <v>17.629999000000002</v>
      </c>
      <c r="D2495">
        <v>17.52</v>
      </c>
      <c r="E2495">
        <v>17.610001</v>
      </c>
      <c r="F2495">
        <v>17.610001</v>
      </c>
      <c r="G2495">
        <v>13700</v>
      </c>
    </row>
    <row r="2496" spans="1:7" x14ac:dyDescent="0.25">
      <c r="A2496" s="19">
        <v>43823</v>
      </c>
      <c r="B2496">
        <v>17.652999999999999</v>
      </c>
      <c r="C2496">
        <v>17.670000000000002</v>
      </c>
      <c r="D2496">
        <v>17.549999</v>
      </c>
      <c r="E2496">
        <v>17.549999</v>
      </c>
      <c r="F2496">
        <v>17.549999</v>
      </c>
      <c r="G2496">
        <v>9100</v>
      </c>
    </row>
    <row r="2497" spans="1:7" x14ac:dyDescent="0.25">
      <c r="A2497" s="19">
        <v>43825</v>
      </c>
      <c r="B2497">
        <v>17.549999</v>
      </c>
      <c r="C2497">
        <v>17.635999999999999</v>
      </c>
      <c r="D2497">
        <v>17.5</v>
      </c>
      <c r="E2497">
        <v>17.591000000000001</v>
      </c>
      <c r="F2497">
        <v>17.591000000000001</v>
      </c>
      <c r="G2497">
        <v>13900</v>
      </c>
    </row>
    <row r="2498" spans="1:7" x14ac:dyDescent="0.25">
      <c r="A2498" s="19">
        <v>43826</v>
      </c>
      <c r="B2498">
        <v>17.610001</v>
      </c>
      <c r="C2498">
        <v>17.799999</v>
      </c>
      <c r="D2498">
        <v>17.610001</v>
      </c>
      <c r="E2498">
        <v>17.768000000000001</v>
      </c>
      <c r="F2498">
        <v>17.768000000000001</v>
      </c>
      <c r="G2498">
        <v>7800</v>
      </c>
    </row>
    <row r="2499" spans="1:7" ht="15.75" thickBot="1" x14ac:dyDescent="0.3">
      <c r="A2499" s="19">
        <v>43829</v>
      </c>
      <c r="B2499">
        <v>17.690000999999999</v>
      </c>
      <c r="C2499">
        <v>18.170000000000002</v>
      </c>
      <c r="D2499">
        <v>17.690000999999999</v>
      </c>
      <c r="E2499">
        <v>18.059999000000001</v>
      </c>
      <c r="F2499">
        <v>18.059999000000001</v>
      </c>
      <c r="G2499">
        <v>6000</v>
      </c>
    </row>
    <row r="2500" spans="1:7" ht="15.75" thickBot="1" x14ac:dyDescent="0.3">
      <c r="A2500" s="38">
        <v>44196</v>
      </c>
      <c r="B2500" s="42">
        <v>30.68</v>
      </c>
      <c r="C2500" s="42">
        <v>30.85</v>
      </c>
      <c r="D2500" s="42">
        <v>30.3</v>
      </c>
      <c r="E2500" s="42">
        <v>30.77</v>
      </c>
      <c r="F2500" s="42">
        <v>30.77</v>
      </c>
      <c r="G2500" s="42" t="s">
        <v>56</v>
      </c>
    </row>
    <row r="2501" spans="1:7" ht="15.75" thickBot="1" x14ac:dyDescent="0.3">
      <c r="A2501" s="38">
        <v>44200</v>
      </c>
      <c r="B2501" s="42">
        <v>30.52</v>
      </c>
      <c r="C2501" s="42">
        <v>32.06</v>
      </c>
      <c r="D2501" s="42">
        <v>30.52</v>
      </c>
      <c r="E2501" s="42">
        <v>31.66</v>
      </c>
      <c r="F2501" s="42">
        <v>31.66</v>
      </c>
      <c r="G2501" s="44">
        <v>40500</v>
      </c>
    </row>
    <row r="2502" spans="1:7" ht="15.75" thickBot="1" x14ac:dyDescent="0.3">
      <c r="A2502" s="38">
        <v>44201</v>
      </c>
      <c r="B2502" s="42">
        <v>32.11</v>
      </c>
      <c r="C2502" s="42">
        <v>32.11</v>
      </c>
      <c r="D2502" s="42">
        <v>30.91</v>
      </c>
      <c r="E2502" s="42">
        <v>31</v>
      </c>
      <c r="F2502" s="42">
        <v>31</v>
      </c>
      <c r="G2502" s="44">
        <v>21600</v>
      </c>
    </row>
    <row r="2503" spans="1:7" ht="15.75" thickBot="1" x14ac:dyDescent="0.3">
      <c r="A2503" s="38">
        <v>44202</v>
      </c>
      <c r="B2503" s="42">
        <v>30.76</v>
      </c>
      <c r="C2503" s="42">
        <v>31.14</v>
      </c>
      <c r="D2503" s="42">
        <v>30.18</v>
      </c>
      <c r="E2503" s="42">
        <v>30.74</v>
      </c>
      <c r="F2503" s="42">
        <v>30.74</v>
      </c>
      <c r="G2503" s="44">
        <v>15700</v>
      </c>
    </row>
    <row r="2504" spans="1:7" ht="15.75" thickBot="1" x14ac:dyDescent="0.3">
      <c r="A2504" s="38">
        <v>44203</v>
      </c>
      <c r="B2504" s="42">
        <v>30.47</v>
      </c>
      <c r="C2504" s="42">
        <v>30.48</v>
      </c>
      <c r="D2504" s="42">
        <v>30.08</v>
      </c>
      <c r="E2504" s="42">
        <v>30.32</v>
      </c>
      <c r="F2504" s="42">
        <v>30.32</v>
      </c>
      <c r="G2504" s="44">
        <v>110800</v>
      </c>
    </row>
    <row r="2505" spans="1:7" ht="15.75" thickBot="1" x14ac:dyDescent="0.3">
      <c r="A2505" s="38">
        <v>44204</v>
      </c>
      <c r="B2505" s="42">
        <v>30.1</v>
      </c>
      <c r="C2505" s="42">
        <v>30.69</v>
      </c>
      <c r="D2505" s="42">
        <v>30.1</v>
      </c>
      <c r="E2505" s="42">
        <v>30.29</v>
      </c>
      <c r="F2505" s="42">
        <v>30.29</v>
      </c>
      <c r="G2505" s="44">
        <v>6900</v>
      </c>
    </row>
    <row r="2506" spans="1:7" ht="15.75" thickBot="1" x14ac:dyDescent="0.3">
      <c r="A2506" s="38">
        <v>44207</v>
      </c>
      <c r="B2506" s="42">
        <v>30.92</v>
      </c>
      <c r="C2506" s="42">
        <v>31.41</v>
      </c>
      <c r="D2506" s="42">
        <v>30.59</v>
      </c>
      <c r="E2506" s="42">
        <v>31.41</v>
      </c>
      <c r="F2506" s="42">
        <v>31.41</v>
      </c>
      <c r="G2506" s="44">
        <v>23300</v>
      </c>
    </row>
    <row r="2507" spans="1:7" ht="15.75" thickBot="1" x14ac:dyDescent="0.3">
      <c r="A2507" s="38">
        <v>44208</v>
      </c>
      <c r="B2507" s="42">
        <v>31.18</v>
      </c>
      <c r="C2507" s="42">
        <v>31.57</v>
      </c>
      <c r="D2507" s="42">
        <v>30.93</v>
      </c>
      <c r="E2507" s="42">
        <v>30.93</v>
      </c>
      <c r="F2507" s="42">
        <v>30.93</v>
      </c>
      <c r="G2507" s="44">
        <v>12500</v>
      </c>
    </row>
    <row r="2508" spans="1:7" ht="15.75" thickBot="1" x14ac:dyDescent="0.3">
      <c r="A2508" s="38">
        <v>44209</v>
      </c>
      <c r="B2508" s="42">
        <v>31.1</v>
      </c>
      <c r="C2508" s="42">
        <v>31.27</v>
      </c>
      <c r="D2508" s="42">
        <v>30.78</v>
      </c>
      <c r="E2508" s="42">
        <v>30.91</v>
      </c>
      <c r="F2508" s="42">
        <v>30.91</v>
      </c>
      <c r="G2508" s="44">
        <v>8500</v>
      </c>
    </row>
    <row r="2509" spans="1:7" ht="15.75" thickBot="1" x14ac:dyDescent="0.3">
      <c r="A2509" s="38">
        <v>44210</v>
      </c>
      <c r="B2509" s="42">
        <v>30.64</v>
      </c>
      <c r="C2509" s="42">
        <v>31.34</v>
      </c>
      <c r="D2509" s="42">
        <v>30.64</v>
      </c>
      <c r="E2509" s="42">
        <v>31.34</v>
      </c>
      <c r="F2509" s="42">
        <v>31.34</v>
      </c>
      <c r="G2509" s="44">
        <v>8100</v>
      </c>
    </row>
    <row r="2510" spans="1:7" ht="15.75" thickBot="1" x14ac:dyDescent="0.3">
      <c r="A2510" s="38">
        <v>44211</v>
      </c>
      <c r="B2510" s="42">
        <v>31.81</v>
      </c>
      <c r="C2510" s="42">
        <v>32.31</v>
      </c>
      <c r="D2510" s="42">
        <v>31.53</v>
      </c>
      <c r="E2510" s="42">
        <v>31.99</v>
      </c>
      <c r="F2510" s="42">
        <v>31.99</v>
      </c>
      <c r="G2510" s="44">
        <v>9200</v>
      </c>
    </row>
    <row r="2511" spans="1:7" ht="15.75" thickBot="1" x14ac:dyDescent="0.3">
      <c r="A2511" s="38">
        <v>44215</v>
      </c>
      <c r="B2511" s="42">
        <v>31.69</v>
      </c>
      <c r="C2511" s="42">
        <v>31.9</v>
      </c>
      <c r="D2511" s="42">
        <v>31.55</v>
      </c>
      <c r="E2511" s="42">
        <v>31.81</v>
      </c>
      <c r="F2511" s="42">
        <v>31.81</v>
      </c>
      <c r="G2511" s="44">
        <v>16100</v>
      </c>
    </row>
    <row r="2512" spans="1:7" ht="15.75" thickBot="1" x14ac:dyDescent="0.3">
      <c r="A2512" s="38">
        <v>44216</v>
      </c>
      <c r="B2512" s="42">
        <v>31.81</v>
      </c>
      <c r="C2512" s="42">
        <v>31.82</v>
      </c>
      <c r="D2512" s="42">
        <v>31.7</v>
      </c>
      <c r="E2512" s="42">
        <v>31.81</v>
      </c>
      <c r="F2512" s="42">
        <v>31.81</v>
      </c>
      <c r="G2512" s="44">
        <v>48200</v>
      </c>
    </row>
    <row r="2513" spans="1:7" ht="15.75" thickBot="1" x14ac:dyDescent="0.3">
      <c r="A2513" s="38">
        <v>44217</v>
      </c>
      <c r="B2513" s="42">
        <v>31.76</v>
      </c>
      <c r="C2513" s="42">
        <v>32.15</v>
      </c>
      <c r="D2513" s="42">
        <v>31.76</v>
      </c>
      <c r="E2513" s="42">
        <v>32</v>
      </c>
      <c r="F2513" s="42">
        <v>32</v>
      </c>
      <c r="G2513" s="44">
        <v>32300</v>
      </c>
    </row>
    <row r="2514" spans="1:7" ht="15.75" thickBot="1" x14ac:dyDescent="0.3">
      <c r="A2514" s="38">
        <v>44218</v>
      </c>
      <c r="B2514" s="42">
        <v>32.33</v>
      </c>
      <c r="C2514" s="42">
        <v>32.53</v>
      </c>
      <c r="D2514" s="42">
        <v>32</v>
      </c>
      <c r="E2514" s="42">
        <v>32.07</v>
      </c>
      <c r="F2514" s="42">
        <v>32.07</v>
      </c>
      <c r="G2514" s="44">
        <v>16500</v>
      </c>
    </row>
    <row r="2515" spans="1:7" ht="15.75" thickBot="1" x14ac:dyDescent="0.3">
      <c r="A2515" s="38">
        <v>44221</v>
      </c>
      <c r="B2515" s="42">
        <v>32.35</v>
      </c>
      <c r="C2515" s="42">
        <v>33.229999999999997</v>
      </c>
      <c r="D2515" s="42">
        <v>32.340000000000003</v>
      </c>
      <c r="E2515" s="42">
        <v>32.67</v>
      </c>
      <c r="F2515" s="42">
        <v>32.67</v>
      </c>
      <c r="G2515" s="44">
        <v>33400</v>
      </c>
    </row>
    <row r="2516" spans="1:7" ht="15.75" thickBot="1" x14ac:dyDescent="0.3">
      <c r="A2516" s="38">
        <v>44222</v>
      </c>
      <c r="B2516" s="42">
        <v>32.64</v>
      </c>
      <c r="C2516" s="42">
        <v>32.92</v>
      </c>
      <c r="D2516" s="42">
        <v>32.54</v>
      </c>
      <c r="E2516" s="42">
        <v>32.880000000000003</v>
      </c>
      <c r="F2516" s="42">
        <v>32.880000000000003</v>
      </c>
      <c r="G2516" s="44">
        <v>53700</v>
      </c>
    </row>
    <row r="2517" spans="1:7" ht="15.75" thickBot="1" x14ac:dyDescent="0.3">
      <c r="A2517" s="38">
        <v>44223</v>
      </c>
      <c r="B2517" s="42">
        <v>33.53</v>
      </c>
      <c r="C2517" s="42">
        <v>35.67</v>
      </c>
      <c r="D2517" s="42">
        <v>33.53</v>
      </c>
      <c r="E2517" s="42">
        <v>35.14</v>
      </c>
      <c r="F2517" s="42">
        <v>35.14</v>
      </c>
      <c r="G2517" s="44">
        <v>30000</v>
      </c>
    </row>
    <row r="2518" spans="1:7" ht="15.75" thickBot="1" x14ac:dyDescent="0.3">
      <c r="A2518" s="38">
        <v>44224</v>
      </c>
      <c r="B2518" s="42">
        <v>34.03</v>
      </c>
      <c r="C2518" s="42">
        <v>34.97</v>
      </c>
      <c r="D2518" s="42">
        <v>33.97</v>
      </c>
      <c r="E2518" s="42">
        <v>34.49</v>
      </c>
      <c r="F2518" s="42">
        <v>34.49</v>
      </c>
      <c r="G2518" s="44">
        <v>28000</v>
      </c>
    </row>
    <row r="2519" spans="1:7" ht="15.75" thickBot="1" x14ac:dyDescent="0.3">
      <c r="A2519" s="38">
        <v>44225</v>
      </c>
      <c r="B2519" s="42">
        <v>35.159999999999997</v>
      </c>
      <c r="C2519" s="42">
        <v>35.99</v>
      </c>
      <c r="D2519" s="42">
        <v>34.17</v>
      </c>
      <c r="E2519" s="42">
        <v>35.700000000000003</v>
      </c>
      <c r="F2519" s="42">
        <v>35.700000000000003</v>
      </c>
      <c r="G2519" s="44">
        <v>29900</v>
      </c>
    </row>
    <row r="2520" spans="1:7" ht="15.75" thickBot="1" x14ac:dyDescent="0.3">
      <c r="A2520" s="38">
        <v>44228</v>
      </c>
      <c r="B2520" s="42">
        <v>33.590000000000003</v>
      </c>
      <c r="C2520" s="42">
        <v>36</v>
      </c>
      <c r="D2520" s="42">
        <v>33.590000000000003</v>
      </c>
      <c r="E2520" s="42">
        <v>35.1</v>
      </c>
      <c r="F2520" s="42">
        <v>35.1</v>
      </c>
      <c r="G2520" s="44">
        <v>28000</v>
      </c>
    </row>
    <row r="2521" spans="1:7" ht="15.75" thickBot="1" x14ac:dyDescent="0.3">
      <c r="A2521" s="38">
        <v>44229</v>
      </c>
      <c r="B2521" s="42">
        <v>34.299999999999997</v>
      </c>
      <c r="C2521" s="42">
        <v>34.479999999999997</v>
      </c>
      <c r="D2521" s="42">
        <v>34</v>
      </c>
      <c r="E2521" s="42">
        <v>34.130000000000003</v>
      </c>
      <c r="F2521" s="42">
        <v>34.130000000000003</v>
      </c>
      <c r="G2521" s="44">
        <v>17600</v>
      </c>
    </row>
    <row r="2522" spans="1:7" ht="15.75" thickBot="1" x14ac:dyDescent="0.3">
      <c r="A2522" s="38">
        <v>44230</v>
      </c>
      <c r="B2522" s="42">
        <v>33.5</v>
      </c>
      <c r="C2522" s="42">
        <v>33.89</v>
      </c>
      <c r="D2522" s="42">
        <v>33.4</v>
      </c>
      <c r="E2522" s="42">
        <v>33.5</v>
      </c>
      <c r="F2522" s="42">
        <v>33.5</v>
      </c>
      <c r="G2522" s="44">
        <v>31500</v>
      </c>
    </row>
    <row r="2523" spans="1:7" ht="15.75" thickBot="1" x14ac:dyDescent="0.3">
      <c r="A2523" s="38">
        <v>44231</v>
      </c>
      <c r="B2523" s="42">
        <v>33.11</v>
      </c>
      <c r="C2523" s="42">
        <v>33.29</v>
      </c>
      <c r="D2523" s="42">
        <v>32.950000000000003</v>
      </c>
      <c r="E2523" s="42">
        <v>33.25</v>
      </c>
      <c r="F2523" s="42">
        <v>33.25</v>
      </c>
      <c r="G2523" s="44">
        <v>6400</v>
      </c>
    </row>
    <row r="2524" spans="1:7" ht="15.75" thickBot="1" x14ac:dyDescent="0.3">
      <c r="A2524" s="38">
        <v>44232</v>
      </c>
      <c r="B2524" s="42">
        <v>33.07</v>
      </c>
      <c r="C2524" s="42">
        <v>33.450000000000003</v>
      </c>
      <c r="D2524" s="42">
        <v>33.049999999999997</v>
      </c>
      <c r="E2524" s="42">
        <v>33.29</v>
      </c>
      <c r="F2524" s="42">
        <v>33.29</v>
      </c>
      <c r="G2524" s="44">
        <v>31100</v>
      </c>
    </row>
    <row r="2525" spans="1:7" ht="15.75" thickBot="1" x14ac:dyDescent="0.3">
      <c r="A2525" s="38">
        <v>44235</v>
      </c>
      <c r="B2525" s="42">
        <v>33.4</v>
      </c>
      <c r="C2525" s="42">
        <v>33.58</v>
      </c>
      <c r="D2525" s="42">
        <v>33.29</v>
      </c>
      <c r="E2525" s="42">
        <v>33.47</v>
      </c>
      <c r="F2525" s="42">
        <v>33.47</v>
      </c>
      <c r="G2525" s="44">
        <v>12800</v>
      </c>
    </row>
    <row r="2526" spans="1:7" ht="15.75" thickBot="1" x14ac:dyDescent="0.3">
      <c r="A2526" s="38">
        <v>44236</v>
      </c>
      <c r="B2526" s="42">
        <v>33.85</v>
      </c>
      <c r="C2526" s="42">
        <v>33.9</v>
      </c>
      <c r="D2526" s="42">
        <v>33.619999999999997</v>
      </c>
      <c r="E2526" s="42">
        <v>33.9</v>
      </c>
      <c r="F2526" s="42">
        <v>33.9</v>
      </c>
      <c r="G2526" s="44">
        <v>15400</v>
      </c>
    </row>
    <row r="2527" spans="1:7" ht="15.75" thickBot="1" x14ac:dyDescent="0.3">
      <c r="A2527" s="38">
        <v>44237</v>
      </c>
      <c r="B2527" s="42">
        <v>34</v>
      </c>
      <c r="C2527" s="42">
        <v>34.58</v>
      </c>
      <c r="D2527" s="42">
        <v>33.9</v>
      </c>
      <c r="E2527" s="42">
        <v>34.51</v>
      </c>
      <c r="F2527" s="42">
        <v>34.51</v>
      </c>
      <c r="G2527" s="44">
        <v>32200</v>
      </c>
    </row>
    <row r="2528" spans="1:7" ht="15.75" thickBot="1" x14ac:dyDescent="0.3">
      <c r="A2528" s="38">
        <v>44238</v>
      </c>
      <c r="B2528" s="42">
        <v>34.21</v>
      </c>
      <c r="C2528" s="42">
        <v>34.83</v>
      </c>
      <c r="D2528" s="42">
        <v>34.21</v>
      </c>
      <c r="E2528" s="42">
        <v>34.42</v>
      </c>
      <c r="F2528" s="42">
        <v>34.42</v>
      </c>
      <c r="G2528" s="44">
        <v>23000</v>
      </c>
    </row>
    <row r="2529" spans="1:7" ht="15.75" thickBot="1" x14ac:dyDescent="0.3">
      <c r="A2529" s="38">
        <v>44239</v>
      </c>
      <c r="B2529" s="42">
        <v>34.619999999999997</v>
      </c>
      <c r="C2529" s="42">
        <v>34.76</v>
      </c>
      <c r="D2529" s="42">
        <v>34.26</v>
      </c>
      <c r="E2529" s="42">
        <v>34.46</v>
      </c>
      <c r="F2529" s="42">
        <v>34.46</v>
      </c>
      <c r="G2529" s="44">
        <v>27800</v>
      </c>
    </row>
    <row r="2530" spans="1:7" ht="15.75" thickBot="1" x14ac:dyDescent="0.3">
      <c r="A2530" s="38">
        <v>44243</v>
      </c>
      <c r="B2530" s="42">
        <v>34.479999999999997</v>
      </c>
      <c r="C2530" s="42">
        <v>34.9</v>
      </c>
      <c r="D2530" s="42">
        <v>34.35</v>
      </c>
      <c r="E2530" s="42">
        <v>34.9</v>
      </c>
      <c r="F2530" s="42">
        <v>34.9</v>
      </c>
      <c r="G2530" s="44">
        <v>69900</v>
      </c>
    </row>
    <row r="2531" spans="1:7" ht="15.75" thickBot="1" x14ac:dyDescent="0.3">
      <c r="A2531" s="38">
        <v>44244</v>
      </c>
      <c r="B2531" s="42">
        <v>35.33</v>
      </c>
      <c r="C2531" s="42">
        <v>35.67</v>
      </c>
      <c r="D2531" s="42">
        <v>34.94</v>
      </c>
      <c r="E2531" s="42">
        <v>34.99</v>
      </c>
      <c r="F2531" s="42">
        <v>34.99</v>
      </c>
      <c r="G2531" s="44">
        <v>33400</v>
      </c>
    </row>
    <row r="2532" spans="1:7" ht="15.75" thickBot="1" x14ac:dyDescent="0.3">
      <c r="A2532" s="38">
        <v>44245</v>
      </c>
      <c r="B2532" s="42">
        <v>35.520000000000003</v>
      </c>
      <c r="C2532" s="42">
        <v>35.520000000000003</v>
      </c>
      <c r="D2532" s="42">
        <v>34.94</v>
      </c>
      <c r="E2532" s="42">
        <v>35.22</v>
      </c>
      <c r="F2532" s="42">
        <v>35.22</v>
      </c>
      <c r="G2532" s="44">
        <v>24900</v>
      </c>
    </row>
    <row r="2533" spans="1:7" ht="15.75" thickBot="1" x14ac:dyDescent="0.3">
      <c r="A2533" s="38">
        <v>44246</v>
      </c>
      <c r="B2533" s="42">
        <v>35.21</v>
      </c>
      <c r="C2533" s="42">
        <v>35.24</v>
      </c>
      <c r="D2533" s="42">
        <v>34.700000000000003</v>
      </c>
      <c r="E2533" s="42">
        <v>35.04</v>
      </c>
      <c r="F2533" s="42">
        <v>35.04</v>
      </c>
      <c r="G2533" s="44">
        <v>48500</v>
      </c>
    </row>
    <row r="2534" spans="1:7" ht="15.75" thickBot="1" x14ac:dyDescent="0.3">
      <c r="A2534" s="38">
        <v>44249</v>
      </c>
      <c r="B2534" s="42">
        <v>35.17</v>
      </c>
      <c r="C2534" s="42">
        <v>35.57</v>
      </c>
      <c r="D2534" s="42">
        <v>34.94</v>
      </c>
      <c r="E2534" s="42">
        <v>35.57</v>
      </c>
      <c r="F2534" s="42">
        <v>35.57</v>
      </c>
      <c r="G2534" s="44">
        <v>18500</v>
      </c>
    </row>
    <row r="2535" spans="1:7" ht="15.75" thickBot="1" x14ac:dyDescent="0.3">
      <c r="A2535" s="38">
        <v>44250</v>
      </c>
      <c r="B2535" s="42">
        <v>35.659999999999997</v>
      </c>
      <c r="C2535" s="42">
        <v>36.14</v>
      </c>
      <c r="D2535" s="42">
        <v>34.9</v>
      </c>
      <c r="E2535" s="42">
        <v>35.11</v>
      </c>
      <c r="F2535" s="42">
        <v>35.11</v>
      </c>
      <c r="G2535" s="44">
        <v>30200</v>
      </c>
    </row>
    <row r="2536" spans="1:7" ht="15.75" thickBot="1" x14ac:dyDescent="0.3">
      <c r="A2536" s="38">
        <v>44251</v>
      </c>
      <c r="B2536" s="42">
        <v>35.090000000000003</v>
      </c>
      <c r="C2536" s="42">
        <v>35.39</v>
      </c>
      <c r="D2536" s="42">
        <v>34.01</v>
      </c>
      <c r="E2536" s="42">
        <v>34.090000000000003</v>
      </c>
      <c r="F2536" s="42">
        <v>34.090000000000003</v>
      </c>
      <c r="G2536" s="44">
        <v>26400</v>
      </c>
    </row>
    <row r="2537" spans="1:7" ht="15.75" thickBot="1" x14ac:dyDescent="0.3">
      <c r="A2537" s="38">
        <v>44252</v>
      </c>
      <c r="B2537" s="42">
        <v>34.26</v>
      </c>
      <c r="C2537" s="42">
        <v>35.72</v>
      </c>
      <c r="D2537" s="42">
        <v>34.11</v>
      </c>
      <c r="E2537" s="42">
        <v>35.26</v>
      </c>
      <c r="F2537" s="42">
        <v>35.26</v>
      </c>
      <c r="G2537" s="44">
        <v>45700</v>
      </c>
    </row>
    <row r="2538" spans="1:7" ht="15.75" thickBot="1" x14ac:dyDescent="0.3">
      <c r="A2538" s="38">
        <v>44253</v>
      </c>
      <c r="B2538" s="42">
        <v>34.659999999999997</v>
      </c>
      <c r="C2538" s="42">
        <v>35.19</v>
      </c>
      <c r="D2538" s="42">
        <v>34.35</v>
      </c>
      <c r="E2538" s="42">
        <v>34.64</v>
      </c>
      <c r="F2538" s="42">
        <v>34.64</v>
      </c>
      <c r="G2538" s="44">
        <v>22000</v>
      </c>
    </row>
    <row r="2539" spans="1:7" ht="15.75" thickBot="1" x14ac:dyDescent="0.3">
      <c r="A2539" s="38">
        <v>44256</v>
      </c>
      <c r="B2539" s="42">
        <v>33.78</v>
      </c>
      <c r="C2539" s="42">
        <v>33.79</v>
      </c>
      <c r="D2539" s="42">
        <v>33.31</v>
      </c>
      <c r="E2539" s="42">
        <v>33.549999999999997</v>
      </c>
      <c r="F2539" s="42">
        <v>33.549999999999997</v>
      </c>
      <c r="G2539" s="44">
        <v>20600</v>
      </c>
    </row>
    <row r="2540" spans="1:7" ht="15.75" thickBot="1" x14ac:dyDescent="0.3">
      <c r="A2540" s="38">
        <v>44257</v>
      </c>
      <c r="B2540" s="42">
        <v>33.630000000000003</v>
      </c>
      <c r="C2540" s="42">
        <v>34.15</v>
      </c>
      <c r="D2540" s="42">
        <v>33.619999999999997</v>
      </c>
      <c r="E2540" s="42">
        <v>34.090000000000003</v>
      </c>
      <c r="F2540" s="42">
        <v>34.090000000000003</v>
      </c>
      <c r="G2540" s="44">
        <v>6800</v>
      </c>
    </row>
    <row r="2541" spans="1:7" ht="15.75" thickBot="1" x14ac:dyDescent="0.3">
      <c r="A2541" s="38">
        <v>44258</v>
      </c>
      <c r="B2541" s="42">
        <v>34.19</v>
      </c>
      <c r="C2541" s="42">
        <v>34.549999999999997</v>
      </c>
      <c r="D2541" s="42">
        <v>33.909999999999997</v>
      </c>
      <c r="E2541" s="42">
        <v>34.54</v>
      </c>
      <c r="F2541" s="42">
        <v>34.54</v>
      </c>
      <c r="G2541" s="44">
        <v>29600</v>
      </c>
    </row>
    <row r="2542" spans="1:7" ht="15.75" thickBot="1" x14ac:dyDescent="0.3">
      <c r="A2542" s="38">
        <v>44259</v>
      </c>
      <c r="B2542" s="42">
        <v>34.64</v>
      </c>
      <c r="C2542" s="42">
        <v>35.39</v>
      </c>
      <c r="D2542" s="42">
        <v>34.03</v>
      </c>
      <c r="E2542" s="42">
        <v>35.090000000000003</v>
      </c>
      <c r="F2542" s="42">
        <v>35.090000000000003</v>
      </c>
      <c r="G2542" s="44">
        <v>17100</v>
      </c>
    </row>
    <row r="2543" spans="1:7" ht="15.75" thickBot="1" x14ac:dyDescent="0.3">
      <c r="A2543" s="38">
        <v>44260</v>
      </c>
      <c r="B2543" s="42">
        <v>34.950000000000003</v>
      </c>
      <c r="C2543" s="42">
        <v>34.99</v>
      </c>
      <c r="D2543" s="42">
        <v>33.67</v>
      </c>
      <c r="E2543" s="42">
        <v>33.909999999999997</v>
      </c>
      <c r="F2543" s="42">
        <v>33.909999999999997</v>
      </c>
      <c r="G2543" s="44">
        <v>133100</v>
      </c>
    </row>
    <row r="2544" spans="1:7" ht="15.75" thickBot="1" x14ac:dyDescent="0.3">
      <c r="A2544" s="38">
        <v>44263</v>
      </c>
      <c r="B2544" s="42">
        <v>33.9</v>
      </c>
      <c r="C2544" s="42">
        <v>34.299999999999997</v>
      </c>
      <c r="D2544" s="42">
        <v>33.56</v>
      </c>
      <c r="E2544" s="42">
        <v>34.25</v>
      </c>
      <c r="F2544" s="42">
        <v>34.25</v>
      </c>
      <c r="G2544" s="44">
        <v>18200</v>
      </c>
    </row>
    <row r="2545" spans="1:7" ht="15.75" thickBot="1" x14ac:dyDescent="0.3">
      <c r="A2545" s="38">
        <v>44264</v>
      </c>
      <c r="B2545" s="42">
        <v>33.869999999999997</v>
      </c>
      <c r="C2545" s="42">
        <v>34.020000000000003</v>
      </c>
      <c r="D2545" s="42">
        <v>33.44</v>
      </c>
      <c r="E2545" s="42">
        <v>34</v>
      </c>
      <c r="F2545" s="42">
        <v>34</v>
      </c>
      <c r="G2545" s="44">
        <v>75500</v>
      </c>
    </row>
    <row r="2546" spans="1:7" ht="15.75" thickBot="1" x14ac:dyDescent="0.3">
      <c r="A2546" s="38">
        <v>44265</v>
      </c>
      <c r="B2546" s="42">
        <v>33.450000000000003</v>
      </c>
      <c r="C2546" s="42">
        <v>33.81</v>
      </c>
      <c r="D2546" s="42">
        <v>33.450000000000003</v>
      </c>
      <c r="E2546" s="42">
        <v>33.75</v>
      </c>
      <c r="F2546" s="42">
        <v>33.75</v>
      </c>
      <c r="G2546" s="44">
        <v>9300</v>
      </c>
    </row>
    <row r="2547" spans="1:7" ht="15.75" thickBot="1" x14ac:dyDescent="0.3">
      <c r="A2547" s="38">
        <v>44266</v>
      </c>
      <c r="B2547" s="42">
        <v>33.61</v>
      </c>
      <c r="C2547" s="42">
        <v>33.619999999999997</v>
      </c>
      <c r="D2547" s="42">
        <v>33.21</v>
      </c>
      <c r="E2547" s="42">
        <v>33.4</v>
      </c>
      <c r="F2547" s="42">
        <v>33.4</v>
      </c>
      <c r="G2547" s="44">
        <v>5200</v>
      </c>
    </row>
    <row r="2548" spans="1:7" ht="15.75" thickBot="1" x14ac:dyDescent="0.3">
      <c r="A2548" s="38">
        <v>44267</v>
      </c>
      <c r="B2548" s="42">
        <v>33.71</v>
      </c>
      <c r="C2548" s="42">
        <v>33.71</v>
      </c>
      <c r="D2548" s="42">
        <v>33.47</v>
      </c>
      <c r="E2548" s="42">
        <v>33.53</v>
      </c>
      <c r="F2548" s="42">
        <v>33.53</v>
      </c>
      <c r="G2548" s="44">
        <v>14200</v>
      </c>
    </row>
    <row r="2549" spans="1:7" ht="15.75" thickBot="1" x14ac:dyDescent="0.3">
      <c r="A2549" s="38">
        <v>44270</v>
      </c>
      <c r="B2549" s="42">
        <v>33.56</v>
      </c>
      <c r="C2549" s="42">
        <v>33.56</v>
      </c>
      <c r="D2549" s="42">
        <v>32.909999999999997</v>
      </c>
      <c r="E2549" s="42">
        <v>32.96</v>
      </c>
      <c r="F2549" s="42">
        <v>32.96</v>
      </c>
      <c r="G2549" s="44">
        <v>22300</v>
      </c>
    </row>
    <row r="2550" spans="1:7" ht="15.75" thickBot="1" x14ac:dyDescent="0.3">
      <c r="A2550" s="38">
        <v>44271</v>
      </c>
      <c r="B2550" s="42">
        <v>32.93</v>
      </c>
      <c r="C2550" s="42">
        <v>32.93</v>
      </c>
      <c r="D2550" s="42">
        <v>32.090000000000003</v>
      </c>
      <c r="E2550" s="42">
        <v>32.78</v>
      </c>
      <c r="F2550" s="42">
        <v>32.78</v>
      </c>
      <c r="G2550" s="44">
        <v>91900</v>
      </c>
    </row>
    <row r="2551" spans="1:7" ht="15.75" thickBot="1" x14ac:dyDescent="0.3">
      <c r="A2551" s="38">
        <v>44272</v>
      </c>
      <c r="B2551" s="42">
        <v>32.89</v>
      </c>
      <c r="C2551" s="42">
        <v>32.94</v>
      </c>
      <c r="D2551" s="42">
        <v>31.97</v>
      </c>
      <c r="E2551" s="42">
        <v>32.01</v>
      </c>
      <c r="F2551" s="42">
        <v>32.01</v>
      </c>
      <c r="G2551" s="44">
        <v>15700</v>
      </c>
    </row>
    <row r="2552" spans="1:7" ht="15.75" thickBot="1" x14ac:dyDescent="0.3">
      <c r="A2552" s="38">
        <v>44273</v>
      </c>
      <c r="B2552" s="42">
        <v>31.98</v>
      </c>
      <c r="C2552" s="42">
        <v>32.15</v>
      </c>
      <c r="D2552" s="42">
        <v>31.93</v>
      </c>
      <c r="E2552" s="42">
        <v>32.04</v>
      </c>
      <c r="F2552" s="42">
        <v>32.04</v>
      </c>
      <c r="G2552" s="44">
        <v>13200</v>
      </c>
    </row>
    <row r="2553" spans="1:7" ht="15.75" thickBot="1" x14ac:dyDescent="0.3">
      <c r="A2553" s="38">
        <v>44274</v>
      </c>
      <c r="B2553" s="42">
        <v>32.17</v>
      </c>
      <c r="C2553" s="42">
        <v>32.56</v>
      </c>
      <c r="D2553" s="42">
        <v>31.92</v>
      </c>
      <c r="E2553" s="42">
        <v>32.19</v>
      </c>
      <c r="F2553" s="42">
        <v>32.19</v>
      </c>
      <c r="G2553" s="44">
        <v>11900</v>
      </c>
    </row>
    <row r="2554" spans="1:7" ht="15.75" thickBot="1" x14ac:dyDescent="0.3">
      <c r="A2554" s="38">
        <v>44277</v>
      </c>
      <c r="B2554" s="42">
        <v>32.159999999999997</v>
      </c>
      <c r="C2554" s="42">
        <v>32.200000000000003</v>
      </c>
      <c r="D2554" s="42">
        <v>30.91</v>
      </c>
      <c r="E2554" s="42">
        <v>30.91</v>
      </c>
      <c r="F2554" s="42">
        <v>30.91</v>
      </c>
      <c r="G2554" s="44">
        <v>39000</v>
      </c>
    </row>
    <row r="2555" spans="1:7" ht="15.75" thickBot="1" x14ac:dyDescent="0.3">
      <c r="A2555" s="38">
        <v>44278</v>
      </c>
      <c r="B2555" s="42">
        <v>30.91</v>
      </c>
      <c r="C2555" s="42">
        <v>31.41</v>
      </c>
      <c r="D2555" s="42">
        <v>30.9</v>
      </c>
      <c r="E2555" s="42">
        <v>31.12</v>
      </c>
      <c r="F2555" s="42">
        <v>31.12</v>
      </c>
      <c r="G2555" s="44">
        <v>11400</v>
      </c>
    </row>
    <row r="2556" spans="1:7" ht="15.75" thickBot="1" x14ac:dyDescent="0.3">
      <c r="A2556" s="38">
        <v>44279</v>
      </c>
      <c r="B2556" s="42">
        <v>30.96</v>
      </c>
      <c r="C2556" s="42">
        <v>31.28</v>
      </c>
      <c r="D2556" s="42">
        <v>30.8</v>
      </c>
      <c r="E2556" s="42">
        <v>31.27</v>
      </c>
      <c r="F2556" s="42">
        <v>31.27</v>
      </c>
      <c r="G2556" s="44">
        <v>12100</v>
      </c>
    </row>
    <row r="2557" spans="1:7" ht="15.75" thickBot="1" x14ac:dyDescent="0.3">
      <c r="A2557" s="38">
        <v>44280</v>
      </c>
      <c r="B2557" s="42">
        <v>31.22</v>
      </c>
      <c r="C2557" s="42">
        <v>31.66</v>
      </c>
      <c r="D2557" s="42">
        <v>30.66</v>
      </c>
      <c r="E2557" s="42">
        <v>30.72</v>
      </c>
      <c r="F2557" s="42">
        <v>30.72</v>
      </c>
      <c r="G2557" s="44">
        <v>15800</v>
      </c>
    </row>
    <row r="2558" spans="1:7" ht="15.75" thickBot="1" x14ac:dyDescent="0.3">
      <c r="A2558" s="38">
        <v>44281</v>
      </c>
      <c r="B2558" s="42">
        <v>30.48</v>
      </c>
      <c r="C2558" s="42">
        <v>30.48</v>
      </c>
      <c r="D2558" s="42">
        <v>29.96</v>
      </c>
      <c r="E2558" s="42">
        <v>30.19</v>
      </c>
      <c r="F2558" s="42">
        <v>30.19</v>
      </c>
      <c r="G2558" s="44">
        <v>10900</v>
      </c>
    </row>
    <row r="2559" spans="1:7" ht="15.75" thickBot="1" x14ac:dyDescent="0.3">
      <c r="A2559" s="38">
        <v>44284</v>
      </c>
      <c r="B2559" s="42">
        <v>30.37</v>
      </c>
      <c r="C2559" s="42">
        <v>30.73</v>
      </c>
      <c r="D2559" s="42">
        <v>30.04</v>
      </c>
      <c r="E2559" s="42">
        <v>30.12</v>
      </c>
      <c r="F2559" s="42">
        <v>30.12</v>
      </c>
      <c r="G2559" s="44">
        <v>7400</v>
      </c>
    </row>
    <row r="2560" spans="1:7" ht="15.75" thickBot="1" x14ac:dyDescent="0.3">
      <c r="A2560" s="38">
        <v>44285</v>
      </c>
      <c r="B2560" s="42">
        <v>29.99</v>
      </c>
      <c r="C2560" s="42">
        <v>29.99</v>
      </c>
      <c r="D2560" s="42">
        <v>29.23</v>
      </c>
      <c r="E2560" s="42">
        <v>29.29</v>
      </c>
      <c r="F2560" s="42">
        <v>29.29</v>
      </c>
      <c r="G2560" s="44">
        <v>48700</v>
      </c>
    </row>
    <row r="2561" spans="1:7" ht="15.75" thickBot="1" x14ac:dyDescent="0.3">
      <c r="A2561" s="38">
        <v>44286</v>
      </c>
      <c r="B2561" s="42">
        <v>29.12</v>
      </c>
      <c r="C2561" s="42">
        <v>29.27</v>
      </c>
      <c r="D2561" s="42">
        <v>28.9</v>
      </c>
      <c r="E2561" s="42">
        <v>28.99</v>
      </c>
      <c r="F2561" s="42">
        <v>28.99</v>
      </c>
      <c r="G2561" s="44">
        <v>9300</v>
      </c>
    </row>
    <row r="2562" spans="1:7" ht="15.75" thickBot="1" x14ac:dyDescent="0.3">
      <c r="A2562" s="38">
        <v>44287</v>
      </c>
      <c r="B2562" s="42">
        <v>28.96</v>
      </c>
      <c r="C2562" s="42">
        <v>28.99</v>
      </c>
      <c r="D2562" s="42">
        <v>28.6</v>
      </c>
      <c r="E2562" s="42">
        <v>28.68</v>
      </c>
      <c r="F2562" s="42">
        <v>28.68</v>
      </c>
      <c r="G2562" s="44">
        <v>21600</v>
      </c>
    </row>
    <row r="2563" spans="1:7" ht="15.75" thickBot="1" x14ac:dyDescent="0.3">
      <c r="A2563" s="38">
        <v>44291</v>
      </c>
      <c r="B2563" s="42">
        <v>28.32</v>
      </c>
      <c r="C2563" s="42">
        <v>28.44</v>
      </c>
      <c r="D2563" s="42">
        <v>28.1</v>
      </c>
      <c r="E2563" s="42">
        <v>28.1</v>
      </c>
      <c r="F2563" s="42">
        <v>28.1</v>
      </c>
      <c r="G2563" s="44">
        <v>12800</v>
      </c>
    </row>
    <row r="2564" spans="1:7" ht="15.75" thickBot="1" x14ac:dyDescent="0.3">
      <c r="A2564" s="38">
        <v>44292</v>
      </c>
      <c r="B2564" s="42">
        <v>28.07</v>
      </c>
      <c r="C2564" s="42">
        <v>28.24</v>
      </c>
      <c r="D2564" s="42">
        <v>27.92</v>
      </c>
      <c r="E2564" s="42">
        <v>27.97</v>
      </c>
      <c r="F2564" s="42">
        <v>27.97</v>
      </c>
      <c r="G2564" s="44">
        <v>18500</v>
      </c>
    </row>
    <row r="2565" spans="1:7" ht="15.75" thickBot="1" x14ac:dyDescent="0.3">
      <c r="A2565" s="38">
        <v>44293</v>
      </c>
      <c r="B2565" s="42">
        <v>28.05</v>
      </c>
      <c r="C2565" s="42">
        <v>28.1</v>
      </c>
      <c r="D2565" s="42">
        <v>27.71</v>
      </c>
      <c r="E2565" s="42">
        <v>27.83</v>
      </c>
      <c r="F2565" s="42">
        <v>27.83</v>
      </c>
      <c r="G2565" s="44">
        <v>31300</v>
      </c>
    </row>
    <row r="2566" spans="1:7" ht="15.75" thickBot="1" x14ac:dyDescent="0.3">
      <c r="A2566" s="38">
        <v>44294</v>
      </c>
      <c r="B2566" s="42">
        <v>27.61</v>
      </c>
      <c r="C2566" s="42">
        <v>28</v>
      </c>
      <c r="D2566" s="42">
        <v>27.61</v>
      </c>
      <c r="E2566" s="42">
        <v>27.77</v>
      </c>
      <c r="F2566" s="42">
        <v>27.77</v>
      </c>
      <c r="G2566" s="44">
        <v>6700</v>
      </c>
    </row>
    <row r="2567" spans="1:7" ht="15.75" thickBot="1" x14ac:dyDescent="0.3">
      <c r="A2567" s="38">
        <v>44295</v>
      </c>
      <c r="B2567" s="42">
        <v>27.95</v>
      </c>
      <c r="C2567" s="42">
        <v>28.17</v>
      </c>
      <c r="D2567" s="42">
        <v>27.75</v>
      </c>
      <c r="E2567" s="42">
        <v>27.94</v>
      </c>
      <c r="F2567" s="42">
        <v>27.94</v>
      </c>
      <c r="G2567" s="44">
        <v>14600</v>
      </c>
    </row>
    <row r="2568" spans="1:7" ht="15.75" thickBot="1" x14ac:dyDescent="0.3">
      <c r="A2568" s="38">
        <v>44298</v>
      </c>
      <c r="B2568" s="42">
        <v>28.17</v>
      </c>
      <c r="C2568" s="42">
        <v>28.31</v>
      </c>
      <c r="D2568" s="42">
        <v>27.81</v>
      </c>
      <c r="E2568" s="42">
        <v>27.87</v>
      </c>
      <c r="F2568" s="42">
        <v>27.87</v>
      </c>
      <c r="G2568" s="44">
        <v>11700</v>
      </c>
    </row>
    <row r="2569" spans="1:7" ht="15.75" thickBot="1" x14ac:dyDescent="0.3">
      <c r="A2569" s="38">
        <v>44299</v>
      </c>
      <c r="B2569" s="42">
        <v>27.87</v>
      </c>
      <c r="C2569" s="42">
        <v>28.05</v>
      </c>
      <c r="D2569" s="42">
        <v>27.84</v>
      </c>
      <c r="E2569" s="42">
        <v>28.05</v>
      </c>
      <c r="F2569" s="42">
        <v>28.05</v>
      </c>
      <c r="G2569" s="44">
        <v>9300</v>
      </c>
    </row>
    <row r="2570" spans="1:7" x14ac:dyDescent="0.25">
      <c r="A2570" s="38">
        <v>44300</v>
      </c>
      <c r="B2570" s="42">
        <v>28.13</v>
      </c>
      <c r="C2570" s="42">
        <v>28.22</v>
      </c>
      <c r="D2570" s="42">
        <v>28.1</v>
      </c>
      <c r="E2570" s="42">
        <v>28.26</v>
      </c>
      <c r="F2570" s="42">
        <v>28.26</v>
      </c>
      <c r="G2570" s="44">
        <v>7033</v>
      </c>
    </row>
    <row r="2571" spans="1:7" x14ac:dyDescent="0.25">
      <c r="A2571" s="40">
        <v>43935</v>
      </c>
      <c r="B2571" s="39">
        <v>31.423999999999999</v>
      </c>
      <c r="C2571" s="39">
        <v>31.535</v>
      </c>
      <c r="D2571" s="39">
        <v>31.030000999999999</v>
      </c>
      <c r="E2571" s="39">
        <v>31.35</v>
      </c>
      <c r="F2571" s="39">
        <v>31.35</v>
      </c>
      <c r="G2571" s="39">
        <v>11400</v>
      </c>
    </row>
    <row r="2572" spans="1:7" x14ac:dyDescent="0.25">
      <c r="A2572" s="40">
        <v>43936</v>
      </c>
      <c r="B2572" s="39">
        <v>31.969999000000001</v>
      </c>
      <c r="C2572" s="39">
        <v>32.790000999999997</v>
      </c>
      <c r="D2572" s="39">
        <v>31.9</v>
      </c>
      <c r="E2572" s="39">
        <v>32.790000999999997</v>
      </c>
      <c r="F2572" s="39">
        <v>32.790000999999997</v>
      </c>
      <c r="G2572" s="39">
        <v>52100</v>
      </c>
    </row>
    <row r="2573" spans="1:7" x14ac:dyDescent="0.25">
      <c r="A2573" s="40">
        <v>43937</v>
      </c>
      <c r="B2573" s="39">
        <v>32.220001000000003</v>
      </c>
      <c r="C2573" s="39">
        <v>33.290000999999997</v>
      </c>
      <c r="D2573" s="39">
        <v>32.220001000000003</v>
      </c>
      <c r="E2573" s="39">
        <v>33.110000999999997</v>
      </c>
      <c r="F2573" s="39">
        <v>33.110000999999997</v>
      </c>
      <c r="G2573" s="39">
        <v>23300</v>
      </c>
    </row>
    <row r="2574" spans="1:7" x14ac:dyDescent="0.25">
      <c r="A2574" s="40">
        <v>43938</v>
      </c>
      <c r="B2574" s="39">
        <v>32.240001999999997</v>
      </c>
      <c r="C2574" s="39">
        <v>33.029998999999997</v>
      </c>
      <c r="D2574" s="39">
        <v>32.240001999999997</v>
      </c>
      <c r="E2574" s="39">
        <v>32.520000000000003</v>
      </c>
      <c r="F2574" s="39">
        <v>32.520000000000003</v>
      </c>
      <c r="G2574" s="39">
        <v>10700</v>
      </c>
    </row>
    <row r="2575" spans="1:7" x14ac:dyDescent="0.25">
      <c r="A2575" s="40">
        <v>43941</v>
      </c>
      <c r="B2575" s="39">
        <v>32.549999</v>
      </c>
      <c r="C2575" s="39">
        <v>34.075001</v>
      </c>
      <c r="D2575" s="39">
        <v>32.549999</v>
      </c>
      <c r="E2575" s="39">
        <v>34.07</v>
      </c>
      <c r="F2575" s="39">
        <v>34.07</v>
      </c>
      <c r="G2575" s="39">
        <v>19300</v>
      </c>
    </row>
    <row r="2576" spans="1:7" x14ac:dyDescent="0.25">
      <c r="A2576" s="40">
        <v>43942</v>
      </c>
      <c r="B2576" s="39">
        <v>35.189999</v>
      </c>
      <c r="C2576" s="39">
        <v>36.830002</v>
      </c>
      <c r="D2576" s="39">
        <v>35.189999</v>
      </c>
      <c r="E2576" s="39">
        <v>35.520000000000003</v>
      </c>
      <c r="F2576" s="39">
        <v>35.520000000000003</v>
      </c>
      <c r="G2576" s="39">
        <v>25000</v>
      </c>
    </row>
    <row r="2577" spans="1:7" x14ac:dyDescent="0.25">
      <c r="A2577" s="40">
        <v>43943</v>
      </c>
      <c r="B2577" s="39">
        <v>35.119999</v>
      </c>
      <c r="C2577" s="39">
        <v>35.330002</v>
      </c>
      <c r="D2577" s="39">
        <v>34.847000000000001</v>
      </c>
      <c r="E2577" s="39">
        <v>35.259998000000003</v>
      </c>
      <c r="F2577" s="39">
        <v>35.259998000000003</v>
      </c>
      <c r="G2577" s="39">
        <v>11400</v>
      </c>
    </row>
    <row r="2578" spans="1:7" x14ac:dyDescent="0.25">
      <c r="A2578" s="40">
        <v>43944</v>
      </c>
      <c r="B2578" s="39">
        <v>34.93</v>
      </c>
      <c r="C2578" s="39">
        <v>35.490001999999997</v>
      </c>
      <c r="D2578" s="39">
        <v>34.75</v>
      </c>
      <c r="E2578" s="39">
        <v>35.110000999999997</v>
      </c>
      <c r="F2578" s="39">
        <v>35.110000999999997</v>
      </c>
      <c r="G2578" s="39">
        <v>14600</v>
      </c>
    </row>
    <row r="2579" spans="1:7" x14ac:dyDescent="0.25">
      <c r="A2579" s="40">
        <v>43945</v>
      </c>
      <c r="B2579" s="39">
        <v>34.860000999999997</v>
      </c>
      <c r="C2579" s="39">
        <v>35.18</v>
      </c>
      <c r="D2579" s="39">
        <v>33.970001000000003</v>
      </c>
      <c r="E2579" s="39">
        <v>33.970001000000003</v>
      </c>
      <c r="F2579" s="39">
        <v>33.970001000000003</v>
      </c>
      <c r="G2579" s="39">
        <v>16300</v>
      </c>
    </row>
    <row r="2580" spans="1:7" x14ac:dyDescent="0.25">
      <c r="A2580" s="40">
        <v>43948</v>
      </c>
      <c r="B2580" s="39">
        <v>33.520000000000003</v>
      </c>
      <c r="C2580" s="39">
        <v>33.650002000000001</v>
      </c>
      <c r="D2580" s="39">
        <v>32.650002000000001</v>
      </c>
      <c r="E2580" s="39">
        <v>32.709999000000003</v>
      </c>
      <c r="F2580" s="39">
        <v>32.709999000000003</v>
      </c>
      <c r="G2580" s="39">
        <v>26100</v>
      </c>
    </row>
    <row r="2581" spans="1:7" x14ac:dyDescent="0.25">
      <c r="A2581" s="40">
        <v>43949</v>
      </c>
      <c r="B2581" s="39">
        <v>32.119999</v>
      </c>
      <c r="C2581" s="39">
        <v>33.139999000000003</v>
      </c>
      <c r="D2581" s="39">
        <v>32.119999</v>
      </c>
      <c r="E2581" s="39">
        <v>33</v>
      </c>
      <c r="F2581" s="39">
        <v>33</v>
      </c>
      <c r="G2581" s="39">
        <v>36000</v>
      </c>
    </row>
    <row r="2582" spans="1:7" x14ac:dyDescent="0.25">
      <c r="A2582" s="40">
        <v>43950</v>
      </c>
      <c r="B2582" s="39">
        <v>32.200001</v>
      </c>
      <c r="C2582" s="39">
        <v>32.220001000000003</v>
      </c>
      <c r="D2582" s="39">
        <v>31.75</v>
      </c>
      <c r="E2582" s="39">
        <v>32.159999999999997</v>
      </c>
      <c r="F2582" s="39">
        <v>32.159999999999997</v>
      </c>
      <c r="G2582" s="39">
        <v>9500</v>
      </c>
    </row>
    <row r="2583" spans="1:7" x14ac:dyDescent="0.25">
      <c r="A2583" s="40">
        <v>43951</v>
      </c>
      <c r="B2583" s="39">
        <v>32.330002</v>
      </c>
      <c r="C2583" s="39">
        <v>32.93</v>
      </c>
      <c r="D2583" s="39">
        <v>32.330002</v>
      </c>
      <c r="E2583" s="39">
        <v>32.57</v>
      </c>
      <c r="F2583" s="39">
        <v>32.57</v>
      </c>
      <c r="G2583" s="39">
        <v>5600</v>
      </c>
    </row>
    <row r="2584" spans="1:7" x14ac:dyDescent="0.25">
      <c r="A2584" s="40">
        <v>43952</v>
      </c>
      <c r="B2584" s="39">
        <v>33.439999</v>
      </c>
      <c r="C2584" s="39">
        <v>34.950001</v>
      </c>
      <c r="D2584" s="39">
        <v>33.43</v>
      </c>
      <c r="E2584" s="39">
        <v>34.779998999999997</v>
      </c>
      <c r="F2584" s="39">
        <v>34.779998999999997</v>
      </c>
      <c r="G2584" s="39">
        <v>19500</v>
      </c>
    </row>
    <row r="2585" spans="1:7" x14ac:dyDescent="0.25">
      <c r="A2585" s="40">
        <v>43955</v>
      </c>
      <c r="B2585" s="39">
        <v>35.270000000000003</v>
      </c>
      <c r="C2585" s="39">
        <v>35.610000999999997</v>
      </c>
      <c r="D2585" s="39">
        <v>34.710999000000001</v>
      </c>
      <c r="E2585" s="39">
        <v>34.722999999999999</v>
      </c>
      <c r="F2585" s="39">
        <v>34.722999999999999</v>
      </c>
      <c r="G2585" s="39">
        <v>19700</v>
      </c>
    </row>
    <row r="2586" spans="1:7" x14ac:dyDescent="0.25">
      <c r="A2586" s="40">
        <v>43956</v>
      </c>
      <c r="B2586" s="39">
        <v>34</v>
      </c>
      <c r="C2586" s="39">
        <v>34.014000000000003</v>
      </c>
      <c r="D2586" s="39">
        <v>33.360000999999997</v>
      </c>
      <c r="E2586" s="39">
        <v>33.972000000000001</v>
      </c>
      <c r="F2586" s="39">
        <v>33.972000000000001</v>
      </c>
      <c r="G2586" s="39">
        <v>14500</v>
      </c>
    </row>
    <row r="2587" spans="1:7" x14ac:dyDescent="0.25">
      <c r="A2587" s="40">
        <v>43957</v>
      </c>
      <c r="B2587" s="39">
        <v>33.630001</v>
      </c>
      <c r="C2587" s="39">
        <v>34.299999</v>
      </c>
      <c r="D2587" s="39">
        <v>33.5</v>
      </c>
      <c r="E2587" s="39">
        <v>34.209999000000003</v>
      </c>
      <c r="F2587" s="39">
        <v>34.209999000000003</v>
      </c>
      <c r="G2587" s="39">
        <v>3700</v>
      </c>
    </row>
    <row r="2588" spans="1:7" x14ac:dyDescent="0.25">
      <c r="A2588" s="40">
        <v>43958</v>
      </c>
      <c r="B2588" s="39">
        <v>33.439999</v>
      </c>
      <c r="C2588" s="39">
        <v>33.540000999999997</v>
      </c>
      <c r="D2588" s="39">
        <v>33.040000999999997</v>
      </c>
      <c r="E2588" s="39">
        <v>33.419998</v>
      </c>
      <c r="F2588" s="39">
        <v>33.419998</v>
      </c>
      <c r="G2588" s="39">
        <v>10800</v>
      </c>
    </row>
    <row r="2589" spans="1:7" x14ac:dyDescent="0.25">
      <c r="A2589" s="40">
        <v>43959</v>
      </c>
      <c r="B2589" s="39">
        <v>32.959999000000003</v>
      </c>
      <c r="C2589" s="39">
        <v>32.959999000000003</v>
      </c>
      <c r="D2589" s="39">
        <v>32.340000000000003</v>
      </c>
      <c r="E2589" s="39">
        <v>32.380001</v>
      </c>
      <c r="F2589" s="39">
        <v>32.380001</v>
      </c>
      <c r="G2589" s="39">
        <v>32000</v>
      </c>
    </row>
    <row r="2590" spans="1:7" x14ac:dyDescent="0.25">
      <c r="A2590" s="40">
        <v>43962</v>
      </c>
      <c r="B2590" s="39">
        <v>32.610000999999997</v>
      </c>
      <c r="C2590" s="39">
        <v>32.68</v>
      </c>
      <c r="D2590" s="39">
        <v>31.389999</v>
      </c>
      <c r="E2590" s="39">
        <v>31.389999</v>
      </c>
      <c r="F2590" s="39">
        <v>31.389999</v>
      </c>
      <c r="G2590" s="39">
        <v>42200</v>
      </c>
    </row>
    <row r="2591" spans="1:7" x14ac:dyDescent="0.25">
      <c r="A2591" s="40">
        <v>43963</v>
      </c>
      <c r="B2591" s="39">
        <v>30.879999000000002</v>
      </c>
      <c r="C2591" s="39">
        <v>33.279998999999997</v>
      </c>
      <c r="D2591" s="39">
        <v>30.879999000000002</v>
      </c>
      <c r="E2591" s="39">
        <v>33.279998999999997</v>
      </c>
      <c r="F2591" s="39">
        <v>33.279998999999997</v>
      </c>
      <c r="G2591" s="39">
        <v>13100</v>
      </c>
    </row>
    <row r="2592" spans="1:7" x14ac:dyDescent="0.25">
      <c r="A2592" s="40">
        <v>43964</v>
      </c>
      <c r="B2592" s="39">
        <v>33.360000999999997</v>
      </c>
      <c r="C2592" s="39">
        <v>35.439999</v>
      </c>
      <c r="D2592" s="39">
        <v>32.970001000000003</v>
      </c>
      <c r="E2592" s="39">
        <v>34.619999</v>
      </c>
      <c r="F2592" s="39">
        <v>34.619999</v>
      </c>
      <c r="G2592" s="39">
        <v>28700</v>
      </c>
    </row>
    <row r="2593" spans="1:7" x14ac:dyDescent="0.25">
      <c r="A2593" s="40">
        <v>43965</v>
      </c>
      <c r="B2593" s="39">
        <v>35.639999000000003</v>
      </c>
      <c r="C2593" s="39">
        <v>36.419998</v>
      </c>
      <c r="D2593" s="39">
        <v>34.110000999999997</v>
      </c>
      <c r="E2593" s="39">
        <v>34.110000999999997</v>
      </c>
      <c r="F2593" s="39">
        <v>34.110000999999997</v>
      </c>
      <c r="G2593" s="39">
        <v>36800</v>
      </c>
    </row>
    <row r="2594" spans="1:7" x14ac:dyDescent="0.25">
      <c r="A2594" s="40">
        <v>43966</v>
      </c>
      <c r="B2594" s="39">
        <v>35.150002000000001</v>
      </c>
      <c r="C2594" s="39">
        <v>35.32</v>
      </c>
      <c r="D2594" s="39">
        <v>34.224997999999999</v>
      </c>
      <c r="E2594" s="39">
        <v>34.252997999999998</v>
      </c>
      <c r="F2594" s="39">
        <v>34.252997999999998</v>
      </c>
      <c r="G2594" s="39">
        <v>18600</v>
      </c>
    </row>
    <row r="2595" spans="1:7" x14ac:dyDescent="0.25">
      <c r="A2595" s="40">
        <v>43969</v>
      </c>
      <c r="B2595" s="39">
        <v>32.689999</v>
      </c>
      <c r="C2595" s="39">
        <v>32.939999</v>
      </c>
      <c r="D2595" s="39">
        <v>32.560001</v>
      </c>
      <c r="E2595" s="39">
        <v>32.799999</v>
      </c>
      <c r="F2595" s="39">
        <v>32.799999</v>
      </c>
      <c r="G2595" s="39">
        <v>18800</v>
      </c>
    </row>
    <row r="2596" spans="1:7" x14ac:dyDescent="0.25">
      <c r="A2596" s="40">
        <v>43970</v>
      </c>
      <c r="B2596" s="39">
        <v>32.830002</v>
      </c>
      <c r="C2596" s="39">
        <v>33.479999999999997</v>
      </c>
      <c r="D2596" s="39">
        <v>32.490001999999997</v>
      </c>
      <c r="E2596" s="39">
        <v>33.479999999999997</v>
      </c>
      <c r="F2596" s="39">
        <v>33.479999999999997</v>
      </c>
      <c r="G2596" s="39">
        <v>14800</v>
      </c>
    </row>
    <row r="2597" spans="1:7" x14ac:dyDescent="0.25">
      <c r="A2597" s="40">
        <v>43971</v>
      </c>
      <c r="B2597" s="39">
        <v>32.57</v>
      </c>
      <c r="C2597" s="39">
        <v>33.130001</v>
      </c>
      <c r="D2597" s="39">
        <v>32.380001</v>
      </c>
      <c r="E2597" s="39">
        <v>32.869999</v>
      </c>
      <c r="F2597" s="39">
        <v>32.869999</v>
      </c>
      <c r="G2597" s="39">
        <v>33200</v>
      </c>
    </row>
    <row r="2598" spans="1:7" x14ac:dyDescent="0.25">
      <c r="A2598" s="40">
        <v>43972</v>
      </c>
      <c r="B2598" s="39">
        <v>32.860000999999997</v>
      </c>
      <c r="C2598" s="39">
        <v>33.560001</v>
      </c>
      <c r="D2598" s="39">
        <v>32.860000999999997</v>
      </c>
      <c r="E2598" s="39">
        <v>33.389999000000003</v>
      </c>
      <c r="F2598" s="39">
        <v>33.389999000000003</v>
      </c>
      <c r="G2598" s="39">
        <v>14500</v>
      </c>
    </row>
    <row r="2599" spans="1:7" x14ac:dyDescent="0.25">
      <c r="A2599" s="40">
        <v>43973</v>
      </c>
      <c r="B2599" s="39">
        <v>33.479999999999997</v>
      </c>
      <c r="C2599" s="39">
        <v>33.650002000000001</v>
      </c>
      <c r="D2599" s="39">
        <v>33.290000999999997</v>
      </c>
      <c r="E2599" s="39">
        <v>33.374001</v>
      </c>
      <c r="F2599" s="39">
        <v>33.374001</v>
      </c>
      <c r="G2599" s="39">
        <v>4500</v>
      </c>
    </row>
    <row r="2600" spans="1:7" x14ac:dyDescent="0.25">
      <c r="A2600" s="40">
        <v>43977</v>
      </c>
      <c r="B2600" s="39">
        <v>32.439999</v>
      </c>
      <c r="C2600" s="39">
        <v>33.084000000000003</v>
      </c>
      <c r="D2600" s="39">
        <v>32.389999000000003</v>
      </c>
      <c r="E2600" s="39">
        <v>33.084000000000003</v>
      </c>
      <c r="F2600" s="39">
        <v>33.084000000000003</v>
      </c>
      <c r="G2600" s="39">
        <v>10200</v>
      </c>
    </row>
    <row r="2601" spans="1:7" x14ac:dyDescent="0.25">
      <c r="A2601" s="40">
        <v>43978</v>
      </c>
      <c r="B2601" s="39">
        <v>32.509998000000003</v>
      </c>
      <c r="C2601" s="39">
        <v>33.5</v>
      </c>
      <c r="D2601" s="39">
        <v>32.5</v>
      </c>
      <c r="E2601" s="39">
        <v>32.665999999999997</v>
      </c>
      <c r="F2601" s="39">
        <v>32.665999999999997</v>
      </c>
      <c r="G2601" s="39">
        <v>6000</v>
      </c>
    </row>
    <row r="2602" spans="1:7" x14ac:dyDescent="0.25">
      <c r="A2602" s="40">
        <v>43979</v>
      </c>
      <c r="B2602" s="39">
        <v>32.860000999999997</v>
      </c>
      <c r="C2602" s="39">
        <v>33.389999000000003</v>
      </c>
      <c r="D2602" s="39">
        <v>32.582999999999998</v>
      </c>
      <c r="E2602" s="39">
        <v>33.119999</v>
      </c>
      <c r="F2602" s="39">
        <v>33.119999</v>
      </c>
      <c r="G2602" s="39">
        <v>14000</v>
      </c>
    </row>
    <row r="2603" spans="1:7" x14ac:dyDescent="0.25">
      <c r="A2603" s="40">
        <v>43980</v>
      </c>
      <c r="B2603" s="39">
        <v>33.349997999999999</v>
      </c>
      <c r="C2603" s="39">
        <v>33.68</v>
      </c>
      <c r="D2603" s="39">
        <v>32.951999999999998</v>
      </c>
      <c r="E2603" s="39">
        <v>32.951999999999998</v>
      </c>
      <c r="F2603" s="39">
        <v>32.951999999999998</v>
      </c>
      <c r="G2603" s="39">
        <v>4300</v>
      </c>
    </row>
    <row r="2604" spans="1:7" x14ac:dyDescent="0.25">
      <c r="A2604" s="40">
        <v>43983</v>
      </c>
      <c r="B2604" s="39">
        <v>33.159999999999997</v>
      </c>
      <c r="C2604" s="39">
        <v>33.18</v>
      </c>
      <c r="D2604" s="39">
        <v>32.840000000000003</v>
      </c>
      <c r="E2604" s="39">
        <v>32.981997999999997</v>
      </c>
      <c r="F2604" s="39">
        <v>32.981997999999997</v>
      </c>
      <c r="G2604" s="39">
        <v>5900</v>
      </c>
    </row>
    <row r="2605" spans="1:7" x14ac:dyDescent="0.25">
      <c r="A2605" s="40">
        <v>43984</v>
      </c>
      <c r="B2605" s="39">
        <v>32.979999999999997</v>
      </c>
      <c r="C2605" s="39">
        <v>33.060001</v>
      </c>
      <c r="D2605" s="39">
        <v>32.689999</v>
      </c>
      <c r="E2605" s="39">
        <v>32.689999</v>
      </c>
      <c r="F2605" s="39">
        <v>32.689999</v>
      </c>
      <c r="G2605" s="39">
        <v>15600</v>
      </c>
    </row>
    <row r="2606" spans="1:7" x14ac:dyDescent="0.25">
      <c r="A2606" s="40">
        <v>43985</v>
      </c>
      <c r="B2606" s="39">
        <v>32.479999999999997</v>
      </c>
      <c r="C2606" s="39">
        <v>32.479999999999997</v>
      </c>
      <c r="D2606" s="39">
        <v>31.9</v>
      </c>
      <c r="E2606" s="39">
        <v>31.969999000000001</v>
      </c>
      <c r="F2606" s="39">
        <v>31.969999000000001</v>
      </c>
      <c r="G2606" s="39">
        <v>11300</v>
      </c>
    </row>
    <row r="2607" spans="1:7" x14ac:dyDescent="0.25">
      <c r="A2607" s="40">
        <v>43986</v>
      </c>
      <c r="B2607" s="39">
        <v>33.259998000000003</v>
      </c>
      <c r="C2607" s="39">
        <v>33.259998000000003</v>
      </c>
      <c r="D2607" s="39">
        <v>31.379999000000002</v>
      </c>
      <c r="E2607" s="39">
        <v>31.808001000000001</v>
      </c>
      <c r="F2607" s="39">
        <v>31.808001000000001</v>
      </c>
      <c r="G2607" s="39">
        <v>9900</v>
      </c>
    </row>
    <row r="2608" spans="1:7" x14ac:dyDescent="0.25">
      <c r="A2608" s="40">
        <v>43987</v>
      </c>
      <c r="B2608" s="39">
        <v>30.68</v>
      </c>
      <c r="C2608" s="39">
        <v>30.77</v>
      </c>
      <c r="D2608" s="39">
        <v>30.370000999999998</v>
      </c>
      <c r="E2608" s="39">
        <v>30.459999</v>
      </c>
      <c r="F2608" s="39">
        <v>30.459999</v>
      </c>
      <c r="G2608" s="39">
        <v>25300</v>
      </c>
    </row>
    <row r="2609" spans="1:7" x14ac:dyDescent="0.25">
      <c r="A2609" s="40">
        <v>43990</v>
      </c>
      <c r="B2609" s="39">
        <v>30.396999000000001</v>
      </c>
      <c r="C2609" s="39">
        <v>30.860001</v>
      </c>
      <c r="D2609" s="39">
        <v>30.27</v>
      </c>
      <c r="E2609" s="39">
        <v>30.66</v>
      </c>
      <c r="F2609" s="39">
        <v>30.66</v>
      </c>
      <c r="G2609" s="39">
        <v>17400</v>
      </c>
    </row>
    <row r="2610" spans="1:7" x14ac:dyDescent="0.25">
      <c r="A2610" s="40">
        <v>43991</v>
      </c>
      <c r="B2610" s="39">
        <v>31.01</v>
      </c>
      <c r="C2610" s="39">
        <v>31.690000999999999</v>
      </c>
      <c r="D2610" s="39">
        <v>31.01</v>
      </c>
      <c r="E2610" s="39">
        <v>31.67</v>
      </c>
      <c r="F2610" s="39">
        <v>31.67</v>
      </c>
      <c r="G2610" s="39">
        <v>9900</v>
      </c>
    </row>
    <row r="2611" spans="1:7" x14ac:dyDescent="0.25">
      <c r="A2611" s="40">
        <v>43992</v>
      </c>
      <c r="B2611" s="39">
        <v>32.009998000000003</v>
      </c>
      <c r="C2611" s="39">
        <v>32.046000999999997</v>
      </c>
      <c r="D2611" s="39">
        <v>30.85</v>
      </c>
      <c r="E2611" s="39">
        <v>31.308001000000001</v>
      </c>
      <c r="F2611" s="39">
        <v>31.308001000000001</v>
      </c>
      <c r="G2611" s="39">
        <v>10000</v>
      </c>
    </row>
    <row r="2612" spans="1:7" x14ac:dyDescent="0.25">
      <c r="A2612" s="40">
        <v>43993</v>
      </c>
      <c r="B2612" s="39">
        <v>33.330002</v>
      </c>
      <c r="C2612" s="39">
        <v>35.889999000000003</v>
      </c>
      <c r="D2612" s="39">
        <v>32.709999000000003</v>
      </c>
      <c r="E2612" s="39">
        <v>35.82</v>
      </c>
      <c r="F2612" s="39">
        <v>35.82</v>
      </c>
      <c r="G2612" s="39">
        <v>62300</v>
      </c>
    </row>
    <row r="2613" spans="1:7" x14ac:dyDescent="0.25">
      <c r="A2613" s="40">
        <v>43994</v>
      </c>
      <c r="B2613" s="39">
        <v>35.209999000000003</v>
      </c>
      <c r="C2613" s="39">
        <v>37.529998999999997</v>
      </c>
      <c r="D2613" s="39">
        <v>34.619999</v>
      </c>
      <c r="E2613" s="39">
        <v>35.240001999999997</v>
      </c>
      <c r="F2613" s="39">
        <v>35.240001999999997</v>
      </c>
      <c r="G2613" s="39">
        <v>197200</v>
      </c>
    </row>
    <row r="2614" spans="1:7" x14ac:dyDescent="0.25">
      <c r="A2614" s="40">
        <v>43997</v>
      </c>
      <c r="B2614" s="39">
        <v>36.389999000000003</v>
      </c>
      <c r="C2614" s="39">
        <v>36.970001000000003</v>
      </c>
      <c r="D2614" s="39">
        <v>34.75</v>
      </c>
      <c r="E2614" s="39">
        <v>34.810001</v>
      </c>
      <c r="F2614" s="39">
        <v>34.810001</v>
      </c>
      <c r="G2614" s="39">
        <v>34400</v>
      </c>
    </row>
    <row r="2615" spans="1:7" x14ac:dyDescent="0.25">
      <c r="A2615" s="40">
        <v>43998</v>
      </c>
      <c r="B2615" s="39">
        <v>33.520000000000003</v>
      </c>
      <c r="C2615" s="39">
        <v>34.950001</v>
      </c>
      <c r="D2615" s="39">
        <v>33.290000999999997</v>
      </c>
      <c r="E2615" s="39">
        <v>34.5</v>
      </c>
      <c r="F2615" s="39">
        <v>34.5</v>
      </c>
      <c r="G2615" s="39">
        <v>116600</v>
      </c>
    </row>
    <row r="2616" spans="1:7" x14ac:dyDescent="0.25">
      <c r="A2616" s="40">
        <v>43999</v>
      </c>
      <c r="B2616" s="39">
        <v>34.549999</v>
      </c>
      <c r="C2616" s="39">
        <v>35</v>
      </c>
      <c r="D2616" s="39">
        <v>34.279998999999997</v>
      </c>
      <c r="E2616" s="39">
        <v>34.673000000000002</v>
      </c>
      <c r="F2616" s="39">
        <v>34.673000000000002</v>
      </c>
      <c r="G2616" s="39">
        <v>9500</v>
      </c>
    </row>
    <row r="2617" spans="1:7" x14ac:dyDescent="0.25">
      <c r="A2617" s="40">
        <v>44000</v>
      </c>
      <c r="B2617" s="39">
        <v>34.779998999999997</v>
      </c>
      <c r="C2617" s="39">
        <v>35.099997999999999</v>
      </c>
      <c r="D2617" s="39">
        <v>34.650002000000001</v>
      </c>
      <c r="E2617" s="39">
        <v>34.669998</v>
      </c>
      <c r="F2617" s="39">
        <v>34.669998</v>
      </c>
      <c r="G2617" s="39">
        <v>14000</v>
      </c>
    </row>
    <row r="2618" spans="1:7" x14ac:dyDescent="0.25">
      <c r="A2618" s="40">
        <v>44001</v>
      </c>
      <c r="B2618" s="39">
        <v>34.099997999999999</v>
      </c>
      <c r="C2618" s="39">
        <v>35.549999</v>
      </c>
      <c r="D2618" s="39">
        <v>34.099997999999999</v>
      </c>
      <c r="E2618" s="39">
        <v>35.049999</v>
      </c>
      <c r="F2618" s="39">
        <v>35.049999</v>
      </c>
      <c r="G2618" s="39">
        <v>11100</v>
      </c>
    </row>
    <row r="2619" spans="1:7" x14ac:dyDescent="0.25">
      <c r="A2619" s="40">
        <v>44004</v>
      </c>
      <c r="B2619" s="39">
        <v>35.330002</v>
      </c>
      <c r="C2619" s="39">
        <v>35.330002</v>
      </c>
      <c r="D2619" s="39">
        <v>34.240001999999997</v>
      </c>
      <c r="E2619" s="39">
        <v>34.412998000000002</v>
      </c>
      <c r="F2619" s="39">
        <v>34.412998000000002</v>
      </c>
      <c r="G2619" s="39">
        <v>27700</v>
      </c>
    </row>
    <row r="2620" spans="1:7" x14ac:dyDescent="0.25">
      <c r="A2620" s="40">
        <v>44005</v>
      </c>
      <c r="B2620" s="39">
        <v>33.619999</v>
      </c>
      <c r="C2620" s="39">
        <v>33.729999999999997</v>
      </c>
      <c r="D2620" s="39">
        <v>33.240001999999997</v>
      </c>
      <c r="E2620" s="39">
        <v>33.599997999999999</v>
      </c>
      <c r="F2620" s="39">
        <v>33.599997999999999</v>
      </c>
      <c r="G2620" s="39">
        <v>22500</v>
      </c>
    </row>
    <row r="2621" spans="1:7" x14ac:dyDescent="0.25">
      <c r="A2621" s="40">
        <v>44006</v>
      </c>
      <c r="B2621" s="39">
        <v>34.060001</v>
      </c>
      <c r="C2621" s="39">
        <v>35.869999</v>
      </c>
      <c r="D2621" s="39">
        <v>34.060001</v>
      </c>
      <c r="E2621" s="39">
        <v>35.459999000000003</v>
      </c>
      <c r="F2621" s="39">
        <v>35.459999000000003</v>
      </c>
      <c r="G2621" s="39">
        <v>27600</v>
      </c>
    </row>
    <row r="2622" spans="1:7" x14ac:dyDescent="0.25">
      <c r="A2622" s="40">
        <v>44007</v>
      </c>
      <c r="B2622" s="39">
        <v>35.720001000000003</v>
      </c>
      <c r="C2622" s="39">
        <v>36.229999999999997</v>
      </c>
      <c r="D2622" s="39">
        <v>34.299999</v>
      </c>
      <c r="E2622" s="39">
        <v>34.299999</v>
      </c>
      <c r="F2622" s="39">
        <v>34.299999</v>
      </c>
      <c r="G2622" s="39">
        <v>13700</v>
      </c>
    </row>
    <row r="2623" spans="1:7" x14ac:dyDescent="0.25">
      <c r="A2623" s="40">
        <v>44008</v>
      </c>
      <c r="B2623" s="39">
        <v>34.520000000000003</v>
      </c>
      <c r="C2623" s="39">
        <v>36.137000999999998</v>
      </c>
      <c r="D2623" s="39">
        <v>34.520000000000003</v>
      </c>
      <c r="E2623" s="39">
        <v>36.07</v>
      </c>
      <c r="F2623" s="39">
        <v>36.07</v>
      </c>
      <c r="G2623" s="39">
        <v>22000</v>
      </c>
    </row>
    <row r="2624" spans="1:7" x14ac:dyDescent="0.25">
      <c r="A2624" s="40">
        <v>44011</v>
      </c>
      <c r="B2624" s="39">
        <v>35.869999</v>
      </c>
      <c r="C2624" s="39">
        <v>36.060001</v>
      </c>
      <c r="D2624" s="39">
        <v>34.939999</v>
      </c>
      <c r="E2624" s="39">
        <v>34.939999</v>
      </c>
      <c r="F2624" s="39">
        <v>34.939999</v>
      </c>
      <c r="G2624" s="39">
        <v>14800</v>
      </c>
    </row>
    <row r="2625" spans="1:7" x14ac:dyDescent="0.25">
      <c r="A2625" s="40">
        <v>44012</v>
      </c>
      <c r="B2625" s="39">
        <v>35.130001</v>
      </c>
      <c r="C2625" s="39">
        <v>35.130001</v>
      </c>
      <c r="D2625" s="39">
        <v>33.529998999999997</v>
      </c>
      <c r="E2625" s="39">
        <v>33.669998</v>
      </c>
      <c r="F2625" s="39">
        <v>33.669998</v>
      </c>
      <c r="G2625" s="39">
        <v>15300</v>
      </c>
    </row>
    <row r="2626" spans="1:7" x14ac:dyDescent="0.25">
      <c r="A2626" s="40">
        <v>44013</v>
      </c>
      <c r="B2626" s="39">
        <v>33.330002</v>
      </c>
      <c r="C2626" s="39">
        <v>33.459999000000003</v>
      </c>
      <c r="D2626" s="39">
        <v>32.935001</v>
      </c>
      <c r="E2626" s="39">
        <v>33.200001</v>
      </c>
      <c r="F2626" s="39">
        <v>33.200001</v>
      </c>
      <c r="G2626" s="39">
        <v>19800</v>
      </c>
    </row>
    <row r="2627" spans="1:7" x14ac:dyDescent="0.25">
      <c r="A2627" s="40">
        <v>44014</v>
      </c>
      <c r="B2627" s="39">
        <v>32.330002</v>
      </c>
      <c r="C2627" s="39">
        <v>33.360000999999997</v>
      </c>
      <c r="D2627" s="39">
        <v>32.25</v>
      </c>
      <c r="E2627" s="39">
        <v>33.224997999999999</v>
      </c>
      <c r="F2627" s="39">
        <v>33.224997999999999</v>
      </c>
      <c r="G2627" s="39">
        <v>16200</v>
      </c>
    </row>
    <row r="2628" spans="1:7" x14ac:dyDescent="0.25">
      <c r="A2628" s="40">
        <v>44018</v>
      </c>
      <c r="B2628" s="39">
        <v>32.400002000000001</v>
      </c>
      <c r="C2628" s="39">
        <v>33.07</v>
      </c>
      <c r="D2628" s="39">
        <v>32.380001</v>
      </c>
      <c r="E2628" s="39">
        <v>32.976002000000001</v>
      </c>
      <c r="F2628" s="39">
        <v>32.976002000000001</v>
      </c>
      <c r="G2628" s="39">
        <v>7800</v>
      </c>
    </row>
    <row r="2629" spans="1:7" x14ac:dyDescent="0.25">
      <c r="A2629" s="40">
        <v>44019</v>
      </c>
      <c r="B2629" s="39">
        <v>33.230998999999997</v>
      </c>
      <c r="C2629" s="39">
        <v>33.770000000000003</v>
      </c>
      <c r="D2629" s="39">
        <v>32.810001</v>
      </c>
      <c r="E2629" s="39">
        <v>33.691001999999997</v>
      </c>
      <c r="F2629" s="39">
        <v>33.691001999999997</v>
      </c>
      <c r="G2629" s="39">
        <v>16400</v>
      </c>
    </row>
    <row r="2630" spans="1:7" x14ac:dyDescent="0.25">
      <c r="A2630" s="40">
        <v>44020</v>
      </c>
      <c r="B2630" s="39">
        <v>33.540000999999997</v>
      </c>
      <c r="C2630" s="39">
        <v>34.049999</v>
      </c>
      <c r="D2630" s="39">
        <v>33.270000000000003</v>
      </c>
      <c r="E2630" s="39">
        <v>33.270000000000003</v>
      </c>
      <c r="F2630" s="39">
        <v>33.270000000000003</v>
      </c>
      <c r="G2630" s="39">
        <v>77300</v>
      </c>
    </row>
    <row r="2631" spans="1:7" x14ac:dyDescent="0.25">
      <c r="A2631" s="40">
        <v>44021</v>
      </c>
      <c r="B2631" s="39">
        <v>33.32</v>
      </c>
      <c r="C2631" s="39">
        <v>34.279998999999997</v>
      </c>
      <c r="D2631" s="39">
        <v>33.299999</v>
      </c>
      <c r="E2631" s="39">
        <v>33.658000999999999</v>
      </c>
      <c r="F2631" s="39">
        <v>33.658000999999999</v>
      </c>
      <c r="G2631" s="39">
        <v>14000</v>
      </c>
    </row>
    <row r="2632" spans="1:7" x14ac:dyDescent="0.25">
      <c r="A2632" s="40">
        <v>44022</v>
      </c>
      <c r="B2632" s="39">
        <v>33.919998</v>
      </c>
      <c r="C2632" s="39">
        <v>34.127997999999998</v>
      </c>
      <c r="D2632" s="39">
        <v>33.279998999999997</v>
      </c>
      <c r="E2632" s="39">
        <v>33.400002000000001</v>
      </c>
      <c r="F2632" s="39">
        <v>33.400002000000001</v>
      </c>
      <c r="G2632" s="39">
        <v>6300</v>
      </c>
    </row>
    <row r="2633" spans="1:7" x14ac:dyDescent="0.25">
      <c r="A2633" s="40">
        <v>44025</v>
      </c>
      <c r="B2633" s="39">
        <v>33.18</v>
      </c>
      <c r="C2633" s="39">
        <v>35.604999999999997</v>
      </c>
      <c r="D2633" s="39">
        <v>33.18</v>
      </c>
      <c r="E2633" s="39">
        <v>35.455002</v>
      </c>
      <c r="F2633" s="39">
        <v>35.455002</v>
      </c>
      <c r="G2633" s="39">
        <v>20800</v>
      </c>
    </row>
    <row r="2634" spans="1:7" x14ac:dyDescent="0.25">
      <c r="A2634" s="40">
        <v>44026</v>
      </c>
      <c r="B2634" s="39">
        <v>35.619999</v>
      </c>
      <c r="C2634" s="39">
        <v>35.75</v>
      </c>
      <c r="D2634" s="39">
        <v>34.049999</v>
      </c>
      <c r="E2634" s="39">
        <v>34.090000000000003</v>
      </c>
      <c r="F2634" s="39">
        <v>34.090000000000003</v>
      </c>
      <c r="G2634" s="39">
        <v>10700</v>
      </c>
    </row>
    <row r="2635" spans="1:7" x14ac:dyDescent="0.25">
      <c r="A2635" s="40">
        <v>44027</v>
      </c>
      <c r="B2635" s="39">
        <v>33.610000999999997</v>
      </c>
      <c r="C2635" s="39">
        <v>34.75</v>
      </c>
      <c r="D2635" s="39">
        <v>33.610000999999997</v>
      </c>
      <c r="E2635" s="39">
        <v>33.990001999999997</v>
      </c>
      <c r="F2635" s="39">
        <v>33.990001999999997</v>
      </c>
      <c r="G2635" s="39">
        <v>9800</v>
      </c>
    </row>
    <row r="2636" spans="1:7" x14ac:dyDescent="0.25">
      <c r="A2636" s="40">
        <v>44028</v>
      </c>
      <c r="B2636" s="39">
        <v>34.310001</v>
      </c>
      <c r="C2636" s="39">
        <v>34.380001</v>
      </c>
      <c r="D2636" s="39">
        <v>33.772998999999999</v>
      </c>
      <c r="E2636" s="39">
        <v>33.772998999999999</v>
      </c>
      <c r="F2636" s="39">
        <v>33.772998999999999</v>
      </c>
      <c r="G2636" s="39">
        <v>7100</v>
      </c>
    </row>
    <row r="2637" spans="1:7" x14ac:dyDescent="0.25">
      <c r="A2637" s="40">
        <v>44029</v>
      </c>
      <c r="B2637" s="39">
        <v>33.490001999999997</v>
      </c>
      <c r="C2637" s="39">
        <v>33.786999000000002</v>
      </c>
      <c r="D2637" s="39">
        <v>33.18</v>
      </c>
      <c r="E2637" s="39">
        <v>33.200001</v>
      </c>
      <c r="F2637" s="39">
        <v>33.200001</v>
      </c>
      <c r="G2637" s="39">
        <v>9500</v>
      </c>
    </row>
    <row r="2638" spans="1:7" x14ac:dyDescent="0.25">
      <c r="A2638" s="40">
        <v>44032</v>
      </c>
      <c r="B2638" s="39">
        <v>33.209999000000003</v>
      </c>
      <c r="C2638" s="39">
        <v>33.209999000000003</v>
      </c>
      <c r="D2638" s="39">
        <v>32.110000999999997</v>
      </c>
      <c r="E2638" s="39">
        <v>32.340000000000003</v>
      </c>
      <c r="F2638" s="39">
        <v>32.340000000000003</v>
      </c>
      <c r="G2638" s="39">
        <v>18500</v>
      </c>
    </row>
    <row r="2639" spans="1:7" x14ac:dyDescent="0.25">
      <c r="A2639" s="40">
        <v>44033</v>
      </c>
      <c r="B2639" s="39">
        <v>31.790001</v>
      </c>
      <c r="C2639" s="39">
        <v>32.595001000000003</v>
      </c>
      <c r="D2639" s="39">
        <v>31.625</v>
      </c>
      <c r="E2639" s="39">
        <v>32.450001</v>
      </c>
      <c r="F2639" s="39">
        <v>32.450001</v>
      </c>
      <c r="G2639" s="39">
        <v>4900</v>
      </c>
    </row>
    <row r="2640" spans="1:7" x14ac:dyDescent="0.25">
      <c r="A2640" s="40">
        <v>44034</v>
      </c>
      <c r="B2640" s="39">
        <v>32.700001</v>
      </c>
      <c r="C2640" s="39">
        <v>32.957999999999998</v>
      </c>
      <c r="D2640" s="39">
        <v>32.326000000000001</v>
      </c>
      <c r="E2640" s="39">
        <v>32.326000000000001</v>
      </c>
      <c r="F2640" s="39">
        <v>32.326000000000001</v>
      </c>
      <c r="G2640" s="39">
        <v>6000</v>
      </c>
    </row>
    <row r="2641" spans="1:7" x14ac:dyDescent="0.25">
      <c r="A2641" s="40">
        <v>44035</v>
      </c>
      <c r="B2641" s="39">
        <v>32.380001</v>
      </c>
      <c r="C2641" s="39">
        <v>33.044998</v>
      </c>
      <c r="D2641" s="39">
        <v>32.220001000000003</v>
      </c>
      <c r="E2641" s="39">
        <v>32.868999000000002</v>
      </c>
      <c r="F2641" s="39">
        <v>32.868999000000002</v>
      </c>
      <c r="G2641" s="39">
        <v>6300</v>
      </c>
    </row>
    <row r="2642" spans="1:7" x14ac:dyDescent="0.25">
      <c r="A2642" s="40">
        <v>44036</v>
      </c>
      <c r="B2642" s="39">
        <v>33.279998999999997</v>
      </c>
      <c r="C2642" s="39">
        <v>33.590000000000003</v>
      </c>
      <c r="D2642" s="39">
        <v>33.209999000000003</v>
      </c>
      <c r="E2642" s="39">
        <v>33.209999000000003</v>
      </c>
      <c r="F2642" s="39">
        <v>33.209999000000003</v>
      </c>
      <c r="G2642" s="39">
        <v>6700</v>
      </c>
    </row>
    <row r="2643" spans="1:7" x14ac:dyDescent="0.25">
      <c r="A2643" s="40">
        <v>44039</v>
      </c>
      <c r="B2643" s="39">
        <v>32.919998</v>
      </c>
      <c r="C2643" s="39">
        <v>33.414000999999999</v>
      </c>
      <c r="D2643" s="39">
        <v>32.919998</v>
      </c>
      <c r="E2643" s="39">
        <v>33.039000999999999</v>
      </c>
      <c r="F2643" s="39">
        <v>33.039000999999999</v>
      </c>
      <c r="G2643" s="39">
        <v>7500</v>
      </c>
    </row>
    <row r="2644" spans="1:7" x14ac:dyDescent="0.25">
      <c r="A2644" s="40">
        <v>44040</v>
      </c>
      <c r="B2644" s="39">
        <v>33.07</v>
      </c>
      <c r="C2644" s="39">
        <v>33.125</v>
      </c>
      <c r="D2644" s="39">
        <v>32.759998000000003</v>
      </c>
      <c r="E2644" s="39">
        <v>33.125</v>
      </c>
      <c r="F2644" s="39">
        <v>33.125</v>
      </c>
      <c r="G2644" s="39">
        <v>4900</v>
      </c>
    </row>
    <row r="2645" spans="1:7" x14ac:dyDescent="0.25">
      <c r="A2645" s="40">
        <v>44041</v>
      </c>
      <c r="B2645" s="39">
        <v>32.990001999999997</v>
      </c>
      <c r="C2645" s="39">
        <v>33.139999000000003</v>
      </c>
      <c r="D2645" s="39">
        <v>32.669998</v>
      </c>
      <c r="E2645" s="39">
        <v>32.956001000000001</v>
      </c>
      <c r="F2645" s="39">
        <v>32.956001000000001</v>
      </c>
      <c r="G2645" s="39">
        <v>4300</v>
      </c>
    </row>
    <row r="2646" spans="1:7" x14ac:dyDescent="0.25">
      <c r="A2646" s="40">
        <v>44042</v>
      </c>
      <c r="B2646" s="39">
        <v>33.813999000000003</v>
      </c>
      <c r="C2646" s="39">
        <v>34.720001000000003</v>
      </c>
      <c r="D2646" s="39">
        <v>33.389999000000003</v>
      </c>
      <c r="E2646" s="39">
        <v>33.549999</v>
      </c>
      <c r="F2646" s="39">
        <v>33.549999</v>
      </c>
      <c r="G2646" s="39">
        <v>12600</v>
      </c>
    </row>
    <row r="2647" spans="1:7" x14ac:dyDescent="0.25">
      <c r="A2647" s="40">
        <v>44043</v>
      </c>
      <c r="B2647" s="39">
        <v>32.93</v>
      </c>
      <c r="C2647" s="39">
        <v>33.889999000000003</v>
      </c>
      <c r="D2647" s="39">
        <v>32.93</v>
      </c>
      <c r="E2647" s="39">
        <v>33.099997999999999</v>
      </c>
      <c r="F2647" s="39">
        <v>33.099997999999999</v>
      </c>
      <c r="G2647" s="39">
        <v>8400</v>
      </c>
    </row>
    <row r="2648" spans="1:7" x14ac:dyDescent="0.25">
      <c r="A2648" s="40">
        <v>44046</v>
      </c>
      <c r="B2648" s="39">
        <v>32.880001</v>
      </c>
      <c r="C2648" s="39">
        <v>33.209999000000003</v>
      </c>
      <c r="D2648" s="39">
        <v>32.880001</v>
      </c>
      <c r="E2648" s="39">
        <v>33.209999000000003</v>
      </c>
      <c r="F2648" s="39">
        <v>33.209999000000003</v>
      </c>
      <c r="G2648" s="39">
        <v>8500</v>
      </c>
    </row>
    <row r="2649" spans="1:7" x14ac:dyDescent="0.25">
      <c r="A2649" s="40">
        <v>44047</v>
      </c>
      <c r="B2649" s="39">
        <v>32.740001999999997</v>
      </c>
      <c r="C2649" s="39">
        <v>32.779998999999997</v>
      </c>
      <c r="D2649" s="39">
        <v>32.540000999999997</v>
      </c>
      <c r="E2649" s="39">
        <v>32.549999</v>
      </c>
      <c r="F2649" s="39">
        <v>32.549999</v>
      </c>
      <c r="G2649" s="39">
        <v>5700</v>
      </c>
    </row>
    <row r="2650" spans="1:7" x14ac:dyDescent="0.25">
      <c r="A2650" s="40">
        <v>44048</v>
      </c>
      <c r="B2650" s="39">
        <v>32.250999</v>
      </c>
      <c r="C2650" s="39">
        <v>32.549999</v>
      </c>
      <c r="D2650" s="39">
        <v>32.224997999999999</v>
      </c>
      <c r="E2650" s="39">
        <v>32.369999</v>
      </c>
      <c r="F2650" s="39">
        <v>32.369999</v>
      </c>
      <c r="G2650" s="39">
        <v>5900</v>
      </c>
    </row>
    <row r="2651" spans="1:7" x14ac:dyDescent="0.25">
      <c r="A2651" s="40">
        <v>44049</v>
      </c>
      <c r="B2651" s="39">
        <v>32.400002000000001</v>
      </c>
      <c r="C2651" s="39">
        <v>32.438000000000002</v>
      </c>
      <c r="D2651" s="39">
        <v>32.279998999999997</v>
      </c>
      <c r="E2651" s="39">
        <v>32.290999999999997</v>
      </c>
      <c r="F2651" s="39">
        <v>32.290999999999997</v>
      </c>
      <c r="G2651" s="39">
        <v>7100</v>
      </c>
    </row>
    <row r="2652" spans="1:7" x14ac:dyDescent="0.25">
      <c r="A2652" s="40">
        <v>44050</v>
      </c>
      <c r="B2652" s="39">
        <v>32.68</v>
      </c>
      <c r="C2652" s="39">
        <v>32.68</v>
      </c>
      <c r="D2652" s="39">
        <v>32.240001999999997</v>
      </c>
      <c r="E2652" s="39">
        <v>32.400002000000001</v>
      </c>
      <c r="F2652" s="39">
        <v>32.400002000000001</v>
      </c>
      <c r="G2652" s="39">
        <v>7500</v>
      </c>
    </row>
    <row r="2653" spans="1:7" x14ac:dyDescent="0.25">
      <c r="A2653" s="40">
        <v>44053</v>
      </c>
      <c r="B2653" s="39">
        <v>32.110000999999997</v>
      </c>
      <c r="C2653" s="39">
        <v>32.240001999999997</v>
      </c>
      <c r="D2653" s="39">
        <v>31.811001000000001</v>
      </c>
      <c r="E2653" s="39">
        <v>31.93</v>
      </c>
      <c r="F2653" s="39">
        <v>31.93</v>
      </c>
      <c r="G2653" s="39">
        <v>7100</v>
      </c>
    </row>
    <row r="2654" spans="1:7" x14ac:dyDescent="0.25">
      <c r="A2654" s="40">
        <v>44054</v>
      </c>
      <c r="B2654" s="39">
        <v>31.98</v>
      </c>
      <c r="C2654" s="39">
        <v>32.659999999999997</v>
      </c>
      <c r="D2654" s="39">
        <v>31.610001</v>
      </c>
      <c r="E2654" s="39">
        <v>32.659999999999997</v>
      </c>
      <c r="F2654" s="39">
        <v>32.659999999999997</v>
      </c>
      <c r="G2654" s="39">
        <v>9000</v>
      </c>
    </row>
    <row r="2655" spans="1:7" x14ac:dyDescent="0.25">
      <c r="A2655" s="40">
        <v>44055</v>
      </c>
      <c r="B2655" s="39">
        <v>31.92</v>
      </c>
      <c r="C2655" s="39">
        <v>32.099997999999999</v>
      </c>
      <c r="D2655" s="39">
        <v>31.700001</v>
      </c>
      <c r="E2655" s="39">
        <v>31.83</v>
      </c>
      <c r="F2655" s="39">
        <v>31.83</v>
      </c>
      <c r="G2655" s="39">
        <v>8500</v>
      </c>
    </row>
    <row r="2656" spans="1:7" x14ac:dyDescent="0.25">
      <c r="A2656" s="40">
        <v>44056</v>
      </c>
      <c r="B2656" s="39">
        <v>32.150002000000001</v>
      </c>
      <c r="C2656" s="39">
        <v>32.219002000000003</v>
      </c>
      <c r="D2656" s="39">
        <v>31.805</v>
      </c>
      <c r="E2656" s="39">
        <v>32.209999000000003</v>
      </c>
      <c r="F2656" s="39">
        <v>32.209999000000003</v>
      </c>
      <c r="G2656" s="39">
        <v>6800</v>
      </c>
    </row>
    <row r="2657" spans="1:7" x14ac:dyDescent="0.25">
      <c r="A2657" s="40">
        <v>44057</v>
      </c>
      <c r="B2657" s="39">
        <v>32.580002</v>
      </c>
      <c r="C2657" s="39">
        <v>32.729999999999997</v>
      </c>
      <c r="D2657" s="39">
        <v>32.400002000000001</v>
      </c>
      <c r="E2657" s="39">
        <v>32.506000999999998</v>
      </c>
      <c r="F2657" s="39">
        <v>32.506000999999998</v>
      </c>
      <c r="G2657" s="39">
        <v>14000</v>
      </c>
    </row>
    <row r="2658" spans="1:7" x14ac:dyDescent="0.25">
      <c r="A2658" s="40">
        <v>44060</v>
      </c>
      <c r="B2658" s="39">
        <v>32.290000999999997</v>
      </c>
      <c r="C2658" s="39">
        <v>32.32</v>
      </c>
      <c r="D2658" s="39">
        <v>31.9</v>
      </c>
      <c r="E2658" s="39">
        <v>31.98</v>
      </c>
      <c r="F2658" s="39">
        <v>31.98</v>
      </c>
      <c r="G2658" s="39">
        <v>6100</v>
      </c>
    </row>
    <row r="2659" spans="1:7" x14ac:dyDescent="0.25">
      <c r="A2659" s="40">
        <v>44061</v>
      </c>
      <c r="B2659" s="39">
        <v>31.68</v>
      </c>
      <c r="C2659" s="39">
        <v>32.075001</v>
      </c>
      <c r="D2659" s="39">
        <v>31.558001000000001</v>
      </c>
      <c r="E2659" s="39">
        <v>31.68</v>
      </c>
      <c r="F2659" s="39">
        <v>31.68</v>
      </c>
      <c r="G2659" s="39">
        <v>10300</v>
      </c>
    </row>
    <row r="2660" spans="1:7" x14ac:dyDescent="0.25">
      <c r="A2660" s="40">
        <v>44062</v>
      </c>
      <c r="B2660" s="39">
        <v>31.860001</v>
      </c>
      <c r="C2660" s="39">
        <v>32.209999000000003</v>
      </c>
      <c r="D2660" s="39">
        <v>31.66</v>
      </c>
      <c r="E2660" s="39">
        <v>32.209999000000003</v>
      </c>
      <c r="F2660" s="39">
        <v>32.209999000000003</v>
      </c>
      <c r="G2660" s="39">
        <v>4200</v>
      </c>
    </row>
    <row r="2661" spans="1:7" x14ac:dyDescent="0.25">
      <c r="A2661" s="40">
        <v>44063</v>
      </c>
      <c r="B2661" s="39">
        <v>32.689999</v>
      </c>
      <c r="C2661" s="39">
        <v>32.689999</v>
      </c>
      <c r="D2661" s="39">
        <v>32</v>
      </c>
      <c r="E2661" s="39">
        <v>32.110000999999997</v>
      </c>
      <c r="F2661" s="39">
        <v>32.110000999999997</v>
      </c>
      <c r="G2661" s="39">
        <v>5200</v>
      </c>
    </row>
    <row r="2662" spans="1:7" x14ac:dyDescent="0.25">
      <c r="A2662" s="40">
        <v>44064</v>
      </c>
      <c r="B2662" s="39">
        <v>32.459999000000003</v>
      </c>
      <c r="C2662" s="39">
        <v>32.75</v>
      </c>
      <c r="D2662" s="39">
        <v>32.409999999999997</v>
      </c>
      <c r="E2662" s="39">
        <v>32.675998999999997</v>
      </c>
      <c r="F2662" s="39">
        <v>32.675998999999997</v>
      </c>
      <c r="G2662" s="39">
        <v>6200</v>
      </c>
    </row>
    <row r="2663" spans="1:7" x14ac:dyDescent="0.25">
      <c r="A2663" s="40">
        <v>44067</v>
      </c>
      <c r="B2663" s="39">
        <v>32.299999</v>
      </c>
      <c r="C2663" s="39">
        <v>32.740001999999997</v>
      </c>
      <c r="D2663" s="39">
        <v>32.270000000000003</v>
      </c>
      <c r="E2663" s="39">
        <v>32.733001999999999</v>
      </c>
      <c r="F2663" s="39">
        <v>32.733001999999999</v>
      </c>
      <c r="G2663" s="39">
        <v>11600</v>
      </c>
    </row>
    <row r="2664" spans="1:7" x14ac:dyDescent="0.25">
      <c r="A2664" s="40">
        <v>44068</v>
      </c>
      <c r="B2664" s="39">
        <v>32.439999</v>
      </c>
      <c r="C2664" s="39">
        <v>33.090000000000003</v>
      </c>
      <c r="D2664" s="39">
        <v>32.439999</v>
      </c>
      <c r="E2664" s="39">
        <v>32.659999999999997</v>
      </c>
      <c r="F2664" s="39">
        <v>32.659999999999997</v>
      </c>
      <c r="G2664" s="39">
        <v>27700</v>
      </c>
    </row>
    <row r="2665" spans="1:7" x14ac:dyDescent="0.25">
      <c r="A2665" s="40">
        <v>44069</v>
      </c>
      <c r="B2665" s="39">
        <v>32.529998999999997</v>
      </c>
      <c r="C2665" s="39">
        <v>32.865001999999997</v>
      </c>
      <c r="D2665" s="39">
        <v>32.270000000000003</v>
      </c>
      <c r="E2665" s="39">
        <v>32.740001999999997</v>
      </c>
      <c r="F2665" s="39">
        <v>32.740001999999997</v>
      </c>
      <c r="G2665" s="39">
        <v>9400</v>
      </c>
    </row>
    <row r="2666" spans="1:7" x14ac:dyDescent="0.25">
      <c r="A2666" s="40">
        <v>44070</v>
      </c>
      <c r="B2666" s="39">
        <v>32.540000999999997</v>
      </c>
      <c r="C2666" s="39">
        <v>33.810001</v>
      </c>
      <c r="D2666" s="39">
        <v>32.540000999999997</v>
      </c>
      <c r="E2666" s="39">
        <v>32.817000999999998</v>
      </c>
      <c r="F2666" s="39">
        <v>32.817000999999998</v>
      </c>
      <c r="G2666" s="39">
        <v>12600</v>
      </c>
    </row>
    <row r="2667" spans="1:7" x14ac:dyDescent="0.25">
      <c r="A2667" s="40">
        <v>44071</v>
      </c>
      <c r="B2667" s="39">
        <v>33.339001000000003</v>
      </c>
      <c r="C2667" s="39">
        <v>33.349997999999999</v>
      </c>
      <c r="D2667" s="39">
        <v>32.700001</v>
      </c>
      <c r="E2667" s="39">
        <v>32.908000999999999</v>
      </c>
      <c r="F2667" s="39">
        <v>32.908000999999999</v>
      </c>
      <c r="G2667" s="39">
        <v>6500</v>
      </c>
    </row>
    <row r="2668" spans="1:7" x14ac:dyDescent="0.25">
      <c r="A2668" s="40">
        <v>44074</v>
      </c>
      <c r="B2668" s="39">
        <v>33.130001</v>
      </c>
      <c r="C2668" s="39">
        <v>33.435001</v>
      </c>
      <c r="D2668" s="39">
        <v>32.93</v>
      </c>
      <c r="E2668" s="39">
        <v>33.387999999999998</v>
      </c>
      <c r="F2668" s="39">
        <v>33.387999999999998</v>
      </c>
      <c r="G2668" s="39">
        <v>4900</v>
      </c>
    </row>
    <row r="2669" spans="1:7" x14ac:dyDescent="0.25">
      <c r="A2669" s="40">
        <v>44075</v>
      </c>
      <c r="B2669" s="39">
        <v>33.779998999999997</v>
      </c>
      <c r="C2669" s="39">
        <v>33.859000999999999</v>
      </c>
      <c r="D2669" s="39">
        <v>33.520000000000003</v>
      </c>
      <c r="E2669" s="39">
        <v>33.737000000000002</v>
      </c>
      <c r="F2669" s="39">
        <v>33.737000000000002</v>
      </c>
      <c r="G2669" s="39">
        <v>7500</v>
      </c>
    </row>
    <row r="2670" spans="1:7" x14ac:dyDescent="0.25">
      <c r="A2670" s="40">
        <v>44076</v>
      </c>
      <c r="B2670" s="39">
        <v>33.979999999999997</v>
      </c>
      <c r="C2670" s="39">
        <v>34.599997999999999</v>
      </c>
      <c r="D2670" s="39">
        <v>33.979999999999997</v>
      </c>
      <c r="E2670" s="39">
        <v>34.494999</v>
      </c>
      <c r="F2670" s="39">
        <v>34.494999</v>
      </c>
      <c r="G2670" s="39">
        <v>8400</v>
      </c>
    </row>
    <row r="2671" spans="1:7" x14ac:dyDescent="0.25">
      <c r="A2671" s="40">
        <v>44077</v>
      </c>
      <c r="B2671" s="39">
        <v>34.380001</v>
      </c>
      <c r="C2671" s="39">
        <v>35.814999</v>
      </c>
      <c r="D2671" s="39">
        <v>34.279998999999997</v>
      </c>
      <c r="E2671" s="39">
        <v>35.060001</v>
      </c>
      <c r="F2671" s="39">
        <v>35.060001</v>
      </c>
      <c r="G2671" s="39">
        <v>34500</v>
      </c>
    </row>
    <row r="2672" spans="1:7" x14ac:dyDescent="0.25">
      <c r="A2672" s="40">
        <v>44078</v>
      </c>
      <c r="B2672" s="39">
        <v>34.68</v>
      </c>
      <c r="C2672" s="39">
        <v>36.150002000000001</v>
      </c>
      <c r="D2672" s="39">
        <v>33.82</v>
      </c>
      <c r="E2672" s="39">
        <v>34.098998999999999</v>
      </c>
      <c r="F2672" s="39">
        <v>34.098998999999999</v>
      </c>
      <c r="G2672" s="39">
        <v>29900</v>
      </c>
    </row>
    <row r="2673" spans="1:7" x14ac:dyDescent="0.25">
      <c r="A2673" s="40">
        <v>44082</v>
      </c>
      <c r="B2673" s="39">
        <v>34.849997999999999</v>
      </c>
      <c r="C2673" s="39">
        <v>35</v>
      </c>
      <c r="D2673" s="39">
        <v>33.689999</v>
      </c>
      <c r="E2673" s="39">
        <v>33.790000999999997</v>
      </c>
      <c r="F2673" s="39">
        <v>33.790000999999997</v>
      </c>
      <c r="G2673" s="39">
        <v>18400</v>
      </c>
    </row>
    <row r="2674" spans="1:7" x14ac:dyDescent="0.25">
      <c r="A2674" s="40">
        <v>44083</v>
      </c>
      <c r="B2674" s="39">
        <v>32.720001000000003</v>
      </c>
      <c r="C2674" s="39">
        <v>32.889999000000003</v>
      </c>
      <c r="D2674" s="39">
        <v>32.521999000000001</v>
      </c>
      <c r="E2674" s="39">
        <v>32.790000999999997</v>
      </c>
      <c r="F2674" s="39">
        <v>32.790000999999997</v>
      </c>
      <c r="G2674" s="39">
        <v>14900</v>
      </c>
    </row>
    <row r="2675" spans="1:7" x14ac:dyDescent="0.25">
      <c r="A2675" s="40">
        <v>44084</v>
      </c>
      <c r="B2675" s="39">
        <v>32.759998000000003</v>
      </c>
      <c r="C2675" s="39">
        <v>33.770000000000003</v>
      </c>
      <c r="D2675" s="39">
        <v>32.729999999999997</v>
      </c>
      <c r="E2675" s="39">
        <v>33.119999</v>
      </c>
      <c r="F2675" s="39">
        <v>33.119999</v>
      </c>
      <c r="G2675" s="39">
        <v>35900</v>
      </c>
    </row>
    <row r="2676" spans="1:7" x14ac:dyDescent="0.25">
      <c r="A2676" s="40">
        <v>44085</v>
      </c>
      <c r="B2676" s="39">
        <v>32.580002</v>
      </c>
      <c r="C2676" s="39">
        <v>33.18</v>
      </c>
      <c r="D2676" s="39">
        <v>32.369999</v>
      </c>
      <c r="E2676" s="39">
        <v>32.539000999999999</v>
      </c>
      <c r="F2676" s="39">
        <v>32.539000999999999</v>
      </c>
      <c r="G2676" s="39">
        <v>58400</v>
      </c>
    </row>
    <row r="2677" spans="1:7" x14ac:dyDescent="0.25">
      <c r="A2677" s="40">
        <v>44088</v>
      </c>
      <c r="B2677" s="39">
        <v>32.340000000000003</v>
      </c>
      <c r="C2677" s="39">
        <v>32.860000999999997</v>
      </c>
      <c r="D2677" s="39">
        <v>32.340000000000003</v>
      </c>
      <c r="E2677" s="39">
        <v>32.772998999999999</v>
      </c>
      <c r="F2677" s="39">
        <v>32.772998999999999</v>
      </c>
      <c r="G2677" s="39">
        <v>32900</v>
      </c>
    </row>
    <row r="2678" spans="1:7" x14ac:dyDescent="0.25">
      <c r="A2678" s="40">
        <v>44089</v>
      </c>
      <c r="B2678" s="39">
        <v>32.380001</v>
      </c>
      <c r="C2678" s="39">
        <v>32.904998999999997</v>
      </c>
      <c r="D2678" s="39">
        <v>32.340000000000003</v>
      </c>
      <c r="E2678" s="39">
        <v>32.853999999999999</v>
      </c>
      <c r="F2678" s="39">
        <v>32.853999999999999</v>
      </c>
      <c r="G2678" s="39">
        <v>26900</v>
      </c>
    </row>
    <row r="2679" spans="1:7" x14ac:dyDescent="0.25">
      <c r="A2679" s="40">
        <v>44090</v>
      </c>
      <c r="B2679" s="39">
        <v>32.770000000000003</v>
      </c>
      <c r="C2679" s="39">
        <v>33.262000999999998</v>
      </c>
      <c r="D2679" s="39">
        <v>32.740001999999997</v>
      </c>
      <c r="E2679" s="39">
        <v>33.262000999999998</v>
      </c>
      <c r="F2679" s="39">
        <v>33.262000999999998</v>
      </c>
      <c r="G2679" s="39">
        <v>4000</v>
      </c>
    </row>
    <row r="2680" spans="1:7" x14ac:dyDescent="0.25">
      <c r="A2680" s="40">
        <v>44091</v>
      </c>
      <c r="B2680" s="39">
        <v>33.889999000000003</v>
      </c>
      <c r="C2680" s="39">
        <v>34</v>
      </c>
      <c r="D2680" s="39">
        <v>33.349997999999999</v>
      </c>
      <c r="E2680" s="39">
        <v>33.889999000000003</v>
      </c>
      <c r="F2680" s="39">
        <v>33.889999000000003</v>
      </c>
      <c r="G2680" s="39">
        <v>13300</v>
      </c>
    </row>
    <row r="2681" spans="1:7" x14ac:dyDescent="0.25">
      <c r="A2681" s="40">
        <v>44092</v>
      </c>
      <c r="B2681" s="39">
        <v>33.860000999999997</v>
      </c>
      <c r="C2681" s="39">
        <v>34.290000999999997</v>
      </c>
      <c r="D2681" s="39">
        <v>33.57</v>
      </c>
      <c r="E2681" s="39">
        <v>34.169998</v>
      </c>
      <c r="F2681" s="39">
        <v>34.169998</v>
      </c>
      <c r="G2681" s="39">
        <v>20700</v>
      </c>
    </row>
    <row r="2682" spans="1:7" x14ac:dyDescent="0.25">
      <c r="A2682" s="40">
        <v>44095</v>
      </c>
      <c r="B2682" s="39">
        <v>34.82</v>
      </c>
      <c r="C2682" s="39">
        <v>35.25</v>
      </c>
      <c r="D2682" s="39">
        <v>34.279998999999997</v>
      </c>
      <c r="E2682" s="39">
        <v>34.465000000000003</v>
      </c>
      <c r="F2682" s="39">
        <v>34.465000000000003</v>
      </c>
      <c r="G2682" s="39">
        <v>51700</v>
      </c>
    </row>
    <row r="2683" spans="1:7" x14ac:dyDescent="0.25">
      <c r="A2683" s="40">
        <v>44096</v>
      </c>
      <c r="B2683" s="39">
        <v>34.540000999999997</v>
      </c>
      <c r="C2683" s="39">
        <v>35.189999</v>
      </c>
      <c r="D2683" s="39">
        <v>34.540000999999997</v>
      </c>
      <c r="E2683" s="39">
        <v>34.909999999999997</v>
      </c>
      <c r="F2683" s="39">
        <v>34.909999999999997</v>
      </c>
      <c r="G2683" s="39">
        <v>12200</v>
      </c>
    </row>
    <row r="2684" spans="1:7" x14ac:dyDescent="0.25">
      <c r="A2684" s="40">
        <v>44097</v>
      </c>
      <c r="B2684" s="39">
        <v>34.740001999999997</v>
      </c>
      <c r="C2684" s="39">
        <v>35.630001</v>
      </c>
      <c r="D2684" s="39">
        <v>34.740001999999997</v>
      </c>
      <c r="E2684" s="39">
        <v>35.630001</v>
      </c>
      <c r="F2684" s="39">
        <v>35.630001</v>
      </c>
      <c r="G2684" s="39">
        <v>13600</v>
      </c>
    </row>
    <row r="2685" spans="1:7" x14ac:dyDescent="0.25">
      <c r="A2685" s="40">
        <v>44098</v>
      </c>
      <c r="B2685" s="39">
        <v>35.799999</v>
      </c>
      <c r="C2685" s="39">
        <v>35.970001000000003</v>
      </c>
      <c r="D2685" s="39">
        <v>35</v>
      </c>
      <c r="E2685" s="39">
        <v>35.264999000000003</v>
      </c>
      <c r="F2685" s="39">
        <v>35.264999000000003</v>
      </c>
      <c r="G2685" s="39">
        <v>10000</v>
      </c>
    </row>
    <row r="2686" spans="1:7" x14ac:dyDescent="0.25">
      <c r="A2686" s="40">
        <v>44099</v>
      </c>
      <c r="B2686" s="39">
        <v>35.369999</v>
      </c>
      <c r="C2686" s="39">
        <v>35.490001999999997</v>
      </c>
      <c r="D2686" s="39">
        <v>34.639999000000003</v>
      </c>
      <c r="E2686" s="39">
        <v>34.664000999999999</v>
      </c>
      <c r="F2686" s="39">
        <v>34.664000999999999</v>
      </c>
      <c r="G2686" s="39">
        <v>14300</v>
      </c>
    </row>
    <row r="2687" spans="1:7" x14ac:dyDescent="0.25">
      <c r="A2687" s="40">
        <v>44102</v>
      </c>
      <c r="B2687" s="39">
        <v>34.380001</v>
      </c>
      <c r="C2687" s="39">
        <v>34.520000000000003</v>
      </c>
      <c r="D2687" s="39">
        <v>34.299999</v>
      </c>
      <c r="E2687" s="39">
        <v>34.450001</v>
      </c>
      <c r="F2687" s="39">
        <v>34.450001</v>
      </c>
      <c r="G2687" s="39">
        <v>8600</v>
      </c>
    </row>
    <row r="2688" spans="1:7" x14ac:dyDescent="0.25">
      <c r="A2688" s="40">
        <v>44103</v>
      </c>
      <c r="B2688" s="39">
        <v>34.32</v>
      </c>
      <c r="C2688" s="39">
        <v>34.32</v>
      </c>
      <c r="D2688" s="39">
        <v>33.869999</v>
      </c>
      <c r="E2688" s="39">
        <v>34.029998999999997</v>
      </c>
      <c r="F2688" s="39">
        <v>34.029998999999997</v>
      </c>
      <c r="G2688" s="39">
        <v>8000</v>
      </c>
    </row>
    <row r="2689" spans="1:7" x14ac:dyDescent="0.25">
      <c r="A2689" s="40">
        <v>44104</v>
      </c>
      <c r="B2689" s="39">
        <v>33.889999000000003</v>
      </c>
      <c r="C2689" s="39">
        <v>34.167000000000002</v>
      </c>
      <c r="D2689" s="39">
        <v>33.889999000000003</v>
      </c>
      <c r="E2689" s="39">
        <v>33.995998</v>
      </c>
      <c r="F2689" s="39">
        <v>33.995998</v>
      </c>
      <c r="G2689" s="39">
        <v>3200</v>
      </c>
    </row>
    <row r="2690" spans="1:7" x14ac:dyDescent="0.25">
      <c r="A2690" s="40">
        <v>44105</v>
      </c>
      <c r="B2690" s="39">
        <v>34.020000000000003</v>
      </c>
      <c r="C2690" s="39">
        <v>34.590000000000003</v>
      </c>
      <c r="D2690" s="39">
        <v>33.970001000000003</v>
      </c>
      <c r="E2690" s="39">
        <v>34.422001000000002</v>
      </c>
      <c r="F2690" s="39">
        <v>34.422001000000002</v>
      </c>
      <c r="G2690" s="39">
        <v>6600</v>
      </c>
    </row>
    <row r="2691" spans="1:7" x14ac:dyDescent="0.25">
      <c r="A2691" s="40">
        <v>44106</v>
      </c>
      <c r="B2691" s="39">
        <v>35.220001000000003</v>
      </c>
      <c r="C2691" s="39">
        <v>35.220001000000003</v>
      </c>
      <c r="D2691" s="39">
        <v>34.650002000000001</v>
      </c>
      <c r="E2691" s="39">
        <v>34.970001000000003</v>
      </c>
      <c r="F2691" s="39">
        <v>34.970001000000003</v>
      </c>
      <c r="G2691" s="39">
        <v>8300</v>
      </c>
    </row>
    <row r="2692" spans="1:7" x14ac:dyDescent="0.25">
      <c r="A2692" s="40">
        <v>44109</v>
      </c>
      <c r="B2692" s="39">
        <v>34.959999000000003</v>
      </c>
      <c r="C2692" s="39">
        <v>34.959999000000003</v>
      </c>
      <c r="D2692" s="39">
        <v>34.119999</v>
      </c>
      <c r="E2692" s="39">
        <v>34.130001</v>
      </c>
      <c r="F2692" s="39">
        <v>34.130001</v>
      </c>
      <c r="G2692" s="39">
        <v>12700</v>
      </c>
    </row>
    <row r="2693" spans="1:7" x14ac:dyDescent="0.25">
      <c r="A2693" s="40">
        <v>44110</v>
      </c>
      <c r="B2693" s="39">
        <v>34.029998999999997</v>
      </c>
      <c r="C2693" s="39">
        <v>34.532001000000001</v>
      </c>
      <c r="D2693" s="39">
        <v>33.770000000000003</v>
      </c>
      <c r="E2693" s="39">
        <v>34.119999</v>
      </c>
      <c r="F2693" s="39">
        <v>34.119999</v>
      </c>
      <c r="G2693" s="39">
        <v>14700</v>
      </c>
    </row>
    <row r="2694" spans="1:7" x14ac:dyDescent="0.25">
      <c r="A2694" s="40">
        <v>44111</v>
      </c>
      <c r="B2694" s="39">
        <v>34.150002000000001</v>
      </c>
      <c r="C2694" s="39">
        <v>34.150002000000001</v>
      </c>
      <c r="D2694" s="39">
        <v>33.729999999999997</v>
      </c>
      <c r="E2694" s="39">
        <v>33.889999000000003</v>
      </c>
      <c r="F2694" s="39">
        <v>33.889999000000003</v>
      </c>
      <c r="G2694" s="39">
        <v>12300</v>
      </c>
    </row>
    <row r="2695" spans="1:7" x14ac:dyDescent="0.25">
      <c r="A2695" s="40">
        <v>44112</v>
      </c>
      <c r="B2695" s="39">
        <v>33.869999</v>
      </c>
      <c r="C2695" s="39">
        <v>34.099997999999999</v>
      </c>
      <c r="D2695" s="39">
        <v>33.540000999999997</v>
      </c>
      <c r="E2695" s="39">
        <v>33.549999</v>
      </c>
      <c r="F2695" s="39">
        <v>33.549999</v>
      </c>
      <c r="G2695" s="39">
        <v>3700</v>
      </c>
    </row>
    <row r="2696" spans="1:7" x14ac:dyDescent="0.25">
      <c r="A2696" s="40">
        <v>44113</v>
      </c>
      <c r="B2696" s="39">
        <v>33.080002</v>
      </c>
      <c r="C2696" s="39">
        <v>33.080002</v>
      </c>
      <c r="D2696" s="39">
        <v>32.470001000000003</v>
      </c>
      <c r="E2696" s="39">
        <v>32.610000999999997</v>
      </c>
      <c r="F2696" s="39">
        <v>32.610000999999997</v>
      </c>
      <c r="G2696" s="39">
        <v>12300</v>
      </c>
    </row>
    <row r="2697" spans="1:7" x14ac:dyDescent="0.25">
      <c r="A2697" s="40">
        <v>44116</v>
      </c>
      <c r="B2697" s="39">
        <v>32.18</v>
      </c>
      <c r="C2697" s="39">
        <v>32.509998000000003</v>
      </c>
      <c r="D2697" s="39">
        <v>32.102001000000001</v>
      </c>
      <c r="E2697" s="39">
        <v>32.299999</v>
      </c>
      <c r="F2697" s="39">
        <v>32.299999</v>
      </c>
      <c r="G2697" s="39">
        <v>22900</v>
      </c>
    </row>
    <row r="2698" spans="1:7" x14ac:dyDescent="0.25">
      <c r="A2698" s="40">
        <v>44117</v>
      </c>
      <c r="B2698" s="39">
        <v>32.528998999999999</v>
      </c>
      <c r="C2698" s="39">
        <v>32.759998000000003</v>
      </c>
      <c r="D2698" s="39">
        <v>32.220001000000003</v>
      </c>
      <c r="E2698" s="39">
        <v>32.330002</v>
      </c>
      <c r="F2698" s="39">
        <v>32.330002</v>
      </c>
      <c r="G2698" s="39">
        <v>18400</v>
      </c>
    </row>
    <row r="2699" spans="1:7" x14ac:dyDescent="0.25">
      <c r="A2699" s="40">
        <v>44118</v>
      </c>
      <c r="B2699" s="39">
        <v>32.520000000000003</v>
      </c>
      <c r="C2699" s="39">
        <v>32.520000000000003</v>
      </c>
      <c r="D2699" s="39">
        <v>31.837</v>
      </c>
      <c r="E2699" s="39">
        <v>32.165999999999997</v>
      </c>
      <c r="F2699" s="39">
        <v>32.165999999999997</v>
      </c>
      <c r="G2699" s="39">
        <v>19500</v>
      </c>
    </row>
    <row r="2700" spans="1:7" x14ac:dyDescent="0.25">
      <c r="A2700" s="40">
        <v>44119</v>
      </c>
      <c r="B2700" s="39">
        <v>32.650002000000001</v>
      </c>
      <c r="C2700" s="39">
        <v>32.82</v>
      </c>
      <c r="D2700" s="39">
        <v>32.220001000000003</v>
      </c>
      <c r="E2700" s="39">
        <v>32.220001000000003</v>
      </c>
      <c r="F2700" s="39">
        <v>32.220001000000003</v>
      </c>
      <c r="G2700" s="39">
        <v>15900</v>
      </c>
    </row>
    <row r="2701" spans="1:7" x14ac:dyDescent="0.25">
      <c r="A2701" s="40">
        <v>44120</v>
      </c>
      <c r="B2701" s="39">
        <v>32.220001000000003</v>
      </c>
      <c r="C2701" s="39">
        <v>32.436999999999998</v>
      </c>
      <c r="D2701" s="39">
        <v>31.861000000000001</v>
      </c>
      <c r="E2701" s="39">
        <v>32.436999999999998</v>
      </c>
      <c r="F2701" s="39">
        <v>32.436999999999998</v>
      </c>
      <c r="G2701" s="39">
        <v>5300</v>
      </c>
    </row>
    <row r="2702" spans="1:7" x14ac:dyDescent="0.25">
      <c r="A2702" s="40">
        <v>44123</v>
      </c>
      <c r="B2702" s="39">
        <v>32.354999999999997</v>
      </c>
      <c r="C2702" s="39">
        <v>33.349997999999999</v>
      </c>
      <c r="D2702" s="39">
        <v>32.354999999999997</v>
      </c>
      <c r="E2702" s="39">
        <v>33.272998999999999</v>
      </c>
      <c r="F2702" s="39">
        <v>33.272998999999999</v>
      </c>
      <c r="G2702" s="39">
        <v>16600</v>
      </c>
    </row>
    <row r="2703" spans="1:7" x14ac:dyDescent="0.25">
      <c r="A2703" s="40">
        <v>44124</v>
      </c>
      <c r="B2703" s="39">
        <v>33.130001</v>
      </c>
      <c r="C2703" s="39">
        <v>33.130001</v>
      </c>
      <c r="D2703" s="39">
        <v>32.470001000000003</v>
      </c>
      <c r="E2703" s="39">
        <v>32.970001000000003</v>
      </c>
      <c r="F2703" s="39">
        <v>32.970001000000003</v>
      </c>
      <c r="G2703" s="39">
        <v>13000</v>
      </c>
    </row>
    <row r="2704" spans="1:7" x14ac:dyDescent="0.25">
      <c r="A2704" s="40">
        <v>44125</v>
      </c>
      <c r="B2704" s="39">
        <v>32.909999999999997</v>
      </c>
      <c r="C2704" s="39">
        <v>33.040000999999997</v>
      </c>
      <c r="D2704" s="39">
        <v>32.360000999999997</v>
      </c>
      <c r="E2704" s="39">
        <v>32.479999999999997</v>
      </c>
      <c r="F2704" s="39">
        <v>32.479999999999997</v>
      </c>
      <c r="G2704" s="39">
        <v>7800</v>
      </c>
    </row>
    <row r="2705" spans="1:7" x14ac:dyDescent="0.25">
      <c r="A2705" s="40">
        <v>44126</v>
      </c>
      <c r="B2705" s="39">
        <v>32.610000999999997</v>
      </c>
      <c r="C2705" s="39">
        <v>32.610000999999997</v>
      </c>
      <c r="D2705" s="39">
        <v>32.119999</v>
      </c>
      <c r="E2705" s="39">
        <v>32.299999</v>
      </c>
      <c r="F2705" s="39">
        <v>32.299999</v>
      </c>
      <c r="G2705" s="39">
        <v>9900</v>
      </c>
    </row>
    <row r="2706" spans="1:7" x14ac:dyDescent="0.25">
      <c r="A2706" s="40">
        <v>44127</v>
      </c>
      <c r="B2706" s="39">
        <v>32</v>
      </c>
      <c r="C2706" s="39">
        <v>32.400002000000001</v>
      </c>
      <c r="D2706" s="39">
        <v>32</v>
      </c>
      <c r="E2706" s="39">
        <v>32.313000000000002</v>
      </c>
      <c r="F2706" s="39">
        <v>32.313000000000002</v>
      </c>
      <c r="G2706" s="39">
        <v>6800</v>
      </c>
    </row>
    <row r="2707" spans="1:7" x14ac:dyDescent="0.25">
      <c r="A2707" s="40">
        <v>44130</v>
      </c>
      <c r="B2707" s="39">
        <v>32.590000000000003</v>
      </c>
      <c r="C2707" s="39">
        <v>34.020000000000003</v>
      </c>
      <c r="D2707" s="39">
        <v>32.5</v>
      </c>
      <c r="E2707" s="39">
        <v>33.68</v>
      </c>
      <c r="F2707" s="39">
        <v>33.68</v>
      </c>
      <c r="G2707" s="39">
        <v>16300</v>
      </c>
    </row>
    <row r="2708" spans="1:7" x14ac:dyDescent="0.25">
      <c r="A2708" s="40">
        <v>44131</v>
      </c>
      <c r="B2708" s="39">
        <v>33.57</v>
      </c>
      <c r="C2708" s="39">
        <v>33.856997999999997</v>
      </c>
      <c r="D2708" s="39">
        <v>33.520000000000003</v>
      </c>
      <c r="E2708" s="39">
        <v>33.696998999999998</v>
      </c>
      <c r="F2708" s="39">
        <v>33.696998999999998</v>
      </c>
      <c r="G2708" s="39">
        <v>9900</v>
      </c>
    </row>
    <row r="2709" spans="1:7" x14ac:dyDescent="0.25">
      <c r="A2709" s="40">
        <v>44132</v>
      </c>
      <c r="B2709" s="39">
        <v>34.950001</v>
      </c>
      <c r="C2709" s="39">
        <v>36.099997999999999</v>
      </c>
      <c r="D2709" s="39">
        <v>34.82</v>
      </c>
      <c r="E2709" s="39">
        <v>35.590000000000003</v>
      </c>
      <c r="F2709" s="39">
        <v>35.590000000000003</v>
      </c>
      <c r="G2709" s="39">
        <v>59700</v>
      </c>
    </row>
    <row r="2710" spans="1:7" x14ac:dyDescent="0.25">
      <c r="A2710" s="40">
        <v>44133</v>
      </c>
      <c r="B2710" s="39">
        <v>35.470001000000003</v>
      </c>
      <c r="C2710" s="39">
        <v>35.470001000000003</v>
      </c>
      <c r="D2710" s="39">
        <v>33.840000000000003</v>
      </c>
      <c r="E2710" s="39">
        <v>34.220001000000003</v>
      </c>
      <c r="F2710" s="39">
        <v>34.220001000000003</v>
      </c>
      <c r="G2710" s="39">
        <v>18200</v>
      </c>
    </row>
    <row r="2711" spans="1:7" x14ac:dyDescent="0.25">
      <c r="A2711" s="40">
        <v>44134</v>
      </c>
      <c r="B2711" s="39">
        <v>34.709999000000003</v>
      </c>
      <c r="C2711" s="39">
        <v>35.159999999999997</v>
      </c>
      <c r="D2711" s="39">
        <v>34.659999999999997</v>
      </c>
      <c r="E2711" s="39">
        <v>34.860000999999997</v>
      </c>
      <c r="F2711" s="39">
        <v>34.860000999999997</v>
      </c>
      <c r="G2711" s="39">
        <v>26500</v>
      </c>
    </row>
    <row r="2712" spans="1:7" x14ac:dyDescent="0.25">
      <c r="A2712" s="40">
        <v>44137</v>
      </c>
      <c r="B2712" s="39">
        <v>33.939999</v>
      </c>
      <c r="C2712" s="39">
        <v>34.130001</v>
      </c>
      <c r="D2712" s="39">
        <v>33.610000999999997</v>
      </c>
      <c r="E2712" s="39">
        <v>33.990001999999997</v>
      </c>
      <c r="F2712" s="39">
        <v>33.990001999999997</v>
      </c>
      <c r="G2712" s="39">
        <v>32200</v>
      </c>
    </row>
    <row r="2713" spans="1:7" x14ac:dyDescent="0.25">
      <c r="A2713" s="40">
        <v>44138</v>
      </c>
      <c r="B2713" s="39">
        <v>33.549999</v>
      </c>
      <c r="C2713" s="39">
        <v>33.549999</v>
      </c>
      <c r="D2713" s="39">
        <v>33.040000999999997</v>
      </c>
      <c r="E2713" s="39">
        <v>33.130001</v>
      </c>
      <c r="F2713" s="39">
        <v>33.130001</v>
      </c>
      <c r="G2713" s="39">
        <v>18700</v>
      </c>
    </row>
    <row r="2714" spans="1:7" x14ac:dyDescent="0.25">
      <c r="A2714" s="40">
        <v>44139</v>
      </c>
      <c r="B2714" s="39">
        <v>32.360000999999997</v>
      </c>
      <c r="C2714" s="39">
        <v>32.450001</v>
      </c>
      <c r="D2714" s="39">
        <v>31.43</v>
      </c>
      <c r="E2714" s="39">
        <v>32.450001</v>
      </c>
      <c r="F2714" s="39">
        <v>32.450001</v>
      </c>
      <c r="G2714" s="39">
        <v>66700</v>
      </c>
    </row>
    <row r="2715" spans="1:7" x14ac:dyDescent="0.25">
      <c r="A2715" s="40">
        <v>44140</v>
      </c>
      <c r="B2715" s="39">
        <v>31.879999000000002</v>
      </c>
      <c r="C2715" s="39">
        <v>32.439999</v>
      </c>
      <c r="D2715" s="39">
        <v>31.879999000000002</v>
      </c>
      <c r="E2715" s="39">
        <v>32.409999999999997</v>
      </c>
      <c r="F2715" s="39">
        <v>32.409999999999997</v>
      </c>
      <c r="G2715" s="39">
        <v>15900</v>
      </c>
    </row>
    <row r="2716" spans="1:7" x14ac:dyDescent="0.25">
      <c r="A2716" s="40">
        <v>44141</v>
      </c>
      <c r="B2716" s="39">
        <v>32.459999000000003</v>
      </c>
      <c r="C2716" s="39">
        <v>32.459999000000003</v>
      </c>
      <c r="D2716" s="39">
        <v>31.52</v>
      </c>
      <c r="E2716" s="39">
        <v>31.950001</v>
      </c>
      <c r="F2716" s="39">
        <v>31.950001</v>
      </c>
      <c r="G2716" s="39">
        <v>26700</v>
      </c>
    </row>
    <row r="2717" spans="1:7" x14ac:dyDescent="0.25">
      <c r="A2717" s="40">
        <v>44144</v>
      </c>
      <c r="B2717" s="39">
        <v>30.16</v>
      </c>
      <c r="C2717" s="39">
        <v>30.379999000000002</v>
      </c>
      <c r="D2717" s="39">
        <v>29.280000999999999</v>
      </c>
      <c r="E2717" s="39">
        <v>30.1</v>
      </c>
      <c r="F2717" s="39">
        <v>30.1</v>
      </c>
      <c r="G2717" s="39">
        <v>100900</v>
      </c>
    </row>
    <row r="2718" spans="1:7" x14ac:dyDescent="0.25">
      <c r="A2718" s="40">
        <v>44145</v>
      </c>
      <c r="B2718" s="39">
        <v>30.040001</v>
      </c>
      <c r="C2718" s="39">
        <v>30.610001</v>
      </c>
      <c r="D2718" s="39">
        <v>29.889999</v>
      </c>
      <c r="E2718" s="39">
        <v>30.379999000000002</v>
      </c>
      <c r="F2718" s="39">
        <v>30.379999000000002</v>
      </c>
      <c r="G2718" s="39">
        <v>31000</v>
      </c>
    </row>
    <row r="2719" spans="1:7" x14ac:dyDescent="0.25">
      <c r="A2719" s="40">
        <v>44146</v>
      </c>
      <c r="B2719" s="39">
        <v>29.959999</v>
      </c>
      <c r="C2719" s="39">
        <v>30.42</v>
      </c>
      <c r="D2719" s="39">
        <v>29.93</v>
      </c>
      <c r="E2719" s="39">
        <v>30.200001</v>
      </c>
      <c r="F2719" s="39">
        <v>30.200001</v>
      </c>
      <c r="G2719" s="39">
        <v>23600</v>
      </c>
    </row>
    <row r="2720" spans="1:7" x14ac:dyDescent="0.25">
      <c r="A2720" s="40">
        <v>44147</v>
      </c>
      <c r="B2720" s="39">
        <v>30.24</v>
      </c>
      <c r="C2720" s="39">
        <v>31.25</v>
      </c>
      <c r="D2720" s="39">
        <v>30.059999000000001</v>
      </c>
      <c r="E2720" s="39">
        <v>31.25</v>
      </c>
      <c r="F2720" s="39">
        <v>31.25</v>
      </c>
      <c r="G2720" s="39">
        <v>14800</v>
      </c>
    </row>
    <row r="2721" spans="1:7" x14ac:dyDescent="0.25">
      <c r="A2721" s="40">
        <v>44148</v>
      </c>
      <c r="B2721" s="39">
        <v>30.540001</v>
      </c>
      <c r="C2721" s="39">
        <v>30.58</v>
      </c>
      <c r="D2721" s="39">
        <v>30.08</v>
      </c>
      <c r="E2721" s="39">
        <v>30.110001</v>
      </c>
      <c r="F2721" s="39">
        <v>30.110001</v>
      </c>
      <c r="G2721" s="39">
        <v>12700</v>
      </c>
    </row>
    <row r="2722" spans="1:7" x14ac:dyDescent="0.25">
      <c r="A2722" s="40">
        <v>44151</v>
      </c>
      <c r="B2722" s="39">
        <v>30.040001</v>
      </c>
      <c r="C2722" s="39">
        <v>30.559999000000001</v>
      </c>
      <c r="D2722" s="39">
        <v>30.040001</v>
      </c>
      <c r="E2722" s="39">
        <v>30.559999000000001</v>
      </c>
      <c r="F2722" s="39">
        <v>30.559999000000001</v>
      </c>
      <c r="G2722" s="39">
        <v>11300</v>
      </c>
    </row>
    <row r="2723" spans="1:7" x14ac:dyDescent="0.25">
      <c r="A2723" s="40">
        <v>44152</v>
      </c>
      <c r="B2723" s="39">
        <v>30.799999</v>
      </c>
      <c r="C2723" s="39">
        <v>30.959999</v>
      </c>
      <c r="D2723" s="39">
        <v>30.23</v>
      </c>
      <c r="E2723" s="39">
        <v>30.280000999999999</v>
      </c>
      <c r="F2723" s="39">
        <v>30.280000999999999</v>
      </c>
      <c r="G2723" s="39">
        <v>9900</v>
      </c>
    </row>
    <row r="2724" spans="1:7" x14ac:dyDescent="0.25">
      <c r="A2724" s="40">
        <v>44153</v>
      </c>
      <c r="B2724" s="39">
        <v>30.200001</v>
      </c>
      <c r="C2724" s="39">
        <v>31.15</v>
      </c>
      <c r="D2724" s="39">
        <v>30.200001</v>
      </c>
      <c r="E2724" s="39">
        <v>31.15</v>
      </c>
      <c r="F2724" s="39">
        <v>31.15</v>
      </c>
      <c r="G2724" s="39">
        <v>13100</v>
      </c>
    </row>
    <row r="2725" spans="1:7" x14ac:dyDescent="0.25">
      <c r="A2725" s="40">
        <v>44154</v>
      </c>
      <c r="B2725" s="39">
        <v>31.01</v>
      </c>
      <c r="C2725" s="39">
        <v>31.1</v>
      </c>
      <c r="D2725" s="39">
        <v>30.66</v>
      </c>
      <c r="E2725" s="39">
        <v>30.92</v>
      </c>
      <c r="F2725" s="39">
        <v>30.92</v>
      </c>
      <c r="G2725" s="39">
        <v>21400</v>
      </c>
    </row>
    <row r="2726" spans="1:7" x14ac:dyDescent="0.25">
      <c r="A2726" s="40">
        <v>44155</v>
      </c>
      <c r="B2726" s="39">
        <v>30.82</v>
      </c>
      <c r="C2726" s="39">
        <v>30.98</v>
      </c>
      <c r="D2726" s="39">
        <v>30.41</v>
      </c>
      <c r="E2726" s="39">
        <v>30.98</v>
      </c>
      <c r="F2726" s="39">
        <v>30.98</v>
      </c>
      <c r="G2726" s="39">
        <v>42500</v>
      </c>
    </row>
    <row r="2727" spans="1:7" x14ac:dyDescent="0.25">
      <c r="A2727" s="40">
        <v>44158</v>
      </c>
      <c r="B2727" s="39">
        <v>30.92</v>
      </c>
      <c r="C2727" s="39">
        <v>30.93</v>
      </c>
      <c r="D2727" s="39">
        <v>30.389999</v>
      </c>
      <c r="E2727" s="39">
        <v>30.73</v>
      </c>
      <c r="F2727" s="39">
        <v>30.73</v>
      </c>
      <c r="G2727" s="39">
        <v>128800</v>
      </c>
    </row>
    <row r="2728" spans="1:7" x14ac:dyDescent="0.25">
      <c r="A2728" s="40">
        <v>44159</v>
      </c>
      <c r="B2728" s="39">
        <v>30.379999000000002</v>
      </c>
      <c r="C2728" s="39">
        <v>30.75</v>
      </c>
      <c r="D2728" s="39">
        <v>30.379999000000002</v>
      </c>
      <c r="E2728" s="39">
        <v>30.709999</v>
      </c>
      <c r="F2728" s="39">
        <v>30.709999</v>
      </c>
      <c r="G2728" s="39">
        <v>86500</v>
      </c>
    </row>
    <row r="2729" spans="1:7" x14ac:dyDescent="0.25">
      <c r="A2729" s="40">
        <v>44160</v>
      </c>
      <c r="B2729" s="39">
        <v>30.655000999999999</v>
      </c>
      <c r="C2729" s="39">
        <v>30.66</v>
      </c>
      <c r="D2729" s="39">
        <v>30.24</v>
      </c>
      <c r="E2729" s="39">
        <v>30.24</v>
      </c>
      <c r="F2729" s="39">
        <v>30.24</v>
      </c>
      <c r="G2729" s="39">
        <v>46700</v>
      </c>
    </row>
    <row r="2730" spans="1:7" x14ac:dyDescent="0.25">
      <c r="A2730" s="40">
        <v>44162</v>
      </c>
      <c r="B2730" s="39">
        <v>30.1</v>
      </c>
      <c r="C2730" s="39">
        <v>30.335999999999999</v>
      </c>
      <c r="D2730" s="39">
        <v>29.870000999999998</v>
      </c>
      <c r="E2730" s="39">
        <v>30.26</v>
      </c>
      <c r="F2730" s="39">
        <v>30.26</v>
      </c>
      <c r="G2730" s="39">
        <v>47900</v>
      </c>
    </row>
    <row r="2731" spans="1:7" x14ac:dyDescent="0.25">
      <c r="A2731" s="40">
        <v>44165</v>
      </c>
      <c r="B2731" s="39">
        <v>30.440000999999999</v>
      </c>
      <c r="C2731" s="39">
        <v>30.82</v>
      </c>
      <c r="D2731" s="39">
        <v>30.011998999999999</v>
      </c>
      <c r="E2731" s="39">
        <v>30.040001</v>
      </c>
      <c r="F2731" s="39">
        <v>30.040001</v>
      </c>
      <c r="G2731" s="39">
        <v>78700</v>
      </c>
    </row>
    <row r="2732" spans="1:7" x14ac:dyDescent="0.25">
      <c r="A2732" s="40">
        <v>44166</v>
      </c>
      <c r="B2732" s="39">
        <v>30.030000999999999</v>
      </c>
      <c r="C2732" s="39">
        <v>30.200001</v>
      </c>
      <c r="D2732" s="39">
        <v>29.65</v>
      </c>
      <c r="E2732" s="39">
        <v>30.1</v>
      </c>
      <c r="F2732" s="39">
        <v>30.1</v>
      </c>
      <c r="G2732" s="39">
        <v>64800</v>
      </c>
    </row>
    <row r="2733" spans="1:7" x14ac:dyDescent="0.25">
      <c r="A2733" s="40">
        <v>44167</v>
      </c>
      <c r="B2733" s="39">
        <v>30.280000999999999</v>
      </c>
      <c r="C2733" s="39">
        <v>30.280000999999999</v>
      </c>
      <c r="D2733" s="39">
        <v>29.754999000000002</v>
      </c>
      <c r="E2733" s="39">
        <v>30.158000999999999</v>
      </c>
      <c r="F2733" s="39">
        <v>30.158000999999999</v>
      </c>
      <c r="G2733" s="39">
        <v>9000</v>
      </c>
    </row>
    <row r="2734" spans="1:7" x14ac:dyDescent="0.25">
      <c r="A2734" s="40">
        <v>44168</v>
      </c>
      <c r="B2734" s="39">
        <v>29.885000000000002</v>
      </c>
      <c r="C2734" s="39">
        <v>30.235001</v>
      </c>
      <c r="D2734" s="39">
        <v>29.885000000000002</v>
      </c>
      <c r="E2734" s="39">
        <v>30.235001</v>
      </c>
      <c r="F2734" s="39">
        <v>30.235001</v>
      </c>
      <c r="G2734" s="39">
        <v>7000</v>
      </c>
    </row>
    <row r="2735" spans="1:7" x14ac:dyDescent="0.25">
      <c r="A2735" s="40">
        <v>44169</v>
      </c>
      <c r="B2735" s="39">
        <v>30</v>
      </c>
      <c r="C2735" s="39">
        <v>30.110001</v>
      </c>
      <c r="D2735" s="39">
        <v>30</v>
      </c>
      <c r="E2735" s="39">
        <v>30.040001</v>
      </c>
      <c r="F2735" s="39">
        <v>30.040001</v>
      </c>
      <c r="G2735" s="39">
        <v>5400</v>
      </c>
    </row>
    <row r="2736" spans="1:7" x14ac:dyDescent="0.25">
      <c r="A2736" s="40">
        <v>44172</v>
      </c>
      <c r="B2736" s="39">
        <v>30.57</v>
      </c>
      <c r="C2736" s="39">
        <v>30.57</v>
      </c>
      <c r="D2736" s="39">
        <v>30.18</v>
      </c>
      <c r="E2736" s="39">
        <v>30.209999</v>
      </c>
      <c r="F2736" s="39">
        <v>30.209999</v>
      </c>
      <c r="G2736" s="39">
        <v>7900</v>
      </c>
    </row>
    <row r="2737" spans="1:7" x14ac:dyDescent="0.25">
      <c r="A2737" s="40">
        <v>44173</v>
      </c>
      <c r="B2737" s="39">
        <v>30.530000999999999</v>
      </c>
      <c r="C2737" s="39">
        <v>30.540001</v>
      </c>
      <c r="D2737" s="39">
        <v>29.9</v>
      </c>
      <c r="E2737" s="39">
        <v>29.954999999999998</v>
      </c>
      <c r="F2737" s="39">
        <v>29.954999999999998</v>
      </c>
      <c r="G2737" s="39">
        <v>15200</v>
      </c>
    </row>
    <row r="2738" spans="1:7" x14ac:dyDescent="0.25">
      <c r="A2738" s="40">
        <v>44174</v>
      </c>
      <c r="B2738" s="39">
        <v>29.77</v>
      </c>
      <c r="C2738" s="39">
        <v>30.540001</v>
      </c>
      <c r="D2738" s="39">
        <v>29.77</v>
      </c>
      <c r="E2738" s="39">
        <v>30.469999000000001</v>
      </c>
      <c r="F2738" s="39">
        <v>30.469999000000001</v>
      </c>
      <c r="G2738" s="39">
        <v>5000</v>
      </c>
    </row>
    <row r="2739" spans="1:7" x14ac:dyDescent="0.25">
      <c r="A2739" s="40">
        <v>44175</v>
      </c>
      <c r="B2739" s="39">
        <v>30.73</v>
      </c>
      <c r="C2739" s="39">
        <v>30.780000999999999</v>
      </c>
      <c r="D2739" s="39">
        <v>30.35</v>
      </c>
      <c r="E2739" s="39">
        <v>30.690000999999999</v>
      </c>
      <c r="F2739" s="39">
        <v>30.690000999999999</v>
      </c>
      <c r="G2739" s="39">
        <v>6300</v>
      </c>
    </row>
    <row r="2740" spans="1:7" x14ac:dyDescent="0.25">
      <c r="A2740" s="40">
        <v>44176</v>
      </c>
      <c r="B2740" s="39">
        <v>30.950001</v>
      </c>
      <c r="C2740" s="39">
        <v>31.65</v>
      </c>
      <c r="D2740" s="39">
        <v>30.950001</v>
      </c>
      <c r="E2740" s="39">
        <v>31.43</v>
      </c>
      <c r="F2740" s="39">
        <v>31.43</v>
      </c>
      <c r="G2740" s="39">
        <v>34100</v>
      </c>
    </row>
    <row r="2741" spans="1:7" x14ac:dyDescent="0.25">
      <c r="A2741" s="40">
        <v>44179</v>
      </c>
      <c r="B2741" s="39">
        <v>31.08</v>
      </c>
      <c r="C2741" s="39">
        <v>31.511998999999999</v>
      </c>
      <c r="D2741" s="39">
        <v>30.878</v>
      </c>
      <c r="E2741" s="39">
        <v>31.511998999999999</v>
      </c>
      <c r="F2741" s="39">
        <v>31.511998999999999</v>
      </c>
      <c r="G2741" s="39">
        <v>5700</v>
      </c>
    </row>
    <row r="2742" spans="1:7" x14ac:dyDescent="0.25">
      <c r="A2742" s="40">
        <v>44180</v>
      </c>
      <c r="B2742" s="39">
        <v>31.469999000000001</v>
      </c>
      <c r="C2742" s="39">
        <v>31.549999</v>
      </c>
      <c r="D2742" s="39">
        <v>31.18</v>
      </c>
      <c r="E2742" s="39">
        <v>31.379999000000002</v>
      </c>
      <c r="F2742" s="39">
        <v>31.379999000000002</v>
      </c>
      <c r="G2742" s="39">
        <v>33600</v>
      </c>
    </row>
    <row r="2743" spans="1:7" x14ac:dyDescent="0.25">
      <c r="A2743" s="40">
        <v>44181</v>
      </c>
      <c r="B2743" s="39">
        <v>31.5</v>
      </c>
      <c r="C2743" s="39">
        <v>31.5</v>
      </c>
      <c r="D2743" s="39">
        <v>30.799999</v>
      </c>
      <c r="E2743" s="39">
        <v>30.799999</v>
      </c>
      <c r="F2743" s="39">
        <v>30.799999</v>
      </c>
      <c r="G2743" s="39">
        <v>16900</v>
      </c>
    </row>
    <row r="2744" spans="1:7" x14ac:dyDescent="0.25">
      <c r="A2744" s="40">
        <v>44182</v>
      </c>
      <c r="B2744" s="39">
        <v>30.99</v>
      </c>
      <c r="C2744" s="39">
        <v>31.1</v>
      </c>
      <c r="D2744" s="39">
        <v>30.66</v>
      </c>
      <c r="E2744" s="39">
        <v>30.66</v>
      </c>
      <c r="F2744" s="39">
        <v>30.66</v>
      </c>
      <c r="G2744" s="39">
        <v>59100</v>
      </c>
    </row>
    <row r="2745" spans="1:7" x14ac:dyDescent="0.25">
      <c r="A2745" s="40">
        <v>44183</v>
      </c>
      <c r="B2745" s="39">
        <v>30.93</v>
      </c>
      <c r="C2745" s="39">
        <v>31.389999</v>
      </c>
      <c r="D2745" s="39">
        <v>30.85</v>
      </c>
      <c r="E2745" s="39">
        <v>31.049999</v>
      </c>
      <c r="F2745" s="39">
        <v>31.049999</v>
      </c>
      <c r="G2745" s="39">
        <v>19300</v>
      </c>
    </row>
    <row r="2746" spans="1:7" x14ac:dyDescent="0.25">
      <c r="A2746" s="40">
        <v>44186</v>
      </c>
      <c r="B2746" s="39">
        <v>33.040000999999997</v>
      </c>
      <c r="C2746" s="39">
        <v>33.040000999999997</v>
      </c>
      <c r="D2746" s="39">
        <v>31.58</v>
      </c>
      <c r="E2746" s="39">
        <v>31.58</v>
      </c>
      <c r="F2746" s="39">
        <v>31.58</v>
      </c>
      <c r="G2746" s="39">
        <v>63600</v>
      </c>
    </row>
    <row r="2747" spans="1:7" x14ac:dyDescent="0.25">
      <c r="A2747" s="40">
        <v>44187</v>
      </c>
      <c r="B2747" s="39">
        <v>31.809999000000001</v>
      </c>
      <c r="C2747" s="39">
        <v>31.809999000000001</v>
      </c>
      <c r="D2747" s="39">
        <v>31.459999</v>
      </c>
      <c r="E2747" s="39">
        <v>31.65</v>
      </c>
      <c r="F2747" s="39">
        <v>31.65</v>
      </c>
      <c r="G2747" s="39">
        <v>23700</v>
      </c>
    </row>
    <row r="2748" spans="1:7" x14ac:dyDescent="0.25">
      <c r="A2748" s="40">
        <v>44188</v>
      </c>
      <c r="B2748" s="39">
        <v>31.32</v>
      </c>
      <c r="C2748" s="39">
        <v>31.469999000000001</v>
      </c>
      <c r="D2748" s="39">
        <v>30.780000999999999</v>
      </c>
      <c r="E2748" s="39">
        <v>30.885000000000002</v>
      </c>
      <c r="F2748" s="39">
        <v>30.885000000000002</v>
      </c>
      <c r="G2748" s="39">
        <v>20100</v>
      </c>
    </row>
    <row r="2749" spans="1:7" x14ac:dyDescent="0.25">
      <c r="A2749" s="40">
        <v>44189</v>
      </c>
      <c r="B2749" s="39">
        <v>30.82</v>
      </c>
      <c r="C2749" s="39">
        <v>30.959999</v>
      </c>
      <c r="D2749" s="39">
        <v>30.527000000000001</v>
      </c>
      <c r="E2749" s="39">
        <v>30.959999</v>
      </c>
      <c r="F2749" s="39">
        <v>30.959999</v>
      </c>
      <c r="G2749" s="39">
        <v>6900</v>
      </c>
    </row>
    <row r="2750" spans="1:7" x14ac:dyDescent="0.25">
      <c r="A2750" s="40">
        <v>44193</v>
      </c>
      <c r="B2750" s="39">
        <v>30.92</v>
      </c>
      <c r="C2750" s="39">
        <v>30.92</v>
      </c>
      <c r="D2750" s="39">
        <v>30.375</v>
      </c>
      <c r="E2750" s="39">
        <v>30.52</v>
      </c>
      <c r="F2750" s="39">
        <v>30.52</v>
      </c>
      <c r="G2750" s="39">
        <v>3500</v>
      </c>
    </row>
    <row r="2751" spans="1:7" x14ac:dyDescent="0.25">
      <c r="A2751" s="40">
        <v>44194</v>
      </c>
      <c r="B2751" s="39">
        <v>30.34</v>
      </c>
      <c r="C2751" s="39">
        <v>31.48</v>
      </c>
      <c r="D2751" s="39">
        <v>30.240998999999999</v>
      </c>
      <c r="E2751" s="39">
        <v>31.360001</v>
      </c>
      <c r="F2751" s="39">
        <v>31.360001</v>
      </c>
      <c r="G2751" s="39">
        <v>50500</v>
      </c>
    </row>
    <row r="2752" spans="1:7" x14ac:dyDescent="0.25">
      <c r="A2752" s="40">
        <v>44195</v>
      </c>
      <c r="B2752" s="39">
        <v>31.25</v>
      </c>
      <c r="C2752" s="39">
        <v>31.25</v>
      </c>
      <c r="D2752" s="39">
        <v>30.629999000000002</v>
      </c>
      <c r="E2752" s="39">
        <v>30.719999000000001</v>
      </c>
      <c r="F2752" s="39">
        <v>30.719999000000001</v>
      </c>
      <c r="G2752" s="39">
        <v>5400</v>
      </c>
    </row>
    <row r="2753" spans="1:7" x14ac:dyDescent="0.25">
      <c r="A2753" s="40">
        <v>44196</v>
      </c>
      <c r="B2753" s="39">
        <v>30.68</v>
      </c>
      <c r="C2753" s="39">
        <v>30.85</v>
      </c>
      <c r="D2753" s="39">
        <v>30.299999</v>
      </c>
      <c r="E2753" s="39">
        <v>30.77</v>
      </c>
      <c r="F2753" s="39">
        <v>30.77</v>
      </c>
      <c r="G2753" s="39">
        <v>9300</v>
      </c>
    </row>
    <row r="2754" spans="1:7" x14ac:dyDescent="0.25">
      <c r="A2754" s="40">
        <v>44200</v>
      </c>
      <c r="B2754" s="39">
        <v>30.52</v>
      </c>
      <c r="C2754" s="39">
        <v>32.060001</v>
      </c>
      <c r="D2754" s="39">
        <v>30.52</v>
      </c>
      <c r="E2754" s="39">
        <v>31.66</v>
      </c>
      <c r="F2754" s="39">
        <v>31.66</v>
      </c>
      <c r="G2754" s="39">
        <v>40500</v>
      </c>
    </row>
    <row r="2755" spans="1:7" x14ac:dyDescent="0.25">
      <c r="A2755" s="40">
        <v>44201</v>
      </c>
      <c r="B2755" s="39">
        <v>32.110000999999997</v>
      </c>
      <c r="C2755" s="39">
        <v>32.110000999999997</v>
      </c>
      <c r="D2755" s="39">
        <v>30.91</v>
      </c>
      <c r="E2755" s="39">
        <v>31</v>
      </c>
      <c r="F2755" s="39">
        <v>31</v>
      </c>
      <c r="G2755" s="39">
        <v>21600</v>
      </c>
    </row>
    <row r="2756" spans="1:7" x14ac:dyDescent="0.25">
      <c r="A2756" s="40">
        <v>44202</v>
      </c>
      <c r="B2756" s="39">
        <v>30.76</v>
      </c>
      <c r="C2756" s="39">
        <v>31.139999</v>
      </c>
      <c r="D2756" s="39">
        <v>30.18</v>
      </c>
      <c r="E2756" s="39">
        <v>30.74</v>
      </c>
      <c r="F2756" s="39">
        <v>30.74</v>
      </c>
      <c r="G2756" s="39">
        <v>15700</v>
      </c>
    </row>
    <row r="2757" spans="1:7" x14ac:dyDescent="0.25">
      <c r="A2757" s="40">
        <v>44203</v>
      </c>
      <c r="B2757" s="39">
        <v>30.469999000000001</v>
      </c>
      <c r="C2757" s="39">
        <v>30.48</v>
      </c>
      <c r="D2757" s="39">
        <v>30.08</v>
      </c>
      <c r="E2757" s="39">
        <v>30.32</v>
      </c>
      <c r="F2757" s="39">
        <v>30.32</v>
      </c>
      <c r="G2757" s="39">
        <v>110800</v>
      </c>
    </row>
    <row r="2758" spans="1:7" x14ac:dyDescent="0.25">
      <c r="A2758" s="40">
        <v>44204</v>
      </c>
      <c r="B2758" s="39">
        <v>30.1</v>
      </c>
      <c r="C2758" s="39">
        <v>30.690000999999999</v>
      </c>
      <c r="D2758" s="39">
        <v>30.1</v>
      </c>
      <c r="E2758" s="39">
        <v>30.288</v>
      </c>
      <c r="F2758" s="39">
        <v>30.288</v>
      </c>
      <c r="G2758" s="39">
        <v>6900</v>
      </c>
    </row>
    <row r="2759" spans="1:7" x14ac:dyDescent="0.25">
      <c r="A2759" s="40">
        <v>44207</v>
      </c>
      <c r="B2759" s="39">
        <v>30.92</v>
      </c>
      <c r="C2759" s="39">
        <v>31.41</v>
      </c>
      <c r="D2759" s="39">
        <v>30.59</v>
      </c>
      <c r="E2759" s="39">
        <v>31.41</v>
      </c>
      <c r="F2759" s="39">
        <v>31.41</v>
      </c>
      <c r="G2759" s="39">
        <v>23300</v>
      </c>
    </row>
    <row r="2760" spans="1:7" x14ac:dyDescent="0.25">
      <c r="A2760" s="40">
        <v>44208</v>
      </c>
      <c r="B2760" s="39">
        <v>31.184999000000001</v>
      </c>
      <c r="C2760" s="39">
        <v>31.57</v>
      </c>
      <c r="D2760" s="39">
        <v>30.93</v>
      </c>
      <c r="E2760" s="39">
        <v>30.93</v>
      </c>
      <c r="F2760" s="39">
        <v>30.93</v>
      </c>
      <c r="G2760" s="39">
        <v>12500</v>
      </c>
    </row>
    <row r="2761" spans="1:7" x14ac:dyDescent="0.25">
      <c r="A2761" s="40">
        <v>44209</v>
      </c>
      <c r="B2761" s="39">
        <v>31.1</v>
      </c>
      <c r="C2761" s="39">
        <v>31.274000000000001</v>
      </c>
      <c r="D2761" s="39">
        <v>30.780000999999999</v>
      </c>
      <c r="E2761" s="39">
        <v>30.91</v>
      </c>
      <c r="F2761" s="39">
        <v>30.91</v>
      </c>
      <c r="G2761" s="39">
        <v>8500</v>
      </c>
    </row>
    <row r="2762" spans="1:7" x14ac:dyDescent="0.25">
      <c r="A2762" s="40">
        <v>44210</v>
      </c>
      <c r="B2762" s="39">
        <v>30.639999</v>
      </c>
      <c r="C2762" s="39">
        <v>31.335999999999999</v>
      </c>
      <c r="D2762" s="39">
        <v>30.639999</v>
      </c>
      <c r="E2762" s="39">
        <v>31.335999999999999</v>
      </c>
      <c r="F2762" s="39">
        <v>31.335999999999999</v>
      </c>
      <c r="G2762" s="39">
        <v>8100</v>
      </c>
    </row>
    <row r="2763" spans="1:7" x14ac:dyDescent="0.25">
      <c r="A2763" s="40">
        <v>44211</v>
      </c>
      <c r="B2763" s="39">
        <v>31.809999000000001</v>
      </c>
      <c r="C2763" s="39">
        <v>32.310001</v>
      </c>
      <c r="D2763" s="39">
        <v>31.530000999999999</v>
      </c>
      <c r="E2763" s="39">
        <v>31.99</v>
      </c>
      <c r="F2763" s="39">
        <v>31.99</v>
      </c>
      <c r="G2763" s="39">
        <v>9200</v>
      </c>
    </row>
    <row r="2764" spans="1:7" x14ac:dyDescent="0.25">
      <c r="A2764" s="40">
        <v>44215</v>
      </c>
      <c r="B2764" s="39">
        <v>31.690000999999999</v>
      </c>
      <c r="C2764" s="39">
        <v>31.9</v>
      </c>
      <c r="D2764" s="39">
        <v>31.549999</v>
      </c>
      <c r="E2764" s="39">
        <v>31.809999000000001</v>
      </c>
      <c r="F2764" s="39">
        <v>31.809999000000001</v>
      </c>
      <c r="G2764" s="39">
        <v>16100</v>
      </c>
    </row>
    <row r="2765" spans="1:7" x14ac:dyDescent="0.25">
      <c r="A2765" s="40">
        <v>44216</v>
      </c>
      <c r="B2765" s="39">
        <v>31.809999000000001</v>
      </c>
      <c r="C2765" s="39">
        <v>31.82</v>
      </c>
      <c r="D2765" s="39">
        <v>31.700001</v>
      </c>
      <c r="E2765" s="39">
        <v>31.809999000000001</v>
      </c>
      <c r="F2765" s="39">
        <v>31.809999000000001</v>
      </c>
      <c r="G2765" s="39">
        <v>48200</v>
      </c>
    </row>
    <row r="2766" spans="1:7" x14ac:dyDescent="0.25">
      <c r="A2766" s="40">
        <v>44217</v>
      </c>
      <c r="B2766" s="39">
        <v>31.76</v>
      </c>
      <c r="C2766" s="39">
        <v>32.150002000000001</v>
      </c>
      <c r="D2766" s="39">
        <v>31.76</v>
      </c>
      <c r="E2766" s="39">
        <v>32</v>
      </c>
      <c r="F2766" s="39">
        <v>32</v>
      </c>
      <c r="G2766" s="39">
        <v>32300</v>
      </c>
    </row>
    <row r="2767" spans="1:7" x14ac:dyDescent="0.25">
      <c r="A2767" s="40">
        <v>44218</v>
      </c>
      <c r="B2767" s="39">
        <v>32.330002</v>
      </c>
      <c r="C2767" s="39">
        <v>32.529998999999997</v>
      </c>
      <c r="D2767" s="39">
        <v>32</v>
      </c>
      <c r="E2767" s="39">
        <v>32.07</v>
      </c>
      <c r="F2767" s="39">
        <v>32.07</v>
      </c>
      <c r="G2767" s="39">
        <v>16500</v>
      </c>
    </row>
    <row r="2768" spans="1:7" x14ac:dyDescent="0.25">
      <c r="A2768" s="40">
        <v>44221</v>
      </c>
      <c r="B2768" s="39">
        <v>32.349997999999999</v>
      </c>
      <c r="C2768" s="39">
        <v>33.229999999999997</v>
      </c>
      <c r="D2768" s="39">
        <v>32.340000000000003</v>
      </c>
      <c r="E2768" s="39">
        <v>32.669998</v>
      </c>
      <c r="F2768" s="39">
        <v>32.669998</v>
      </c>
      <c r="G2768" s="39">
        <v>33400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Readme</vt:lpstr>
      <vt:lpstr>Master</vt:lpstr>
      <vt:lpstr>Sheet2</vt:lpstr>
      <vt:lpstr>Tbills</vt:lpstr>
      <vt:lpstr>Sheet1</vt:lpstr>
      <vt:lpstr>VXZ-IV</vt:lpstr>
      <vt:lpstr>VXZ-Web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2021-04-15T00:12:23Z</dcterms:modified>
</cp:coreProperties>
</file>