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vance\Documents\_SFI\_Product\"/>
    </mc:Choice>
  </mc:AlternateContent>
  <xr:revisionPtr revIDLastSave="0" documentId="13_ncr:1_{A4DFE82C-5DDD-4813-8D70-719780E94073}" xr6:coauthVersionLast="47" xr6:coauthVersionMax="47" xr10:uidLastSave="{00000000-0000-0000-0000-000000000000}"/>
  <bookViews>
    <workbookView xWindow="-120" yWindow="-120" windowWidth="28065" windowHeight="16440" activeTab="3" xr2:uid="{00000000-000D-0000-FFFF-FFFF00000000}"/>
  </bookViews>
  <sheets>
    <sheet name="ReadMe" sheetId="6" r:id="rId1"/>
    <sheet name="ShortVol" sheetId="2" r:id="rId2"/>
    <sheet name="LongVol" sheetId="3" r:id="rId3"/>
    <sheet name="Master" sheetId="5" r:id="rId4"/>
  </sheets>
  <calcPr calcId="191029" calcMode="manual"/>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1" i="5" l="1"/>
  <c r="B6" i="6"/>
  <c r="E4458" i="5" l="1"/>
  <c r="D4458" i="5"/>
  <c r="E4457" i="5"/>
  <c r="D4457" i="5"/>
  <c r="E4456" i="5"/>
  <c r="D4456" i="5"/>
  <c r="E4455" i="5"/>
  <c r="D4455" i="5"/>
  <c r="E4454" i="5"/>
  <c r="D4454" i="5"/>
  <c r="E4453" i="5"/>
  <c r="D4453" i="5"/>
  <c r="E4452" i="5"/>
  <c r="D4452" i="5"/>
  <c r="E4451" i="5"/>
  <c r="D4451" i="5"/>
  <c r="E4450" i="5"/>
  <c r="D4450" i="5"/>
  <c r="E4449" i="5"/>
  <c r="D4449" i="5"/>
  <c r="E4448" i="5"/>
  <c r="D4448" i="5"/>
  <c r="E4447" i="5"/>
  <c r="D4447" i="5"/>
  <c r="E4446" i="5"/>
  <c r="D4446" i="5"/>
  <c r="E4445" i="5"/>
  <c r="D4445" i="5"/>
  <c r="E4444" i="5"/>
  <c r="D4444" i="5"/>
  <c r="E4443" i="5"/>
  <c r="D4443" i="5"/>
  <c r="E4442" i="5"/>
  <c r="D4442" i="5"/>
  <c r="E4441" i="5"/>
  <c r="D4441" i="5"/>
  <c r="E4440" i="5"/>
  <c r="D4440" i="5"/>
  <c r="E4439" i="5"/>
  <c r="D4439" i="5"/>
  <c r="E4438" i="5"/>
  <c r="D4438" i="5"/>
  <c r="E4437" i="5"/>
  <c r="D4437" i="5"/>
  <c r="E4436" i="5"/>
  <c r="D4436" i="5"/>
  <c r="E4435" i="5"/>
  <c r="D4435" i="5"/>
  <c r="E4434" i="5"/>
  <c r="D4434" i="5"/>
  <c r="E4433" i="5"/>
  <c r="D4433" i="5"/>
  <c r="E4432" i="5"/>
  <c r="D4432" i="5"/>
  <c r="E4431" i="5"/>
  <c r="D4431" i="5"/>
  <c r="E4430" i="5"/>
  <c r="D4430" i="5"/>
  <c r="E4429" i="5"/>
  <c r="D4429" i="5"/>
  <c r="E4428" i="5"/>
  <c r="D4428" i="5"/>
  <c r="E4427" i="5"/>
  <c r="D4427" i="5"/>
  <c r="E4426" i="5"/>
  <c r="D4426" i="5"/>
  <c r="E4425" i="5"/>
  <c r="D4425" i="5"/>
  <c r="E4424" i="5"/>
  <c r="D4424" i="5"/>
  <c r="E4423" i="5"/>
  <c r="D4423" i="5"/>
  <c r="E4422" i="5"/>
  <c r="D4422" i="5"/>
  <c r="E4421" i="5"/>
  <c r="D4421" i="5"/>
  <c r="E4420" i="5"/>
  <c r="D4420" i="5"/>
  <c r="E4419" i="5"/>
  <c r="D4419" i="5"/>
  <c r="E4418" i="5"/>
  <c r="D4418" i="5"/>
  <c r="E4417" i="5"/>
  <c r="D4417" i="5"/>
  <c r="E4416" i="5"/>
  <c r="D4416" i="5"/>
  <c r="E4415" i="5"/>
  <c r="D4415" i="5"/>
  <c r="E4414" i="5"/>
  <c r="D4414" i="5"/>
  <c r="E4413" i="5"/>
  <c r="D4413" i="5"/>
  <c r="E4412" i="5"/>
  <c r="D4412" i="5"/>
  <c r="E4411" i="5"/>
  <c r="D4411" i="5"/>
  <c r="E4410" i="5"/>
  <c r="D4410" i="5"/>
  <c r="E4409" i="5"/>
  <c r="D4409" i="5"/>
  <c r="E4408" i="5"/>
  <c r="D4408" i="5"/>
  <c r="E4407" i="5"/>
  <c r="D4407" i="5"/>
  <c r="E4406" i="5"/>
  <c r="D4406" i="5"/>
  <c r="E4405" i="5"/>
  <c r="D4405" i="5"/>
  <c r="E4404" i="5"/>
  <c r="D4404" i="5"/>
  <c r="E4403" i="5"/>
  <c r="D4403" i="5"/>
  <c r="E4402" i="5"/>
  <c r="D4402" i="5"/>
  <c r="E4401" i="5"/>
  <c r="D4401" i="5"/>
  <c r="E4400" i="5"/>
  <c r="D4400" i="5"/>
  <c r="E4399" i="5"/>
  <c r="D4399" i="5"/>
  <c r="E4398" i="5"/>
  <c r="D4398" i="5"/>
  <c r="E4397" i="5"/>
  <c r="D4397" i="5"/>
  <c r="E4396" i="5"/>
  <c r="D4396" i="5"/>
  <c r="E4395" i="5"/>
  <c r="D4395" i="5"/>
  <c r="E4394" i="5"/>
  <c r="D4394" i="5"/>
  <c r="E4393" i="5"/>
  <c r="D4393" i="5"/>
  <c r="E4392" i="5"/>
  <c r="D4392" i="5"/>
  <c r="E4391" i="5"/>
  <c r="D4391" i="5"/>
  <c r="E4390" i="5"/>
  <c r="D4390" i="5"/>
  <c r="E4389" i="5"/>
  <c r="D4389" i="5"/>
  <c r="E4388" i="5"/>
  <c r="D4388" i="5"/>
  <c r="E4387" i="5"/>
  <c r="D4387" i="5"/>
  <c r="E4386" i="5"/>
  <c r="D4386" i="5"/>
  <c r="E4385" i="5"/>
  <c r="D4385" i="5"/>
  <c r="E4384" i="5"/>
  <c r="D4384" i="5"/>
  <c r="E4383" i="5"/>
  <c r="D4383" i="5"/>
  <c r="E4382" i="5"/>
  <c r="D4382" i="5"/>
  <c r="E4381" i="5"/>
  <c r="D4381" i="5"/>
  <c r="E4380" i="5"/>
  <c r="D4380" i="5"/>
  <c r="E4379" i="5"/>
  <c r="D4379" i="5"/>
  <c r="E4378" i="5"/>
  <c r="D4378" i="5"/>
  <c r="E4377" i="5"/>
  <c r="D4377" i="5"/>
  <c r="E4376" i="5"/>
  <c r="D4376" i="5"/>
  <c r="E4375" i="5"/>
  <c r="D4375" i="5"/>
  <c r="E4374" i="5"/>
  <c r="D4374" i="5"/>
  <c r="E4373" i="5"/>
  <c r="D4373" i="5"/>
  <c r="E4372" i="5"/>
  <c r="D4372" i="5"/>
  <c r="E4371" i="5"/>
  <c r="D4371" i="5"/>
  <c r="E4370" i="5"/>
  <c r="D4370" i="5"/>
  <c r="E4369" i="5"/>
  <c r="D4369" i="5"/>
  <c r="E4368" i="5"/>
  <c r="D4368" i="5"/>
  <c r="E4367" i="5"/>
  <c r="D4367" i="5"/>
  <c r="E4366" i="5"/>
  <c r="D4366" i="5"/>
  <c r="E4365" i="5"/>
  <c r="D4365" i="5"/>
  <c r="E4364" i="5"/>
  <c r="D4364" i="5"/>
  <c r="E4363" i="5"/>
  <c r="D4363" i="5"/>
  <c r="E4362" i="5"/>
  <c r="D4362" i="5"/>
  <c r="E4361" i="5"/>
  <c r="D4361" i="5"/>
  <c r="E4360" i="5"/>
  <c r="D4360" i="5"/>
  <c r="E4359" i="5"/>
  <c r="D4359" i="5"/>
  <c r="E4358" i="5"/>
  <c r="D4358" i="5"/>
  <c r="E4357" i="5"/>
  <c r="D4357" i="5"/>
  <c r="E4356" i="5"/>
  <c r="D4356" i="5"/>
  <c r="E4355" i="5"/>
  <c r="D4355" i="5"/>
  <c r="E4354" i="5"/>
  <c r="D4354" i="5"/>
  <c r="E4353" i="5"/>
  <c r="D4353" i="5"/>
  <c r="E4352" i="5"/>
  <c r="D4352" i="5"/>
  <c r="E4351" i="5"/>
  <c r="D4351" i="5"/>
  <c r="E4350" i="5"/>
  <c r="D4350" i="5"/>
  <c r="E4349" i="5"/>
  <c r="D4349" i="5"/>
  <c r="E4348" i="5"/>
  <c r="D4348" i="5"/>
  <c r="E4347" i="5"/>
  <c r="D4347" i="5"/>
  <c r="E4346" i="5"/>
  <c r="D4346" i="5"/>
  <c r="E4345" i="5"/>
  <c r="D4345" i="5"/>
  <c r="E4344" i="5"/>
  <c r="D4344" i="5"/>
  <c r="E4343" i="5"/>
  <c r="D4343" i="5"/>
  <c r="E4342" i="5"/>
  <c r="D4342" i="5"/>
  <c r="E4341" i="5"/>
  <c r="D4341" i="5"/>
  <c r="E4340" i="5"/>
  <c r="D4340" i="5"/>
  <c r="E4339" i="5"/>
  <c r="D4339" i="5"/>
  <c r="E4338" i="5"/>
  <c r="D4338" i="5"/>
  <c r="E4337" i="5"/>
  <c r="D4337" i="5"/>
  <c r="E4336" i="5"/>
  <c r="D4336" i="5"/>
  <c r="E4335" i="5"/>
  <c r="D4335" i="5"/>
  <c r="E4334" i="5"/>
  <c r="D4334" i="5"/>
  <c r="E4333" i="5"/>
  <c r="D4333" i="5"/>
  <c r="E4332" i="5"/>
  <c r="D4332" i="5"/>
  <c r="E4331" i="5"/>
  <c r="D4331" i="5"/>
  <c r="E4330" i="5"/>
  <c r="D4330" i="5"/>
  <c r="E4329" i="5"/>
  <c r="D4329" i="5"/>
  <c r="E4328" i="5"/>
  <c r="D4328" i="5"/>
  <c r="E4327" i="5"/>
  <c r="D4327" i="5"/>
  <c r="E4326" i="5"/>
  <c r="D4326" i="5"/>
  <c r="E4325" i="5"/>
  <c r="D4325" i="5"/>
  <c r="E4324" i="5"/>
  <c r="D4324" i="5"/>
  <c r="E4323" i="5"/>
  <c r="D4323" i="5"/>
  <c r="E4322" i="5"/>
  <c r="D4322" i="5"/>
  <c r="E4321" i="5"/>
  <c r="D4321" i="5"/>
  <c r="E4320" i="5"/>
  <c r="D4320" i="5"/>
  <c r="E4319" i="5"/>
  <c r="D4319" i="5"/>
  <c r="E4318" i="5"/>
  <c r="D4318" i="5"/>
  <c r="E4317" i="5"/>
  <c r="D4317" i="5"/>
  <c r="E4316" i="5"/>
  <c r="D4316" i="5"/>
  <c r="E4315" i="5"/>
  <c r="D4315" i="5"/>
  <c r="E4314" i="5"/>
  <c r="D4314" i="5"/>
  <c r="E4313" i="5"/>
  <c r="D4313" i="5"/>
  <c r="E4312" i="5"/>
  <c r="D4312" i="5"/>
  <c r="E4311" i="5"/>
  <c r="D4311" i="5"/>
  <c r="E4310" i="5"/>
  <c r="D4310" i="5"/>
  <c r="E4309" i="5"/>
  <c r="D4309" i="5"/>
  <c r="E4308" i="5"/>
  <c r="D4308" i="5"/>
  <c r="E4307" i="5"/>
  <c r="D4307" i="5"/>
  <c r="E4306" i="5"/>
  <c r="D4306" i="5"/>
  <c r="E4305" i="5"/>
  <c r="D4305" i="5"/>
  <c r="E4304" i="5"/>
  <c r="D4304" i="5"/>
  <c r="E4303" i="5"/>
  <c r="D4303" i="5"/>
  <c r="E4302" i="5"/>
  <c r="D4302" i="5"/>
  <c r="E4301" i="5"/>
  <c r="D4301" i="5"/>
  <c r="E4300" i="5"/>
  <c r="D4300" i="5"/>
  <c r="E4299" i="5"/>
  <c r="D4299" i="5"/>
  <c r="E4298" i="5"/>
  <c r="D4298" i="5"/>
  <c r="E4297" i="5"/>
  <c r="D4297" i="5"/>
  <c r="E4296" i="5"/>
  <c r="D4296" i="5"/>
  <c r="E4295" i="5"/>
  <c r="D4295" i="5"/>
  <c r="E4294" i="5"/>
  <c r="D4294" i="5"/>
  <c r="E4293" i="5"/>
  <c r="D4293" i="5"/>
  <c r="E4292" i="5"/>
  <c r="D4292" i="5"/>
  <c r="E4291" i="5"/>
  <c r="D4291" i="5"/>
  <c r="E4290" i="5"/>
  <c r="D4290" i="5"/>
  <c r="E4289" i="5"/>
  <c r="D4289" i="5"/>
  <c r="E4288" i="5"/>
  <c r="D4288" i="5"/>
  <c r="E4287" i="5"/>
  <c r="D4287" i="5"/>
  <c r="E4286" i="5"/>
  <c r="D4286" i="5"/>
  <c r="E4285" i="5"/>
  <c r="D4285" i="5"/>
  <c r="E4284" i="5"/>
  <c r="D4284" i="5"/>
  <c r="E4283" i="5"/>
  <c r="D4283" i="5"/>
  <c r="E4282" i="5"/>
  <c r="D4282" i="5"/>
  <c r="E4281" i="5"/>
  <c r="D4281" i="5"/>
  <c r="E4280" i="5"/>
  <c r="D4280" i="5"/>
  <c r="E4279" i="5"/>
  <c r="D4279" i="5"/>
  <c r="E4278" i="5"/>
  <c r="D4278" i="5"/>
  <c r="E4277" i="5"/>
  <c r="D4277" i="5"/>
  <c r="E4276" i="5"/>
  <c r="D4276" i="5"/>
  <c r="E4275" i="5"/>
  <c r="D4275" i="5"/>
  <c r="E4274" i="5"/>
  <c r="D4274" i="5"/>
  <c r="E4273" i="5"/>
  <c r="D4273" i="5"/>
  <c r="E4272" i="5"/>
  <c r="D4272" i="5"/>
  <c r="E4271" i="5"/>
  <c r="D4271" i="5"/>
  <c r="E4270" i="5"/>
  <c r="D4270" i="5"/>
  <c r="E4269" i="5"/>
  <c r="D4269" i="5"/>
  <c r="E4268" i="5"/>
  <c r="D4268" i="5"/>
  <c r="E4267" i="5"/>
  <c r="D4267" i="5"/>
  <c r="E4266" i="5"/>
  <c r="D4266" i="5"/>
  <c r="E4265" i="5"/>
  <c r="D4265" i="5"/>
  <c r="E4264" i="5"/>
  <c r="D4264" i="5"/>
  <c r="E4263" i="5"/>
  <c r="D4263" i="5"/>
  <c r="E4262" i="5"/>
  <c r="D4262" i="5"/>
  <c r="E4261" i="5"/>
  <c r="D4261" i="5"/>
  <c r="E4260" i="5"/>
  <c r="D4260" i="5"/>
  <c r="E4259" i="5"/>
  <c r="D4259" i="5"/>
  <c r="E4258" i="5"/>
  <c r="D4258" i="5"/>
  <c r="E4257" i="5"/>
  <c r="D4257" i="5"/>
  <c r="E4256" i="5"/>
  <c r="D4256" i="5"/>
  <c r="E4255" i="5"/>
  <c r="D4255" i="5"/>
  <c r="E4254" i="5"/>
  <c r="D4254" i="5"/>
  <c r="E4253" i="5"/>
  <c r="D4253" i="5"/>
  <c r="E4252" i="5"/>
  <c r="D4252" i="5"/>
  <c r="E4251" i="5"/>
  <c r="D4251" i="5"/>
  <c r="E4250" i="5"/>
  <c r="D4250" i="5"/>
  <c r="E4249" i="5"/>
  <c r="D4249" i="5"/>
  <c r="E4248" i="5"/>
  <c r="D4248" i="5"/>
  <c r="E4247" i="5"/>
  <c r="D4247" i="5"/>
  <c r="E4246" i="5"/>
  <c r="D4246" i="5"/>
  <c r="E4245" i="5"/>
  <c r="D4245" i="5"/>
  <c r="E4244" i="5"/>
  <c r="D4244" i="5"/>
  <c r="E4243" i="5"/>
  <c r="D4243" i="5"/>
  <c r="E4242" i="5"/>
  <c r="D4242" i="5"/>
  <c r="E4241" i="5"/>
  <c r="D4241" i="5"/>
  <c r="E4240" i="5"/>
  <c r="D4240" i="5"/>
  <c r="E4239" i="5"/>
  <c r="D4239" i="5"/>
  <c r="E4238" i="5"/>
  <c r="D4238" i="5"/>
  <c r="E4237" i="5"/>
  <c r="D4237" i="5"/>
  <c r="E4236" i="5"/>
  <c r="D4236" i="5"/>
  <c r="E4235" i="5"/>
  <c r="D4235" i="5"/>
  <c r="E4234" i="5"/>
  <c r="D4234" i="5"/>
  <c r="E4233" i="5"/>
  <c r="D4233" i="5"/>
  <c r="E4232" i="5"/>
  <c r="D4232" i="5"/>
  <c r="E4231" i="5"/>
  <c r="D4231" i="5"/>
  <c r="E4230" i="5"/>
  <c r="D4230" i="5"/>
  <c r="E4229" i="5"/>
  <c r="D4229" i="5"/>
  <c r="E4228" i="5"/>
  <c r="D4228" i="5"/>
  <c r="E4227" i="5"/>
  <c r="D4227" i="5"/>
  <c r="E4226" i="5"/>
  <c r="D4226" i="5"/>
  <c r="E4225" i="5"/>
  <c r="D4225" i="5"/>
  <c r="E4224" i="5"/>
  <c r="D4224" i="5"/>
  <c r="E4223" i="5"/>
  <c r="D4223" i="5"/>
  <c r="E4222" i="5"/>
  <c r="D4222" i="5"/>
  <c r="E4221" i="5"/>
  <c r="D4221" i="5"/>
  <c r="E4220" i="5"/>
  <c r="D4220" i="5"/>
  <c r="E4219" i="5"/>
  <c r="D4219" i="5"/>
  <c r="E4218" i="5"/>
  <c r="D4218" i="5"/>
  <c r="E4217" i="5"/>
  <c r="D4217" i="5"/>
  <c r="E4216" i="5"/>
  <c r="D4216" i="5"/>
  <c r="E4215" i="5"/>
  <c r="D4215" i="5"/>
  <c r="E4214" i="5"/>
  <c r="D4214" i="5"/>
  <c r="E4213" i="5"/>
  <c r="D4213" i="5"/>
  <c r="E4212" i="5"/>
  <c r="D4212" i="5"/>
  <c r="E4211" i="5"/>
  <c r="D4211" i="5"/>
  <c r="E4210" i="5"/>
  <c r="D4210" i="5"/>
  <c r="E4209" i="5"/>
  <c r="D4209" i="5"/>
  <c r="E4208" i="5"/>
  <c r="D4208" i="5"/>
  <c r="E4207" i="5"/>
  <c r="D4207" i="5"/>
  <c r="E4206" i="5"/>
  <c r="D4206" i="5"/>
  <c r="E4205" i="5"/>
  <c r="D4205" i="5"/>
  <c r="E4204" i="5"/>
  <c r="D4204" i="5"/>
  <c r="E4203" i="5"/>
  <c r="D4203" i="5"/>
  <c r="E4202" i="5"/>
  <c r="D4202" i="5"/>
  <c r="E4201" i="5"/>
  <c r="D4201" i="5"/>
  <c r="E4200" i="5"/>
  <c r="D4200" i="5"/>
  <c r="E4199" i="5"/>
  <c r="D4199" i="5"/>
  <c r="E4198" i="5"/>
  <c r="D4198" i="5"/>
  <c r="E4197" i="5"/>
  <c r="D4197" i="5"/>
  <c r="E4196" i="5"/>
  <c r="D4196" i="5"/>
  <c r="E4195" i="5"/>
  <c r="D4195" i="5"/>
  <c r="E4194" i="5"/>
  <c r="D4194" i="5"/>
  <c r="E4193" i="5"/>
  <c r="D4193" i="5"/>
  <c r="E4192" i="5"/>
  <c r="D4192" i="5"/>
  <c r="E4191" i="5"/>
  <c r="D4191" i="5"/>
  <c r="E4190" i="5"/>
  <c r="D4190" i="5"/>
  <c r="E4189" i="5"/>
  <c r="D4189" i="5"/>
  <c r="E4188" i="5"/>
  <c r="D4188" i="5"/>
  <c r="E4187" i="5"/>
  <c r="D4187" i="5"/>
  <c r="E4186" i="5"/>
  <c r="D4186" i="5"/>
  <c r="E4185" i="5"/>
  <c r="D4185" i="5"/>
  <c r="E4184" i="5"/>
  <c r="D4184" i="5"/>
  <c r="E4183" i="5"/>
  <c r="D4183" i="5"/>
  <c r="E4182" i="5"/>
  <c r="D4182" i="5"/>
  <c r="E4181" i="5"/>
  <c r="D4181" i="5"/>
  <c r="E4180" i="5"/>
  <c r="D4180" i="5"/>
  <c r="E4179" i="5"/>
  <c r="D4179" i="5"/>
  <c r="E4178" i="5"/>
  <c r="D4178" i="5"/>
  <c r="E4177" i="5"/>
  <c r="D4177" i="5"/>
  <c r="E4176" i="5"/>
  <c r="D4176" i="5"/>
  <c r="E4175" i="5"/>
  <c r="D4175" i="5"/>
  <c r="E4174" i="5"/>
  <c r="D4174" i="5"/>
  <c r="E4173" i="5"/>
  <c r="D4173" i="5"/>
  <c r="E4172" i="5"/>
  <c r="D4172" i="5"/>
  <c r="E4171" i="5"/>
  <c r="D4171" i="5"/>
  <c r="E4170" i="5"/>
  <c r="D4170" i="5"/>
  <c r="E4169" i="5"/>
  <c r="D4169" i="5"/>
  <c r="E4168" i="5"/>
  <c r="D4168" i="5"/>
  <c r="E4167" i="5"/>
  <c r="D4167" i="5"/>
  <c r="E4166" i="5"/>
  <c r="D4166" i="5"/>
  <c r="E4165" i="5"/>
  <c r="D4165" i="5"/>
  <c r="E4164" i="5"/>
  <c r="D4164" i="5"/>
  <c r="E4163" i="5"/>
  <c r="D4163" i="5"/>
  <c r="E4162" i="5"/>
  <c r="D4162" i="5"/>
  <c r="E4161" i="5"/>
  <c r="D4161" i="5"/>
  <c r="E4160" i="5"/>
  <c r="D4160" i="5"/>
  <c r="E4159" i="5"/>
  <c r="D4159" i="5"/>
  <c r="E4158" i="5"/>
  <c r="D4158" i="5"/>
  <c r="E4157" i="5"/>
  <c r="D4157" i="5"/>
  <c r="E4156" i="5"/>
  <c r="D4156" i="5"/>
  <c r="E4155" i="5"/>
  <c r="D4155" i="5"/>
  <c r="E4154" i="5"/>
  <c r="D4154" i="5"/>
  <c r="E4153" i="5"/>
  <c r="D4153" i="5"/>
  <c r="E4152" i="5"/>
  <c r="D4152" i="5"/>
  <c r="E4151" i="5"/>
  <c r="D4151" i="5"/>
  <c r="E4150" i="5"/>
  <c r="D4150" i="5"/>
  <c r="E4149" i="5"/>
  <c r="D4149" i="5"/>
  <c r="E4148" i="5"/>
  <c r="D4148" i="5"/>
  <c r="E4147" i="5"/>
  <c r="D4147" i="5"/>
  <c r="E4146" i="5"/>
  <c r="D4146" i="5"/>
  <c r="E4145" i="5"/>
  <c r="D4145" i="5"/>
  <c r="E4144" i="5"/>
  <c r="D4144" i="5"/>
  <c r="E4143" i="5"/>
  <c r="D4143" i="5"/>
  <c r="E4142" i="5"/>
  <c r="D4142" i="5"/>
  <c r="E4141" i="5"/>
  <c r="D4141" i="5"/>
  <c r="E4140" i="5"/>
  <c r="D4140" i="5"/>
  <c r="E4139" i="5"/>
  <c r="D4139" i="5"/>
  <c r="E4138" i="5"/>
  <c r="D4138" i="5"/>
  <c r="E4137" i="5"/>
  <c r="D4137" i="5"/>
  <c r="E4136" i="5"/>
  <c r="D4136" i="5"/>
  <c r="E4135" i="5"/>
  <c r="D4135" i="5"/>
  <c r="E4134" i="5"/>
  <c r="D4134" i="5"/>
  <c r="E4133" i="5"/>
  <c r="D4133" i="5"/>
  <c r="E4132" i="5"/>
  <c r="D4132" i="5"/>
  <c r="E4131" i="5"/>
  <c r="D4131" i="5"/>
  <c r="E4130" i="5"/>
  <c r="D4130" i="5"/>
  <c r="E4129" i="5"/>
  <c r="D4129" i="5"/>
  <c r="E4128" i="5"/>
  <c r="D4128" i="5"/>
  <c r="E4127" i="5"/>
  <c r="D4127" i="5"/>
  <c r="E4126" i="5"/>
  <c r="D4126" i="5"/>
  <c r="E4125" i="5"/>
  <c r="D4125" i="5"/>
  <c r="E4124" i="5"/>
  <c r="D4124" i="5"/>
  <c r="E4123" i="5"/>
  <c r="D4123" i="5"/>
  <c r="E4122" i="5"/>
  <c r="D4122" i="5"/>
  <c r="E4121" i="5"/>
  <c r="D4121" i="5"/>
  <c r="E4120" i="5"/>
  <c r="D4120" i="5"/>
  <c r="E4119" i="5"/>
  <c r="D4119" i="5"/>
  <c r="E4118" i="5"/>
  <c r="D4118" i="5"/>
  <c r="E4117" i="5"/>
  <c r="D4117" i="5"/>
  <c r="E4116" i="5"/>
  <c r="D4116" i="5"/>
  <c r="E4115" i="5"/>
  <c r="D4115" i="5"/>
  <c r="E4114" i="5"/>
  <c r="D4114" i="5"/>
  <c r="E4113" i="5"/>
  <c r="D4113" i="5"/>
  <c r="E4112" i="5"/>
  <c r="D4112" i="5"/>
  <c r="E4111" i="5"/>
  <c r="D4111" i="5"/>
  <c r="E4110" i="5"/>
  <c r="D4110" i="5"/>
  <c r="E4109" i="5"/>
  <c r="D4109" i="5"/>
  <c r="E4108" i="5"/>
  <c r="D4108" i="5"/>
  <c r="E4107" i="5"/>
  <c r="D4107" i="5"/>
  <c r="E4106" i="5"/>
  <c r="D4106" i="5"/>
  <c r="E4105" i="5"/>
  <c r="D4105" i="5"/>
  <c r="E4104" i="5"/>
  <c r="D4104" i="5"/>
  <c r="E4103" i="5"/>
  <c r="D4103" i="5"/>
  <c r="E4102" i="5"/>
  <c r="D4102" i="5"/>
  <c r="E4101" i="5"/>
  <c r="D4101" i="5"/>
  <c r="E4100" i="5"/>
  <c r="D4100" i="5"/>
  <c r="E4099" i="5"/>
  <c r="D4099" i="5"/>
  <c r="E4098" i="5"/>
  <c r="D4098" i="5"/>
  <c r="E4097" i="5"/>
  <c r="D4097" i="5"/>
  <c r="E4096" i="5"/>
  <c r="D4096" i="5"/>
  <c r="E4095" i="5"/>
  <c r="D4095" i="5"/>
  <c r="E4094" i="5"/>
  <c r="D4094" i="5"/>
  <c r="E4093" i="5"/>
  <c r="D4093" i="5"/>
  <c r="E4092" i="5"/>
  <c r="D4092" i="5"/>
  <c r="E4091" i="5"/>
  <c r="D4091" i="5"/>
  <c r="E4090" i="5"/>
  <c r="D4090" i="5"/>
  <c r="E4089" i="5"/>
  <c r="D4089" i="5"/>
  <c r="E4088" i="5"/>
  <c r="D4088" i="5"/>
  <c r="E4087" i="5"/>
  <c r="D4087" i="5"/>
  <c r="E4086" i="5"/>
  <c r="D4086" i="5"/>
  <c r="E4085" i="5"/>
  <c r="D4085" i="5"/>
  <c r="E4084" i="5"/>
  <c r="D4084" i="5"/>
  <c r="E4083" i="5"/>
  <c r="D4083" i="5"/>
  <c r="E4082" i="5"/>
  <c r="D4082" i="5"/>
  <c r="E4081" i="5"/>
  <c r="D4081" i="5"/>
  <c r="E4080" i="5"/>
  <c r="D4080" i="5"/>
  <c r="E4079" i="5"/>
  <c r="D4079" i="5"/>
  <c r="E4078" i="5"/>
  <c r="D4078" i="5"/>
  <c r="E4077" i="5"/>
  <c r="D4077" i="5"/>
  <c r="E4076" i="5"/>
  <c r="D4076" i="5"/>
  <c r="E4075" i="5"/>
  <c r="D4075" i="5"/>
  <c r="E4074" i="5"/>
  <c r="D4074" i="5"/>
  <c r="E4073" i="5"/>
  <c r="D4073" i="5"/>
  <c r="E4072" i="5"/>
  <c r="D4072" i="5"/>
  <c r="E4071" i="5"/>
  <c r="D4071" i="5"/>
  <c r="E4070" i="5"/>
  <c r="D4070" i="5"/>
  <c r="E4069" i="5"/>
  <c r="D4069" i="5"/>
  <c r="E4068" i="5"/>
  <c r="D4068" i="5"/>
  <c r="E4067" i="5"/>
  <c r="D4067" i="5"/>
  <c r="E4066" i="5"/>
  <c r="D4066" i="5"/>
  <c r="E4065" i="5"/>
  <c r="D4065" i="5"/>
  <c r="E4064" i="5"/>
  <c r="D4064" i="5"/>
  <c r="E4063" i="5"/>
  <c r="D4063" i="5"/>
  <c r="E4062" i="5"/>
  <c r="D4062" i="5"/>
  <c r="E4061" i="5"/>
  <c r="D4061" i="5"/>
  <c r="E4060" i="5"/>
  <c r="D4060" i="5"/>
  <c r="E4059" i="5"/>
  <c r="D4059" i="5"/>
  <c r="E4058" i="5"/>
  <c r="D4058" i="5"/>
  <c r="E4057" i="5"/>
  <c r="D4057" i="5"/>
  <c r="E4056" i="5"/>
  <c r="D4056" i="5"/>
  <c r="E4055" i="5"/>
  <c r="D4055" i="5"/>
  <c r="E4054" i="5"/>
  <c r="D4054" i="5"/>
  <c r="E4053" i="5"/>
  <c r="D4053" i="5"/>
  <c r="E4052" i="5"/>
  <c r="D4052" i="5"/>
  <c r="E4051" i="5"/>
  <c r="D4051" i="5"/>
  <c r="E4050" i="5"/>
  <c r="D4050" i="5"/>
  <c r="E4049" i="5"/>
  <c r="D4049" i="5"/>
  <c r="E4048" i="5"/>
  <c r="D4048" i="5"/>
  <c r="E4047" i="5"/>
  <c r="D4047" i="5"/>
  <c r="E4046" i="5"/>
  <c r="D4046" i="5"/>
  <c r="E4045" i="5"/>
  <c r="D4045" i="5"/>
  <c r="E4044" i="5"/>
  <c r="D4044" i="5"/>
  <c r="E4043" i="5"/>
  <c r="D4043" i="5"/>
  <c r="E4042" i="5"/>
  <c r="D4042" i="5"/>
  <c r="E4041" i="5"/>
  <c r="D4041" i="5"/>
  <c r="E4040" i="5"/>
  <c r="D4040" i="5"/>
  <c r="E4039" i="5"/>
  <c r="D4039" i="5"/>
  <c r="E4038" i="5"/>
  <c r="D4038" i="5"/>
  <c r="E4037" i="5"/>
  <c r="D4037" i="5"/>
  <c r="E4036" i="5"/>
  <c r="D4036" i="5"/>
  <c r="E4035" i="5"/>
  <c r="D4035" i="5"/>
  <c r="E4034" i="5"/>
  <c r="D4034" i="5"/>
  <c r="E4033" i="5"/>
  <c r="D4033" i="5"/>
  <c r="E4032" i="5"/>
  <c r="D4032" i="5"/>
  <c r="E4031" i="5"/>
  <c r="D4031" i="5"/>
  <c r="E4030" i="5"/>
  <c r="D4030" i="5"/>
  <c r="E4029" i="5"/>
  <c r="D4029" i="5"/>
  <c r="E4028" i="5"/>
  <c r="D4028" i="5"/>
  <c r="E4027" i="5"/>
  <c r="D4027" i="5"/>
  <c r="E4026" i="5"/>
  <c r="D4026" i="5"/>
  <c r="E4025" i="5"/>
  <c r="D4025" i="5"/>
  <c r="E4024" i="5"/>
  <c r="D4024" i="5"/>
  <c r="E4023" i="5"/>
  <c r="D4023" i="5"/>
  <c r="E4022" i="5"/>
  <c r="D4022" i="5"/>
  <c r="E4021" i="5"/>
  <c r="D4021" i="5"/>
  <c r="E4020" i="5"/>
  <c r="D4020" i="5"/>
  <c r="E4019" i="5"/>
  <c r="D4019" i="5"/>
  <c r="E4018" i="5"/>
  <c r="D4018" i="5"/>
  <c r="E4017" i="5"/>
  <c r="D4017" i="5"/>
  <c r="E4016" i="5"/>
  <c r="D4016" i="5"/>
  <c r="E4015" i="5"/>
  <c r="D4015" i="5"/>
  <c r="E4014" i="5"/>
  <c r="D4014" i="5"/>
  <c r="E4013" i="5"/>
  <c r="D4013" i="5"/>
  <c r="E4012" i="5"/>
  <c r="D4012" i="5"/>
  <c r="E4011" i="5"/>
  <c r="D4011" i="5"/>
  <c r="E4010" i="5"/>
  <c r="D4010" i="5"/>
  <c r="E4009" i="5"/>
  <c r="D4009" i="5"/>
  <c r="E4008" i="5"/>
  <c r="D4008" i="5"/>
  <c r="E4007" i="5"/>
  <c r="D4007" i="5"/>
  <c r="E4006" i="5"/>
  <c r="D4006" i="5"/>
  <c r="E4005" i="5"/>
  <c r="D4005" i="5"/>
  <c r="E4004" i="5"/>
  <c r="D4004" i="5"/>
  <c r="E4003" i="5"/>
  <c r="D4003" i="5"/>
  <c r="E4002" i="5"/>
  <c r="D4002" i="5"/>
  <c r="E4001" i="5"/>
  <c r="D4001" i="5"/>
  <c r="E4000" i="5"/>
  <c r="D4000" i="5"/>
  <c r="E3999" i="5"/>
  <c r="D3999" i="5"/>
  <c r="E3998" i="5"/>
  <c r="D3998" i="5"/>
  <c r="E3997" i="5"/>
  <c r="D3997" i="5"/>
  <c r="E3996" i="5"/>
  <c r="D3996" i="5"/>
  <c r="E3995" i="5"/>
  <c r="D3995" i="5"/>
  <c r="E3994" i="5"/>
  <c r="D3994" i="5"/>
  <c r="E3993" i="5"/>
  <c r="D3993" i="5"/>
  <c r="E3992" i="5"/>
  <c r="D3992" i="5"/>
  <c r="E3991" i="5"/>
  <c r="D3991" i="5"/>
  <c r="E3990" i="5"/>
  <c r="D3990" i="5"/>
  <c r="E3989" i="5"/>
  <c r="D3989" i="5"/>
  <c r="E3988" i="5"/>
  <c r="D3988" i="5"/>
  <c r="E3987" i="5"/>
  <c r="D3987" i="5"/>
  <c r="E3986" i="5"/>
  <c r="D3986" i="5"/>
  <c r="E3985" i="5"/>
  <c r="D3985" i="5"/>
  <c r="E3984" i="5"/>
  <c r="D3984" i="5"/>
  <c r="E3983" i="5"/>
  <c r="D3983" i="5"/>
  <c r="E3982" i="5"/>
  <c r="D3982" i="5"/>
  <c r="E3981" i="5"/>
  <c r="D3981" i="5"/>
  <c r="E3980" i="5"/>
  <c r="D3980" i="5"/>
  <c r="E3979" i="5"/>
  <c r="D3979" i="5"/>
  <c r="E3978" i="5"/>
  <c r="D3978" i="5"/>
  <c r="E3977" i="5"/>
  <c r="D3977" i="5"/>
  <c r="E3976" i="5"/>
  <c r="D3976" i="5"/>
  <c r="E3975" i="5"/>
  <c r="D3975" i="5"/>
  <c r="E3974" i="5"/>
  <c r="D3974" i="5"/>
  <c r="E3973" i="5"/>
  <c r="D3973" i="5"/>
  <c r="E3972" i="5"/>
  <c r="D3972" i="5"/>
  <c r="E3971" i="5"/>
  <c r="D3971" i="5"/>
  <c r="E3970" i="5"/>
  <c r="D3970" i="5"/>
  <c r="E3969" i="5"/>
  <c r="D3969" i="5"/>
  <c r="E3968" i="5"/>
  <c r="D3968" i="5"/>
  <c r="E3967" i="5"/>
  <c r="D3967" i="5"/>
  <c r="E3966" i="5"/>
  <c r="D3966" i="5"/>
  <c r="E3965" i="5"/>
  <c r="D3965" i="5"/>
  <c r="E3964" i="5"/>
  <c r="D3964" i="5"/>
  <c r="E3963" i="5"/>
  <c r="D3963" i="5"/>
  <c r="E3962" i="5"/>
  <c r="D3962" i="5"/>
  <c r="E3961" i="5"/>
  <c r="D3961" i="5"/>
  <c r="E3960" i="5"/>
  <c r="D3960" i="5"/>
  <c r="E3959" i="5"/>
  <c r="D3959" i="5"/>
  <c r="E3958" i="5"/>
  <c r="D3958" i="5"/>
  <c r="E3957" i="5"/>
  <c r="D3957" i="5"/>
  <c r="E3956" i="5"/>
  <c r="D3956" i="5"/>
  <c r="E3955" i="5"/>
  <c r="D3955" i="5"/>
  <c r="E3954" i="5"/>
  <c r="D3954" i="5"/>
  <c r="E3953" i="5"/>
  <c r="D3953" i="5"/>
  <c r="E3952" i="5"/>
  <c r="D3952" i="5"/>
  <c r="E3951" i="5"/>
  <c r="D3951" i="5"/>
  <c r="E3950" i="5"/>
  <c r="D3950" i="5"/>
  <c r="E3949" i="5"/>
  <c r="D3949" i="5"/>
  <c r="E3948" i="5"/>
  <c r="D3948" i="5"/>
  <c r="E3947" i="5"/>
  <c r="D3947" i="5"/>
  <c r="E3946" i="5"/>
  <c r="D3946" i="5"/>
  <c r="E3945" i="5"/>
  <c r="D3945" i="5"/>
  <c r="E3944" i="5"/>
  <c r="D3944" i="5"/>
  <c r="E3943" i="5"/>
  <c r="D3943" i="5"/>
  <c r="E3942" i="5"/>
  <c r="D3942" i="5"/>
  <c r="E3941" i="5"/>
  <c r="D3941" i="5"/>
  <c r="E3940" i="5"/>
  <c r="D3940" i="5"/>
  <c r="E3939" i="5"/>
  <c r="D3939" i="5"/>
  <c r="E3938" i="5"/>
  <c r="D3938" i="5"/>
  <c r="E3937" i="5"/>
  <c r="D3937" i="5"/>
  <c r="E3936" i="5"/>
  <c r="D3936" i="5"/>
  <c r="E3935" i="5"/>
  <c r="D3935" i="5"/>
  <c r="E3934" i="5"/>
  <c r="D3934" i="5"/>
  <c r="E3933" i="5"/>
  <c r="D3933" i="5"/>
  <c r="E3932" i="5"/>
  <c r="D3932" i="5"/>
  <c r="E3931" i="5"/>
  <c r="D3931" i="5"/>
  <c r="E3930" i="5"/>
  <c r="D3930" i="5"/>
  <c r="E3929" i="5"/>
  <c r="D3929" i="5"/>
  <c r="E3928" i="5"/>
  <c r="D3928" i="5"/>
  <c r="E3927" i="5"/>
  <c r="D3927" i="5"/>
  <c r="E3926" i="5"/>
  <c r="D3926" i="5"/>
  <c r="E3925" i="5"/>
  <c r="D3925" i="5"/>
  <c r="E3924" i="5"/>
  <c r="D3924" i="5"/>
  <c r="E3923" i="5"/>
  <c r="D3923" i="5"/>
  <c r="E3922" i="5"/>
  <c r="D3922" i="5"/>
  <c r="E3921" i="5"/>
  <c r="D3921" i="5"/>
  <c r="E3920" i="5"/>
  <c r="D3920" i="5"/>
  <c r="E3919" i="5"/>
  <c r="D3919" i="5"/>
  <c r="E3918" i="5"/>
  <c r="D3918" i="5"/>
  <c r="E3917" i="5"/>
  <c r="D3917" i="5"/>
  <c r="E3916" i="5"/>
  <c r="D3916" i="5"/>
  <c r="E3915" i="5"/>
  <c r="D3915" i="5"/>
  <c r="E3914" i="5"/>
  <c r="D3914" i="5"/>
  <c r="E3913" i="5"/>
  <c r="D3913" i="5"/>
  <c r="E3912" i="5"/>
  <c r="D3912" i="5"/>
  <c r="E3911" i="5"/>
  <c r="D3911" i="5"/>
  <c r="E3910" i="5"/>
  <c r="D3910" i="5"/>
  <c r="E3909" i="5"/>
  <c r="D3909" i="5"/>
  <c r="E3908" i="5"/>
  <c r="D3908" i="5"/>
  <c r="E3907" i="5"/>
  <c r="D3907" i="5"/>
  <c r="E3906" i="5"/>
  <c r="D3906" i="5"/>
  <c r="E3905" i="5"/>
  <c r="D3905" i="5"/>
  <c r="E3904" i="5"/>
  <c r="D3904" i="5"/>
  <c r="E3903" i="5"/>
  <c r="D3903" i="5"/>
  <c r="E3902" i="5"/>
  <c r="D3902" i="5"/>
  <c r="E3901" i="5"/>
  <c r="D3901" i="5"/>
  <c r="E3900" i="5"/>
  <c r="D3900" i="5"/>
  <c r="E3899" i="5"/>
  <c r="D3899" i="5"/>
  <c r="E3898" i="5"/>
  <c r="D3898" i="5"/>
  <c r="E3897" i="5"/>
  <c r="D3897" i="5"/>
  <c r="E3896" i="5"/>
  <c r="D3896" i="5"/>
  <c r="E3895" i="5"/>
  <c r="D3895" i="5"/>
  <c r="E3894" i="5"/>
  <c r="D3894" i="5"/>
  <c r="E3893" i="5"/>
  <c r="D3893" i="5"/>
  <c r="E3892" i="5"/>
  <c r="D3892" i="5"/>
  <c r="E3891" i="5"/>
  <c r="D3891" i="5"/>
  <c r="E3890" i="5"/>
  <c r="D3890" i="5"/>
  <c r="E3889" i="5"/>
  <c r="D3889" i="5"/>
  <c r="E3888" i="5"/>
  <c r="D3888" i="5"/>
  <c r="E3887" i="5"/>
  <c r="D3887" i="5"/>
  <c r="E3886" i="5"/>
  <c r="D3886" i="5"/>
  <c r="E3885" i="5"/>
  <c r="D3885" i="5"/>
  <c r="E3884" i="5"/>
  <c r="D3884" i="5"/>
  <c r="E3883" i="5"/>
  <c r="D3883" i="5"/>
  <c r="E3882" i="5"/>
  <c r="D3882" i="5"/>
  <c r="E3881" i="5"/>
  <c r="D3881" i="5"/>
  <c r="E3880" i="5"/>
  <c r="D3880" i="5"/>
  <c r="E3879" i="5"/>
  <c r="D3879" i="5"/>
  <c r="E3878" i="5"/>
  <c r="D3878" i="5"/>
  <c r="E3877" i="5"/>
  <c r="D3877" i="5"/>
  <c r="E3876" i="5"/>
  <c r="D3876" i="5"/>
  <c r="E3875" i="5"/>
  <c r="D3875" i="5"/>
  <c r="E3874" i="5"/>
  <c r="D3874" i="5"/>
  <c r="E3873" i="5"/>
  <c r="D3873" i="5"/>
  <c r="E3872" i="5"/>
  <c r="D3872" i="5"/>
  <c r="E3871" i="5"/>
  <c r="D3871" i="5"/>
  <c r="E3870" i="5"/>
  <c r="D3870" i="5"/>
  <c r="E3869" i="5"/>
  <c r="D3869" i="5"/>
  <c r="E3868" i="5"/>
  <c r="D3868" i="5"/>
  <c r="E3867" i="5"/>
  <c r="D3867" i="5"/>
  <c r="E3866" i="5"/>
  <c r="D3866" i="5"/>
  <c r="E3865" i="5"/>
  <c r="D3865" i="5"/>
  <c r="E3864" i="5"/>
  <c r="D3864" i="5"/>
  <c r="E3863" i="5"/>
  <c r="D3863" i="5"/>
  <c r="E3862" i="5"/>
  <c r="D3862" i="5"/>
  <c r="E3861" i="5"/>
  <c r="D3861" i="5"/>
  <c r="E3860" i="5"/>
  <c r="D3860" i="5"/>
  <c r="E3859" i="5"/>
  <c r="D3859" i="5"/>
  <c r="E3858" i="5"/>
  <c r="D3858" i="5"/>
  <c r="E3857" i="5"/>
  <c r="D3857" i="5"/>
  <c r="E3856" i="5"/>
  <c r="D3856" i="5"/>
  <c r="E3855" i="5"/>
  <c r="D3855" i="5"/>
  <c r="E3854" i="5"/>
  <c r="D3854" i="5"/>
  <c r="E3853" i="5"/>
  <c r="D3853" i="5"/>
  <c r="E3852" i="5"/>
  <c r="D3852" i="5"/>
  <c r="E3851" i="5"/>
  <c r="D3851" i="5"/>
  <c r="E3850" i="5"/>
  <c r="D3850" i="5"/>
  <c r="E3849" i="5"/>
  <c r="D3849" i="5"/>
  <c r="E3848" i="5"/>
  <c r="D3848" i="5"/>
  <c r="E3847" i="5"/>
  <c r="D3847" i="5"/>
  <c r="E3846" i="5"/>
  <c r="D3846" i="5"/>
  <c r="E3845" i="5"/>
  <c r="D3845" i="5"/>
  <c r="E3844" i="5"/>
  <c r="D3844" i="5"/>
  <c r="E3843" i="5"/>
  <c r="D3843" i="5"/>
  <c r="E3842" i="5"/>
  <c r="D3842" i="5"/>
  <c r="E3841" i="5"/>
  <c r="D3841" i="5"/>
  <c r="E3840" i="5"/>
  <c r="D3840" i="5"/>
  <c r="E3839" i="5"/>
  <c r="D3839" i="5"/>
  <c r="E3838" i="5"/>
  <c r="D3838" i="5"/>
  <c r="E3837" i="5"/>
  <c r="D3837" i="5"/>
  <c r="E3836" i="5"/>
  <c r="D3836" i="5"/>
  <c r="E3835" i="5"/>
  <c r="D3835" i="5"/>
  <c r="E3834" i="5"/>
  <c r="D3834" i="5"/>
  <c r="E3833" i="5"/>
  <c r="D3833" i="5"/>
  <c r="E3832" i="5"/>
  <c r="D3832" i="5"/>
  <c r="E3831" i="5"/>
  <c r="D3831" i="5"/>
  <c r="E3830" i="5"/>
  <c r="D3830" i="5"/>
  <c r="E3829" i="5"/>
  <c r="D3829" i="5"/>
  <c r="E3828" i="5"/>
  <c r="D3828" i="5"/>
  <c r="E3827" i="5"/>
  <c r="D3827" i="5"/>
  <c r="E3826" i="5"/>
  <c r="D3826" i="5"/>
  <c r="E3825" i="5"/>
  <c r="D3825" i="5"/>
  <c r="E3824" i="5"/>
  <c r="D3824" i="5"/>
  <c r="E3823" i="5"/>
  <c r="D3823" i="5"/>
  <c r="E3822" i="5"/>
  <c r="D3822" i="5"/>
  <c r="E3821" i="5"/>
  <c r="D3821" i="5"/>
  <c r="E3820" i="5"/>
  <c r="D3820" i="5"/>
  <c r="E3819" i="5"/>
  <c r="D3819" i="5"/>
  <c r="E3818" i="5"/>
  <c r="D3818" i="5"/>
  <c r="E3817" i="5"/>
  <c r="D3817" i="5"/>
  <c r="E3816" i="5"/>
  <c r="D3816" i="5"/>
  <c r="E3815" i="5"/>
  <c r="D3815" i="5"/>
  <c r="E3814" i="5"/>
  <c r="D3814" i="5"/>
  <c r="E3813" i="5"/>
  <c r="D3813" i="5"/>
  <c r="E3812" i="5"/>
  <c r="D3812" i="5"/>
  <c r="E3811" i="5"/>
  <c r="D3811" i="5"/>
  <c r="E3810" i="5"/>
  <c r="D3810" i="5"/>
  <c r="E3809" i="5"/>
  <c r="D3809" i="5"/>
  <c r="E3808" i="5"/>
  <c r="D3808" i="5"/>
  <c r="E3807" i="5"/>
  <c r="D3807" i="5"/>
  <c r="E3806" i="5"/>
  <c r="D3806" i="5"/>
  <c r="E3805" i="5"/>
  <c r="D3805" i="5"/>
  <c r="E3804" i="5"/>
  <c r="D3804" i="5"/>
  <c r="E3803" i="5"/>
  <c r="D3803" i="5"/>
  <c r="E3802" i="5"/>
  <c r="D3802" i="5"/>
  <c r="E3801" i="5"/>
  <c r="D3801" i="5"/>
  <c r="E3800" i="5"/>
  <c r="D3800" i="5"/>
  <c r="E3799" i="5"/>
  <c r="D3799" i="5"/>
  <c r="E3798" i="5"/>
  <c r="D3798" i="5"/>
  <c r="E3797" i="5"/>
  <c r="D3797" i="5"/>
  <c r="E3796" i="5"/>
  <c r="D3796" i="5"/>
  <c r="E3795" i="5"/>
  <c r="D3795" i="5"/>
  <c r="E3794" i="5"/>
  <c r="D3794" i="5"/>
  <c r="E3793" i="5"/>
  <c r="D3793" i="5"/>
  <c r="E3792" i="5"/>
  <c r="D3792" i="5"/>
  <c r="E3791" i="5"/>
  <c r="D3791" i="5"/>
  <c r="E3790" i="5"/>
  <c r="D3790" i="5"/>
  <c r="E3789" i="5"/>
  <c r="D3789" i="5"/>
  <c r="E3788" i="5"/>
  <c r="D3788" i="5"/>
  <c r="E3787" i="5"/>
  <c r="D3787" i="5"/>
  <c r="E3786" i="5"/>
  <c r="D3786" i="5"/>
  <c r="E3785" i="5"/>
  <c r="D3785" i="5"/>
  <c r="E3784" i="5"/>
  <c r="D3784" i="5"/>
  <c r="E3783" i="5"/>
  <c r="D3783" i="5"/>
  <c r="E3782" i="5"/>
  <c r="D3782" i="5"/>
  <c r="E3781" i="5"/>
  <c r="D3781" i="5"/>
  <c r="E3780" i="5"/>
  <c r="D3780" i="5"/>
  <c r="E3779" i="5"/>
  <c r="D3779" i="5"/>
  <c r="E3778" i="5"/>
  <c r="D3778" i="5"/>
  <c r="E3777" i="5"/>
  <c r="D3777" i="5"/>
  <c r="E3776" i="5"/>
  <c r="D3776" i="5"/>
  <c r="E3775" i="5"/>
  <c r="D3775" i="5"/>
  <c r="E3774" i="5"/>
  <c r="D3774" i="5"/>
  <c r="E3773" i="5"/>
  <c r="D3773" i="5"/>
  <c r="E3772" i="5"/>
  <c r="D3772" i="5"/>
  <c r="E3771" i="5"/>
  <c r="D3771" i="5"/>
  <c r="E3770" i="5"/>
  <c r="D3770" i="5"/>
  <c r="E3769" i="5"/>
  <c r="D3769" i="5"/>
  <c r="E3768" i="5"/>
  <c r="D3768" i="5"/>
  <c r="E3767" i="5"/>
  <c r="D3767" i="5"/>
  <c r="E3766" i="5"/>
  <c r="D3766" i="5"/>
  <c r="E3765" i="5"/>
  <c r="D3765" i="5"/>
  <c r="E3764" i="5"/>
  <c r="D3764" i="5"/>
  <c r="E3763" i="5"/>
  <c r="D3763" i="5"/>
  <c r="E3762" i="5"/>
  <c r="D3762" i="5"/>
  <c r="E3761" i="5"/>
  <c r="D3761" i="5"/>
  <c r="E3760" i="5"/>
  <c r="D3760" i="5"/>
  <c r="E3759" i="5"/>
  <c r="D3759" i="5"/>
  <c r="E3758" i="5"/>
  <c r="D3758" i="5"/>
  <c r="E3757" i="5"/>
  <c r="D3757" i="5"/>
  <c r="E3756" i="5"/>
  <c r="D3756" i="5"/>
  <c r="E3755" i="5"/>
  <c r="D3755" i="5"/>
  <c r="E3754" i="5"/>
  <c r="D3754" i="5"/>
  <c r="E3753" i="5"/>
  <c r="D3753" i="5"/>
  <c r="E3752" i="5"/>
  <c r="D3752" i="5"/>
  <c r="E3751" i="5"/>
  <c r="D3751" i="5"/>
  <c r="E3750" i="5"/>
  <c r="D3750" i="5"/>
  <c r="E3749" i="5"/>
  <c r="D3749" i="5"/>
  <c r="E3748" i="5"/>
  <c r="D3748" i="5"/>
  <c r="E3747" i="5"/>
  <c r="D3747" i="5"/>
  <c r="E3746" i="5"/>
  <c r="D3746" i="5"/>
  <c r="E3745" i="5"/>
  <c r="D3745" i="5"/>
  <c r="E3744" i="5"/>
  <c r="D3744" i="5"/>
  <c r="E3743" i="5"/>
  <c r="D3743" i="5"/>
  <c r="E3742" i="5"/>
  <c r="D3742" i="5"/>
  <c r="E3741" i="5"/>
  <c r="D3741" i="5"/>
  <c r="E3740" i="5"/>
  <c r="D3740" i="5"/>
  <c r="E3739" i="5"/>
  <c r="D3739" i="5"/>
  <c r="E3738" i="5"/>
  <c r="D3738" i="5"/>
  <c r="E3737" i="5"/>
  <c r="D3737" i="5"/>
  <c r="E3736" i="5"/>
  <c r="D3736" i="5"/>
  <c r="E3735" i="5"/>
  <c r="D3735" i="5"/>
  <c r="E3734" i="5"/>
  <c r="D3734" i="5"/>
  <c r="E3733" i="5"/>
  <c r="D3733" i="5"/>
  <c r="E3732" i="5"/>
  <c r="D3732" i="5"/>
  <c r="E3731" i="5"/>
  <c r="D3731" i="5"/>
  <c r="E3730" i="5"/>
  <c r="D3730" i="5"/>
  <c r="E3729" i="5"/>
  <c r="D3729" i="5"/>
  <c r="E3728" i="5"/>
  <c r="D3728" i="5"/>
  <c r="E3727" i="5"/>
  <c r="D3727" i="5"/>
  <c r="E3726" i="5"/>
  <c r="D3726" i="5"/>
  <c r="E3725" i="5"/>
  <c r="D3725" i="5"/>
  <c r="E3724" i="5"/>
  <c r="D3724" i="5"/>
  <c r="E3723" i="5"/>
  <c r="D3723" i="5"/>
  <c r="E3722" i="5"/>
  <c r="D3722" i="5"/>
  <c r="E3721" i="5"/>
  <c r="D3721" i="5"/>
  <c r="E3720" i="5"/>
  <c r="D3720" i="5"/>
  <c r="E3719" i="5"/>
  <c r="D3719" i="5"/>
  <c r="E3718" i="5"/>
  <c r="D3718" i="5"/>
  <c r="E3717" i="5"/>
  <c r="D3717" i="5"/>
  <c r="E3716" i="5"/>
  <c r="D3716" i="5"/>
  <c r="E3715" i="5"/>
  <c r="D3715" i="5"/>
  <c r="E3714" i="5"/>
  <c r="D3714" i="5"/>
  <c r="E3713" i="5"/>
  <c r="D3713" i="5"/>
  <c r="E3712" i="5"/>
  <c r="D3712" i="5"/>
  <c r="E3711" i="5"/>
  <c r="D3711" i="5"/>
  <c r="E3710" i="5"/>
  <c r="D3710" i="5"/>
  <c r="E3709" i="5"/>
  <c r="D3709" i="5"/>
  <c r="E3708" i="5"/>
  <c r="D3708" i="5"/>
  <c r="E3707" i="5"/>
  <c r="D3707" i="5"/>
  <c r="E3706" i="5"/>
  <c r="D3706" i="5"/>
  <c r="E3705" i="5"/>
  <c r="D3705" i="5"/>
  <c r="E3704" i="5"/>
  <c r="D3704" i="5"/>
  <c r="E3703" i="5"/>
  <c r="D3703" i="5"/>
  <c r="E3702" i="5"/>
  <c r="D3702" i="5"/>
  <c r="E3701" i="5"/>
  <c r="D3701" i="5"/>
  <c r="E3700" i="5"/>
  <c r="D3700" i="5"/>
  <c r="E3699" i="5"/>
  <c r="D3699" i="5"/>
  <c r="E3698" i="5"/>
  <c r="D3698" i="5"/>
  <c r="E3697" i="5"/>
  <c r="D3697" i="5"/>
  <c r="E3696" i="5"/>
  <c r="D3696" i="5"/>
  <c r="E3695" i="5"/>
  <c r="D3695" i="5"/>
  <c r="E3694" i="5"/>
  <c r="D3694" i="5"/>
  <c r="E3693" i="5"/>
  <c r="D3693" i="5"/>
  <c r="E3692" i="5"/>
  <c r="D3692" i="5"/>
  <c r="E3691" i="5"/>
  <c r="D3691" i="5"/>
  <c r="E3690" i="5"/>
  <c r="D3690" i="5"/>
  <c r="E3689" i="5"/>
  <c r="D3689" i="5"/>
  <c r="E3688" i="5"/>
  <c r="D3688" i="5"/>
  <c r="E3687" i="5"/>
  <c r="D3687" i="5"/>
  <c r="E3686" i="5"/>
  <c r="D3686" i="5"/>
  <c r="E3685" i="5"/>
  <c r="D3685" i="5"/>
  <c r="E3684" i="5"/>
  <c r="D3684" i="5"/>
  <c r="E3683" i="5"/>
  <c r="D3683" i="5"/>
  <c r="E3682" i="5"/>
  <c r="D3682" i="5"/>
  <c r="E3681" i="5"/>
  <c r="D3681" i="5"/>
  <c r="E3680" i="5"/>
  <c r="D3680" i="5"/>
  <c r="E3679" i="5"/>
  <c r="D3679" i="5"/>
  <c r="E3678" i="5"/>
  <c r="D3678" i="5"/>
  <c r="E3677" i="5"/>
  <c r="D3677" i="5"/>
  <c r="E3676" i="5"/>
  <c r="D3676" i="5"/>
  <c r="E3675" i="5"/>
  <c r="D3675" i="5"/>
  <c r="E3674" i="5"/>
  <c r="D3674" i="5"/>
  <c r="E3673" i="5"/>
  <c r="D3673" i="5"/>
  <c r="E3672" i="5"/>
  <c r="D3672" i="5"/>
  <c r="E3671" i="5"/>
  <c r="D3671" i="5"/>
  <c r="E3670" i="5"/>
  <c r="D3670" i="5"/>
  <c r="E3669" i="5"/>
  <c r="D3669" i="5"/>
  <c r="E3668" i="5"/>
  <c r="D3668" i="5"/>
  <c r="E3667" i="5"/>
  <c r="D3667" i="5"/>
  <c r="E3666" i="5"/>
  <c r="D3666" i="5"/>
  <c r="E3665" i="5"/>
  <c r="D3665" i="5"/>
  <c r="E3664" i="5"/>
  <c r="D3664" i="5"/>
  <c r="E3663" i="5"/>
  <c r="D3663" i="5"/>
  <c r="E3662" i="5"/>
  <c r="D3662" i="5"/>
  <c r="E3661" i="5"/>
  <c r="D3661" i="5"/>
  <c r="E3660" i="5"/>
  <c r="D3660" i="5"/>
  <c r="E3659" i="5"/>
  <c r="D3659" i="5"/>
  <c r="E3658" i="5"/>
  <c r="D3658" i="5"/>
  <c r="E3657" i="5"/>
  <c r="D3657" i="5"/>
  <c r="E3656" i="5"/>
  <c r="D3656" i="5"/>
  <c r="E3655" i="5"/>
  <c r="D3655" i="5"/>
  <c r="E3654" i="5"/>
  <c r="D3654" i="5"/>
  <c r="E3653" i="5"/>
  <c r="D3653" i="5"/>
  <c r="E3652" i="5"/>
  <c r="D3652" i="5"/>
  <c r="E3651" i="5"/>
  <c r="D3651" i="5"/>
  <c r="E3650" i="5"/>
  <c r="D3650" i="5"/>
  <c r="E3649" i="5"/>
  <c r="D3649" i="5"/>
  <c r="E3648" i="5"/>
  <c r="D3648" i="5"/>
  <c r="E3647" i="5"/>
  <c r="D3647" i="5"/>
  <c r="E3646" i="5"/>
  <c r="D3646" i="5"/>
  <c r="E3645" i="5"/>
  <c r="D3645" i="5"/>
  <c r="E3644" i="5"/>
  <c r="D3644" i="5"/>
  <c r="E3643" i="5"/>
  <c r="D3643" i="5"/>
  <c r="E3642" i="5"/>
  <c r="D3642" i="5"/>
  <c r="E3641" i="5"/>
  <c r="D3641" i="5"/>
  <c r="E3640" i="5"/>
  <c r="D3640" i="5"/>
  <c r="E3639" i="5"/>
  <c r="D3639" i="5"/>
  <c r="E3638" i="5"/>
  <c r="D3638" i="5"/>
  <c r="E3637" i="5"/>
  <c r="D3637" i="5"/>
  <c r="E3636" i="5"/>
  <c r="D3636" i="5"/>
  <c r="E3635" i="5"/>
  <c r="D3635" i="5"/>
  <c r="E3634" i="5"/>
  <c r="D3634" i="5"/>
  <c r="E3633" i="5"/>
  <c r="D3633" i="5"/>
  <c r="E3632" i="5"/>
  <c r="D3632" i="5"/>
  <c r="E3631" i="5"/>
  <c r="D3631" i="5"/>
  <c r="E3630" i="5"/>
  <c r="D3630" i="5"/>
  <c r="E3629" i="5"/>
  <c r="D3629" i="5"/>
  <c r="E3628" i="5"/>
  <c r="D3628" i="5"/>
  <c r="E3627" i="5"/>
  <c r="D3627" i="5"/>
  <c r="E3626" i="5"/>
  <c r="D3626" i="5"/>
  <c r="E3625" i="5"/>
  <c r="D3625" i="5"/>
  <c r="E3624" i="5"/>
  <c r="D3624" i="5"/>
  <c r="E3623" i="5"/>
  <c r="D3623" i="5"/>
  <c r="E3622" i="5"/>
  <c r="D3622" i="5"/>
  <c r="E3621" i="5"/>
  <c r="D3621" i="5"/>
  <c r="E3620" i="5"/>
  <c r="D3620" i="5"/>
  <c r="E3619" i="5"/>
  <c r="D3619" i="5"/>
  <c r="E3618" i="5"/>
  <c r="D3618" i="5"/>
  <c r="E3617" i="5"/>
  <c r="D3617" i="5"/>
  <c r="E3616" i="5"/>
  <c r="D3616" i="5"/>
  <c r="E3615" i="5"/>
  <c r="D3615" i="5"/>
  <c r="E3614" i="5"/>
  <c r="D3614" i="5"/>
  <c r="E3613" i="5"/>
  <c r="D3613" i="5"/>
  <c r="E3612" i="5"/>
  <c r="D3612" i="5"/>
  <c r="E3611" i="5"/>
  <c r="D3611" i="5"/>
  <c r="E3610" i="5"/>
  <c r="D3610" i="5"/>
  <c r="E3609" i="5"/>
  <c r="D3609" i="5"/>
  <c r="E3608" i="5"/>
  <c r="D3608" i="5"/>
  <c r="E3607" i="5"/>
  <c r="D3607" i="5"/>
  <c r="E3606" i="5"/>
  <c r="D3606" i="5"/>
  <c r="E3605" i="5"/>
  <c r="D3605" i="5"/>
  <c r="E3604" i="5"/>
  <c r="D3604" i="5"/>
  <c r="E3603" i="5"/>
  <c r="D3603" i="5"/>
  <c r="E3602" i="5"/>
  <c r="D3602" i="5"/>
  <c r="E3601" i="5"/>
  <c r="D3601" i="5"/>
  <c r="E3600" i="5"/>
  <c r="D3600" i="5"/>
  <c r="E3599" i="5"/>
  <c r="D3599" i="5"/>
  <c r="E3598" i="5"/>
  <c r="D3598" i="5"/>
  <c r="E3597" i="5"/>
  <c r="D3597" i="5"/>
  <c r="E3596" i="5"/>
  <c r="D3596" i="5"/>
  <c r="E3595" i="5"/>
  <c r="D3595" i="5"/>
  <c r="E3594" i="5"/>
  <c r="D3594" i="5"/>
  <c r="E3593" i="5"/>
  <c r="D3593" i="5"/>
  <c r="E3592" i="5"/>
  <c r="D3592" i="5"/>
  <c r="E3591" i="5"/>
  <c r="D3591" i="5"/>
  <c r="E3590" i="5"/>
  <c r="D3590" i="5"/>
  <c r="E3589" i="5"/>
  <c r="D3589" i="5"/>
  <c r="E3588" i="5"/>
  <c r="D3588" i="5"/>
  <c r="E3587" i="5"/>
  <c r="D3587" i="5"/>
  <c r="E3586" i="5"/>
  <c r="D3586" i="5"/>
  <c r="E3585" i="5"/>
  <c r="D3585" i="5"/>
  <c r="E3584" i="5"/>
  <c r="D3584" i="5"/>
  <c r="E3583" i="5"/>
  <c r="D3583" i="5"/>
  <c r="E3582" i="5"/>
  <c r="D3582" i="5"/>
  <c r="E3581" i="5"/>
  <c r="D3581" i="5"/>
  <c r="E3580" i="5"/>
  <c r="D3580" i="5"/>
  <c r="E3579" i="5"/>
  <c r="D3579" i="5"/>
  <c r="E3578" i="5"/>
  <c r="D3578" i="5"/>
  <c r="E3577" i="5"/>
  <c r="D3577" i="5"/>
  <c r="E3576" i="5"/>
  <c r="D3576" i="5"/>
  <c r="E3575" i="5"/>
  <c r="D3575" i="5"/>
  <c r="E3574" i="5"/>
  <c r="D3574" i="5"/>
  <c r="E3573" i="5"/>
  <c r="D3573" i="5"/>
  <c r="E3572" i="5"/>
  <c r="D3572" i="5"/>
  <c r="E3571" i="5"/>
  <c r="D3571" i="5"/>
  <c r="E3570" i="5"/>
  <c r="D3570" i="5"/>
  <c r="E3569" i="5"/>
  <c r="D3569" i="5"/>
  <c r="E3568" i="5"/>
  <c r="D3568" i="5"/>
  <c r="E3567" i="5"/>
  <c r="D3567" i="5"/>
  <c r="E3566" i="5"/>
  <c r="D3566" i="5"/>
  <c r="E3565" i="5"/>
  <c r="D3565" i="5"/>
  <c r="E3564" i="5"/>
  <c r="D3564" i="5"/>
  <c r="E3563" i="5"/>
  <c r="D3563" i="5"/>
  <c r="E3562" i="5"/>
  <c r="D3562" i="5"/>
  <c r="E3561" i="5"/>
  <c r="D3561" i="5"/>
  <c r="E3560" i="5"/>
  <c r="D3560" i="5"/>
  <c r="E3559" i="5"/>
  <c r="D3559" i="5"/>
  <c r="E3558" i="5"/>
  <c r="D3558" i="5"/>
  <c r="E3557" i="5"/>
  <c r="D3557" i="5"/>
  <c r="E3556" i="5"/>
  <c r="D3556" i="5"/>
  <c r="E3555" i="5"/>
  <c r="D3555" i="5"/>
  <c r="E3554" i="5"/>
  <c r="D3554" i="5"/>
  <c r="E3553" i="5"/>
  <c r="D3553" i="5"/>
  <c r="E3552" i="5"/>
  <c r="D3552" i="5"/>
  <c r="E3551" i="5"/>
  <c r="D3551" i="5"/>
  <c r="E3550" i="5"/>
  <c r="D3550" i="5"/>
  <c r="E3549" i="5"/>
  <c r="D3549" i="5"/>
  <c r="E3548" i="5"/>
  <c r="D3548" i="5"/>
  <c r="E3547" i="5"/>
  <c r="D3547" i="5"/>
  <c r="E3546" i="5"/>
  <c r="D3546" i="5"/>
  <c r="E3545" i="5"/>
  <c r="D3545" i="5"/>
  <c r="E3544" i="5"/>
  <c r="D3544" i="5"/>
  <c r="E3543" i="5"/>
  <c r="D3543" i="5"/>
  <c r="E3542" i="5"/>
  <c r="D3542" i="5"/>
  <c r="E3541" i="5"/>
  <c r="D3541" i="5"/>
  <c r="E3540" i="5"/>
  <c r="D3540" i="5"/>
  <c r="E3539" i="5"/>
  <c r="D3539" i="5"/>
  <c r="E3538" i="5"/>
  <c r="D3538" i="5"/>
  <c r="E3537" i="5"/>
  <c r="D3537" i="5"/>
  <c r="E3536" i="5"/>
  <c r="D3536" i="5"/>
  <c r="E3535" i="5"/>
  <c r="D3535" i="5"/>
  <c r="E3534" i="5"/>
  <c r="D3534" i="5"/>
  <c r="E3533" i="5"/>
  <c r="D3533" i="5"/>
  <c r="E3532" i="5"/>
  <c r="D3532" i="5"/>
  <c r="E3531" i="5"/>
  <c r="D3531" i="5"/>
  <c r="E3530" i="5"/>
  <c r="D3530" i="5"/>
  <c r="E3529" i="5"/>
  <c r="D3529" i="5"/>
  <c r="E3528" i="5"/>
  <c r="D3528" i="5"/>
  <c r="E3527" i="5"/>
  <c r="D3527" i="5"/>
  <c r="E3526" i="5"/>
  <c r="D3526" i="5"/>
  <c r="E3525" i="5"/>
  <c r="D3525" i="5"/>
  <c r="E3524" i="5"/>
  <c r="D3524" i="5"/>
  <c r="E3523" i="5"/>
  <c r="D3523" i="5"/>
  <c r="E3522" i="5"/>
  <c r="D3522" i="5"/>
  <c r="E3521" i="5"/>
  <c r="D3521" i="5"/>
  <c r="E3520" i="5"/>
  <c r="D3520" i="5"/>
  <c r="E3519" i="5"/>
  <c r="D3519" i="5"/>
  <c r="E3518" i="5"/>
  <c r="D3518" i="5"/>
  <c r="E3517" i="5"/>
  <c r="D3517" i="5"/>
  <c r="E3516" i="5"/>
  <c r="D3516" i="5"/>
  <c r="E3515" i="5"/>
  <c r="D3515" i="5"/>
  <c r="E3514" i="5"/>
  <c r="D3514" i="5"/>
  <c r="E3513" i="5"/>
  <c r="D3513" i="5"/>
  <c r="E3512" i="5"/>
  <c r="D3512" i="5"/>
  <c r="E3511" i="5"/>
  <c r="D3511" i="5"/>
  <c r="E3510" i="5"/>
  <c r="D3510" i="5"/>
  <c r="E3509" i="5"/>
  <c r="D3509" i="5"/>
  <c r="E3508" i="5"/>
  <c r="D3508" i="5"/>
  <c r="E3507" i="5"/>
  <c r="D3507" i="5"/>
  <c r="E3506" i="5"/>
  <c r="D3506" i="5"/>
  <c r="E3505" i="5"/>
  <c r="D3505" i="5"/>
  <c r="E3504" i="5"/>
  <c r="D3504" i="5"/>
  <c r="E3503" i="5"/>
  <c r="D3503" i="5"/>
  <c r="E3502" i="5"/>
  <c r="D3502" i="5"/>
  <c r="E3501" i="5"/>
  <c r="D3501" i="5"/>
  <c r="E3500" i="5"/>
  <c r="D3500" i="5"/>
  <c r="E3499" i="5"/>
  <c r="D3499" i="5"/>
  <c r="E3498" i="5"/>
  <c r="D3498" i="5"/>
  <c r="E3497" i="5"/>
  <c r="D3497" i="5"/>
  <c r="E3496" i="5"/>
  <c r="D3496" i="5"/>
  <c r="E3495" i="5"/>
  <c r="D3495" i="5"/>
  <c r="E3494" i="5"/>
  <c r="D3494" i="5"/>
  <c r="E3493" i="5"/>
  <c r="D3493" i="5"/>
  <c r="E3492" i="5"/>
  <c r="D3492" i="5"/>
  <c r="E3491" i="5"/>
  <c r="D3491" i="5"/>
  <c r="E3490" i="5"/>
  <c r="D3490" i="5"/>
  <c r="E3489" i="5"/>
  <c r="D3489" i="5"/>
  <c r="E3488" i="5"/>
  <c r="D3488" i="5"/>
  <c r="E3487" i="5"/>
  <c r="D3487" i="5"/>
  <c r="E3486" i="5"/>
  <c r="D3486" i="5"/>
  <c r="E3485" i="5"/>
  <c r="D3485" i="5"/>
  <c r="E3484" i="5"/>
  <c r="D3484" i="5"/>
  <c r="E3483" i="5"/>
  <c r="D3483" i="5"/>
  <c r="E3482" i="5"/>
  <c r="D3482" i="5"/>
  <c r="E3481" i="5"/>
  <c r="D3481" i="5"/>
  <c r="E3480" i="5"/>
  <c r="D3480" i="5"/>
  <c r="E3479" i="5"/>
  <c r="D3479" i="5"/>
  <c r="E3478" i="5"/>
  <c r="D3478" i="5"/>
  <c r="E3477" i="5"/>
  <c r="D3477" i="5"/>
  <c r="E3476" i="5"/>
  <c r="D3476" i="5"/>
  <c r="E3475" i="5"/>
  <c r="D3475" i="5"/>
  <c r="E3474" i="5"/>
  <c r="D3474" i="5"/>
  <c r="E3473" i="5"/>
  <c r="D3473" i="5"/>
  <c r="E3472" i="5"/>
  <c r="D3472" i="5"/>
  <c r="E3471" i="5"/>
  <c r="D3471" i="5"/>
  <c r="E3470" i="5"/>
  <c r="D3470" i="5"/>
  <c r="E3469" i="5"/>
  <c r="D3469" i="5"/>
  <c r="E3468" i="5"/>
  <c r="D3468" i="5"/>
  <c r="E3467" i="5"/>
  <c r="D3467" i="5"/>
  <c r="E3466" i="5"/>
  <c r="D3466" i="5"/>
  <c r="E3465" i="5"/>
  <c r="D3465" i="5"/>
  <c r="E3464" i="5"/>
  <c r="D3464" i="5"/>
  <c r="E3463" i="5"/>
  <c r="D3463" i="5"/>
  <c r="E3462" i="5"/>
  <c r="D3462" i="5"/>
  <c r="E3461" i="5"/>
  <c r="D3461" i="5"/>
  <c r="E3460" i="5"/>
  <c r="D3460" i="5"/>
  <c r="E3459" i="5"/>
  <c r="D3459" i="5"/>
  <c r="E3458" i="5"/>
  <c r="D3458" i="5"/>
  <c r="E3457" i="5"/>
  <c r="D3457" i="5"/>
  <c r="E3456" i="5"/>
  <c r="D3456" i="5"/>
  <c r="E3455" i="5"/>
  <c r="D3455" i="5"/>
  <c r="E3454" i="5"/>
  <c r="D3454" i="5"/>
  <c r="E3453" i="5"/>
  <c r="D3453" i="5"/>
  <c r="E3452" i="5"/>
  <c r="D3452" i="5"/>
  <c r="E3451" i="5"/>
  <c r="D3451" i="5"/>
  <c r="E3450" i="5"/>
  <c r="D3450" i="5"/>
  <c r="E3449" i="5"/>
  <c r="D3449" i="5"/>
  <c r="E3448" i="5"/>
  <c r="D3448" i="5"/>
  <c r="E3447" i="5"/>
  <c r="D3447" i="5"/>
  <c r="E3446" i="5"/>
  <c r="D3446" i="5"/>
  <c r="E3445" i="5"/>
  <c r="D3445" i="5"/>
  <c r="E3444" i="5"/>
  <c r="D3444" i="5"/>
  <c r="E3443" i="5"/>
  <c r="D3443" i="5"/>
  <c r="E3442" i="5"/>
  <c r="D3442" i="5"/>
  <c r="E3441" i="5"/>
  <c r="D3441" i="5"/>
  <c r="E3440" i="5"/>
  <c r="D3440" i="5"/>
  <c r="E3439" i="5"/>
  <c r="D3439" i="5"/>
  <c r="E3438" i="5"/>
  <c r="D3438" i="5"/>
  <c r="E3437" i="5"/>
  <c r="D3437" i="5"/>
  <c r="E3436" i="5"/>
  <c r="D3436" i="5"/>
  <c r="E3435" i="5"/>
  <c r="D3435" i="5"/>
  <c r="E3434" i="5"/>
  <c r="D3434" i="5"/>
  <c r="E3433" i="5"/>
  <c r="D3433" i="5"/>
  <c r="E3432" i="5"/>
  <c r="D3432" i="5"/>
  <c r="E3431" i="5"/>
  <c r="D3431" i="5"/>
  <c r="E3430" i="5"/>
  <c r="D3430" i="5"/>
  <c r="E3429" i="5"/>
  <c r="D3429" i="5"/>
  <c r="E3428" i="5"/>
  <c r="D3428" i="5"/>
  <c r="E3427" i="5"/>
  <c r="D3427" i="5"/>
  <c r="E3426" i="5"/>
  <c r="D3426" i="5"/>
  <c r="E3425" i="5"/>
  <c r="D3425" i="5"/>
  <c r="E3424" i="5"/>
  <c r="D3424" i="5"/>
  <c r="E3423" i="5"/>
  <c r="D3423" i="5"/>
  <c r="E3422" i="5"/>
  <c r="D3422" i="5"/>
  <c r="E3421" i="5"/>
  <c r="D3421" i="5"/>
  <c r="E3420" i="5"/>
  <c r="D3420" i="5"/>
  <c r="E3419" i="5"/>
  <c r="D3419" i="5"/>
  <c r="E3418" i="5"/>
  <c r="D3418" i="5"/>
  <c r="E3417" i="5"/>
  <c r="D3417" i="5"/>
  <c r="E3416" i="5"/>
  <c r="D3416" i="5"/>
  <c r="E3415" i="5"/>
  <c r="D3415" i="5"/>
  <c r="E3414" i="5"/>
  <c r="D3414" i="5"/>
  <c r="E3413" i="5"/>
  <c r="D3413" i="5"/>
  <c r="E3412" i="5"/>
  <c r="D3412" i="5"/>
  <c r="E3411" i="5"/>
  <c r="D3411" i="5"/>
  <c r="E3410" i="5"/>
  <c r="D3410" i="5"/>
  <c r="E3409" i="5"/>
  <c r="D3409" i="5"/>
  <c r="E3408" i="5"/>
  <c r="D3408" i="5"/>
  <c r="E3407" i="5"/>
  <c r="D3407" i="5"/>
  <c r="E3406" i="5"/>
  <c r="D3406" i="5"/>
  <c r="E3405" i="5"/>
  <c r="D3405" i="5"/>
  <c r="E3404" i="5"/>
  <c r="D3404" i="5"/>
  <c r="E3403" i="5"/>
  <c r="D3403" i="5"/>
  <c r="E3402" i="5"/>
  <c r="D3402" i="5"/>
  <c r="E3401" i="5"/>
  <c r="D3401" i="5"/>
  <c r="E3400" i="5"/>
  <c r="D3400" i="5"/>
  <c r="E3399" i="5"/>
  <c r="D3399" i="5"/>
  <c r="E3398" i="5"/>
  <c r="D3398" i="5"/>
  <c r="E3397" i="5"/>
  <c r="D3397" i="5"/>
  <c r="E3396" i="5"/>
  <c r="D3396" i="5"/>
  <c r="E3395" i="5"/>
  <c r="D3395" i="5"/>
  <c r="E3394" i="5"/>
  <c r="D3394" i="5"/>
  <c r="E3393" i="5"/>
  <c r="D3393" i="5"/>
  <c r="E3392" i="5"/>
  <c r="D3392" i="5"/>
  <c r="E3391" i="5"/>
  <c r="D3391" i="5"/>
  <c r="E3390" i="5"/>
  <c r="D3390" i="5"/>
  <c r="E3389" i="5"/>
  <c r="D3389" i="5"/>
  <c r="E3388" i="5"/>
  <c r="D3388" i="5"/>
  <c r="E3387" i="5"/>
  <c r="D3387" i="5"/>
  <c r="E3386" i="5"/>
  <c r="D3386" i="5"/>
  <c r="E3385" i="5"/>
  <c r="D3385" i="5"/>
  <c r="E3384" i="5"/>
  <c r="D3384" i="5"/>
  <c r="E3383" i="5"/>
  <c r="D3383" i="5"/>
  <c r="E3382" i="5"/>
  <c r="D3382" i="5"/>
  <c r="E3381" i="5"/>
  <c r="D3381" i="5"/>
  <c r="E3380" i="5"/>
  <c r="D3380" i="5"/>
  <c r="E3379" i="5"/>
  <c r="D3379" i="5"/>
  <c r="E3378" i="5"/>
  <c r="D3378" i="5"/>
  <c r="E3377" i="5"/>
  <c r="D3377" i="5"/>
  <c r="E3376" i="5"/>
  <c r="D3376" i="5"/>
  <c r="E3375" i="5"/>
  <c r="D3375" i="5"/>
  <c r="E3374" i="5"/>
  <c r="D3374" i="5"/>
  <c r="E3373" i="5"/>
  <c r="D3373" i="5"/>
  <c r="E3372" i="5"/>
  <c r="D3372" i="5"/>
  <c r="E3371" i="5"/>
  <c r="D3371" i="5"/>
  <c r="E3370" i="5"/>
  <c r="D3370" i="5"/>
  <c r="E3369" i="5"/>
  <c r="D3369" i="5"/>
  <c r="E3368" i="5"/>
  <c r="D3368" i="5"/>
  <c r="E3367" i="5"/>
  <c r="D3367" i="5"/>
  <c r="E3366" i="5"/>
  <c r="D3366" i="5"/>
  <c r="E3365" i="5"/>
  <c r="D3365" i="5"/>
  <c r="E3364" i="5"/>
  <c r="D3364" i="5"/>
  <c r="E3363" i="5"/>
  <c r="D3363" i="5"/>
  <c r="E3362" i="5"/>
  <c r="D3362" i="5"/>
  <c r="E3361" i="5"/>
  <c r="D3361" i="5"/>
  <c r="E3360" i="5"/>
  <c r="D3360" i="5"/>
  <c r="E3359" i="5"/>
  <c r="D3359" i="5"/>
  <c r="E3358" i="5"/>
  <c r="D3358" i="5"/>
  <c r="E3357" i="5"/>
  <c r="D3357" i="5"/>
  <c r="E3356" i="5"/>
  <c r="D3356" i="5"/>
  <c r="E3355" i="5"/>
  <c r="D3355" i="5"/>
  <c r="E3354" i="5"/>
  <c r="D3354" i="5"/>
  <c r="E3353" i="5"/>
  <c r="D3353" i="5"/>
  <c r="E3352" i="5"/>
  <c r="D3352" i="5"/>
  <c r="E3351" i="5"/>
  <c r="D3351" i="5"/>
  <c r="E3350" i="5"/>
  <c r="D3350" i="5"/>
  <c r="E3349" i="5"/>
  <c r="D3349" i="5"/>
  <c r="E3348" i="5"/>
  <c r="D3348" i="5"/>
  <c r="E3347" i="5"/>
  <c r="D3347" i="5"/>
  <c r="E3346" i="5"/>
  <c r="D3346" i="5"/>
  <c r="E3345" i="5"/>
  <c r="D3345" i="5"/>
  <c r="E3344" i="5"/>
  <c r="D3344" i="5"/>
  <c r="E3343" i="5"/>
  <c r="D3343" i="5"/>
  <c r="E3342" i="5"/>
  <c r="D3342" i="5"/>
  <c r="E3341" i="5"/>
  <c r="D3341" i="5"/>
  <c r="E3340" i="5"/>
  <c r="D3340" i="5"/>
  <c r="E3339" i="5"/>
  <c r="D3339" i="5"/>
  <c r="E3338" i="5"/>
  <c r="D3338" i="5"/>
  <c r="E3337" i="5"/>
  <c r="D3337" i="5"/>
  <c r="E3336" i="5"/>
  <c r="D3336" i="5"/>
  <c r="E3335" i="5"/>
  <c r="D3335" i="5"/>
  <c r="E3334" i="5"/>
  <c r="D3334" i="5"/>
  <c r="E3333" i="5"/>
  <c r="D3333" i="5"/>
  <c r="E3332" i="5"/>
  <c r="D3332" i="5"/>
  <c r="E3331" i="5"/>
  <c r="D3331" i="5"/>
  <c r="E3330" i="5"/>
  <c r="D3330" i="5"/>
  <c r="E3329" i="5"/>
  <c r="D3329" i="5"/>
  <c r="E3328" i="5"/>
  <c r="D3328" i="5"/>
  <c r="E3327" i="5"/>
  <c r="D3327" i="5"/>
  <c r="E3326" i="5"/>
  <c r="D3326" i="5"/>
  <c r="E3325" i="5"/>
  <c r="D3325" i="5"/>
  <c r="E3324" i="5"/>
  <c r="D3324" i="5"/>
  <c r="E3323" i="5"/>
  <c r="D3323" i="5"/>
  <c r="E3322" i="5"/>
  <c r="D3322" i="5"/>
  <c r="E3321" i="5"/>
  <c r="D3321" i="5"/>
  <c r="E3320" i="5"/>
  <c r="D3320" i="5"/>
  <c r="E3319" i="5"/>
  <c r="D3319" i="5"/>
  <c r="E3318" i="5"/>
  <c r="D3318" i="5"/>
  <c r="E3317" i="5"/>
  <c r="D3317" i="5"/>
  <c r="E3316" i="5"/>
  <c r="D3316" i="5"/>
  <c r="E3315" i="5"/>
  <c r="D3315" i="5"/>
  <c r="E3314" i="5"/>
  <c r="D3314" i="5"/>
  <c r="E3313" i="5"/>
  <c r="D3313" i="5"/>
  <c r="E3312" i="5"/>
  <c r="D3312" i="5"/>
  <c r="E3311" i="5"/>
  <c r="D3311" i="5"/>
  <c r="E3310" i="5"/>
  <c r="D3310" i="5"/>
  <c r="E3309" i="5"/>
  <c r="D3309" i="5"/>
  <c r="E3308" i="5"/>
  <c r="D3308" i="5"/>
  <c r="E3307" i="5"/>
  <c r="D3307" i="5"/>
  <c r="E3306" i="5"/>
  <c r="D3306" i="5"/>
  <c r="E3305" i="5"/>
  <c r="D3305" i="5"/>
  <c r="E3304" i="5"/>
  <c r="D3304" i="5"/>
  <c r="E3303" i="5"/>
  <c r="D3303" i="5"/>
  <c r="E3302" i="5"/>
  <c r="D3302" i="5"/>
  <c r="E3301" i="5"/>
  <c r="D3301" i="5"/>
  <c r="E3300" i="5"/>
  <c r="D3300" i="5"/>
  <c r="E3299" i="5"/>
  <c r="D3299" i="5"/>
  <c r="E3298" i="5"/>
  <c r="D3298" i="5"/>
  <c r="E3297" i="5"/>
  <c r="D3297" i="5"/>
  <c r="E3296" i="5"/>
  <c r="D3296" i="5"/>
  <c r="E3295" i="5"/>
  <c r="D3295" i="5"/>
  <c r="E3294" i="5"/>
  <c r="D3294" i="5"/>
  <c r="E3293" i="5"/>
  <c r="D3293" i="5"/>
  <c r="E3292" i="5"/>
  <c r="D3292" i="5"/>
  <c r="E3291" i="5"/>
  <c r="D3291" i="5"/>
  <c r="E3290" i="5"/>
  <c r="D3290" i="5"/>
  <c r="E3289" i="5"/>
  <c r="D3289" i="5"/>
  <c r="E3288" i="5"/>
  <c r="D3288" i="5"/>
  <c r="E3287" i="5"/>
  <c r="D3287" i="5"/>
  <c r="E3286" i="5"/>
  <c r="D3286" i="5"/>
  <c r="E3285" i="5"/>
  <c r="D3285" i="5"/>
  <c r="E3284" i="5"/>
  <c r="D3284" i="5"/>
  <c r="E3283" i="5"/>
  <c r="D3283" i="5"/>
  <c r="E3282" i="5"/>
  <c r="D3282" i="5"/>
  <c r="E3281" i="5"/>
  <c r="D3281" i="5"/>
  <c r="E3280" i="5"/>
  <c r="D3280" i="5"/>
  <c r="E3279" i="5"/>
  <c r="D3279" i="5"/>
  <c r="E3278" i="5"/>
  <c r="D3278" i="5"/>
  <c r="E3277" i="5"/>
  <c r="D3277" i="5"/>
  <c r="E3276" i="5"/>
  <c r="D3276" i="5"/>
  <c r="E3275" i="5"/>
  <c r="D3275" i="5"/>
  <c r="E3274" i="5"/>
  <c r="D3274" i="5"/>
  <c r="E3273" i="5"/>
  <c r="D3273" i="5"/>
  <c r="E3272" i="5"/>
  <c r="D3272" i="5"/>
  <c r="E3271" i="5"/>
  <c r="D3271" i="5"/>
  <c r="E3270" i="5"/>
  <c r="D3270" i="5"/>
  <c r="E3269" i="5"/>
  <c r="D3269" i="5"/>
  <c r="E3268" i="5"/>
  <c r="D3268" i="5"/>
  <c r="E3267" i="5"/>
  <c r="D3267" i="5"/>
  <c r="E3266" i="5"/>
  <c r="D3266" i="5"/>
  <c r="E3265" i="5"/>
  <c r="D3265" i="5"/>
  <c r="E3264" i="5"/>
  <c r="D3264" i="5"/>
  <c r="E3263" i="5"/>
  <c r="D3263" i="5"/>
  <c r="E3262" i="5"/>
  <c r="D3262" i="5"/>
  <c r="E3261" i="5"/>
  <c r="D3261" i="5"/>
  <c r="E3260" i="5"/>
  <c r="D3260" i="5"/>
  <c r="E3259" i="5"/>
  <c r="D3259" i="5"/>
  <c r="E3258" i="5"/>
  <c r="D3258" i="5"/>
  <c r="E3257" i="5"/>
  <c r="D3257" i="5"/>
  <c r="E3256" i="5"/>
  <c r="D3256" i="5"/>
  <c r="E3255" i="5"/>
  <c r="D3255" i="5"/>
  <c r="E3254" i="5"/>
  <c r="D3254" i="5"/>
  <c r="E3253" i="5"/>
  <c r="D3253" i="5"/>
  <c r="E3252" i="5"/>
  <c r="D3252" i="5"/>
  <c r="E3251" i="5"/>
  <c r="D3251" i="5"/>
  <c r="E3250" i="5"/>
  <c r="D3250" i="5"/>
  <c r="E3249" i="5"/>
  <c r="D3249" i="5"/>
  <c r="E3248" i="5"/>
  <c r="D3248" i="5"/>
  <c r="E3247" i="5"/>
  <c r="D3247" i="5"/>
  <c r="E3246" i="5"/>
  <c r="D3246" i="5"/>
  <c r="E3245" i="5"/>
  <c r="D3245" i="5"/>
  <c r="E3244" i="5"/>
  <c r="D3244" i="5"/>
  <c r="E3243" i="5"/>
  <c r="D3243" i="5"/>
  <c r="E3242" i="5"/>
  <c r="D3242" i="5"/>
  <c r="E3241" i="5"/>
  <c r="D3241" i="5"/>
  <c r="E3240" i="5"/>
  <c r="D3240" i="5"/>
  <c r="E3239" i="5"/>
  <c r="D3239" i="5"/>
  <c r="E3238" i="5"/>
  <c r="D3238" i="5"/>
  <c r="E3237" i="5"/>
  <c r="D3237" i="5"/>
  <c r="E3236" i="5"/>
  <c r="D3236" i="5"/>
  <c r="E3235" i="5"/>
  <c r="D3235" i="5"/>
  <c r="E3234" i="5"/>
  <c r="D3234" i="5"/>
  <c r="E3233" i="5"/>
  <c r="D3233" i="5"/>
  <c r="E3232" i="5"/>
  <c r="D3232" i="5"/>
  <c r="E3231" i="5"/>
  <c r="D3231" i="5"/>
  <c r="E3230" i="5"/>
  <c r="D3230" i="5"/>
  <c r="E3229" i="5"/>
  <c r="D3229" i="5"/>
  <c r="E3228" i="5"/>
  <c r="D3228" i="5"/>
  <c r="E3227" i="5"/>
  <c r="D3227" i="5"/>
  <c r="E3226" i="5"/>
  <c r="D3226" i="5"/>
  <c r="E3225" i="5"/>
  <c r="D3225" i="5"/>
  <c r="E3224" i="5"/>
  <c r="D3224" i="5"/>
  <c r="E3223" i="5"/>
  <c r="D3223" i="5"/>
  <c r="E3222" i="5"/>
  <c r="D3222" i="5"/>
  <c r="E3221" i="5"/>
  <c r="D3221" i="5"/>
  <c r="E3220" i="5"/>
  <c r="D3220" i="5"/>
  <c r="E3219" i="5"/>
  <c r="D3219" i="5"/>
  <c r="E3218" i="5"/>
  <c r="D3218" i="5"/>
  <c r="E3217" i="5"/>
  <c r="D3217" i="5"/>
  <c r="E3216" i="5"/>
  <c r="D3216" i="5"/>
  <c r="E3215" i="5"/>
  <c r="D3215" i="5"/>
  <c r="E3214" i="5"/>
  <c r="D3214" i="5"/>
  <c r="E3213" i="5"/>
  <c r="D3213" i="5"/>
  <c r="E3212" i="5"/>
  <c r="D3212" i="5"/>
  <c r="E3211" i="5"/>
  <c r="D3211" i="5"/>
  <c r="E3210" i="5"/>
  <c r="D3210" i="5"/>
  <c r="E3209" i="5"/>
  <c r="D3209" i="5"/>
  <c r="E3208" i="5"/>
  <c r="D3208" i="5"/>
  <c r="E3207" i="5"/>
  <c r="D3207" i="5"/>
  <c r="E3206" i="5"/>
  <c r="D3206" i="5"/>
  <c r="E3205" i="5"/>
  <c r="D3205" i="5"/>
  <c r="E3204" i="5"/>
  <c r="D3204" i="5"/>
  <c r="E3203" i="5"/>
  <c r="D3203" i="5"/>
  <c r="E3202" i="5"/>
  <c r="D3202" i="5"/>
  <c r="E3201" i="5"/>
  <c r="D3201" i="5"/>
  <c r="E3200" i="5"/>
  <c r="D3200" i="5"/>
  <c r="E3199" i="5"/>
  <c r="D3199" i="5"/>
  <c r="E3198" i="5"/>
  <c r="D3198" i="5"/>
  <c r="E3197" i="5"/>
  <c r="D3197" i="5"/>
  <c r="E3196" i="5"/>
  <c r="D3196" i="5"/>
  <c r="E3195" i="5"/>
  <c r="D3195" i="5"/>
  <c r="E3194" i="5"/>
  <c r="D3194" i="5"/>
  <c r="E3193" i="5"/>
  <c r="D3193" i="5"/>
  <c r="E3192" i="5"/>
  <c r="D3192" i="5"/>
  <c r="E3191" i="5"/>
  <c r="D3191" i="5"/>
  <c r="E3190" i="5"/>
  <c r="D3190" i="5"/>
  <c r="E3189" i="5"/>
  <c r="D3189" i="5"/>
  <c r="E3188" i="5"/>
  <c r="D3188" i="5"/>
  <c r="E3187" i="5"/>
  <c r="D3187" i="5"/>
  <c r="E3186" i="5"/>
  <c r="D3186" i="5"/>
  <c r="E3185" i="5"/>
  <c r="D3185" i="5"/>
  <c r="E3184" i="5"/>
  <c r="D3184" i="5"/>
  <c r="E3183" i="5"/>
  <c r="D3183" i="5"/>
  <c r="E3182" i="5"/>
  <c r="D3182" i="5"/>
  <c r="E3181" i="5"/>
  <c r="D3181" i="5"/>
  <c r="E3180" i="5"/>
  <c r="D3180" i="5"/>
  <c r="E3179" i="5"/>
  <c r="D3179" i="5"/>
  <c r="E3178" i="5"/>
  <c r="D3178" i="5"/>
  <c r="E3177" i="5"/>
  <c r="D3177" i="5"/>
  <c r="E3176" i="5"/>
  <c r="D3176" i="5"/>
  <c r="E3175" i="5"/>
  <c r="D3175" i="5"/>
  <c r="E3174" i="5"/>
  <c r="D3174" i="5"/>
  <c r="E3173" i="5"/>
  <c r="D3173" i="5"/>
  <c r="E3172" i="5"/>
  <c r="D3172" i="5"/>
  <c r="E3171" i="5"/>
  <c r="D3171" i="5"/>
  <c r="E3170" i="5"/>
  <c r="D3170" i="5"/>
  <c r="E3169" i="5"/>
  <c r="D3169" i="5"/>
  <c r="E3168" i="5"/>
  <c r="D3168" i="5"/>
  <c r="E3167" i="5"/>
  <c r="D3167" i="5"/>
  <c r="E3166" i="5"/>
  <c r="D3166" i="5"/>
  <c r="E3165" i="5"/>
  <c r="D3165" i="5"/>
  <c r="E3164" i="5"/>
  <c r="D3164" i="5"/>
  <c r="E3163" i="5"/>
  <c r="D3163" i="5"/>
  <c r="E3162" i="5"/>
  <c r="D3162" i="5"/>
  <c r="E3161" i="5"/>
  <c r="D3161" i="5"/>
  <c r="E3160" i="5"/>
  <c r="D3160" i="5"/>
  <c r="E3159" i="5"/>
  <c r="D3159" i="5"/>
  <c r="E3158" i="5"/>
  <c r="D3158" i="5"/>
  <c r="E3157" i="5"/>
  <c r="D3157" i="5"/>
  <c r="E3156" i="5"/>
  <c r="D3156" i="5"/>
  <c r="E3155" i="5"/>
  <c r="D3155" i="5"/>
  <c r="E3154" i="5"/>
  <c r="D3154" i="5"/>
  <c r="E3153" i="5"/>
  <c r="D3153" i="5"/>
  <c r="E3152" i="5"/>
  <c r="D3152" i="5"/>
  <c r="E3151" i="5"/>
  <c r="D3151" i="5"/>
  <c r="E3150" i="5"/>
  <c r="D3150" i="5"/>
  <c r="E3149" i="5"/>
  <c r="D3149" i="5"/>
  <c r="E3148" i="5"/>
  <c r="D3148" i="5"/>
  <c r="E3147" i="5"/>
  <c r="D3147" i="5"/>
  <c r="E3146" i="5"/>
  <c r="D3146" i="5"/>
  <c r="E3145" i="5"/>
  <c r="D3145" i="5"/>
  <c r="E3144" i="5"/>
  <c r="D3144" i="5"/>
  <c r="E3143" i="5"/>
  <c r="D3143" i="5"/>
  <c r="E3142" i="5"/>
  <c r="D3142" i="5"/>
  <c r="E3141" i="5"/>
  <c r="D3141" i="5"/>
  <c r="E3140" i="5"/>
  <c r="D3140" i="5"/>
  <c r="E3139" i="5"/>
  <c r="D3139" i="5"/>
  <c r="E3138" i="5"/>
  <c r="D3138" i="5"/>
  <c r="E3137" i="5"/>
  <c r="D3137" i="5"/>
  <c r="E3136" i="5"/>
  <c r="D3136" i="5"/>
  <c r="E3135" i="5"/>
  <c r="D3135" i="5"/>
  <c r="E3134" i="5"/>
  <c r="D3134" i="5"/>
  <c r="E3133" i="5"/>
  <c r="D3133" i="5"/>
  <c r="E3132" i="5"/>
  <c r="D3132" i="5"/>
  <c r="E3131" i="5"/>
  <c r="D3131" i="5"/>
  <c r="E3130" i="5"/>
  <c r="D3130" i="5"/>
  <c r="E3129" i="5"/>
  <c r="D3129" i="5"/>
  <c r="E3128" i="5"/>
  <c r="D3128" i="5"/>
  <c r="E3127" i="5"/>
  <c r="D3127" i="5"/>
  <c r="E3126" i="5"/>
  <c r="D3126" i="5"/>
  <c r="E3125" i="5"/>
  <c r="D3125" i="5"/>
  <c r="E3124" i="5"/>
  <c r="D3124" i="5"/>
  <c r="E3123" i="5"/>
  <c r="D3123" i="5"/>
  <c r="E3122" i="5"/>
  <c r="D3122" i="5"/>
  <c r="E3121" i="5"/>
  <c r="D3121" i="5"/>
  <c r="E3120" i="5"/>
  <c r="D3120" i="5"/>
  <c r="E3119" i="5"/>
  <c r="D3119" i="5"/>
  <c r="E3118" i="5"/>
  <c r="D3118" i="5"/>
  <c r="E3117" i="5"/>
  <c r="D3117" i="5"/>
  <c r="E3116" i="5"/>
  <c r="D3116" i="5"/>
  <c r="E3115" i="5"/>
  <c r="D3115" i="5"/>
  <c r="E3114" i="5"/>
  <c r="D3114" i="5"/>
  <c r="E3113" i="5"/>
  <c r="D3113" i="5"/>
  <c r="E3112" i="5"/>
  <c r="D3112" i="5"/>
  <c r="E3111" i="5"/>
  <c r="D3111" i="5"/>
  <c r="E3110" i="5"/>
  <c r="D3110" i="5"/>
  <c r="E3109" i="5"/>
  <c r="D3109" i="5"/>
  <c r="E3108" i="5"/>
  <c r="D3108" i="5"/>
  <c r="E3107" i="5"/>
  <c r="D3107" i="5"/>
  <c r="E3106" i="5"/>
  <c r="D3106" i="5"/>
  <c r="E3105" i="5"/>
  <c r="D3105" i="5"/>
  <c r="E3104" i="5"/>
  <c r="D3104" i="5"/>
  <c r="E3103" i="5"/>
  <c r="D3103" i="5"/>
  <c r="E3102" i="5"/>
  <c r="D3102" i="5"/>
  <c r="E3101" i="5"/>
  <c r="D3101" i="5"/>
  <c r="E3100" i="5"/>
  <c r="D3100" i="5"/>
  <c r="E3099" i="5"/>
  <c r="D3099" i="5"/>
  <c r="E3098" i="5"/>
  <c r="D3098" i="5"/>
  <c r="E3097" i="5"/>
  <c r="D3097" i="5"/>
  <c r="E3096" i="5"/>
  <c r="D3096" i="5"/>
  <c r="E3095" i="5"/>
  <c r="D3095" i="5"/>
  <c r="E3094" i="5"/>
  <c r="D3094" i="5"/>
  <c r="E3093" i="5"/>
  <c r="D3093" i="5"/>
  <c r="E3092" i="5"/>
  <c r="D3092" i="5"/>
  <c r="E3091" i="5"/>
  <c r="D3091" i="5"/>
  <c r="E3090" i="5"/>
  <c r="D3090" i="5"/>
  <c r="E3089" i="5"/>
  <c r="D3089" i="5"/>
  <c r="E3088" i="5"/>
  <c r="D3088" i="5"/>
  <c r="E3087" i="5"/>
  <c r="D3087" i="5"/>
  <c r="E3086" i="5"/>
  <c r="D3086" i="5"/>
  <c r="E3085" i="5"/>
  <c r="D3085" i="5"/>
  <c r="E3084" i="5"/>
  <c r="D3084" i="5"/>
  <c r="E3083" i="5"/>
  <c r="D3083" i="5"/>
  <c r="E3082" i="5"/>
  <c r="D3082" i="5"/>
  <c r="E3081" i="5"/>
  <c r="D3081" i="5"/>
  <c r="E3080" i="5"/>
  <c r="D3080" i="5"/>
  <c r="E3079" i="5"/>
  <c r="D3079" i="5"/>
  <c r="E3078" i="5"/>
  <c r="D3078" i="5"/>
  <c r="E3077" i="5"/>
  <c r="D3077" i="5"/>
  <c r="E3076" i="5"/>
  <c r="D3076" i="5"/>
  <c r="E3075" i="5"/>
  <c r="D3075" i="5"/>
  <c r="E3074" i="5"/>
  <c r="D3074" i="5"/>
  <c r="E3073" i="5"/>
  <c r="D3073" i="5"/>
  <c r="E3072" i="5"/>
  <c r="D3072" i="5"/>
  <c r="E3071" i="5"/>
  <c r="D3071" i="5"/>
  <c r="E3070" i="5"/>
  <c r="D3070" i="5"/>
  <c r="E3069" i="5"/>
  <c r="D3069" i="5"/>
  <c r="E3068" i="5"/>
  <c r="D3068" i="5"/>
  <c r="E3067" i="5"/>
  <c r="D3067" i="5"/>
  <c r="E3066" i="5"/>
  <c r="D3066" i="5"/>
  <c r="E3065" i="5"/>
  <c r="D3065" i="5"/>
  <c r="E3064" i="5"/>
  <c r="D3064" i="5"/>
  <c r="E3063" i="5"/>
  <c r="D3063" i="5"/>
  <c r="E3062" i="5"/>
  <c r="D3062" i="5"/>
  <c r="E3061" i="5"/>
  <c r="D3061" i="5"/>
  <c r="E3060" i="5"/>
  <c r="D3060" i="5"/>
  <c r="E3059" i="5"/>
  <c r="D3059" i="5"/>
  <c r="E3058" i="5"/>
  <c r="D3058" i="5"/>
  <c r="E3057" i="5"/>
  <c r="D3057" i="5"/>
  <c r="E3056" i="5"/>
  <c r="D3056" i="5"/>
  <c r="E3055" i="5"/>
  <c r="D3055" i="5"/>
  <c r="E3054" i="5"/>
  <c r="D3054" i="5"/>
  <c r="E3053" i="5"/>
  <c r="D3053" i="5"/>
  <c r="E3052" i="5"/>
  <c r="D3052" i="5"/>
  <c r="E3051" i="5"/>
  <c r="D3051" i="5"/>
  <c r="E3050" i="5"/>
  <c r="D3050" i="5"/>
  <c r="E3049" i="5"/>
  <c r="D3049" i="5"/>
  <c r="E3048" i="5"/>
  <c r="D3048" i="5"/>
  <c r="E3047" i="5"/>
  <c r="D3047" i="5"/>
  <c r="E3046" i="5"/>
  <c r="D3046" i="5"/>
  <c r="E3045" i="5"/>
  <c r="D3045" i="5"/>
  <c r="E3044" i="5"/>
  <c r="D3044" i="5"/>
  <c r="E3043" i="5"/>
  <c r="D3043" i="5"/>
  <c r="E3042" i="5"/>
  <c r="D3042" i="5"/>
  <c r="E3041" i="5"/>
  <c r="D3041" i="5"/>
  <c r="E3040" i="5"/>
  <c r="D3040" i="5"/>
  <c r="E3039" i="5"/>
  <c r="D3039" i="5"/>
  <c r="E3038" i="5"/>
  <c r="D3038" i="5"/>
  <c r="E3037" i="5"/>
  <c r="D3037" i="5"/>
  <c r="E3036" i="5"/>
  <c r="D3036" i="5"/>
  <c r="E3035" i="5"/>
  <c r="D3035" i="5"/>
  <c r="E3034" i="5"/>
  <c r="D3034" i="5"/>
  <c r="E3033" i="5"/>
  <c r="D3033" i="5"/>
  <c r="E3032" i="5"/>
  <c r="D3032" i="5"/>
  <c r="E3031" i="5"/>
  <c r="D3031" i="5"/>
  <c r="E3030" i="5"/>
  <c r="D3030" i="5"/>
  <c r="E3029" i="5"/>
  <c r="D3029" i="5"/>
  <c r="E3028" i="5"/>
  <c r="D3028" i="5"/>
  <c r="E3027" i="5"/>
  <c r="D3027" i="5"/>
  <c r="E3026" i="5"/>
  <c r="D3026" i="5"/>
  <c r="E3025" i="5"/>
  <c r="D3025" i="5"/>
  <c r="E3024" i="5"/>
  <c r="D3024" i="5"/>
  <c r="E3023" i="5"/>
  <c r="D3023" i="5"/>
  <c r="E3022" i="5"/>
  <c r="D3022" i="5"/>
  <c r="E3021" i="5"/>
  <c r="D3021" i="5"/>
  <c r="E3020" i="5"/>
  <c r="D3020" i="5"/>
  <c r="E3019" i="5"/>
  <c r="D3019" i="5"/>
  <c r="E3018" i="5"/>
  <c r="D3018" i="5"/>
  <c r="E3017" i="5"/>
  <c r="D3017" i="5"/>
  <c r="E3016" i="5"/>
  <c r="D3016" i="5"/>
  <c r="E3015" i="5"/>
  <c r="D3015" i="5"/>
  <c r="E3014" i="5"/>
  <c r="D3014" i="5"/>
  <c r="E3013" i="5"/>
  <c r="D3013" i="5"/>
  <c r="E3012" i="5"/>
  <c r="D3012" i="5"/>
  <c r="E3011" i="5"/>
  <c r="D3011" i="5"/>
  <c r="E3010" i="5"/>
  <c r="D3010" i="5"/>
  <c r="E3009" i="5"/>
  <c r="D3009" i="5"/>
  <c r="E3008" i="5"/>
  <c r="D3008" i="5"/>
  <c r="E3007" i="5"/>
  <c r="D3007" i="5"/>
  <c r="E3006" i="5"/>
  <c r="D3006" i="5"/>
  <c r="E3005" i="5"/>
  <c r="D3005" i="5"/>
  <c r="E3004" i="5"/>
  <c r="D3004" i="5"/>
  <c r="E3003" i="5"/>
  <c r="D3003" i="5"/>
  <c r="E3002" i="5"/>
  <c r="D3002" i="5"/>
  <c r="E3001" i="5"/>
  <c r="D3001" i="5"/>
  <c r="E3000" i="5"/>
  <c r="D3000" i="5"/>
  <c r="E2999" i="5"/>
  <c r="D2999" i="5"/>
  <c r="E2998" i="5"/>
  <c r="D2998" i="5"/>
  <c r="E2997" i="5"/>
  <c r="D2997" i="5"/>
  <c r="E2996" i="5"/>
  <c r="D2996" i="5"/>
  <c r="E2995" i="5"/>
  <c r="D2995" i="5"/>
  <c r="E2994" i="5"/>
  <c r="D2994" i="5"/>
  <c r="E2993" i="5"/>
  <c r="D2993" i="5"/>
  <c r="E2992" i="5"/>
  <c r="D2992" i="5"/>
  <c r="E2991" i="5"/>
  <c r="D2991" i="5"/>
  <c r="E2990" i="5"/>
  <c r="D2990" i="5"/>
  <c r="E2989" i="5"/>
  <c r="D2989" i="5"/>
  <c r="E2988" i="5"/>
  <c r="D2988" i="5"/>
  <c r="E2987" i="5"/>
  <c r="D2987" i="5"/>
  <c r="E2986" i="5"/>
  <c r="D2986" i="5"/>
  <c r="E2985" i="5"/>
  <c r="D2985" i="5"/>
  <c r="E2984" i="5"/>
  <c r="D2984" i="5"/>
  <c r="E2983" i="5"/>
  <c r="D2983" i="5"/>
  <c r="E2982" i="5"/>
  <c r="D2982" i="5"/>
  <c r="E2981" i="5"/>
  <c r="D2981" i="5"/>
  <c r="E2980" i="5"/>
  <c r="D2980" i="5"/>
  <c r="E2979" i="5"/>
  <c r="D2979" i="5"/>
  <c r="E2978" i="5"/>
  <c r="D2978" i="5"/>
  <c r="E2977" i="5"/>
  <c r="D2977" i="5"/>
  <c r="E2976" i="5"/>
  <c r="D2976" i="5"/>
  <c r="E2975" i="5"/>
  <c r="D2975" i="5"/>
  <c r="E2974" i="5"/>
  <c r="D2974" i="5"/>
  <c r="E2973" i="5"/>
  <c r="D2973" i="5"/>
  <c r="E2972" i="5"/>
  <c r="D2972" i="5"/>
  <c r="E2971" i="5"/>
  <c r="D2971" i="5"/>
  <c r="E2970" i="5"/>
  <c r="D2970" i="5"/>
  <c r="E2969" i="5"/>
  <c r="D2969" i="5"/>
  <c r="E2968" i="5"/>
  <c r="D2968" i="5"/>
  <c r="E2967" i="5"/>
  <c r="D2967" i="5"/>
  <c r="E2966" i="5"/>
  <c r="D2966" i="5"/>
  <c r="E2965" i="5"/>
  <c r="D2965" i="5"/>
  <c r="E2964" i="5"/>
  <c r="D2964" i="5"/>
  <c r="E2963" i="5"/>
  <c r="D2963" i="5"/>
  <c r="E2962" i="5"/>
  <c r="D2962" i="5"/>
  <c r="E2961" i="5"/>
  <c r="D2961" i="5"/>
  <c r="E2960" i="5"/>
  <c r="D2960" i="5"/>
  <c r="E2959" i="5"/>
  <c r="D2959" i="5"/>
  <c r="E2958" i="5"/>
  <c r="D2958" i="5"/>
  <c r="E2957" i="5"/>
  <c r="D2957" i="5"/>
  <c r="E2956" i="5"/>
  <c r="D2956" i="5"/>
  <c r="E2955" i="5"/>
  <c r="D2955" i="5"/>
  <c r="E2954" i="5"/>
  <c r="D2954" i="5"/>
  <c r="E2953" i="5"/>
  <c r="D2953" i="5"/>
  <c r="E2952" i="5"/>
  <c r="D2952" i="5"/>
  <c r="E2951" i="5"/>
  <c r="D2951" i="5"/>
  <c r="E2950" i="5"/>
  <c r="D2950" i="5"/>
  <c r="E2949" i="5"/>
  <c r="D2949" i="5"/>
  <c r="E2948" i="5"/>
  <c r="D2948" i="5"/>
  <c r="E2947" i="5"/>
  <c r="D2947" i="5"/>
  <c r="E2946" i="5"/>
  <c r="D2946" i="5"/>
  <c r="E2945" i="5"/>
  <c r="D2945" i="5"/>
  <c r="E2944" i="5"/>
  <c r="D2944" i="5"/>
  <c r="E2943" i="5"/>
  <c r="D2943" i="5"/>
  <c r="E2942" i="5"/>
  <c r="D2942" i="5"/>
  <c r="E2941" i="5"/>
  <c r="D2941" i="5"/>
  <c r="E2940" i="5"/>
  <c r="D2940" i="5"/>
  <c r="E2939" i="5"/>
  <c r="D2939" i="5"/>
  <c r="E2938" i="5"/>
  <c r="D2938" i="5"/>
  <c r="E2937" i="5"/>
  <c r="D2937" i="5"/>
  <c r="E2936" i="5"/>
  <c r="D2936" i="5"/>
  <c r="E2935" i="5"/>
  <c r="D2935" i="5"/>
  <c r="E2934" i="5"/>
  <c r="D2934" i="5"/>
  <c r="E2933" i="5"/>
  <c r="D2933" i="5"/>
  <c r="E2932" i="5"/>
  <c r="D2932" i="5"/>
  <c r="E2931" i="5"/>
  <c r="D2931" i="5"/>
  <c r="E2930" i="5"/>
  <c r="D2930" i="5"/>
  <c r="E2929" i="5"/>
  <c r="D2929" i="5"/>
  <c r="E2928" i="5"/>
  <c r="D2928" i="5"/>
  <c r="E2927" i="5"/>
  <c r="D2927" i="5"/>
  <c r="E2926" i="5"/>
  <c r="D2926" i="5"/>
  <c r="E2925" i="5"/>
  <c r="D2925" i="5"/>
  <c r="E2924" i="5"/>
  <c r="D2924" i="5"/>
  <c r="E2923" i="5"/>
  <c r="D2923" i="5"/>
  <c r="E2922" i="5"/>
  <c r="D2922" i="5"/>
  <c r="E2921" i="5"/>
  <c r="D2921" i="5"/>
  <c r="E2920" i="5"/>
  <c r="D2920" i="5"/>
  <c r="E2919" i="5"/>
  <c r="D2919" i="5"/>
  <c r="E2918" i="5"/>
  <c r="D2918" i="5"/>
  <c r="E2917" i="5"/>
  <c r="D2917" i="5"/>
  <c r="E2916" i="5"/>
  <c r="D2916" i="5"/>
  <c r="E2915" i="5"/>
  <c r="D2915" i="5"/>
  <c r="E2914" i="5"/>
  <c r="D2914" i="5"/>
  <c r="E2913" i="5"/>
  <c r="D2913" i="5"/>
  <c r="E2912" i="5"/>
  <c r="D2912" i="5"/>
  <c r="E2911" i="5"/>
  <c r="D2911" i="5"/>
  <c r="E2910" i="5"/>
  <c r="D2910" i="5"/>
  <c r="E2909" i="5"/>
  <c r="D2909" i="5"/>
  <c r="E2908" i="5"/>
  <c r="D2908" i="5"/>
  <c r="E2907" i="5"/>
  <c r="D2907" i="5"/>
  <c r="E2906" i="5"/>
  <c r="D2906" i="5"/>
  <c r="E2905" i="5"/>
  <c r="D2905" i="5"/>
  <c r="E2904" i="5"/>
  <c r="D2904" i="5"/>
  <c r="E2903" i="5"/>
  <c r="D2903" i="5"/>
  <c r="E2902" i="5"/>
  <c r="D2902" i="5"/>
  <c r="E2901" i="5"/>
  <c r="D2901" i="5"/>
  <c r="E2900" i="5"/>
  <c r="D2900" i="5"/>
  <c r="E2899" i="5"/>
  <c r="D2899" i="5"/>
  <c r="E2898" i="5"/>
  <c r="D2898" i="5"/>
  <c r="E2897" i="5"/>
  <c r="D2897" i="5"/>
  <c r="E2896" i="5"/>
  <c r="D2896" i="5"/>
  <c r="E2895" i="5"/>
  <c r="D2895" i="5"/>
  <c r="E2894" i="5"/>
  <c r="D2894" i="5"/>
  <c r="E2893" i="5"/>
  <c r="D2893" i="5"/>
  <c r="E2892" i="5"/>
  <c r="D2892" i="5"/>
  <c r="E2891" i="5"/>
  <c r="D2891" i="5"/>
  <c r="E2890" i="5"/>
  <c r="D2890" i="5"/>
  <c r="E2889" i="5"/>
  <c r="D2889" i="5"/>
  <c r="E2888" i="5"/>
  <c r="D2888" i="5"/>
  <c r="E2887" i="5"/>
  <c r="D2887" i="5"/>
  <c r="E2886" i="5"/>
  <c r="D2886" i="5"/>
  <c r="E2885" i="5"/>
  <c r="D2885" i="5"/>
  <c r="E2884" i="5"/>
  <c r="D2884" i="5"/>
  <c r="E2883" i="5"/>
  <c r="D2883" i="5"/>
  <c r="E2882" i="5"/>
  <c r="D2882" i="5"/>
  <c r="E2881" i="5"/>
  <c r="D2881" i="5"/>
  <c r="E2880" i="5"/>
  <c r="D2880" i="5"/>
  <c r="E2879" i="5"/>
  <c r="D2879" i="5"/>
  <c r="E2878" i="5"/>
  <c r="D2878" i="5"/>
  <c r="E2877" i="5"/>
  <c r="D2877" i="5"/>
  <c r="E2876" i="5"/>
  <c r="D2876" i="5"/>
  <c r="E2875" i="5"/>
  <c r="D2875" i="5"/>
  <c r="E2874" i="5"/>
  <c r="D2874" i="5"/>
  <c r="E2873" i="5"/>
  <c r="D2873" i="5"/>
  <c r="E2872" i="5"/>
  <c r="D2872" i="5"/>
  <c r="E2871" i="5"/>
  <c r="D2871" i="5"/>
  <c r="E2870" i="5"/>
  <c r="D2870" i="5"/>
  <c r="E2869" i="5"/>
  <c r="D2869" i="5"/>
  <c r="E2868" i="5"/>
  <c r="D2868" i="5"/>
  <c r="E2867" i="5"/>
  <c r="D2867" i="5"/>
  <c r="E2866" i="5"/>
  <c r="D2866" i="5"/>
  <c r="E2865" i="5"/>
  <c r="D2865" i="5"/>
  <c r="E2864" i="5"/>
  <c r="D2864" i="5"/>
  <c r="E2863" i="5"/>
  <c r="D2863" i="5"/>
  <c r="E2862" i="5"/>
  <c r="D2862" i="5"/>
  <c r="E2861" i="5"/>
  <c r="D2861" i="5"/>
  <c r="E2860" i="5"/>
  <c r="D2860" i="5"/>
  <c r="E2859" i="5"/>
  <c r="D2859" i="5"/>
  <c r="E2858" i="5"/>
  <c r="D2858" i="5"/>
  <c r="E2857" i="5"/>
  <c r="D2857" i="5"/>
  <c r="E2856" i="5"/>
  <c r="D2856" i="5"/>
  <c r="E2855" i="5"/>
  <c r="D2855" i="5"/>
  <c r="E2854" i="5"/>
  <c r="D2854" i="5"/>
  <c r="E2853" i="5"/>
  <c r="D2853" i="5"/>
  <c r="E2852" i="5"/>
  <c r="D2852" i="5"/>
  <c r="E2851" i="5"/>
  <c r="D2851" i="5"/>
  <c r="E2850" i="5"/>
  <c r="D2850" i="5"/>
  <c r="E2849" i="5"/>
  <c r="D2849" i="5"/>
  <c r="E2848" i="5"/>
  <c r="D2848" i="5"/>
  <c r="E2847" i="5"/>
  <c r="D2847" i="5"/>
  <c r="E2846" i="5"/>
  <c r="D2846" i="5"/>
  <c r="E2845" i="5"/>
  <c r="D2845" i="5"/>
  <c r="E2844" i="5"/>
  <c r="D2844" i="5"/>
  <c r="E2843" i="5"/>
  <c r="D2843" i="5"/>
  <c r="E2842" i="5"/>
  <c r="D2842" i="5"/>
  <c r="E2841" i="5"/>
  <c r="D2841" i="5"/>
  <c r="E2840" i="5"/>
  <c r="D2840" i="5"/>
  <c r="E2839" i="5"/>
  <c r="D2839" i="5"/>
  <c r="E2838" i="5"/>
  <c r="D2838" i="5"/>
  <c r="E2837" i="5"/>
  <c r="D2837" i="5"/>
  <c r="E2836" i="5"/>
  <c r="D2836" i="5"/>
  <c r="E2835" i="5"/>
  <c r="D2835" i="5"/>
  <c r="E2834" i="5"/>
  <c r="D2834" i="5"/>
  <c r="E2833" i="5"/>
  <c r="D2833" i="5"/>
  <c r="E2832" i="5"/>
  <c r="D2832" i="5"/>
  <c r="E2831" i="5"/>
  <c r="D2831" i="5"/>
  <c r="E2830" i="5"/>
  <c r="D2830" i="5"/>
  <c r="E2829" i="5"/>
  <c r="D2829" i="5"/>
  <c r="E2828" i="5"/>
  <c r="D2828" i="5"/>
  <c r="E2827" i="5"/>
  <c r="D2827" i="5"/>
  <c r="E2826" i="5"/>
  <c r="D2826" i="5"/>
  <c r="E2825" i="5"/>
  <c r="D2825" i="5"/>
  <c r="E2824" i="5"/>
  <c r="D2824" i="5"/>
  <c r="E2823" i="5"/>
  <c r="D2823" i="5"/>
  <c r="E2822" i="5"/>
  <c r="D2822" i="5"/>
  <c r="E2821" i="5"/>
  <c r="D2821" i="5"/>
  <c r="E2820" i="5"/>
  <c r="D2820" i="5"/>
  <c r="E2819" i="5"/>
  <c r="D2819" i="5"/>
  <c r="E2818" i="5"/>
  <c r="D2818" i="5"/>
  <c r="E2817" i="5"/>
  <c r="D2817" i="5"/>
  <c r="E2816" i="5"/>
  <c r="D2816" i="5"/>
  <c r="E2815" i="5"/>
  <c r="D2815" i="5"/>
  <c r="E2814" i="5"/>
  <c r="D2814" i="5"/>
  <c r="E2813" i="5"/>
  <c r="D2813" i="5"/>
  <c r="E2812" i="5"/>
  <c r="D2812" i="5"/>
  <c r="E2811" i="5"/>
  <c r="D2811" i="5"/>
  <c r="E2810" i="5"/>
  <c r="D2810" i="5"/>
  <c r="E2809" i="5"/>
  <c r="D2809" i="5"/>
  <c r="E2808" i="5"/>
  <c r="D2808" i="5"/>
  <c r="E2807" i="5"/>
  <c r="D2807" i="5"/>
  <c r="E2806" i="5"/>
  <c r="D2806" i="5"/>
  <c r="E2805" i="5"/>
  <c r="D2805" i="5"/>
  <c r="E2804" i="5"/>
  <c r="D2804" i="5"/>
  <c r="E2803" i="5"/>
  <c r="D2803" i="5"/>
  <c r="E2802" i="5"/>
  <c r="D2802" i="5"/>
  <c r="E2801" i="5"/>
  <c r="D2801" i="5"/>
  <c r="E2800" i="5"/>
  <c r="D2800" i="5"/>
  <c r="E2799" i="5"/>
  <c r="D2799" i="5"/>
  <c r="E2798" i="5"/>
  <c r="D2798" i="5"/>
  <c r="E2797" i="5"/>
  <c r="D2797" i="5"/>
  <c r="E2796" i="5"/>
  <c r="D2796" i="5"/>
  <c r="E2795" i="5"/>
  <c r="D2795" i="5"/>
  <c r="E2794" i="5"/>
  <c r="D2794" i="5"/>
  <c r="E2793" i="5"/>
  <c r="D2793" i="5"/>
  <c r="E2792" i="5"/>
  <c r="D2792" i="5"/>
  <c r="E2791" i="5"/>
  <c r="D2791" i="5"/>
  <c r="E2790" i="5"/>
  <c r="D2790" i="5"/>
  <c r="E2789" i="5"/>
  <c r="D2789" i="5"/>
  <c r="E2788" i="5"/>
  <c r="D2788" i="5"/>
  <c r="E2787" i="5"/>
  <c r="D2787" i="5"/>
  <c r="E2786" i="5"/>
  <c r="D2786" i="5"/>
  <c r="E2785" i="5"/>
  <c r="D2785" i="5"/>
  <c r="E2784" i="5"/>
  <c r="D2784" i="5"/>
  <c r="E2783" i="5"/>
  <c r="D2783" i="5"/>
  <c r="E2782" i="5"/>
  <c r="D2782" i="5"/>
  <c r="E2781" i="5"/>
  <c r="D2781" i="5"/>
  <c r="E2780" i="5"/>
  <c r="D2780" i="5"/>
  <c r="E2779" i="5"/>
  <c r="D2779" i="5"/>
  <c r="E2778" i="5"/>
  <c r="D2778" i="5"/>
  <c r="E2777" i="5"/>
  <c r="D2777" i="5"/>
  <c r="E2776" i="5"/>
  <c r="D2776" i="5"/>
  <c r="E2775" i="5"/>
  <c r="D2775" i="5"/>
  <c r="E2774" i="5"/>
  <c r="D2774" i="5"/>
  <c r="E2773" i="5"/>
  <c r="D2773" i="5"/>
  <c r="E2772" i="5"/>
  <c r="D2772" i="5"/>
  <c r="E2771" i="5"/>
  <c r="D2771" i="5"/>
  <c r="E2770" i="5"/>
  <c r="D2770" i="5"/>
  <c r="E2769" i="5"/>
  <c r="D2769" i="5"/>
  <c r="E2768" i="5"/>
  <c r="D2768" i="5"/>
  <c r="E2767" i="5"/>
  <c r="D2767" i="5"/>
  <c r="E2766" i="5"/>
  <c r="D2766" i="5"/>
  <c r="E2765" i="5"/>
  <c r="D2765" i="5"/>
  <c r="E2764" i="5"/>
  <c r="D2764" i="5"/>
  <c r="E2763" i="5"/>
  <c r="D2763" i="5"/>
  <c r="E2762" i="5"/>
  <c r="D2762" i="5"/>
  <c r="E2761" i="5"/>
  <c r="D2761" i="5"/>
  <c r="E2760" i="5"/>
  <c r="D2760" i="5"/>
  <c r="E2759" i="5"/>
  <c r="D2759" i="5"/>
  <c r="E2758" i="5"/>
  <c r="D2758" i="5"/>
  <c r="E2757" i="5"/>
  <c r="D2757" i="5"/>
  <c r="E2756" i="5"/>
  <c r="D2756" i="5"/>
  <c r="E2755" i="5"/>
  <c r="D2755" i="5"/>
  <c r="E2754" i="5"/>
  <c r="D2754" i="5"/>
  <c r="E2753" i="5"/>
  <c r="D2753" i="5"/>
  <c r="E2752" i="5"/>
  <c r="D2752" i="5"/>
  <c r="E2751" i="5"/>
  <c r="D2751" i="5"/>
  <c r="E2750" i="5"/>
  <c r="D2750" i="5"/>
  <c r="E2749" i="5"/>
  <c r="D2749" i="5"/>
  <c r="E2748" i="5"/>
  <c r="D2748" i="5"/>
  <c r="E2747" i="5"/>
  <c r="D2747" i="5"/>
  <c r="E2746" i="5"/>
  <c r="D2746" i="5"/>
  <c r="E2745" i="5"/>
  <c r="D2745" i="5"/>
  <c r="E2744" i="5"/>
  <c r="D2744" i="5"/>
  <c r="E2743" i="5"/>
  <c r="D2743" i="5"/>
  <c r="E2742" i="5"/>
  <c r="D2742" i="5"/>
  <c r="E2741" i="5"/>
  <c r="D2741" i="5"/>
  <c r="E2740" i="5"/>
  <c r="D2740" i="5"/>
  <c r="E2739" i="5"/>
  <c r="D2739" i="5"/>
  <c r="E2738" i="5"/>
  <c r="D2738" i="5"/>
  <c r="E2737" i="5"/>
  <c r="D2737" i="5"/>
  <c r="E2736" i="5"/>
  <c r="D2736" i="5"/>
  <c r="E2735" i="5"/>
  <c r="D2735" i="5"/>
  <c r="E2734" i="5"/>
  <c r="D2734" i="5"/>
  <c r="E2733" i="5"/>
  <c r="D2733" i="5"/>
  <c r="E2732" i="5"/>
  <c r="D2732" i="5"/>
  <c r="E2731" i="5"/>
  <c r="D2731" i="5"/>
  <c r="E2730" i="5"/>
  <c r="D2730" i="5"/>
  <c r="E2729" i="5"/>
  <c r="D2729" i="5"/>
  <c r="E2728" i="5"/>
  <c r="D2728" i="5"/>
  <c r="E2727" i="5"/>
  <c r="D2727" i="5"/>
  <c r="E2726" i="5"/>
  <c r="D2726" i="5"/>
  <c r="E2725" i="5"/>
  <c r="D2725" i="5"/>
  <c r="E2724" i="5"/>
  <c r="D2724" i="5"/>
  <c r="E2723" i="5"/>
  <c r="D2723" i="5"/>
  <c r="E2722" i="5"/>
  <c r="D2722" i="5"/>
  <c r="E2721" i="5"/>
  <c r="D2721" i="5"/>
  <c r="E2720" i="5"/>
  <c r="D2720" i="5"/>
  <c r="E2719" i="5"/>
  <c r="D2719" i="5"/>
  <c r="E2718" i="5"/>
  <c r="D2718" i="5"/>
  <c r="E2717" i="5"/>
  <c r="D2717" i="5"/>
  <c r="E2716" i="5"/>
  <c r="D2716" i="5"/>
  <c r="E2715" i="5"/>
  <c r="D2715" i="5"/>
  <c r="E2714" i="5"/>
  <c r="D2714" i="5"/>
  <c r="E2713" i="5"/>
  <c r="D2713" i="5"/>
  <c r="E2712" i="5"/>
  <c r="D2712" i="5"/>
  <c r="E2711" i="5"/>
  <c r="D2711" i="5"/>
  <c r="E2710" i="5"/>
  <c r="D2710" i="5"/>
  <c r="E2709" i="5"/>
  <c r="D2709" i="5"/>
  <c r="E2708" i="5"/>
  <c r="D2708" i="5"/>
  <c r="E2707" i="5"/>
  <c r="D2707" i="5"/>
  <c r="E2706" i="5"/>
  <c r="D2706" i="5"/>
  <c r="E2705" i="5"/>
  <c r="D2705" i="5"/>
  <c r="E2704" i="5"/>
  <c r="D2704" i="5"/>
  <c r="E2703" i="5"/>
  <c r="D2703" i="5"/>
  <c r="E2702" i="5"/>
  <c r="D2702" i="5"/>
  <c r="E2701" i="5"/>
  <c r="D2701" i="5"/>
  <c r="E2700" i="5"/>
  <c r="D2700" i="5"/>
  <c r="E2699" i="5"/>
  <c r="D2699" i="5"/>
  <c r="E2698" i="5"/>
  <c r="D2698" i="5"/>
  <c r="E2697" i="5"/>
  <c r="D2697" i="5"/>
  <c r="E2696" i="5"/>
  <c r="D2696" i="5"/>
  <c r="E2695" i="5"/>
  <c r="D2695" i="5"/>
  <c r="E2694" i="5"/>
  <c r="D2694" i="5"/>
  <c r="E2693" i="5"/>
  <c r="D2693" i="5"/>
  <c r="E2692" i="5"/>
  <c r="D2692" i="5"/>
  <c r="E2691" i="5"/>
  <c r="D2691" i="5"/>
  <c r="E2690" i="5"/>
  <c r="D2690" i="5"/>
  <c r="E2689" i="5"/>
  <c r="D2689" i="5"/>
  <c r="E2688" i="5"/>
  <c r="D2688" i="5"/>
  <c r="E2687" i="5"/>
  <c r="D2687" i="5"/>
  <c r="E2686" i="5"/>
  <c r="D2686" i="5"/>
  <c r="E2685" i="5"/>
  <c r="D2685" i="5"/>
  <c r="E2684" i="5"/>
  <c r="D2684" i="5"/>
  <c r="E2683" i="5"/>
  <c r="D2683" i="5"/>
  <c r="E2682" i="5"/>
  <c r="D2682" i="5"/>
  <c r="E2681" i="5"/>
  <c r="D2681" i="5"/>
  <c r="E2680" i="5"/>
  <c r="D2680" i="5"/>
  <c r="E2679" i="5"/>
  <c r="D2679" i="5"/>
  <c r="E2678" i="5"/>
  <c r="D2678" i="5"/>
  <c r="E2677" i="5"/>
  <c r="D2677" i="5"/>
  <c r="E2676" i="5"/>
  <c r="D2676" i="5"/>
  <c r="E2675" i="5"/>
  <c r="D2675" i="5"/>
  <c r="E2674" i="5"/>
  <c r="D2674" i="5"/>
  <c r="E2673" i="5"/>
  <c r="D2673" i="5"/>
  <c r="E2672" i="5"/>
  <c r="D2672" i="5"/>
  <c r="E2671" i="5"/>
  <c r="D2671" i="5"/>
  <c r="E2670" i="5"/>
  <c r="D2670" i="5"/>
  <c r="E2669" i="5"/>
  <c r="D2669" i="5"/>
  <c r="E2668" i="5"/>
  <c r="D2668" i="5"/>
  <c r="E2667" i="5"/>
  <c r="D2667" i="5"/>
  <c r="E2666" i="5"/>
  <c r="D2666" i="5"/>
  <c r="E2665" i="5"/>
  <c r="D2665" i="5"/>
  <c r="E2664" i="5"/>
  <c r="D2664" i="5"/>
  <c r="E2663" i="5"/>
  <c r="D2663" i="5"/>
  <c r="E2662" i="5"/>
  <c r="D2662" i="5"/>
  <c r="E2661" i="5"/>
  <c r="D2661" i="5"/>
  <c r="E2660" i="5"/>
  <c r="D2660" i="5"/>
  <c r="E2659" i="5"/>
  <c r="D2659" i="5"/>
  <c r="E2658" i="5"/>
  <c r="D2658" i="5"/>
  <c r="E2657" i="5"/>
  <c r="D2657" i="5"/>
  <c r="E2656" i="5"/>
  <c r="D2656" i="5"/>
  <c r="E2655" i="5"/>
  <c r="D2655" i="5"/>
  <c r="E2654" i="5"/>
  <c r="D2654" i="5"/>
  <c r="E2653" i="5"/>
  <c r="D2653" i="5"/>
  <c r="E2652" i="5"/>
  <c r="D2652" i="5"/>
  <c r="E2651" i="5"/>
  <c r="D2651" i="5"/>
  <c r="E2650" i="5"/>
  <c r="D2650" i="5"/>
  <c r="E2649" i="5"/>
  <c r="D2649" i="5"/>
  <c r="E2648" i="5"/>
  <c r="D2648" i="5"/>
  <c r="E2647" i="5"/>
  <c r="D2647" i="5"/>
  <c r="E2646" i="5"/>
  <c r="D2646" i="5"/>
  <c r="E2645" i="5"/>
  <c r="D2645" i="5"/>
  <c r="E2644" i="5"/>
  <c r="D2644" i="5"/>
  <c r="E2643" i="5"/>
  <c r="D2643" i="5"/>
  <c r="E2642" i="5"/>
  <c r="D2642" i="5"/>
  <c r="E2641" i="5"/>
  <c r="D2641" i="5"/>
  <c r="E2640" i="5"/>
  <c r="D2640" i="5"/>
  <c r="E2639" i="5"/>
  <c r="D2639" i="5"/>
  <c r="E2638" i="5"/>
  <c r="D2638" i="5"/>
  <c r="E2637" i="5"/>
  <c r="D2637" i="5"/>
  <c r="E2636" i="5"/>
  <c r="D2636" i="5"/>
  <c r="E2635" i="5"/>
  <c r="D2635" i="5"/>
  <c r="E2634" i="5"/>
  <c r="D2634" i="5"/>
  <c r="E2633" i="5"/>
  <c r="D2633" i="5"/>
  <c r="E2632" i="5"/>
  <c r="D2632" i="5"/>
  <c r="E2631" i="5"/>
  <c r="D2631" i="5"/>
  <c r="E2630" i="5"/>
  <c r="D2630" i="5"/>
  <c r="E2629" i="5"/>
  <c r="D2629" i="5"/>
  <c r="E2628" i="5"/>
  <c r="D2628" i="5"/>
  <c r="E2627" i="5"/>
  <c r="D2627" i="5"/>
  <c r="E2626" i="5"/>
  <c r="D2626" i="5"/>
  <c r="E2625" i="5"/>
  <c r="D2625" i="5"/>
  <c r="E2624" i="5"/>
  <c r="D2624" i="5"/>
  <c r="E2623" i="5"/>
  <c r="D2623" i="5"/>
  <c r="E2622" i="5"/>
  <c r="D2622" i="5"/>
  <c r="E2621" i="5"/>
  <c r="D2621" i="5"/>
  <c r="E2620" i="5"/>
  <c r="D2620" i="5"/>
  <c r="E2619" i="5"/>
  <c r="D2619" i="5"/>
  <c r="E2618" i="5"/>
  <c r="D2618" i="5"/>
  <c r="E2617" i="5"/>
  <c r="D2617" i="5"/>
  <c r="E2616" i="5"/>
  <c r="D2616" i="5"/>
  <c r="E2615" i="5"/>
  <c r="D2615" i="5"/>
  <c r="E2614" i="5"/>
  <c r="D2614" i="5"/>
  <c r="E2613" i="5"/>
  <c r="D2613" i="5"/>
  <c r="E2612" i="5"/>
  <c r="D2612" i="5"/>
  <c r="E2611" i="5"/>
  <c r="D2611" i="5"/>
  <c r="E2610" i="5"/>
  <c r="D2610" i="5"/>
  <c r="E2609" i="5"/>
  <c r="D2609" i="5"/>
  <c r="E2608" i="5"/>
  <c r="D2608" i="5"/>
  <c r="E2607" i="5"/>
  <c r="D2607" i="5"/>
  <c r="E2606" i="5"/>
  <c r="D2606" i="5"/>
  <c r="E2605" i="5"/>
  <c r="D2605" i="5"/>
  <c r="E2604" i="5"/>
  <c r="D2604" i="5"/>
  <c r="E2603" i="5"/>
  <c r="D2603" i="5"/>
  <c r="E2602" i="5"/>
  <c r="D2602" i="5"/>
  <c r="E2601" i="5"/>
  <c r="D2601" i="5"/>
  <c r="E2600" i="5"/>
  <c r="D2600" i="5"/>
  <c r="E2599" i="5"/>
  <c r="D2599" i="5"/>
  <c r="E2598" i="5"/>
  <c r="D2598" i="5"/>
  <c r="E2597" i="5"/>
  <c r="D2597" i="5"/>
  <c r="E2596" i="5"/>
  <c r="D2596" i="5"/>
  <c r="E2595" i="5"/>
  <c r="D2595" i="5"/>
  <c r="E2594" i="5"/>
  <c r="D2594" i="5"/>
  <c r="E2593" i="5"/>
  <c r="D2593" i="5"/>
  <c r="E2592" i="5"/>
  <c r="D2592" i="5"/>
  <c r="E2591" i="5"/>
  <c r="D2591" i="5"/>
  <c r="E2590" i="5"/>
  <c r="D2590" i="5"/>
  <c r="E2589" i="5"/>
  <c r="D2589" i="5"/>
  <c r="E2588" i="5"/>
  <c r="D2588" i="5"/>
  <c r="E2587" i="5"/>
  <c r="D2587" i="5"/>
  <c r="E2586" i="5"/>
  <c r="D2586" i="5"/>
  <c r="E2585" i="5"/>
  <c r="D2585" i="5"/>
  <c r="E2584" i="5"/>
  <c r="D2584" i="5"/>
  <c r="E2583" i="5"/>
  <c r="D2583" i="5"/>
  <c r="E2582" i="5"/>
  <c r="D2582" i="5"/>
  <c r="E2581" i="5"/>
  <c r="D2581" i="5"/>
  <c r="E2580" i="5"/>
  <c r="D2580" i="5"/>
  <c r="E2579" i="5"/>
  <c r="D2579" i="5"/>
  <c r="E2578" i="5"/>
  <c r="D2578" i="5"/>
  <c r="E2577" i="5"/>
  <c r="D2577" i="5"/>
  <c r="E2576" i="5"/>
  <c r="D2576" i="5"/>
  <c r="E2575" i="5"/>
  <c r="D2575" i="5"/>
  <c r="E2574" i="5"/>
  <c r="D2574" i="5"/>
  <c r="E2573" i="5"/>
  <c r="D2573" i="5"/>
  <c r="E2572" i="5"/>
  <c r="D2572" i="5"/>
  <c r="E2571" i="5"/>
  <c r="D2571" i="5"/>
  <c r="E2570" i="5"/>
  <c r="D2570" i="5"/>
  <c r="E2569" i="5"/>
  <c r="D2569" i="5"/>
  <c r="E2568" i="5"/>
  <c r="D2568" i="5"/>
  <c r="E2567" i="5"/>
  <c r="D2567" i="5"/>
  <c r="E2566" i="5"/>
  <c r="D2566" i="5"/>
  <c r="E2565" i="5"/>
  <c r="D2565" i="5"/>
  <c r="E2564" i="5"/>
  <c r="D2564" i="5"/>
  <c r="E2563" i="5"/>
  <c r="D2563" i="5"/>
  <c r="E2562" i="5"/>
  <c r="D2562" i="5"/>
  <c r="E2561" i="5"/>
  <c r="D2561" i="5"/>
  <c r="E2560" i="5"/>
  <c r="D2560" i="5"/>
  <c r="E2559" i="5"/>
  <c r="D2559" i="5"/>
  <c r="E2558" i="5"/>
  <c r="D2558" i="5"/>
  <c r="E2557" i="5"/>
  <c r="D2557" i="5"/>
  <c r="E2556" i="5"/>
  <c r="D2556" i="5"/>
  <c r="E2555" i="5"/>
  <c r="D2555" i="5"/>
  <c r="E2554" i="5"/>
  <c r="D2554" i="5"/>
  <c r="E2553" i="5"/>
  <c r="D2553" i="5"/>
  <c r="E2552" i="5"/>
  <c r="D2552" i="5"/>
  <c r="E2551" i="5"/>
  <c r="D2551" i="5"/>
  <c r="E2550" i="5"/>
  <c r="D2550" i="5"/>
  <c r="E2549" i="5"/>
  <c r="D2549" i="5"/>
  <c r="E2548" i="5"/>
  <c r="D2548" i="5"/>
  <c r="E2547" i="5"/>
  <c r="D2547" i="5"/>
  <c r="E2546" i="5"/>
  <c r="D2546" i="5"/>
  <c r="E2545" i="5"/>
  <c r="D2545" i="5"/>
  <c r="E2544" i="5"/>
  <c r="D2544" i="5"/>
  <c r="E2543" i="5"/>
  <c r="D2543" i="5"/>
  <c r="E2542" i="5"/>
  <c r="D2542" i="5"/>
  <c r="E2541" i="5"/>
  <c r="D2541" i="5"/>
  <c r="E2540" i="5"/>
  <c r="D2540" i="5"/>
  <c r="E2539" i="5"/>
  <c r="D2539" i="5"/>
  <c r="E2538" i="5"/>
  <c r="D2538" i="5"/>
  <c r="E2537" i="5"/>
  <c r="D2537" i="5"/>
  <c r="E2536" i="5"/>
  <c r="D2536" i="5"/>
  <c r="E2535" i="5"/>
  <c r="D2535" i="5"/>
  <c r="E2534" i="5"/>
  <c r="D2534" i="5"/>
  <c r="E2533" i="5"/>
  <c r="D2533" i="5"/>
  <c r="E2532" i="5"/>
  <c r="D2532" i="5"/>
  <c r="E2531" i="5"/>
  <c r="D2531" i="5"/>
  <c r="E2530" i="5"/>
  <c r="D2530" i="5"/>
  <c r="E2529" i="5"/>
  <c r="D2529" i="5"/>
  <c r="E2528" i="5"/>
  <c r="D2528" i="5"/>
  <c r="E2527" i="5"/>
  <c r="D2527" i="5"/>
  <c r="E2526" i="5"/>
  <c r="D2526" i="5"/>
  <c r="E2525" i="5"/>
  <c r="D2525" i="5"/>
  <c r="E2524" i="5"/>
  <c r="D2524" i="5"/>
  <c r="E2523" i="5"/>
  <c r="D2523" i="5"/>
  <c r="E2522" i="5"/>
  <c r="D2522" i="5"/>
  <c r="E2521" i="5"/>
  <c r="D2521" i="5"/>
  <c r="E2520" i="5"/>
  <c r="D2520" i="5"/>
  <c r="E2519" i="5"/>
  <c r="D2519" i="5"/>
  <c r="E2518" i="5"/>
  <c r="D2518" i="5"/>
  <c r="E2517" i="5"/>
  <c r="D2517" i="5"/>
  <c r="E2516" i="5"/>
  <c r="D2516" i="5"/>
  <c r="E2515" i="5"/>
  <c r="D2515" i="5"/>
  <c r="E2514" i="5"/>
  <c r="D2514" i="5"/>
  <c r="E2513" i="5"/>
  <c r="D2513" i="5"/>
  <c r="E2512" i="5"/>
  <c r="D2512" i="5"/>
  <c r="E2511" i="5"/>
  <c r="D2511" i="5"/>
  <c r="E2510" i="5"/>
  <c r="D2510" i="5"/>
  <c r="E2509" i="5"/>
  <c r="D2509" i="5"/>
  <c r="E2508" i="5"/>
  <c r="D2508" i="5"/>
  <c r="E2507" i="5"/>
  <c r="D2507" i="5"/>
  <c r="E2506" i="5"/>
  <c r="D2506" i="5"/>
  <c r="E2505" i="5"/>
  <c r="D2505" i="5"/>
  <c r="E2504" i="5"/>
  <c r="D2504" i="5"/>
  <c r="E2503" i="5"/>
  <c r="D2503" i="5"/>
  <c r="E2502" i="5"/>
  <c r="D2502" i="5"/>
  <c r="E2501" i="5"/>
  <c r="D2501" i="5"/>
  <c r="E2500" i="5"/>
  <c r="D2500" i="5"/>
  <c r="E2499" i="5"/>
  <c r="D2499" i="5"/>
  <c r="E2498" i="5"/>
  <c r="D2498" i="5"/>
  <c r="E2497" i="5"/>
  <c r="D2497" i="5"/>
  <c r="E2496" i="5"/>
  <c r="D2496" i="5"/>
  <c r="E2495" i="5"/>
  <c r="D2495" i="5"/>
  <c r="E2494" i="5"/>
  <c r="D2494" i="5"/>
  <c r="E2493" i="5"/>
  <c r="D2493" i="5"/>
  <c r="E2492" i="5"/>
  <c r="D2492" i="5"/>
  <c r="E2491" i="5"/>
  <c r="D2491" i="5"/>
  <c r="E2490" i="5"/>
  <c r="D2490" i="5"/>
  <c r="E2489" i="5"/>
  <c r="D2489" i="5"/>
  <c r="E2488" i="5"/>
  <c r="D2488" i="5"/>
  <c r="E2487" i="5"/>
  <c r="D2487" i="5"/>
  <c r="E2486" i="5"/>
  <c r="D2486" i="5"/>
  <c r="E2485" i="5"/>
  <c r="D2485" i="5"/>
  <c r="E2484" i="5"/>
  <c r="D2484" i="5"/>
  <c r="E2483" i="5"/>
  <c r="D2483" i="5"/>
  <c r="E2482" i="5"/>
  <c r="D2482" i="5"/>
  <c r="E2481" i="5"/>
  <c r="D2481" i="5"/>
  <c r="E2480" i="5"/>
  <c r="D2480" i="5"/>
  <c r="E2479" i="5"/>
  <c r="D2479" i="5"/>
  <c r="E2478" i="5"/>
  <c r="D2478" i="5"/>
  <c r="E2477" i="5"/>
  <c r="D2477" i="5"/>
  <c r="E2476" i="5"/>
  <c r="D2476" i="5"/>
  <c r="E2475" i="5"/>
  <c r="D2475" i="5"/>
  <c r="E2474" i="5"/>
  <c r="D2474" i="5"/>
  <c r="E2473" i="5"/>
  <c r="D2473" i="5"/>
  <c r="E2472" i="5"/>
  <c r="D2472" i="5"/>
  <c r="E2471" i="5"/>
  <c r="D2471" i="5"/>
  <c r="E2470" i="5"/>
  <c r="D2470" i="5"/>
  <c r="E2469" i="5"/>
  <c r="D2469" i="5"/>
  <c r="E2468" i="5"/>
  <c r="D2468" i="5"/>
  <c r="E2467" i="5"/>
  <c r="D2467" i="5"/>
  <c r="E2466" i="5"/>
  <c r="D2466" i="5"/>
  <c r="E2465" i="5"/>
  <c r="D2465" i="5"/>
  <c r="E2464" i="5"/>
  <c r="D2464" i="5"/>
  <c r="E2463" i="5"/>
  <c r="D2463" i="5"/>
  <c r="E2462" i="5"/>
  <c r="D2462" i="5"/>
  <c r="E2461" i="5"/>
  <c r="D2461" i="5"/>
  <c r="E2460" i="5"/>
  <c r="D2460" i="5"/>
  <c r="E2459" i="5"/>
  <c r="D2459" i="5"/>
  <c r="E2458" i="5"/>
  <c r="D2458" i="5"/>
  <c r="E2457" i="5"/>
  <c r="D2457" i="5"/>
  <c r="E2456" i="5"/>
  <c r="D2456" i="5"/>
  <c r="E2455" i="5"/>
  <c r="D2455" i="5"/>
  <c r="E2454" i="5"/>
  <c r="D2454" i="5"/>
  <c r="E2453" i="5"/>
  <c r="D2453" i="5"/>
  <c r="E2452" i="5"/>
  <c r="D2452" i="5"/>
  <c r="E2451" i="5"/>
  <c r="D2451" i="5"/>
  <c r="E2450" i="5"/>
  <c r="D2450" i="5"/>
  <c r="E2449" i="5"/>
  <c r="D2449" i="5"/>
  <c r="E2448" i="5"/>
  <c r="D2448" i="5"/>
  <c r="E2447" i="5"/>
  <c r="D2447" i="5"/>
  <c r="E2446" i="5"/>
  <c r="D2446" i="5"/>
  <c r="E2445" i="5"/>
  <c r="D2445" i="5"/>
  <c r="E2444" i="5"/>
  <c r="D2444" i="5"/>
  <c r="E2443" i="5"/>
  <c r="D2443" i="5"/>
  <c r="E2442" i="5"/>
  <c r="D2442" i="5"/>
  <c r="E2441" i="5"/>
  <c r="D2441" i="5"/>
  <c r="E2440" i="5"/>
  <c r="D2440" i="5"/>
  <c r="E2439" i="5"/>
  <c r="D2439" i="5"/>
  <c r="E2438" i="5"/>
  <c r="D2438" i="5"/>
  <c r="E2437" i="5"/>
  <c r="D2437" i="5"/>
  <c r="E2436" i="5"/>
  <c r="D2436" i="5"/>
  <c r="E2435" i="5"/>
  <c r="D2435" i="5"/>
  <c r="E2434" i="5"/>
  <c r="D2434" i="5"/>
  <c r="E2433" i="5"/>
  <c r="D2433" i="5"/>
  <c r="E2432" i="5"/>
  <c r="D2432" i="5"/>
  <c r="E2431" i="5"/>
  <c r="D2431" i="5"/>
  <c r="E2430" i="5"/>
  <c r="D2430" i="5"/>
  <c r="E2429" i="5"/>
  <c r="D2429" i="5"/>
  <c r="E2428" i="5"/>
  <c r="D2428" i="5"/>
  <c r="E2427" i="5"/>
  <c r="D2427" i="5"/>
  <c r="E2426" i="5"/>
  <c r="D2426" i="5"/>
  <c r="E2425" i="5"/>
  <c r="D2425" i="5"/>
  <c r="E2424" i="5"/>
  <c r="D2424" i="5"/>
  <c r="E2423" i="5"/>
  <c r="D2423" i="5"/>
  <c r="E2422" i="5"/>
  <c r="D2422" i="5"/>
  <c r="E2421" i="5"/>
  <c r="D2421" i="5"/>
  <c r="E2420" i="5"/>
  <c r="D2420" i="5"/>
  <c r="E2419" i="5"/>
  <c r="D2419" i="5"/>
  <c r="E2418" i="5"/>
  <c r="D2418" i="5"/>
  <c r="E2417" i="5"/>
  <c r="D2417" i="5"/>
  <c r="E2416" i="5"/>
  <c r="D2416" i="5"/>
  <c r="E2415" i="5"/>
  <c r="D2415" i="5"/>
  <c r="E2414" i="5"/>
  <c r="D2414" i="5"/>
  <c r="E2413" i="5"/>
  <c r="D2413" i="5"/>
  <c r="E2412" i="5"/>
  <c r="D2412" i="5"/>
  <c r="E2411" i="5"/>
  <c r="D2411" i="5"/>
  <c r="E2410" i="5"/>
  <c r="D2410" i="5"/>
  <c r="E2409" i="5"/>
  <c r="D2409" i="5"/>
  <c r="E2408" i="5"/>
  <c r="D2408" i="5"/>
  <c r="E2407" i="5"/>
  <c r="D2407" i="5"/>
  <c r="E2406" i="5"/>
  <c r="D2406" i="5"/>
  <c r="E2405" i="5"/>
  <c r="D2405" i="5"/>
  <c r="E2404" i="5"/>
  <c r="D2404" i="5"/>
  <c r="E2403" i="5"/>
  <c r="D2403" i="5"/>
  <c r="E2402" i="5"/>
  <c r="D2402" i="5"/>
  <c r="E2401" i="5"/>
  <c r="D2401" i="5"/>
  <c r="E2400" i="5"/>
  <c r="D2400" i="5"/>
  <c r="E2399" i="5"/>
  <c r="D2399" i="5"/>
  <c r="E2398" i="5"/>
  <c r="D2398" i="5"/>
  <c r="E2397" i="5"/>
  <c r="D2397" i="5"/>
  <c r="E2396" i="5"/>
  <c r="D2396" i="5"/>
  <c r="E2395" i="5"/>
  <c r="D2395" i="5"/>
  <c r="E2394" i="5"/>
  <c r="D2394" i="5"/>
  <c r="E2393" i="5"/>
  <c r="D2393" i="5"/>
  <c r="E2392" i="5"/>
  <c r="D2392" i="5"/>
  <c r="E2391" i="5"/>
  <c r="D2391" i="5"/>
  <c r="E2390" i="5"/>
  <c r="D2390" i="5"/>
  <c r="E2389" i="5"/>
  <c r="D2389" i="5"/>
  <c r="E2388" i="5"/>
  <c r="D2388" i="5"/>
  <c r="E2387" i="5"/>
  <c r="D2387" i="5"/>
  <c r="E2386" i="5"/>
  <c r="D2386" i="5"/>
  <c r="E2385" i="5"/>
  <c r="D2385" i="5"/>
  <c r="E2384" i="5"/>
  <c r="D2384" i="5"/>
  <c r="E2383" i="5"/>
  <c r="D2383" i="5"/>
  <c r="E2382" i="5"/>
  <c r="D2382" i="5"/>
  <c r="E2381" i="5"/>
  <c r="D2381" i="5"/>
  <c r="E2380" i="5"/>
  <c r="D2380" i="5"/>
  <c r="E2379" i="5"/>
  <c r="D2379" i="5"/>
  <c r="E2378" i="5"/>
  <c r="D2378" i="5"/>
  <c r="E2377" i="5"/>
  <c r="D2377" i="5"/>
  <c r="E2376" i="5"/>
  <c r="D2376" i="5"/>
  <c r="E2375" i="5"/>
  <c r="D2375" i="5"/>
  <c r="E2374" i="5"/>
  <c r="D2374" i="5"/>
  <c r="E2373" i="5"/>
  <c r="D2373" i="5"/>
  <c r="E2372" i="5"/>
  <c r="D2372" i="5"/>
  <c r="E2371" i="5"/>
  <c r="D2371" i="5"/>
  <c r="E2370" i="5"/>
  <c r="D2370" i="5"/>
  <c r="E2369" i="5"/>
  <c r="D2369" i="5"/>
  <c r="E2368" i="5"/>
  <c r="D2368" i="5"/>
  <c r="E2367" i="5"/>
  <c r="D2367" i="5"/>
  <c r="E2366" i="5"/>
  <c r="D2366" i="5"/>
  <c r="E2365" i="5"/>
  <c r="D2365" i="5"/>
  <c r="E2364" i="5"/>
  <c r="D2364" i="5"/>
  <c r="E2363" i="5"/>
  <c r="D2363" i="5"/>
  <c r="E2362" i="5"/>
  <c r="D2362" i="5"/>
  <c r="E2361" i="5"/>
  <c r="D2361" i="5"/>
  <c r="E2360" i="5"/>
  <c r="D2360" i="5"/>
  <c r="E2359" i="5"/>
  <c r="D2359" i="5"/>
  <c r="E2358" i="5"/>
  <c r="D2358" i="5"/>
  <c r="E2357" i="5"/>
  <c r="D2357" i="5"/>
  <c r="E2356" i="5"/>
  <c r="D2356" i="5"/>
  <c r="E2355" i="5"/>
  <c r="D2355" i="5"/>
  <c r="E2354" i="5"/>
  <c r="D2354" i="5"/>
  <c r="E2353" i="5"/>
  <c r="D2353" i="5"/>
  <c r="E2352" i="5"/>
  <c r="D2352" i="5"/>
  <c r="E2351" i="5"/>
  <c r="D2351" i="5"/>
  <c r="E2350" i="5"/>
  <c r="D2350" i="5"/>
  <c r="E2349" i="5"/>
  <c r="D2349" i="5"/>
  <c r="E2348" i="5"/>
  <c r="D2348" i="5"/>
  <c r="E2347" i="5"/>
  <c r="D2347" i="5"/>
  <c r="E2346" i="5"/>
  <c r="D2346" i="5"/>
  <c r="E2345" i="5"/>
  <c r="D2345" i="5"/>
  <c r="E2344" i="5"/>
  <c r="D2344" i="5"/>
  <c r="E2343" i="5"/>
  <c r="D2343" i="5"/>
  <c r="E2342" i="5"/>
  <c r="D2342" i="5"/>
  <c r="E2341" i="5"/>
  <c r="D2341" i="5"/>
  <c r="E2340" i="5"/>
  <c r="D2340" i="5"/>
  <c r="E2339" i="5"/>
  <c r="D2339" i="5"/>
  <c r="E2338" i="5"/>
  <c r="D2338" i="5"/>
  <c r="E2337" i="5"/>
  <c r="D2337" i="5"/>
  <c r="E2336" i="5"/>
  <c r="D2336" i="5"/>
  <c r="E2335" i="5"/>
  <c r="D2335" i="5"/>
  <c r="E2334" i="5"/>
  <c r="D2334" i="5"/>
  <c r="E2333" i="5"/>
  <c r="D2333" i="5"/>
  <c r="E2332" i="5"/>
  <c r="D2332" i="5"/>
  <c r="E2331" i="5"/>
  <c r="D2331" i="5"/>
  <c r="E2330" i="5"/>
  <c r="D2330" i="5"/>
  <c r="E2329" i="5"/>
  <c r="D2329" i="5"/>
  <c r="E2328" i="5"/>
  <c r="D2328" i="5"/>
  <c r="E2327" i="5"/>
  <c r="D2327" i="5"/>
  <c r="E2326" i="5"/>
  <c r="D2326" i="5"/>
  <c r="E2325" i="5"/>
  <c r="D2325" i="5"/>
  <c r="E2324" i="5"/>
  <c r="D2324" i="5"/>
  <c r="E2323" i="5"/>
  <c r="D2323" i="5"/>
  <c r="E2322" i="5"/>
  <c r="D2322" i="5"/>
  <c r="E2321" i="5"/>
  <c r="D2321" i="5"/>
  <c r="E2320" i="5"/>
  <c r="D2320" i="5"/>
  <c r="E2319" i="5"/>
  <c r="D2319" i="5"/>
  <c r="E2318" i="5"/>
  <c r="D2318" i="5"/>
  <c r="E2317" i="5"/>
  <c r="D2317" i="5"/>
  <c r="E2316" i="5"/>
  <c r="D2316" i="5"/>
  <c r="E2315" i="5"/>
  <c r="D2315" i="5"/>
  <c r="E2314" i="5"/>
  <c r="D2314" i="5"/>
  <c r="E2313" i="5"/>
  <c r="D2313" i="5"/>
  <c r="E2312" i="5"/>
  <c r="D2312" i="5"/>
  <c r="E2311" i="5"/>
  <c r="D2311" i="5"/>
  <c r="E2310" i="5"/>
  <c r="D2310" i="5"/>
  <c r="E2309" i="5"/>
  <c r="D2309" i="5"/>
  <c r="E2308" i="5"/>
  <c r="D2308" i="5"/>
  <c r="E2307" i="5"/>
  <c r="D2307" i="5"/>
  <c r="E2306" i="5"/>
  <c r="D2306" i="5"/>
  <c r="E2305" i="5"/>
  <c r="D2305" i="5"/>
  <c r="E2304" i="5"/>
  <c r="D2304" i="5"/>
  <c r="E2303" i="5"/>
  <c r="D2303" i="5"/>
  <c r="E2302" i="5"/>
  <c r="D2302" i="5"/>
  <c r="E2301" i="5"/>
  <c r="D2301" i="5"/>
  <c r="E2300" i="5"/>
  <c r="D2300" i="5"/>
  <c r="E2299" i="5"/>
  <c r="D2299" i="5"/>
  <c r="E2298" i="5"/>
  <c r="D2298" i="5"/>
  <c r="E2297" i="5"/>
  <c r="D2297" i="5"/>
  <c r="E2296" i="5"/>
  <c r="D2296" i="5"/>
  <c r="E2295" i="5"/>
  <c r="D2295" i="5"/>
  <c r="E2294" i="5"/>
  <c r="D2294" i="5"/>
  <c r="E2293" i="5"/>
  <c r="D2293" i="5"/>
  <c r="E2292" i="5"/>
  <c r="D2292" i="5"/>
  <c r="E2291" i="5"/>
  <c r="D2291" i="5"/>
  <c r="E2290" i="5"/>
  <c r="D2290" i="5"/>
  <c r="E2289" i="5"/>
  <c r="D2289" i="5"/>
  <c r="E2288" i="5"/>
  <c r="D2288" i="5"/>
  <c r="E2287" i="5"/>
  <c r="D2287" i="5"/>
  <c r="E2286" i="5"/>
  <c r="D2286" i="5"/>
  <c r="E2285" i="5"/>
  <c r="D2285" i="5"/>
  <c r="E2284" i="5"/>
  <c r="D2284" i="5"/>
  <c r="E2283" i="5"/>
  <c r="D2283" i="5"/>
  <c r="E2282" i="5"/>
  <c r="D2282" i="5"/>
  <c r="E2281" i="5"/>
  <c r="D2281" i="5"/>
  <c r="E2280" i="5"/>
  <c r="D2280" i="5"/>
  <c r="E2279" i="5"/>
  <c r="D2279" i="5"/>
  <c r="E2278" i="5"/>
  <c r="D2278" i="5"/>
  <c r="E2277" i="5"/>
  <c r="D2277" i="5"/>
  <c r="E2276" i="5"/>
  <c r="D2276" i="5"/>
  <c r="E2275" i="5"/>
  <c r="D2275" i="5"/>
  <c r="E2274" i="5"/>
  <c r="D2274" i="5"/>
  <c r="E2273" i="5"/>
  <c r="D2273" i="5"/>
  <c r="E2272" i="5"/>
  <c r="D2272" i="5"/>
  <c r="E2271" i="5"/>
  <c r="D2271" i="5"/>
  <c r="E2270" i="5"/>
  <c r="D2270" i="5"/>
  <c r="E2269" i="5"/>
  <c r="D2269" i="5"/>
  <c r="E2268" i="5"/>
  <c r="D2268" i="5"/>
  <c r="E2267" i="5"/>
  <c r="D2267" i="5"/>
  <c r="E2266" i="5"/>
  <c r="D2266" i="5"/>
  <c r="E2265" i="5"/>
  <c r="D2265" i="5"/>
  <c r="E2264" i="5"/>
  <c r="D2264" i="5"/>
  <c r="E2263" i="5"/>
  <c r="D2263" i="5"/>
  <c r="E2262" i="5"/>
  <c r="D2262" i="5"/>
  <c r="E2261" i="5"/>
  <c r="D2261" i="5"/>
  <c r="E2260" i="5"/>
  <c r="D2260" i="5"/>
  <c r="E2259" i="5"/>
  <c r="D2259" i="5"/>
  <c r="E2258" i="5"/>
  <c r="D2258" i="5"/>
  <c r="E2257" i="5"/>
  <c r="D2257" i="5"/>
  <c r="E2256" i="5"/>
  <c r="D2256" i="5"/>
  <c r="E2255" i="5"/>
  <c r="D2255" i="5"/>
  <c r="E2254" i="5"/>
  <c r="D2254" i="5"/>
  <c r="E2253" i="5"/>
  <c r="D2253" i="5"/>
  <c r="E2252" i="5"/>
  <c r="D2252" i="5"/>
  <c r="E2251" i="5"/>
  <c r="D2251" i="5"/>
  <c r="E2250" i="5"/>
  <c r="D2250" i="5"/>
  <c r="E2249" i="5"/>
  <c r="D2249" i="5"/>
  <c r="E2248" i="5"/>
  <c r="D2248" i="5"/>
  <c r="E2247" i="5"/>
  <c r="D2247" i="5"/>
  <c r="E2246" i="5"/>
  <c r="D2246" i="5"/>
  <c r="E2245" i="5"/>
  <c r="D2245" i="5"/>
  <c r="E2244" i="5"/>
  <c r="D2244" i="5"/>
  <c r="E2243" i="5"/>
  <c r="D2243" i="5"/>
  <c r="E2242" i="5"/>
  <c r="D2242" i="5"/>
  <c r="E2241" i="5"/>
  <c r="D2241" i="5"/>
  <c r="E2240" i="5"/>
  <c r="D2240" i="5"/>
  <c r="E2239" i="5"/>
  <c r="D2239" i="5"/>
  <c r="E2238" i="5"/>
  <c r="D2238" i="5"/>
  <c r="E2237" i="5"/>
  <c r="D2237" i="5"/>
  <c r="E2236" i="5"/>
  <c r="D2236" i="5"/>
  <c r="E2235" i="5"/>
  <c r="D2235" i="5"/>
  <c r="E2234" i="5"/>
  <c r="D2234" i="5"/>
  <c r="E2233" i="5"/>
  <c r="D2233" i="5"/>
  <c r="E2232" i="5"/>
  <c r="D2232" i="5"/>
  <c r="E2231" i="5"/>
  <c r="D2231" i="5"/>
  <c r="E2230" i="5"/>
  <c r="D2230" i="5"/>
  <c r="E2229" i="5"/>
  <c r="D2229" i="5"/>
  <c r="E2228" i="5"/>
  <c r="D2228" i="5"/>
  <c r="E2227" i="5"/>
  <c r="D2227" i="5"/>
  <c r="E2226" i="5"/>
  <c r="D2226" i="5"/>
  <c r="E2225" i="5"/>
  <c r="D2225" i="5"/>
  <c r="E2224" i="5"/>
  <c r="D2224" i="5"/>
  <c r="E2223" i="5"/>
  <c r="D2223" i="5"/>
  <c r="E2222" i="5"/>
  <c r="D2222" i="5"/>
  <c r="E2221" i="5"/>
  <c r="D2221" i="5"/>
  <c r="E2220" i="5"/>
  <c r="D2220" i="5"/>
  <c r="E2219" i="5"/>
  <c r="D2219" i="5"/>
  <c r="E2218" i="5"/>
  <c r="D2218" i="5"/>
  <c r="E2217" i="5"/>
  <c r="D2217" i="5"/>
  <c r="E2216" i="5"/>
  <c r="D2216" i="5"/>
  <c r="E2215" i="5"/>
  <c r="D2215" i="5"/>
  <c r="E2214" i="5"/>
  <c r="D2214" i="5"/>
  <c r="E2213" i="5"/>
  <c r="D2213" i="5"/>
  <c r="E2212" i="5"/>
  <c r="D2212" i="5"/>
  <c r="E2211" i="5"/>
  <c r="D2211" i="5"/>
  <c r="E2210" i="5"/>
  <c r="D2210" i="5"/>
  <c r="E2209" i="5"/>
  <c r="D2209" i="5"/>
  <c r="E2208" i="5"/>
  <c r="D2208" i="5"/>
  <c r="E2207" i="5"/>
  <c r="D2207" i="5"/>
  <c r="E2206" i="5"/>
  <c r="D2206" i="5"/>
  <c r="E2205" i="5"/>
  <c r="D2205" i="5"/>
  <c r="E2204" i="5"/>
  <c r="D2204" i="5"/>
  <c r="E2203" i="5"/>
  <c r="D2203" i="5"/>
  <c r="E2202" i="5"/>
  <c r="D2202" i="5"/>
  <c r="E2201" i="5"/>
  <c r="D2201" i="5"/>
  <c r="E2200" i="5"/>
  <c r="D2200" i="5"/>
  <c r="E2199" i="5"/>
  <c r="D2199" i="5"/>
  <c r="E2198" i="5"/>
  <c r="D2198" i="5"/>
  <c r="E2197" i="5"/>
  <c r="D2197" i="5"/>
  <c r="E2196" i="5"/>
  <c r="D2196" i="5"/>
  <c r="E2195" i="5"/>
  <c r="D2195" i="5"/>
  <c r="E2194" i="5"/>
  <c r="D2194" i="5"/>
  <c r="E2193" i="5"/>
  <c r="D2193" i="5"/>
  <c r="E2192" i="5"/>
  <c r="D2192" i="5"/>
  <c r="E2191" i="5"/>
  <c r="D2191" i="5"/>
  <c r="E2190" i="5"/>
  <c r="D2190" i="5"/>
  <c r="E2189" i="5"/>
  <c r="D2189" i="5"/>
  <c r="E2188" i="5"/>
  <c r="D2188" i="5"/>
  <c r="E2187" i="5"/>
  <c r="D2187" i="5"/>
  <c r="E2186" i="5"/>
  <c r="D2186" i="5"/>
  <c r="E2185" i="5"/>
  <c r="D2185" i="5"/>
  <c r="E2184" i="5"/>
  <c r="D2184" i="5"/>
  <c r="E2183" i="5"/>
  <c r="D2183" i="5"/>
  <c r="E2182" i="5"/>
  <c r="D2182" i="5"/>
  <c r="E2181" i="5"/>
  <c r="D2181" i="5"/>
  <c r="E2180" i="5"/>
  <c r="D2180" i="5"/>
  <c r="E2179" i="5"/>
  <c r="D2179" i="5"/>
  <c r="E2178" i="5"/>
  <c r="D2178" i="5"/>
  <c r="E2177" i="5"/>
  <c r="D2177" i="5"/>
  <c r="E2176" i="5"/>
  <c r="D2176" i="5"/>
  <c r="E2175" i="5"/>
  <c r="D2175" i="5"/>
  <c r="E2174" i="5"/>
  <c r="D2174" i="5"/>
  <c r="E2173" i="5"/>
  <c r="D2173" i="5"/>
  <c r="E2172" i="5"/>
  <c r="D2172" i="5"/>
  <c r="E2171" i="5"/>
  <c r="D2171" i="5"/>
  <c r="E2170" i="5"/>
  <c r="D2170" i="5"/>
  <c r="E2169" i="5"/>
  <c r="D2169" i="5"/>
  <c r="E2168" i="5"/>
  <c r="D2168" i="5"/>
  <c r="E2167" i="5"/>
  <c r="D2167" i="5"/>
  <c r="E2166" i="5"/>
  <c r="D2166" i="5"/>
  <c r="E2165" i="5"/>
  <c r="D2165" i="5"/>
  <c r="E2164" i="5"/>
  <c r="D2164" i="5"/>
  <c r="E2163" i="5"/>
  <c r="D2163" i="5"/>
  <c r="E2162" i="5"/>
  <c r="D2162" i="5"/>
  <c r="E2161" i="5"/>
  <c r="D2161" i="5"/>
  <c r="E2160" i="5"/>
  <c r="D2160" i="5"/>
  <c r="E2159" i="5"/>
  <c r="D2159" i="5"/>
  <c r="E2158" i="5"/>
  <c r="D2158" i="5"/>
  <c r="E2157" i="5"/>
  <c r="D2157" i="5"/>
  <c r="E2156" i="5"/>
  <c r="D2156" i="5"/>
  <c r="E2155" i="5"/>
  <c r="D2155" i="5"/>
  <c r="E2154" i="5"/>
  <c r="D2154" i="5"/>
  <c r="E2153" i="5"/>
  <c r="D2153" i="5"/>
  <c r="E2152" i="5"/>
  <c r="D2152" i="5"/>
  <c r="E2151" i="5"/>
  <c r="D2151" i="5"/>
  <c r="E2150" i="5"/>
  <c r="D2150" i="5"/>
  <c r="E2149" i="5"/>
  <c r="D2149" i="5"/>
  <c r="E2148" i="5"/>
  <c r="D2148" i="5"/>
  <c r="E2147" i="5"/>
  <c r="D2147" i="5"/>
  <c r="E2146" i="5"/>
  <c r="D2146" i="5"/>
  <c r="E2145" i="5"/>
  <c r="D2145" i="5"/>
  <c r="E2144" i="5"/>
  <c r="D2144" i="5"/>
  <c r="E2143" i="5"/>
  <c r="D2143" i="5"/>
  <c r="E2142" i="5"/>
  <c r="D2142" i="5"/>
  <c r="E2141" i="5"/>
  <c r="D2141" i="5"/>
  <c r="E2140" i="5"/>
  <c r="D2140" i="5"/>
  <c r="E2139" i="5"/>
  <c r="D2139" i="5"/>
  <c r="E2138" i="5"/>
  <c r="D2138" i="5"/>
  <c r="E2137" i="5"/>
  <c r="D2137" i="5"/>
  <c r="E2136" i="5"/>
  <c r="D2136" i="5"/>
  <c r="E2135" i="5"/>
  <c r="D2135" i="5"/>
  <c r="E2134" i="5"/>
  <c r="D2134" i="5"/>
  <c r="E2133" i="5"/>
  <c r="D2133" i="5"/>
  <c r="E2132" i="5"/>
  <c r="D2132" i="5"/>
  <c r="E2131" i="5"/>
  <c r="D2131" i="5"/>
  <c r="E2130" i="5"/>
  <c r="D2130" i="5"/>
  <c r="E2129" i="5"/>
  <c r="D2129" i="5"/>
  <c r="E2128" i="5"/>
  <c r="D2128" i="5"/>
  <c r="E2127" i="5"/>
  <c r="D2127" i="5"/>
  <c r="E2126" i="5"/>
  <c r="D2126" i="5"/>
  <c r="E2125" i="5"/>
  <c r="D2125" i="5"/>
  <c r="E2124" i="5"/>
  <c r="D2124" i="5"/>
  <c r="E2123" i="5"/>
  <c r="D2123" i="5"/>
  <c r="E2122" i="5"/>
  <c r="D2122" i="5"/>
  <c r="E2121" i="5"/>
  <c r="D2121" i="5"/>
  <c r="E2120" i="5"/>
  <c r="D2120" i="5"/>
  <c r="E2119" i="5"/>
  <c r="D2119" i="5"/>
  <c r="E2118" i="5"/>
  <c r="D2118" i="5"/>
  <c r="E2117" i="5"/>
  <c r="D2117" i="5"/>
  <c r="E2116" i="5"/>
  <c r="D2116" i="5"/>
  <c r="E2115" i="5"/>
  <c r="D2115" i="5"/>
  <c r="E2114" i="5"/>
  <c r="D2114" i="5"/>
  <c r="E2113" i="5"/>
  <c r="D2113" i="5"/>
  <c r="E2112" i="5"/>
  <c r="D2112" i="5"/>
  <c r="E2111" i="5"/>
  <c r="D2111" i="5"/>
  <c r="E2110" i="5"/>
  <c r="D2110" i="5"/>
  <c r="E2109" i="5"/>
  <c r="D2109" i="5"/>
  <c r="E2108" i="5"/>
  <c r="D2108" i="5"/>
  <c r="E2107" i="5"/>
  <c r="D2107" i="5"/>
  <c r="E2106" i="5"/>
  <c r="D2106" i="5"/>
  <c r="E2105" i="5"/>
  <c r="D2105" i="5"/>
  <c r="E2104" i="5"/>
  <c r="D2104" i="5"/>
  <c r="E2103" i="5"/>
  <c r="D2103" i="5"/>
  <c r="E2102" i="5"/>
  <c r="D2102" i="5"/>
  <c r="E2101" i="5"/>
  <c r="D2101" i="5"/>
  <c r="E2100" i="5"/>
  <c r="D2100" i="5"/>
  <c r="E2099" i="5"/>
  <c r="D2099" i="5"/>
  <c r="E2098" i="5"/>
  <c r="D2098" i="5"/>
  <c r="E2097" i="5"/>
  <c r="D2097" i="5"/>
  <c r="E2096" i="5"/>
  <c r="D2096" i="5"/>
  <c r="E2095" i="5"/>
  <c r="D2095" i="5"/>
  <c r="E2094" i="5"/>
  <c r="D2094" i="5"/>
  <c r="E2093" i="5"/>
  <c r="D2093" i="5"/>
  <c r="E2092" i="5"/>
  <c r="D2092" i="5"/>
  <c r="E2091" i="5"/>
  <c r="D2091" i="5"/>
  <c r="E2090" i="5"/>
  <c r="D2090" i="5"/>
  <c r="E2089" i="5"/>
  <c r="D2089" i="5"/>
  <c r="E2088" i="5"/>
  <c r="D2088" i="5"/>
  <c r="E2087" i="5"/>
  <c r="D2087" i="5"/>
  <c r="E2086" i="5"/>
  <c r="D2086" i="5"/>
  <c r="E2085" i="5"/>
  <c r="D2085" i="5"/>
  <c r="E2084" i="5"/>
  <c r="D2084" i="5"/>
  <c r="E2083" i="5"/>
  <c r="D2083" i="5"/>
  <c r="E2082" i="5"/>
  <c r="D2082" i="5"/>
  <c r="E2081" i="5"/>
  <c r="D2081" i="5"/>
  <c r="E2080" i="5"/>
  <c r="D2080" i="5"/>
  <c r="E2079" i="5"/>
  <c r="D2079" i="5"/>
  <c r="E2078" i="5"/>
  <c r="D2078" i="5"/>
  <c r="E2077" i="5"/>
  <c r="D2077" i="5"/>
  <c r="E2076" i="5"/>
  <c r="D2076" i="5"/>
  <c r="E2075" i="5"/>
  <c r="D2075" i="5"/>
  <c r="E2074" i="5"/>
  <c r="D2074" i="5"/>
  <c r="E2073" i="5"/>
  <c r="D2073" i="5"/>
  <c r="E2072" i="5"/>
  <c r="D2072" i="5"/>
  <c r="E2071" i="5"/>
  <c r="D2071" i="5"/>
  <c r="E2070" i="5"/>
  <c r="D2070" i="5"/>
  <c r="E2069" i="5"/>
  <c r="D2069" i="5"/>
  <c r="E2068" i="5"/>
  <c r="D2068" i="5"/>
  <c r="E2067" i="5"/>
  <c r="D2067" i="5"/>
  <c r="E2066" i="5"/>
  <c r="D2066" i="5"/>
  <c r="E2065" i="5"/>
  <c r="D2065" i="5"/>
  <c r="E2064" i="5"/>
  <c r="D2064" i="5"/>
  <c r="E2063" i="5"/>
  <c r="D2063" i="5"/>
  <c r="E2062" i="5"/>
  <c r="D2062" i="5"/>
  <c r="E2061" i="5"/>
  <c r="D2061" i="5"/>
  <c r="E2060" i="5"/>
  <c r="D2060" i="5"/>
  <c r="E2059" i="5"/>
  <c r="D2059" i="5"/>
  <c r="E2058" i="5"/>
  <c r="D2058" i="5"/>
  <c r="E2057" i="5"/>
  <c r="D2057" i="5"/>
  <c r="E2056" i="5"/>
  <c r="D2056" i="5"/>
  <c r="E2055" i="5"/>
  <c r="D2055" i="5"/>
  <c r="E2054" i="5"/>
  <c r="D2054" i="5"/>
  <c r="E2053" i="5"/>
  <c r="D2053" i="5"/>
  <c r="E2052" i="5"/>
  <c r="D2052" i="5"/>
  <c r="E2051" i="5"/>
  <c r="D2051" i="5"/>
  <c r="E2050" i="5"/>
  <c r="D2050" i="5"/>
  <c r="E2049" i="5"/>
  <c r="D2049" i="5"/>
  <c r="E2048" i="5"/>
  <c r="D2048" i="5"/>
  <c r="E2047" i="5"/>
  <c r="D2047" i="5"/>
  <c r="E2046" i="5"/>
  <c r="D2046" i="5"/>
  <c r="E2045" i="5"/>
  <c r="D2045" i="5"/>
  <c r="E2044" i="5"/>
  <c r="D2044" i="5"/>
  <c r="E2043" i="5"/>
  <c r="D2043" i="5"/>
  <c r="E2042" i="5"/>
  <c r="D2042" i="5"/>
  <c r="E2041" i="5"/>
  <c r="D2041" i="5"/>
  <c r="E2040" i="5"/>
  <c r="D2040" i="5"/>
  <c r="E2039" i="5"/>
  <c r="D2039" i="5"/>
  <c r="E2038" i="5"/>
  <c r="D2038" i="5"/>
  <c r="E2037" i="5"/>
  <c r="D2037" i="5"/>
  <c r="E2036" i="5"/>
  <c r="D2036" i="5"/>
  <c r="E2035" i="5"/>
  <c r="D2035" i="5"/>
  <c r="E2034" i="5"/>
  <c r="D2034" i="5"/>
  <c r="E2033" i="5"/>
  <c r="D2033" i="5"/>
  <c r="E2032" i="5"/>
  <c r="D2032" i="5"/>
  <c r="E2031" i="5"/>
  <c r="D2031" i="5"/>
  <c r="E2030" i="5"/>
  <c r="D2030" i="5"/>
  <c r="E2029" i="5"/>
  <c r="D2029" i="5"/>
  <c r="E2028" i="5"/>
  <c r="D2028" i="5"/>
  <c r="E2027" i="5"/>
  <c r="D2027" i="5"/>
  <c r="E2026" i="5"/>
  <c r="D2026" i="5"/>
  <c r="E2025" i="5"/>
  <c r="D2025" i="5"/>
  <c r="E2024" i="5"/>
  <c r="D2024" i="5"/>
  <c r="E2023" i="5"/>
  <c r="D2023" i="5"/>
  <c r="E2022" i="5"/>
  <c r="D2022" i="5"/>
  <c r="E2021" i="5"/>
  <c r="D2021" i="5"/>
  <c r="E2020" i="5"/>
  <c r="D2020" i="5"/>
  <c r="E2019" i="5"/>
  <c r="D2019" i="5"/>
  <c r="E2018" i="5"/>
  <c r="D2018" i="5"/>
  <c r="E2017" i="5"/>
  <c r="D2017" i="5"/>
  <c r="E2016" i="5"/>
  <c r="D2016" i="5"/>
  <c r="E2015" i="5"/>
  <c r="D2015" i="5"/>
  <c r="E2014" i="5"/>
  <c r="D2014" i="5"/>
  <c r="E2013" i="5"/>
  <c r="D2013" i="5"/>
  <c r="E2012" i="5"/>
  <c r="D2012" i="5"/>
  <c r="E2011" i="5"/>
  <c r="D2011" i="5"/>
  <c r="E2010" i="5"/>
  <c r="D2010" i="5"/>
  <c r="E2009" i="5"/>
  <c r="D2009" i="5"/>
  <c r="E2008" i="5"/>
  <c r="D2008" i="5"/>
  <c r="E2007" i="5"/>
  <c r="D2007" i="5"/>
  <c r="E2006" i="5"/>
  <c r="D2006" i="5"/>
  <c r="E2005" i="5"/>
  <c r="D2005" i="5"/>
  <c r="E2004" i="5"/>
  <c r="D2004" i="5"/>
  <c r="E2003" i="5"/>
  <c r="D2003" i="5"/>
  <c r="E2002" i="5"/>
  <c r="D2002" i="5"/>
  <c r="E2001" i="5"/>
  <c r="D2001" i="5"/>
  <c r="E2000" i="5"/>
  <c r="D2000" i="5"/>
  <c r="E1999" i="5"/>
  <c r="D1999" i="5"/>
  <c r="E1998" i="5"/>
  <c r="D1998" i="5"/>
  <c r="E1997" i="5"/>
  <c r="D1997" i="5"/>
  <c r="E1996" i="5"/>
  <c r="D1996" i="5"/>
  <c r="E1995" i="5"/>
  <c r="D1995" i="5"/>
  <c r="E1994" i="5"/>
  <c r="D1994" i="5"/>
  <c r="E1993" i="5"/>
  <c r="D1993" i="5"/>
  <c r="E1992" i="5"/>
  <c r="D1992" i="5"/>
  <c r="E1991" i="5"/>
  <c r="D1991" i="5"/>
  <c r="E1990" i="5"/>
  <c r="D1990" i="5"/>
  <c r="E1989" i="5"/>
  <c r="D1989" i="5"/>
  <c r="E1988" i="5"/>
  <c r="D1988" i="5"/>
  <c r="E1987" i="5"/>
  <c r="D1987" i="5"/>
  <c r="E1986" i="5"/>
  <c r="D1986" i="5"/>
  <c r="E1985" i="5"/>
  <c r="D1985" i="5"/>
  <c r="E1984" i="5"/>
  <c r="D1984" i="5"/>
  <c r="E1983" i="5"/>
  <c r="D1983" i="5"/>
  <c r="E1982" i="5"/>
  <c r="D1982" i="5"/>
  <c r="E1981" i="5"/>
  <c r="D1981" i="5"/>
  <c r="E1980" i="5"/>
  <c r="D1980" i="5"/>
  <c r="E1979" i="5"/>
  <c r="D1979" i="5"/>
  <c r="E1978" i="5"/>
  <c r="D1978" i="5"/>
  <c r="E1977" i="5"/>
  <c r="D1977" i="5"/>
  <c r="E1976" i="5"/>
  <c r="D1976" i="5"/>
  <c r="E1975" i="5"/>
  <c r="D1975" i="5"/>
  <c r="E1974" i="5"/>
  <c r="D1974" i="5"/>
  <c r="E1973" i="5"/>
  <c r="D1973" i="5"/>
  <c r="E1972" i="5"/>
  <c r="D1972" i="5"/>
  <c r="E1971" i="5"/>
  <c r="D1971" i="5"/>
  <c r="E1970" i="5"/>
  <c r="D1970" i="5"/>
  <c r="E1969" i="5"/>
  <c r="D1969" i="5"/>
  <c r="E1968" i="5"/>
  <c r="D1968" i="5"/>
  <c r="E1967" i="5"/>
  <c r="D1967" i="5"/>
  <c r="E1966" i="5"/>
  <c r="D1966" i="5"/>
  <c r="E1965" i="5"/>
  <c r="D1965" i="5"/>
  <c r="E1964" i="5"/>
  <c r="D1964" i="5"/>
  <c r="E1963" i="5"/>
  <c r="D1963" i="5"/>
  <c r="E1962" i="5"/>
  <c r="D1962" i="5"/>
  <c r="E1961" i="5"/>
  <c r="D1961" i="5"/>
  <c r="E1960" i="5"/>
  <c r="D1960" i="5"/>
  <c r="E1959" i="5"/>
  <c r="D1959" i="5"/>
  <c r="E1958" i="5"/>
  <c r="D1958" i="5"/>
  <c r="E1957" i="5"/>
  <c r="D1957" i="5"/>
  <c r="E1956" i="5"/>
  <c r="D1956" i="5"/>
  <c r="E1955" i="5"/>
  <c r="D1955" i="5"/>
  <c r="E1954" i="5"/>
  <c r="D1954" i="5"/>
  <c r="E1953" i="5"/>
  <c r="D1953" i="5"/>
  <c r="E1952" i="5"/>
  <c r="D1952" i="5"/>
  <c r="E1951" i="5"/>
  <c r="D1951" i="5"/>
  <c r="E1950" i="5"/>
  <c r="D1950" i="5"/>
  <c r="E1949" i="5"/>
  <c r="D1949" i="5"/>
  <c r="E1948" i="5"/>
  <c r="D1948" i="5"/>
  <c r="E1947" i="5"/>
  <c r="D1947" i="5"/>
  <c r="E1946" i="5"/>
  <c r="D1946" i="5"/>
  <c r="E1945" i="5"/>
  <c r="D1945" i="5"/>
  <c r="E1944" i="5"/>
  <c r="D1944" i="5"/>
  <c r="E1943" i="5"/>
  <c r="D1943" i="5"/>
  <c r="E1942" i="5"/>
  <c r="D1942" i="5"/>
  <c r="E1941" i="5"/>
  <c r="D1941" i="5"/>
  <c r="E1940" i="5"/>
  <c r="D1940" i="5"/>
  <c r="E1939" i="5"/>
  <c r="D1939" i="5"/>
  <c r="E1938" i="5"/>
  <c r="D1938" i="5"/>
  <c r="E1937" i="5"/>
  <c r="D1937" i="5"/>
  <c r="E1936" i="5"/>
  <c r="D1936" i="5"/>
  <c r="E1935" i="5"/>
  <c r="D1935" i="5"/>
  <c r="E1934" i="5"/>
  <c r="D1934" i="5"/>
  <c r="E1933" i="5"/>
  <c r="D1933" i="5"/>
  <c r="E1932" i="5"/>
  <c r="D1932" i="5"/>
  <c r="E1931" i="5"/>
  <c r="D1931" i="5"/>
  <c r="E1930" i="5"/>
  <c r="D1930" i="5"/>
  <c r="E1929" i="5"/>
  <c r="D1929" i="5"/>
  <c r="E1928" i="5"/>
  <c r="D1928" i="5"/>
  <c r="E1927" i="5"/>
  <c r="D1927" i="5"/>
  <c r="E1926" i="5"/>
  <c r="D1926" i="5"/>
  <c r="E1925" i="5"/>
  <c r="D1925" i="5"/>
  <c r="E1924" i="5"/>
  <c r="D1924" i="5"/>
  <c r="E1923" i="5"/>
  <c r="D1923" i="5"/>
  <c r="E1922" i="5"/>
  <c r="D1922" i="5"/>
  <c r="E1921" i="5"/>
  <c r="D1921" i="5"/>
  <c r="E1920" i="5"/>
  <c r="D1920" i="5"/>
  <c r="E1919" i="5"/>
  <c r="D1919" i="5"/>
  <c r="E1918" i="5"/>
  <c r="D1918" i="5"/>
  <c r="E1917" i="5"/>
  <c r="D1917" i="5"/>
  <c r="E1916" i="5"/>
  <c r="D1916" i="5"/>
  <c r="E1915" i="5"/>
  <c r="D1915" i="5"/>
  <c r="E1914" i="5"/>
  <c r="D1914" i="5"/>
  <c r="E1913" i="5"/>
  <c r="D1913" i="5"/>
  <c r="E1912" i="5"/>
  <c r="D1912" i="5"/>
  <c r="E1911" i="5"/>
  <c r="D1911" i="5"/>
  <c r="E1910" i="5"/>
  <c r="D1910" i="5"/>
  <c r="E1909" i="5"/>
  <c r="D1909" i="5"/>
  <c r="E1908" i="5"/>
  <c r="D1908" i="5"/>
  <c r="E1907" i="5"/>
  <c r="D1907" i="5"/>
  <c r="E1906" i="5"/>
  <c r="D1906" i="5"/>
  <c r="E1905" i="5"/>
  <c r="D1905" i="5"/>
  <c r="E1904" i="5"/>
  <c r="D1904" i="5"/>
  <c r="E1903" i="5"/>
  <c r="D1903" i="5"/>
  <c r="E1902" i="5"/>
  <c r="D1902" i="5"/>
  <c r="E1901" i="5"/>
  <c r="D1901" i="5"/>
  <c r="E1900" i="5"/>
  <c r="D1900" i="5"/>
  <c r="E1899" i="5"/>
  <c r="D1899" i="5"/>
  <c r="E1898" i="5"/>
  <c r="D1898" i="5"/>
  <c r="E1897" i="5"/>
  <c r="D1897" i="5"/>
  <c r="E1896" i="5"/>
  <c r="D1896" i="5"/>
  <c r="E1895" i="5"/>
  <c r="D1895" i="5"/>
  <c r="E1894" i="5"/>
  <c r="D1894" i="5"/>
  <c r="E1893" i="5"/>
  <c r="D1893" i="5"/>
  <c r="E1892" i="5"/>
  <c r="D1892" i="5"/>
  <c r="E1891" i="5"/>
  <c r="D1891" i="5"/>
  <c r="E1890" i="5"/>
  <c r="D1890" i="5"/>
  <c r="E1889" i="5"/>
  <c r="D1889" i="5"/>
  <c r="E1888" i="5"/>
  <c r="D1888" i="5"/>
  <c r="E1887" i="5"/>
  <c r="D1887" i="5"/>
  <c r="E1886" i="5"/>
  <c r="D1886" i="5"/>
  <c r="E1885" i="5"/>
  <c r="D1885" i="5"/>
  <c r="E1884" i="5"/>
  <c r="D1884" i="5"/>
  <c r="E1883" i="5"/>
  <c r="D1883" i="5"/>
  <c r="E1882" i="5"/>
  <c r="D1882" i="5"/>
  <c r="E1881" i="5"/>
  <c r="D1881" i="5"/>
  <c r="E1880" i="5"/>
  <c r="D1880" i="5"/>
  <c r="E1879" i="5"/>
  <c r="D1879" i="5"/>
  <c r="E1878" i="5"/>
  <c r="D1878" i="5"/>
  <c r="E1877" i="5"/>
  <c r="D1877" i="5"/>
  <c r="E1876" i="5"/>
  <c r="D1876" i="5"/>
  <c r="E1875" i="5"/>
  <c r="D1875" i="5"/>
  <c r="E1874" i="5"/>
  <c r="D1874" i="5"/>
  <c r="E1873" i="5"/>
  <c r="D1873" i="5"/>
  <c r="E1872" i="5"/>
  <c r="D1872" i="5"/>
  <c r="E1871" i="5"/>
  <c r="D1871" i="5"/>
  <c r="E1870" i="5"/>
  <c r="D1870" i="5"/>
  <c r="E1869" i="5"/>
  <c r="D1869" i="5"/>
  <c r="E1868" i="5"/>
  <c r="D1868" i="5"/>
  <c r="E1867" i="5"/>
  <c r="D1867" i="5"/>
  <c r="E1866" i="5"/>
  <c r="D1866" i="5"/>
  <c r="E1865" i="5"/>
  <c r="D1865" i="5"/>
  <c r="E1864" i="5"/>
  <c r="D1864" i="5"/>
  <c r="E1863" i="5"/>
  <c r="D1863" i="5"/>
  <c r="E1862" i="5"/>
  <c r="D1862" i="5"/>
  <c r="E1861" i="5"/>
  <c r="D1861" i="5"/>
  <c r="E1860" i="5"/>
  <c r="D1860" i="5"/>
  <c r="E1859" i="5"/>
  <c r="D1859" i="5"/>
  <c r="E1858" i="5"/>
  <c r="D1858" i="5"/>
  <c r="E1857" i="5"/>
  <c r="D1857" i="5"/>
  <c r="E1856" i="5"/>
  <c r="D1856" i="5"/>
  <c r="E1855" i="5"/>
  <c r="D1855" i="5"/>
  <c r="E1854" i="5"/>
  <c r="D1854" i="5"/>
  <c r="E1853" i="5"/>
  <c r="D1853" i="5"/>
  <c r="E1852" i="5"/>
  <c r="D1852" i="5"/>
  <c r="E1851" i="5"/>
  <c r="D1851" i="5"/>
  <c r="E1850" i="5"/>
  <c r="D1850" i="5"/>
  <c r="E1849" i="5"/>
  <c r="D1849" i="5"/>
  <c r="E1848" i="5"/>
  <c r="D1848" i="5"/>
  <c r="E1847" i="5"/>
  <c r="D1847" i="5"/>
  <c r="E1846" i="5"/>
  <c r="D1846" i="5"/>
  <c r="E1845" i="5"/>
  <c r="D1845" i="5"/>
  <c r="E1844" i="5"/>
  <c r="D1844" i="5"/>
  <c r="E1843" i="5"/>
  <c r="D1843" i="5"/>
  <c r="E1842" i="5"/>
  <c r="D1842" i="5"/>
  <c r="E1841" i="5"/>
  <c r="D1841" i="5"/>
  <c r="E1840" i="5"/>
  <c r="D1840" i="5"/>
  <c r="E1839" i="5"/>
  <c r="D1839" i="5"/>
  <c r="E1838" i="5"/>
  <c r="D1838" i="5"/>
  <c r="E1837" i="5"/>
  <c r="D1837" i="5"/>
  <c r="E1836" i="5"/>
  <c r="D1836" i="5"/>
  <c r="E1835" i="5"/>
  <c r="D1835" i="5"/>
  <c r="E1834" i="5"/>
  <c r="D1834" i="5"/>
  <c r="E1833" i="5"/>
  <c r="D1833" i="5"/>
  <c r="E1832" i="5"/>
  <c r="D1832" i="5"/>
  <c r="E1831" i="5"/>
  <c r="D1831" i="5"/>
  <c r="E1830" i="5"/>
  <c r="D1830" i="5"/>
  <c r="E1829" i="5"/>
  <c r="D1829" i="5"/>
  <c r="E1828" i="5"/>
  <c r="D1828" i="5"/>
  <c r="E1827" i="5"/>
  <c r="D1827" i="5"/>
  <c r="E1826" i="5"/>
  <c r="D1826" i="5"/>
  <c r="E1825" i="5"/>
  <c r="D1825" i="5"/>
  <c r="E1824" i="5"/>
  <c r="D1824" i="5"/>
  <c r="E1823" i="5"/>
  <c r="D1823" i="5"/>
  <c r="E1822" i="5"/>
  <c r="D1822" i="5"/>
  <c r="E1821" i="5"/>
  <c r="D1821" i="5"/>
  <c r="E1820" i="5"/>
  <c r="D1820" i="5"/>
  <c r="E1819" i="5"/>
  <c r="D1819" i="5"/>
  <c r="E1818" i="5"/>
  <c r="D1818" i="5"/>
  <c r="E1817" i="5"/>
  <c r="D1817" i="5"/>
  <c r="E1816" i="5"/>
  <c r="D1816" i="5"/>
  <c r="E1815" i="5"/>
  <c r="D1815" i="5"/>
  <c r="E1814" i="5"/>
  <c r="D1814" i="5"/>
  <c r="E1813" i="5"/>
  <c r="D1813" i="5"/>
  <c r="E1812" i="5"/>
  <c r="D1812" i="5"/>
  <c r="E1811" i="5"/>
  <c r="D1811" i="5"/>
  <c r="E1810" i="5"/>
  <c r="D1810" i="5"/>
  <c r="E1809" i="5"/>
  <c r="D1809" i="5"/>
  <c r="E1808" i="5"/>
  <c r="D1808" i="5"/>
  <c r="E1807" i="5"/>
  <c r="D1807" i="5"/>
  <c r="E1806" i="5"/>
  <c r="D1806" i="5"/>
  <c r="E1805" i="5"/>
  <c r="D1805" i="5"/>
  <c r="E1804" i="5"/>
  <c r="D1804" i="5"/>
  <c r="E1803" i="5"/>
  <c r="D1803" i="5"/>
  <c r="E1802" i="5"/>
  <c r="D1802" i="5"/>
  <c r="E1801" i="5"/>
  <c r="D1801" i="5"/>
  <c r="E1800" i="5"/>
  <c r="D1800" i="5"/>
  <c r="E1799" i="5"/>
  <c r="D1799" i="5"/>
  <c r="E1798" i="5"/>
  <c r="D1798" i="5"/>
  <c r="E1797" i="5"/>
  <c r="D1797" i="5"/>
  <c r="E1796" i="5"/>
  <c r="D1796" i="5"/>
  <c r="E1795" i="5"/>
  <c r="D1795" i="5"/>
  <c r="E1794" i="5"/>
  <c r="D1794" i="5"/>
  <c r="E1793" i="5"/>
  <c r="D1793" i="5"/>
  <c r="E1792" i="5"/>
  <c r="D1792" i="5"/>
  <c r="E1791" i="5"/>
  <c r="D1791" i="5"/>
  <c r="E1790" i="5"/>
  <c r="D1790" i="5"/>
  <c r="E1789" i="5"/>
  <c r="D1789" i="5"/>
  <c r="E1788" i="5"/>
  <c r="D1788" i="5"/>
  <c r="E1787" i="5"/>
  <c r="D1787" i="5"/>
  <c r="E1786" i="5"/>
  <c r="D1786" i="5"/>
  <c r="E1785" i="5"/>
  <c r="D1785" i="5"/>
  <c r="E1784" i="5"/>
  <c r="D1784" i="5"/>
  <c r="E1783" i="5"/>
  <c r="D1783" i="5"/>
  <c r="E1782" i="5"/>
  <c r="D1782" i="5"/>
  <c r="E1781" i="5"/>
  <c r="D1781" i="5"/>
  <c r="E1780" i="5"/>
  <c r="D1780" i="5"/>
  <c r="E1779" i="5"/>
  <c r="D1779" i="5"/>
  <c r="E1778" i="5"/>
  <c r="D1778" i="5"/>
  <c r="E1777" i="5"/>
  <c r="D1777" i="5"/>
  <c r="E1776" i="5"/>
  <c r="D1776" i="5"/>
  <c r="E1775" i="5"/>
  <c r="D1775" i="5"/>
  <c r="E1774" i="5"/>
  <c r="D1774" i="5"/>
  <c r="E1773" i="5"/>
  <c r="D1773" i="5"/>
  <c r="E1772" i="5"/>
  <c r="D1772" i="5"/>
  <c r="E1771" i="5"/>
  <c r="D1771" i="5"/>
  <c r="E1770" i="5"/>
  <c r="D1770" i="5"/>
  <c r="E1769" i="5"/>
  <c r="D1769" i="5"/>
  <c r="E1768" i="5"/>
  <c r="D1768" i="5"/>
  <c r="E1767" i="5"/>
  <c r="D1767" i="5"/>
  <c r="E1766" i="5"/>
  <c r="D1766" i="5"/>
  <c r="E1765" i="5"/>
  <c r="D1765" i="5"/>
  <c r="E1764" i="5"/>
  <c r="D1764" i="5"/>
  <c r="E1763" i="5"/>
  <c r="D1763" i="5"/>
  <c r="E1762" i="5"/>
  <c r="D1762" i="5"/>
  <c r="E1761" i="5"/>
  <c r="D1761" i="5"/>
  <c r="E1760" i="5"/>
  <c r="D1760" i="5"/>
  <c r="E1759" i="5"/>
  <c r="D1759" i="5"/>
  <c r="E1758" i="5"/>
  <c r="D1758" i="5"/>
  <c r="E1757" i="5"/>
  <c r="D1757" i="5"/>
  <c r="E1756" i="5"/>
  <c r="D1756" i="5"/>
  <c r="E1755" i="5"/>
  <c r="D1755" i="5"/>
  <c r="E1754" i="5"/>
  <c r="D1754" i="5"/>
  <c r="E1753" i="5"/>
  <c r="D1753" i="5"/>
  <c r="E1752" i="5"/>
  <c r="D1752" i="5"/>
  <c r="E1751" i="5"/>
  <c r="D1751" i="5"/>
  <c r="E1750" i="5"/>
  <c r="D1750" i="5"/>
  <c r="E1749" i="5"/>
  <c r="D1749" i="5"/>
  <c r="E1748" i="5"/>
  <c r="D1748" i="5"/>
  <c r="E1747" i="5"/>
  <c r="D1747" i="5"/>
  <c r="E1746" i="5"/>
  <c r="D1746" i="5"/>
  <c r="E1745" i="5"/>
  <c r="D1745" i="5"/>
  <c r="E1744" i="5"/>
  <c r="D1744" i="5"/>
  <c r="E1743" i="5"/>
  <c r="D1743" i="5"/>
  <c r="E1742" i="5"/>
  <c r="D1742" i="5"/>
  <c r="E1741" i="5"/>
  <c r="D1741" i="5"/>
  <c r="E1740" i="5"/>
  <c r="D1740" i="5"/>
  <c r="E1739" i="5"/>
  <c r="D1739" i="5"/>
  <c r="E1738" i="5"/>
  <c r="D1738" i="5"/>
  <c r="E1737" i="5"/>
  <c r="D1737" i="5"/>
  <c r="E1736" i="5"/>
  <c r="D1736" i="5"/>
  <c r="E1735" i="5"/>
  <c r="D1735" i="5"/>
  <c r="E1734" i="5"/>
  <c r="D1734" i="5"/>
  <c r="E1733" i="5"/>
  <c r="D1733" i="5"/>
  <c r="E1732" i="5"/>
  <c r="D1732" i="5"/>
  <c r="E1731" i="5"/>
  <c r="D1731" i="5"/>
  <c r="E1730" i="5"/>
  <c r="D1730" i="5"/>
  <c r="E1729" i="5"/>
  <c r="D1729" i="5"/>
  <c r="E1728" i="5"/>
  <c r="D1728" i="5"/>
  <c r="E1727" i="5"/>
  <c r="D1727" i="5"/>
  <c r="E1726" i="5"/>
  <c r="D1726" i="5"/>
  <c r="E1725" i="5"/>
  <c r="D1725" i="5"/>
  <c r="E1724" i="5"/>
  <c r="D1724" i="5"/>
  <c r="E1723" i="5"/>
  <c r="D1723" i="5"/>
  <c r="E1722" i="5"/>
  <c r="D1722" i="5"/>
  <c r="E1721" i="5"/>
  <c r="D1721" i="5"/>
  <c r="E1720" i="5"/>
  <c r="D1720" i="5"/>
  <c r="E1719" i="5"/>
  <c r="D1719" i="5"/>
  <c r="E1718" i="5"/>
  <c r="D1718" i="5"/>
  <c r="E1717" i="5"/>
  <c r="D1717" i="5"/>
  <c r="E1716" i="5"/>
  <c r="D1716" i="5"/>
  <c r="E1715" i="5"/>
  <c r="D1715" i="5"/>
  <c r="E1714" i="5"/>
  <c r="D1714" i="5"/>
  <c r="E1713" i="5"/>
  <c r="D1713" i="5"/>
  <c r="E1712" i="5"/>
  <c r="D1712" i="5"/>
  <c r="E1711" i="5"/>
  <c r="D1711" i="5"/>
  <c r="E1710" i="5"/>
  <c r="D1710" i="5"/>
  <c r="E1709" i="5"/>
  <c r="D1709" i="5"/>
  <c r="E1708" i="5"/>
  <c r="D1708" i="5"/>
  <c r="E1707" i="5"/>
  <c r="D1707" i="5"/>
  <c r="E1706" i="5"/>
  <c r="D1706" i="5"/>
  <c r="E1705" i="5"/>
  <c r="D1705" i="5"/>
  <c r="E1704" i="5"/>
  <c r="D1704" i="5"/>
  <c r="E1703" i="5"/>
  <c r="D1703" i="5"/>
  <c r="E1702" i="5"/>
  <c r="D1702" i="5"/>
  <c r="E1701" i="5"/>
  <c r="D1701" i="5"/>
  <c r="E1700" i="5"/>
  <c r="D1700" i="5"/>
  <c r="E1699" i="5"/>
  <c r="D1699" i="5"/>
  <c r="E1698" i="5"/>
  <c r="D1698" i="5"/>
  <c r="E1697" i="5"/>
  <c r="D1697" i="5"/>
  <c r="E1696" i="5"/>
  <c r="D1696" i="5"/>
  <c r="E1695" i="5"/>
  <c r="D1695" i="5"/>
  <c r="E1694" i="5"/>
  <c r="D1694" i="5"/>
  <c r="E1693" i="5"/>
  <c r="D1693" i="5"/>
  <c r="E1692" i="5"/>
  <c r="D1692" i="5"/>
  <c r="E1691" i="5"/>
  <c r="D1691" i="5"/>
  <c r="E1690" i="5"/>
  <c r="D1690" i="5"/>
  <c r="E1689" i="5"/>
  <c r="D1689" i="5"/>
  <c r="E1688" i="5"/>
  <c r="D1688" i="5"/>
  <c r="E1687" i="5"/>
  <c r="D1687" i="5"/>
  <c r="E1686" i="5"/>
  <c r="D1686" i="5"/>
  <c r="E1685" i="5"/>
  <c r="D1685" i="5"/>
  <c r="E1684" i="5"/>
  <c r="D1684" i="5"/>
  <c r="E1683" i="5"/>
  <c r="D1683" i="5"/>
  <c r="E1682" i="5"/>
  <c r="D1682" i="5"/>
  <c r="E1681" i="5"/>
  <c r="D1681" i="5"/>
  <c r="E1680" i="5"/>
  <c r="D1680" i="5"/>
  <c r="E1679" i="5"/>
  <c r="D1679" i="5"/>
  <c r="E1678" i="5"/>
  <c r="D1678" i="5"/>
  <c r="E1677" i="5"/>
  <c r="D1677" i="5"/>
  <c r="E1676" i="5"/>
  <c r="D1676" i="5"/>
  <c r="E1675" i="5"/>
  <c r="D1675" i="5"/>
  <c r="E1674" i="5"/>
  <c r="D1674" i="5"/>
  <c r="E1673" i="5"/>
  <c r="D1673" i="5"/>
  <c r="E1672" i="5"/>
  <c r="D1672" i="5"/>
  <c r="E1671" i="5"/>
  <c r="D1671" i="5"/>
  <c r="E1670" i="5"/>
  <c r="D1670" i="5"/>
  <c r="E1669" i="5"/>
  <c r="D1669" i="5"/>
  <c r="E1668" i="5"/>
  <c r="D1668" i="5"/>
  <c r="E1667" i="5"/>
  <c r="D1667" i="5"/>
  <c r="E1666" i="5"/>
  <c r="D1666" i="5"/>
  <c r="E1665" i="5"/>
  <c r="D1665" i="5"/>
  <c r="E1664" i="5"/>
  <c r="D1664" i="5"/>
  <c r="E1663" i="5"/>
  <c r="D1663" i="5"/>
  <c r="E1662" i="5"/>
  <c r="D1662" i="5"/>
  <c r="E1661" i="5"/>
  <c r="D1661" i="5"/>
  <c r="E1660" i="5"/>
  <c r="D1660" i="5"/>
  <c r="E1659" i="5"/>
  <c r="D1659" i="5"/>
  <c r="E1658" i="5"/>
  <c r="D1658" i="5"/>
  <c r="E1657" i="5"/>
  <c r="D1657" i="5"/>
  <c r="E1656" i="5"/>
  <c r="D1656" i="5"/>
  <c r="E1655" i="5"/>
  <c r="D1655" i="5"/>
  <c r="E1654" i="5"/>
  <c r="D1654" i="5"/>
  <c r="E1653" i="5"/>
  <c r="D1653" i="5"/>
  <c r="E1652" i="5"/>
  <c r="D1652" i="5"/>
  <c r="E1651" i="5"/>
  <c r="D1651" i="5"/>
  <c r="E1650" i="5"/>
  <c r="D1650" i="5"/>
  <c r="E1649" i="5"/>
  <c r="D1649" i="5"/>
  <c r="E1648" i="5"/>
  <c r="D1648" i="5"/>
  <c r="E1647" i="5"/>
  <c r="D1647" i="5"/>
  <c r="E1646" i="5"/>
  <c r="D1646" i="5"/>
  <c r="E1645" i="5"/>
  <c r="D1645" i="5"/>
  <c r="E1644" i="5"/>
  <c r="D1644" i="5"/>
  <c r="E1643" i="5"/>
  <c r="D1643" i="5"/>
  <c r="E1642" i="5"/>
  <c r="D1642" i="5"/>
  <c r="E1641" i="5"/>
  <c r="D1641" i="5"/>
  <c r="E1640" i="5"/>
  <c r="D1640" i="5"/>
  <c r="E1639" i="5"/>
  <c r="D1639" i="5"/>
  <c r="E1638" i="5"/>
  <c r="D1638" i="5"/>
  <c r="E1637" i="5"/>
  <c r="D1637" i="5"/>
  <c r="E1636" i="5"/>
  <c r="D1636" i="5"/>
  <c r="E1635" i="5"/>
  <c r="D1635" i="5"/>
  <c r="E1634" i="5"/>
  <c r="D1634" i="5"/>
  <c r="E1633" i="5"/>
  <c r="D1633" i="5"/>
  <c r="E1632" i="5"/>
  <c r="D1632" i="5"/>
  <c r="E1631" i="5"/>
  <c r="D1631" i="5"/>
  <c r="E1630" i="5"/>
  <c r="D1630" i="5"/>
  <c r="E1629" i="5"/>
  <c r="D1629" i="5"/>
  <c r="E1628" i="5"/>
  <c r="D1628" i="5"/>
  <c r="E1627" i="5"/>
  <c r="D1627" i="5"/>
  <c r="E1626" i="5"/>
  <c r="D1626" i="5"/>
  <c r="E1625" i="5"/>
  <c r="D1625" i="5"/>
  <c r="E1624" i="5"/>
  <c r="D1624" i="5"/>
  <c r="E1623" i="5"/>
  <c r="D1623" i="5"/>
  <c r="E1622" i="5"/>
  <c r="D1622" i="5"/>
  <c r="E1621" i="5"/>
  <c r="D1621" i="5"/>
  <c r="E1620" i="5"/>
  <c r="D1620" i="5"/>
  <c r="E1619" i="5"/>
  <c r="D1619" i="5"/>
  <c r="E1618" i="5"/>
  <c r="D1618" i="5"/>
  <c r="E1617" i="5"/>
  <c r="D1617" i="5"/>
  <c r="E1616" i="5"/>
  <c r="D1616" i="5"/>
  <c r="E1615" i="5"/>
  <c r="D1615" i="5"/>
  <c r="E1614" i="5"/>
  <c r="D1614" i="5"/>
  <c r="E1613" i="5"/>
  <c r="D1613" i="5"/>
  <c r="E1612" i="5"/>
  <c r="D1612" i="5"/>
  <c r="E1611" i="5"/>
  <c r="D1611" i="5"/>
  <c r="E1610" i="5"/>
  <c r="D1610" i="5"/>
  <c r="E1609" i="5"/>
  <c r="D1609" i="5"/>
  <c r="E1608" i="5"/>
  <c r="D1608" i="5"/>
  <c r="E1607" i="5"/>
  <c r="D1607" i="5"/>
  <c r="E1606" i="5"/>
  <c r="D1606" i="5"/>
  <c r="E1605" i="5"/>
  <c r="D1605" i="5"/>
  <c r="E1604" i="5"/>
  <c r="D1604" i="5"/>
  <c r="E1603" i="5"/>
  <c r="D1603" i="5"/>
  <c r="E1602" i="5"/>
  <c r="D1602" i="5"/>
  <c r="E1601" i="5"/>
  <c r="D1601" i="5"/>
  <c r="E1600" i="5"/>
  <c r="D1600" i="5"/>
  <c r="E1599" i="5"/>
  <c r="D1599" i="5"/>
  <c r="E1598" i="5"/>
  <c r="D1598" i="5"/>
  <c r="E1597" i="5"/>
  <c r="D1597" i="5"/>
  <c r="E1596" i="5"/>
  <c r="D1596" i="5"/>
  <c r="E1595" i="5"/>
  <c r="D1595" i="5"/>
  <c r="E1594" i="5"/>
  <c r="D1594" i="5"/>
  <c r="E1593" i="5"/>
  <c r="D1593" i="5"/>
  <c r="E1592" i="5"/>
  <c r="D1592" i="5"/>
  <c r="E1591" i="5"/>
  <c r="D1591" i="5"/>
  <c r="E1590" i="5"/>
  <c r="D1590" i="5"/>
  <c r="E1589" i="5"/>
  <c r="D1589" i="5"/>
  <c r="E1588" i="5"/>
  <c r="D1588" i="5"/>
  <c r="E1587" i="5"/>
  <c r="D1587" i="5"/>
  <c r="E1586" i="5"/>
  <c r="D1586" i="5"/>
  <c r="E1585" i="5"/>
  <c r="D1585" i="5"/>
  <c r="E1584" i="5"/>
  <c r="D1584" i="5"/>
  <c r="E1583" i="5"/>
  <c r="D1583" i="5"/>
  <c r="E1582" i="5"/>
  <c r="D1582" i="5"/>
  <c r="E1581" i="5"/>
  <c r="D1581" i="5"/>
  <c r="E1580" i="5"/>
  <c r="D1580" i="5"/>
  <c r="E1579" i="5"/>
  <c r="D1579" i="5"/>
  <c r="E1578" i="5"/>
  <c r="D1578" i="5"/>
  <c r="E1577" i="5"/>
  <c r="D1577" i="5"/>
  <c r="E1576" i="5"/>
  <c r="D1576" i="5"/>
  <c r="E1575" i="5"/>
  <c r="D1575" i="5"/>
  <c r="E1574" i="5"/>
  <c r="D1574" i="5"/>
  <c r="E1573" i="5"/>
  <c r="D1573" i="5"/>
  <c r="E1572" i="5"/>
  <c r="D1572" i="5"/>
  <c r="E1571" i="5"/>
  <c r="D1571" i="5"/>
  <c r="E1570" i="5"/>
  <c r="D1570" i="5"/>
  <c r="E1569" i="5"/>
  <c r="D1569" i="5"/>
  <c r="E1568" i="5"/>
  <c r="D1568" i="5"/>
  <c r="E1567" i="5"/>
  <c r="D1567" i="5"/>
  <c r="E1566" i="5"/>
  <c r="D1566" i="5"/>
  <c r="E1565" i="5"/>
  <c r="D1565" i="5"/>
  <c r="E1564" i="5"/>
  <c r="D1564" i="5"/>
  <c r="E1563" i="5"/>
  <c r="D1563" i="5"/>
  <c r="E1562" i="5"/>
  <c r="D1562" i="5"/>
  <c r="E1561" i="5"/>
  <c r="D1561" i="5"/>
  <c r="E1560" i="5"/>
  <c r="D1560" i="5"/>
  <c r="E1559" i="5"/>
  <c r="D1559" i="5"/>
  <c r="E1558" i="5"/>
  <c r="D1558" i="5"/>
  <c r="E1557" i="5"/>
  <c r="D1557" i="5"/>
  <c r="E1556" i="5"/>
  <c r="D1556" i="5"/>
  <c r="E1555" i="5"/>
  <c r="D1555" i="5"/>
  <c r="E1554" i="5"/>
  <c r="D1554" i="5"/>
  <c r="E1553" i="5"/>
  <c r="D1553" i="5"/>
  <c r="E1552" i="5"/>
  <c r="D1552" i="5"/>
  <c r="E1551" i="5"/>
  <c r="D1551" i="5"/>
  <c r="E1550" i="5"/>
  <c r="D1550" i="5"/>
  <c r="E1549" i="5"/>
  <c r="D1549" i="5"/>
  <c r="E1548" i="5"/>
  <c r="D1548" i="5"/>
  <c r="E1547" i="5"/>
  <c r="D1547" i="5"/>
  <c r="E1546" i="5"/>
  <c r="D1546" i="5"/>
  <c r="E1545" i="5"/>
  <c r="D1545" i="5"/>
  <c r="E1544" i="5"/>
  <c r="D1544" i="5"/>
  <c r="E1543" i="5"/>
  <c r="D1543" i="5"/>
  <c r="E1542" i="5"/>
  <c r="D1542" i="5"/>
  <c r="E1541" i="5"/>
  <c r="D1541" i="5"/>
  <c r="E1540" i="5"/>
  <c r="D1540" i="5"/>
  <c r="E1539" i="5"/>
  <c r="D1539" i="5"/>
  <c r="E1538" i="5"/>
  <c r="D1538" i="5"/>
  <c r="E1537" i="5"/>
  <c r="D1537" i="5"/>
  <c r="E1536" i="5"/>
  <c r="D1536" i="5"/>
  <c r="E1535" i="5"/>
  <c r="D1535" i="5"/>
  <c r="E1534" i="5"/>
  <c r="D1534" i="5"/>
  <c r="E1533" i="5"/>
  <c r="D1533" i="5"/>
  <c r="E1532" i="5"/>
  <c r="D1532" i="5"/>
  <c r="E1531" i="5"/>
  <c r="D1531" i="5"/>
  <c r="E1530" i="5"/>
  <c r="D1530" i="5"/>
  <c r="E1529" i="5"/>
  <c r="D1529" i="5"/>
  <c r="E1528" i="5"/>
  <c r="D1528" i="5"/>
  <c r="E1527" i="5"/>
  <c r="D1527" i="5"/>
  <c r="E1526" i="5"/>
  <c r="D1526" i="5"/>
  <c r="E1525" i="5"/>
  <c r="D1525" i="5"/>
  <c r="E1524" i="5"/>
  <c r="D1524" i="5"/>
  <c r="E1523" i="5"/>
  <c r="D1523" i="5"/>
  <c r="E1522" i="5"/>
  <c r="D1522" i="5"/>
  <c r="E1521" i="5"/>
  <c r="D1521" i="5"/>
  <c r="E1520" i="5"/>
  <c r="D1520" i="5"/>
  <c r="E1519" i="5"/>
  <c r="D1519" i="5"/>
  <c r="E1518" i="5"/>
  <c r="D1518" i="5"/>
  <c r="E1517" i="5"/>
  <c r="D1517" i="5"/>
  <c r="E1516" i="5"/>
  <c r="D1516" i="5"/>
  <c r="E1515" i="5"/>
  <c r="D1515" i="5"/>
  <c r="E1514" i="5"/>
  <c r="D1514" i="5"/>
  <c r="E1513" i="5"/>
  <c r="D1513" i="5"/>
  <c r="E1512" i="5"/>
  <c r="D1512" i="5"/>
  <c r="E1511" i="5"/>
  <c r="D1511" i="5"/>
  <c r="E1510" i="5"/>
  <c r="D1510" i="5"/>
  <c r="E1509" i="5"/>
  <c r="D1509" i="5"/>
  <c r="E1508" i="5"/>
  <c r="D1508" i="5"/>
  <c r="E1507" i="5"/>
  <c r="D1507" i="5"/>
  <c r="E1506" i="5"/>
  <c r="D1506" i="5"/>
  <c r="E1505" i="5"/>
  <c r="D1505" i="5"/>
  <c r="E1504" i="5"/>
  <c r="D1504" i="5"/>
  <c r="E1503" i="5"/>
  <c r="D1503" i="5"/>
  <c r="E1502" i="5"/>
  <c r="D1502" i="5"/>
  <c r="E1501" i="5"/>
  <c r="D1501" i="5"/>
  <c r="E1500" i="5"/>
  <c r="D1500" i="5"/>
  <c r="E1499" i="5"/>
  <c r="D1499" i="5"/>
  <c r="E1498" i="5"/>
  <c r="D1498" i="5"/>
  <c r="E1497" i="5"/>
  <c r="D1497" i="5"/>
  <c r="E1496" i="5"/>
  <c r="D1496" i="5"/>
  <c r="E1495" i="5"/>
  <c r="D1495" i="5"/>
  <c r="E1494" i="5"/>
  <c r="D1494" i="5"/>
  <c r="E1493" i="5"/>
  <c r="D1493" i="5"/>
  <c r="E1492" i="5"/>
  <c r="D1492" i="5"/>
  <c r="E1491" i="5"/>
  <c r="D1491" i="5"/>
  <c r="E1490" i="5"/>
  <c r="D1490" i="5"/>
  <c r="E1489" i="5"/>
  <c r="D1489" i="5"/>
  <c r="E1488" i="5"/>
  <c r="D1488" i="5"/>
  <c r="E1487" i="5"/>
  <c r="D1487" i="5"/>
  <c r="E1486" i="5"/>
  <c r="D1486" i="5"/>
  <c r="E1485" i="5"/>
  <c r="D1485" i="5"/>
  <c r="E1484" i="5"/>
  <c r="D1484" i="5"/>
  <c r="E1483" i="5"/>
  <c r="D1483" i="5"/>
  <c r="E1482" i="5"/>
  <c r="D1482" i="5"/>
  <c r="E1481" i="5"/>
  <c r="D1481" i="5"/>
  <c r="E1480" i="5"/>
  <c r="D1480" i="5"/>
  <c r="E1479" i="5"/>
  <c r="D1479" i="5"/>
  <c r="E1478" i="5"/>
  <c r="D1478" i="5"/>
  <c r="E1477" i="5"/>
  <c r="D1477" i="5"/>
  <c r="E1476" i="5"/>
  <c r="D1476" i="5"/>
  <c r="E1475" i="5"/>
  <c r="D1475" i="5"/>
  <c r="E1474" i="5"/>
  <c r="D1474" i="5"/>
  <c r="E1473" i="5"/>
  <c r="D1473" i="5"/>
  <c r="E1472" i="5"/>
  <c r="D1472" i="5"/>
  <c r="E1471" i="5"/>
  <c r="D1471" i="5"/>
  <c r="E1470" i="5"/>
  <c r="D1470" i="5"/>
  <c r="E1469" i="5"/>
  <c r="D1469" i="5"/>
  <c r="E1468" i="5"/>
  <c r="D1468" i="5"/>
  <c r="E1467" i="5"/>
  <c r="D1467" i="5"/>
  <c r="E1466" i="5"/>
  <c r="D1466" i="5"/>
  <c r="E1465" i="5"/>
  <c r="D1465" i="5"/>
  <c r="E1464" i="5"/>
  <c r="D1464" i="5"/>
  <c r="E1463" i="5"/>
  <c r="D1463" i="5"/>
  <c r="E1462" i="5"/>
  <c r="D1462" i="5"/>
  <c r="E1461" i="5"/>
  <c r="D1461" i="5"/>
  <c r="E1460" i="5"/>
  <c r="D1460" i="5"/>
  <c r="E1459" i="5"/>
  <c r="D1459" i="5"/>
  <c r="E1458" i="5"/>
  <c r="D1458" i="5"/>
  <c r="E1457" i="5"/>
  <c r="D1457" i="5"/>
  <c r="E1456" i="5"/>
  <c r="D1456" i="5"/>
  <c r="E1455" i="5"/>
  <c r="D1455" i="5"/>
  <c r="E1454" i="5"/>
  <c r="D1454" i="5"/>
  <c r="E1453" i="5"/>
  <c r="D1453" i="5"/>
  <c r="E1452" i="5"/>
  <c r="D1452" i="5"/>
  <c r="E1451" i="5"/>
  <c r="D1451" i="5"/>
  <c r="E1450" i="5"/>
  <c r="D1450" i="5"/>
  <c r="E1449" i="5"/>
  <c r="D1449" i="5"/>
  <c r="E1448" i="5"/>
  <c r="D1448" i="5"/>
  <c r="E1447" i="5"/>
  <c r="D1447" i="5"/>
  <c r="E1446" i="5"/>
  <c r="D1446" i="5"/>
  <c r="E1445" i="5"/>
  <c r="D1445" i="5"/>
  <c r="E1444" i="5"/>
  <c r="D1444" i="5"/>
  <c r="E1443" i="5"/>
  <c r="D1443" i="5"/>
  <c r="E1442" i="5"/>
  <c r="D1442" i="5"/>
  <c r="E1441" i="5"/>
  <c r="D1441" i="5"/>
  <c r="E1440" i="5"/>
  <c r="D1440" i="5"/>
  <c r="E1439" i="5"/>
  <c r="D1439" i="5"/>
  <c r="E1438" i="5"/>
  <c r="D1438" i="5"/>
  <c r="E1437" i="5"/>
  <c r="D1437" i="5"/>
  <c r="E1436" i="5"/>
  <c r="D1436" i="5"/>
  <c r="E1435" i="5"/>
  <c r="D1435" i="5"/>
  <c r="E1434" i="5"/>
  <c r="D1434" i="5"/>
  <c r="E1433" i="5"/>
  <c r="D1433" i="5"/>
  <c r="E1432" i="5"/>
  <c r="D1432" i="5"/>
  <c r="E1431" i="5"/>
  <c r="D1431" i="5"/>
  <c r="E1430" i="5"/>
  <c r="D1430" i="5"/>
  <c r="E1429" i="5"/>
  <c r="D1429" i="5"/>
  <c r="E1428" i="5"/>
  <c r="D1428" i="5"/>
  <c r="E1427" i="5"/>
  <c r="D1427" i="5"/>
  <c r="E1426" i="5"/>
  <c r="D1426" i="5"/>
  <c r="E1425" i="5"/>
  <c r="D1425" i="5"/>
  <c r="E1424" i="5"/>
  <c r="D1424" i="5"/>
  <c r="E1423" i="5"/>
  <c r="D1423" i="5"/>
  <c r="E1422" i="5"/>
  <c r="D1422" i="5"/>
  <c r="E1421" i="5"/>
  <c r="D1421" i="5"/>
  <c r="E1420" i="5"/>
  <c r="D1420" i="5"/>
  <c r="E1419" i="5"/>
  <c r="D1419" i="5"/>
  <c r="E1418" i="5"/>
  <c r="D1418" i="5"/>
  <c r="E1417" i="5"/>
  <c r="D1417" i="5"/>
  <c r="E1416" i="5"/>
  <c r="D1416" i="5"/>
  <c r="E1415" i="5"/>
  <c r="D1415" i="5"/>
  <c r="E1414" i="5"/>
  <c r="D1414" i="5"/>
  <c r="E1413" i="5"/>
  <c r="D1413" i="5"/>
  <c r="E1412" i="5"/>
  <c r="D1412" i="5"/>
  <c r="E1411" i="5"/>
  <c r="D1411" i="5"/>
  <c r="E1410" i="5"/>
  <c r="D1410" i="5"/>
  <c r="E1409" i="5"/>
  <c r="D1409" i="5"/>
  <c r="E1408" i="5"/>
  <c r="D1408" i="5"/>
  <c r="E1407" i="5"/>
  <c r="D1407" i="5"/>
  <c r="E1406" i="5"/>
  <c r="D1406" i="5"/>
  <c r="E1405" i="5"/>
  <c r="D1405" i="5"/>
  <c r="E1404" i="5"/>
  <c r="D1404" i="5"/>
  <c r="E1403" i="5"/>
  <c r="D1403" i="5"/>
  <c r="E1402" i="5"/>
  <c r="D1402" i="5"/>
  <c r="E1401" i="5"/>
  <c r="D1401" i="5"/>
  <c r="E1400" i="5"/>
  <c r="D1400" i="5"/>
  <c r="E1399" i="5"/>
  <c r="D1399" i="5"/>
  <c r="E1398" i="5"/>
  <c r="D1398" i="5"/>
  <c r="E1397" i="5"/>
  <c r="D1397" i="5"/>
  <c r="E1396" i="5"/>
  <c r="D1396" i="5"/>
  <c r="E1395" i="5"/>
  <c r="D1395" i="5"/>
  <c r="E1394" i="5"/>
  <c r="D1394" i="5"/>
  <c r="E1393" i="5"/>
  <c r="D1393" i="5"/>
  <c r="E1392" i="5"/>
  <c r="D1392" i="5"/>
  <c r="E1391" i="5"/>
  <c r="D1391" i="5"/>
  <c r="E1390" i="5"/>
  <c r="D1390" i="5"/>
  <c r="E1389" i="5"/>
  <c r="D1389" i="5"/>
  <c r="E1388" i="5"/>
  <c r="D1388" i="5"/>
  <c r="E1387" i="5"/>
  <c r="D1387" i="5"/>
  <c r="E1386" i="5"/>
  <c r="D1386" i="5"/>
  <c r="E1385" i="5"/>
  <c r="D1385" i="5"/>
  <c r="E1384" i="5"/>
  <c r="D1384" i="5"/>
  <c r="E1383" i="5"/>
  <c r="D1383" i="5"/>
  <c r="E1382" i="5"/>
  <c r="D1382" i="5"/>
  <c r="E1381" i="5"/>
  <c r="D1381" i="5"/>
  <c r="E1380" i="5"/>
  <c r="D1380" i="5"/>
  <c r="E1379" i="5"/>
  <c r="D1379" i="5"/>
  <c r="E1378" i="5"/>
  <c r="D1378" i="5"/>
  <c r="E1377" i="5"/>
  <c r="D1377" i="5"/>
  <c r="E1376" i="5"/>
  <c r="D1376" i="5"/>
  <c r="E1375" i="5"/>
  <c r="D1375" i="5"/>
  <c r="E1374" i="5"/>
  <c r="D1374" i="5"/>
  <c r="E1373" i="5"/>
  <c r="D1373" i="5"/>
  <c r="E1372" i="5"/>
  <c r="D1372" i="5"/>
  <c r="E1371" i="5"/>
  <c r="D1371" i="5"/>
  <c r="E1370" i="5"/>
  <c r="D1370" i="5"/>
  <c r="E1369" i="5"/>
  <c r="D1369" i="5"/>
  <c r="E1368" i="5"/>
  <c r="D1368" i="5"/>
  <c r="E1367" i="5"/>
  <c r="D1367" i="5"/>
  <c r="E1366" i="5"/>
  <c r="D1366" i="5"/>
  <c r="E1365" i="5"/>
  <c r="D1365" i="5"/>
  <c r="E1364" i="5"/>
  <c r="D1364" i="5"/>
  <c r="E1363" i="5"/>
  <c r="D1363" i="5"/>
  <c r="E1362" i="5"/>
  <c r="D1362" i="5"/>
  <c r="E1361" i="5"/>
  <c r="D1361" i="5"/>
  <c r="E1360" i="5"/>
  <c r="D1360" i="5"/>
  <c r="E1359" i="5"/>
  <c r="D1359" i="5"/>
  <c r="E1358" i="5"/>
  <c r="D1358" i="5"/>
  <c r="E1357" i="5"/>
  <c r="D1357" i="5"/>
  <c r="E1356" i="5"/>
  <c r="D1356" i="5"/>
  <c r="E1355" i="5"/>
  <c r="D1355" i="5"/>
  <c r="E1354" i="5"/>
  <c r="D1354" i="5"/>
  <c r="E1353" i="5"/>
  <c r="D1353" i="5"/>
  <c r="E1352" i="5"/>
  <c r="D1352" i="5"/>
  <c r="E1351" i="5"/>
  <c r="D1351" i="5"/>
  <c r="E1350" i="5"/>
  <c r="D1350" i="5"/>
  <c r="E1349" i="5"/>
  <c r="D1349" i="5"/>
  <c r="E1348" i="5"/>
  <c r="D1348" i="5"/>
  <c r="E1347" i="5"/>
  <c r="D1347" i="5"/>
  <c r="E1346" i="5"/>
  <c r="D1346" i="5"/>
  <c r="E1345" i="5"/>
  <c r="D1345" i="5"/>
  <c r="E1344" i="5"/>
  <c r="D1344" i="5"/>
  <c r="E1343" i="5"/>
  <c r="D1343" i="5"/>
  <c r="E1342" i="5"/>
  <c r="D1342" i="5"/>
  <c r="E1341" i="5"/>
  <c r="D1341" i="5"/>
  <c r="E1340" i="5"/>
  <c r="D1340" i="5"/>
  <c r="E1339" i="5"/>
  <c r="D1339" i="5"/>
  <c r="E1338" i="5"/>
  <c r="D1338" i="5"/>
  <c r="E1337" i="5"/>
  <c r="D1337" i="5"/>
  <c r="E1336" i="5"/>
  <c r="D1336" i="5"/>
  <c r="E1335" i="5"/>
  <c r="D1335" i="5"/>
  <c r="E1334" i="5"/>
  <c r="D1334" i="5"/>
  <c r="E1333" i="5"/>
  <c r="D1333" i="5"/>
  <c r="E1332" i="5"/>
  <c r="D1332" i="5"/>
  <c r="E1331" i="5"/>
  <c r="D1331" i="5"/>
  <c r="E1330" i="5"/>
  <c r="D1330" i="5"/>
  <c r="E1329" i="5"/>
  <c r="D1329" i="5"/>
  <c r="E1328" i="5"/>
  <c r="D1328" i="5"/>
  <c r="E1327" i="5"/>
  <c r="D1327" i="5"/>
  <c r="E1326" i="5"/>
  <c r="D1326" i="5"/>
  <c r="E1325" i="5"/>
  <c r="D1325" i="5"/>
  <c r="E1324" i="5"/>
  <c r="D1324" i="5"/>
  <c r="E1323" i="5"/>
  <c r="D1323" i="5"/>
  <c r="E1322" i="5"/>
  <c r="D1322" i="5"/>
  <c r="E1321" i="5"/>
  <c r="D1321" i="5"/>
  <c r="E1320" i="5"/>
  <c r="D1320" i="5"/>
  <c r="E1319" i="5"/>
  <c r="D1319" i="5"/>
  <c r="E1318" i="5"/>
  <c r="D1318" i="5"/>
  <c r="E1317" i="5"/>
  <c r="D1317" i="5"/>
  <c r="E1316" i="5"/>
  <c r="D1316" i="5"/>
  <c r="E1315" i="5"/>
  <c r="D1315" i="5"/>
  <c r="E1314" i="5"/>
  <c r="D1314" i="5"/>
  <c r="E1313" i="5"/>
  <c r="D1313" i="5"/>
  <c r="E1312" i="5"/>
  <c r="D1312" i="5"/>
  <c r="E1311" i="5"/>
  <c r="D1311" i="5"/>
  <c r="E1310" i="5"/>
  <c r="D1310" i="5"/>
  <c r="E1309" i="5"/>
  <c r="D1309" i="5"/>
  <c r="E1308" i="5"/>
  <c r="D1308" i="5"/>
  <c r="E1307" i="5"/>
  <c r="D1307" i="5"/>
  <c r="E1306" i="5"/>
  <c r="D1306" i="5"/>
  <c r="E1305" i="5"/>
  <c r="D1305" i="5"/>
  <c r="E1304" i="5"/>
  <c r="D1304" i="5"/>
  <c r="E1303" i="5"/>
  <c r="D1303" i="5"/>
  <c r="E1302" i="5"/>
  <c r="D1302" i="5"/>
  <c r="E1301" i="5"/>
  <c r="D1301" i="5"/>
  <c r="E1300" i="5"/>
  <c r="D1300" i="5"/>
  <c r="E1299" i="5"/>
  <c r="D1299" i="5"/>
  <c r="E1298" i="5"/>
  <c r="D1298" i="5"/>
  <c r="E1297" i="5"/>
  <c r="D1297" i="5"/>
  <c r="E1296" i="5"/>
  <c r="D1296" i="5"/>
  <c r="E1295" i="5"/>
  <c r="D1295" i="5"/>
  <c r="E1294" i="5"/>
  <c r="D1294" i="5"/>
  <c r="E1293" i="5"/>
  <c r="D1293" i="5"/>
  <c r="E1292" i="5"/>
  <c r="D1292" i="5"/>
  <c r="E1291" i="5"/>
  <c r="D1291" i="5"/>
  <c r="E1290" i="5"/>
  <c r="D1290" i="5"/>
  <c r="E1289" i="5"/>
  <c r="D1289" i="5"/>
  <c r="E1288" i="5"/>
  <c r="D1288" i="5"/>
  <c r="E1287" i="5"/>
  <c r="D1287" i="5"/>
  <c r="E1286" i="5"/>
  <c r="D1286" i="5"/>
  <c r="E1285" i="5"/>
  <c r="D1285" i="5"/>
  <c r="E1284" i="5"/>
  <c r="D1284" i="5"/>
  <c r="E1283" i="5"/>
  <c r="D1283" i="5"/>
  <c r="E1282" i="5"/>
  <c r="D1282" i="5"/>
  <c r="E1281" i="5"/>
  <c r="D1281" i="5"/>
  <c r="E1280" i="5"/>
  <c r="D1280" i="5"/>
  <c r="E1279" i="5"/>
  <c r="D1279" i="5"/>
  <c r="E1278" i="5"/>
  <c r="D1278" i="5"/>
  <c r="E1277" i="5"/>
  <c r="D1277" i="5"/>
  <c r="E1276" i="5"/>
  <c r="D1276" i="5"/>
  <c r="E1275" i="5"/>
  <c r="D1275" i="5"/>
  <c r="E1274" i="5"/>
  <c r="D1274" i="5"/>
  <c r="E1273" i="5"/>
  <c r="D1273" i="5"/>
  <c r="E1272" i="5"/>
  <c r="D1272" i="5"/>
  <c r="E1271" i="5"/>
  <c r="D1271" i="5"/>
  <c r="E1270" i="5"/>
  <c r="D1270" i="5"/>
  <c r="E1269" i="5"/>
  <c r="D1269" i="5"/>
  <c r="E1268" i="5"/>
  <c r="D1268" i="5"/>
  <c r="E1267" i="5"/>
  <c r="D1267" i="5"/>
  <c r="E1266" i="5"/>
  <c r="D1266" i="5"/>
  <c r="E1265" i="5"/>
  <c r="D1265" i="5"/>
  <c r="E1264" i="5"/>
  <c r="D1264" i="5"/>
  <c r="E1263" i="5"/>
  <c r="D1263" i="5"/>
  <c r="E1262" i="5"/>
  <c r="D1262" i="5"/>
  <c r="E1261" i="5"/>
  <c r="D1261" i="5"/>
  <c r="E1260" i="5"/>
  <c r="D1260" i="5"/>
  <c r="E1259" i="5"/>
  <c r="D1259" i="5"/>
  <c r="E1258" i="5"/>
  <c r="D1258" i="5"/>
  <c r="E1257" i="5"/>
  <c r="D1257" i="5"/>
  <c r="E1256" i="5"/>
  <c r="D1256" i="5"/>
  <c r="E1255" i="5"/>
  <c r="D1255" i="5"/>
  <c r="E1254" i="5"/>
  <c r="D1254" i="5"/>
  <c r="E1253" i="5"/>
  <c r="D1253" i="5"/>
  <c r="E1252" i="5"/>
  <c r="D1252" i="5"/>
  <c r="E1251" i="5"/>
  <c r="D1251" i="5"/>
  <c r="E1250" i="5"/>
  <c r="D1250" i="5"/>
  <c r="E1249" i="5"/>
  <c r="D1249" i="5"/>
  <c r="E1248" i="5"/>
  <c r="D1248" i="5"/>
  <c r="E1247" i="5"/>
  <c r="D1247" i="5"/>
  <c r="E1246" i="5"/>
  <c r="D1246" i="5"/>
  <c r="E1245" i="5"/>
  <c r="D1245" i="5"/>
  <c r="E1244" i="5"/>
  <c r="D1244" i="5"/>
  <c r="E1243" i="5"/>
  <c r="D1243" i="5"/>
  <c r="E1242" i="5"/>
  <c r="D1242" i="5"/>
  <c r="E1241" i="5"/>
  <c r="D1241" i="5"/>
  <c r="E1240" i="5"/>
  <c r="D1240" i="5"/>
  <c r="E1239" i="5"/>
  <c r="D1239" i="5"/>
  <c r="E1238" i="5"/>
  <c r="D1238" i="5"/>
  <c r="E1237" i="5"/>
  <c r="D1237" i="5"/>
  <c r="E1236" i="5"/>
  <c r="D1236" i="5"/>
  <c r="E1235" i="5"/>
  <c r="D1235" i="5"/>
  <c r="E1234" i="5"/>
  <c r="D1234" i="5"/>
  <c r="E1233" i="5"/>
  <c r="D1233" i="5"/>
  <c r="E1232" i="5"/>
  <c r="D1232" i="5"/>
  <c r="E1231" i="5"/>
  <c r="D1231" i="5"/>
  <c r="E1230" i="5"/>
  <c r="D1230" i="5"/>
  <c r="E1229" i="5"/>
  <c r="D1229" i="5"/>
  <c r="E1228" i="5"/>
  <c r="D1228" i="5"/>
  <c r="E1227" i="5"/>
  <c r="D1227" i="5"/>
  <c r="E1226" i="5"/>
  <c r="D1226" i="5"/>
  <c r="E1225" i="5"/>
  <c r="D1225" i="5"/>
  <c r="E1224" i="5"/>
  <c r="D1224" i="5"/>
  <c r="E1223" i="5"/>
  <c r="D1223" i="5"/>
  <c r="E1222" i="5"/>
  <c r="D1222" i="5"/>
  <c r="E1221" i="5"/>
  <c r="D1221" i="5"/>
  <c r="E1220" i="5"/>
  <c r="D1220" i="5"/>
  <c r="E1219" i="5"/>
  <c r="D1219" i="5"/>
  <c r="E1218" i="5"/>
  <c r="D1218" i="5"/>
  <c r="E1217" i="5"/>
  <c r="D1217" i="5"/>
  <c r="E1216" i="5"/>
  <c r="D1216" i="5"/>
  <c r="E1215" i="5"/>
  <c r="D1215" i="5"/>
  <c r="E1214" i="5"/>
  <c r="D1214" i="5"/>
  <c r="E1213" i="5"/>
  <c r="D1213" i="5"/>
  <c r="E1212" i="5"/>
  <c r="D1212" i="5"/>
  <c r="E1211" i="5"/>
  <c r="D1211" i="5"/>
  <c r="E1210" i="5"/>
  <c r="D1210" i="5"/>
  <c r="E1209" i="5"/>
  <c r="D1209" i="5"/>
  <c r="E1208" i="5"/>
  <c r="D1208" i="5"/>
  <c r="E1207" i="5"/>
  <c r="D1207" i="5"/>
  <c r="E1206" i="5"/>
  <c r="D1206" i="5"/>
  <c r="E1205" i="5"/>
  <c r="D1205" i="5"/>
  <c r="E1204" i="5"/>
  <c r="D1204" i="5"/>
  <c r="E1203" i="5"/>
  <c r="D1203" i="5"/>
  <c r="E1202" i="5"/>
  <c r="D1202" i="5"/>
  <c r="E1201" i="5"/>
  <c r="D1201" i="5"/>
  <c r="E1200" i="5"/>
  <c r="D1200" i="5"/>
  <c r="E1199" i="5"/>
  <c r="D1199" i="5"/>
  <c r="E1198" i="5"/>
  <c r="D1198" i="5"/>
  <c r="E1197" i="5"/>
  <c r="D1197" i="5"/>
  <c r="E1196" i="5"/>
  <c r="D1196" i="5"/>
  <c r="E1195" i="5"/>
  <c r="D1195" i="5"/>
  <c r="E1194" i="5"/>
  <c r="D1194" i="5"/>
  <c r="E1193" i="5"/>
  <c r="D1193" i="5"/>
  <c r="E1192" i="5"/>
  <c r="D1192" i="5"/>
  <c r="E1191" i="5"/>
  <c r="D1191" i="5"/>
  <c r="E1190" i="5"/>
  <c r="D1190" i="5"/>
  <c r="E1189" i="5"/>
  <c r="D1189" i="5"/>
  <c r="E1188" i="5"/>
  <c r="D1188" i="5"/>
  <c r="E1187" i="5"/>
  <c r="D1187" i="5"/>
  <c r="E1186" i="5"/>
  <c r="D1186" i="5"/>
  <c r="E1185" i="5"/>
  <c r="D1185" i="5"/>
  <c r="E1184" i="5"/>
  <c r="D1184" i="5"/>
  <c r="E1183" i="5"/>
  <c r="D1183" i="5"/>
  <c r="E1182" i="5"/>
  <c r="D1182" i="5"/>
  <c r="E1181" i="5"/>
  <c r="D1181" i="5"/>
  <c r="E1180" i="5"/>
  <c r="D1180" i="5"/>
  <c r="E1179" i="5"/>
  <c r="D1179" i="5"/>
  <c r="E1178" i="5"/>
  <c r="D1178" i="5"/>
  <c r="E1177" i="5"/>
  <c r="D1177" i="5"/>
  <c r="E1176" i="5"/>
  <c r="D1176" i="5"/>
  <c r="E1175" i="5"/>
  <c r="D1175" i="5"/>
  <c r="E1174" i="5"/>
  <c r="D1174" i="5"/>
  <c r="E1173" i="5"/>
  <c r="D1173" i="5"/>
  <c r="E1172" i="5"/>
  <c r="D1172" i="5"/>
  <c r="E1171" i="5"/>
  <c r="D1171" i="5"/>
  <c r="E1170" i="5"/>
  <c r="D1170" i="5"/>
  <c r="E1169" i="5"/>
  <c r="D1169" i="5"/>
  <c r="E1168" i="5"/>
  <c r="D1168" i="5"/>
  <c r="E1167" i="5"/>
  <c r="D1167" i="5"/>
  <c r="E1166" i="5"/>
  <c r="D1166" i="5"/>
  <c r="E1165" i="5"/>
  <c r="D1165" i="5"/>
  <c r="E1164" i="5"/>
  <c r="D1164" i="5"/>
  <c r="E1163" i="5"/>
  <c r="D1163" i="5"/>
  <c r="E1162" i="5"/>
  <c r="D1162" i="5"/>
  <c r="E1161" i="5"/>
  <c r="D1161" i="5"/>
  <c r="E1160" i="5"/>
  <c r="D1160" i="5"/>
  <c r="E1159" i="5"/>
  <c r="D1159" i="5"/>
  <c r="E1158" i="5"/>
  <c r="D1158" i="5"/>
  <c r="E1157" i="5"/>
  <c r="D1157" i="5"/>
  <c r="E1156" i="5"/>
  <c r="D1156" i="5"/>
  <c r="E1155" i="5"/>
  <c r="D1155" i="5"/>
  <c r="E1154" i="5"/>
  <c r="D1154" i="5"/>
  <c r="E1153" i="5"/>
  <c r="D1153" i="5"/>
  <c r="E1152" i="5"/>
  <c r="D1152" i="5"/>
  <c r="E1151" i="5"/>
  <c r="D1151" i="5"/>
  <c r="E1150" i="5"/>
  <c r="D1150" i="5"/>
  <c r="E1149" i="5"/>
  <c r="D1149" i="5"/>
  <c r="E1148" i="5"/>
  <c r="D1148" i="5"/>
  <c r="E1147" i="5"/>
  <c r="D1147" i="5"/>
  <c r="E1146" i="5"/>
  <c r="D1146" i="5"/>
  <c r="E1145" i="5"/>
  <c r="D1145" i="5"/>
  <c r="E1144" i="5"/>
  <c r="D1144" i="5"/>
  <c r="E1143" i="5"/>
  <c r="D1143" i="5"/>
  <c r="E1142" i="5"/>
  <c r="D1142" i="5"/>
  <c r="E1141" i="5"/>
  <c r="D1141" i="5"/>
  <c r="E1140" i="5"/>
  <c r="D1140" i="5"/>
  <c r="E1139" i="5"/>
  <c r="D1139" i="5"/>
  <c r="E1138" i="5"/>
  <c r="D1138" i="5"/>
  <c r="E1137" i="5"/>
  <c r="D1137" i="5"/>
  <c r="E1136" i="5"/>
  <c r="D1136" i="5"/>
  <c r="E1135" i="5"/>
  <c r="D1135" i="5"/>
  <c r="E1134" i="5"/>
  <c r="D1134" i="5"/>
  <c r="E1133" i="5"/>
  <c r="D1133" i="5"/>
  <c r="E1132" i="5"/>
  <c r="D1132" i="5"/>
  <c r="E1131" i="5"/>
  <c r="D1131" i="5"/>
  <c r="E1130" i="5"/>
  <c r="D1130" i="5"/>
  <c r="E1129" i="5"/>
  <c r="D1129" i="5"/>
  <c r="E1128" i="5"/>
  <c r="D1128" i="5"/>
  <c r="E1127" i="5"/>
  <c r="D1127" i="5"/>
  <c r="E1126" i="5"/>
  <c r="D1126" i="5"/>
  <c r="E1125" i="5"/>
  <c r="D1125" i="5"/>
  <c r="E1124" i="5"/>
  <c r="D1124" i="5"/>
  <c r="E1123" i="5"/>
  <c r="D1123" i="5"/>
  <c r="E1122" i="5"/>
  <c r="D1122" i="5"/>
  <c r="E1121" i="5"/>
  <c r="D1121" i="5"/>
  <c r="E1120" i="5"/>
  <c r="D1120" i="5"/>
  <c r="E1119" i="5"/>
  <c r="D1119" i="5"/>
  <c r="E1118" i="5"/>
  <c r="D1118" i="5"/>
  <c r="E1117" i="5"/>
  <c r="D1117" i="5"/>
  <c r="E1116" i="5"/>
  <c r="D1116" i="5"/>
  <c r="E1115" i="5"/>
  <c r="D1115" i="5"/>
  <c r="E1114" i="5"/>
  <c r="D1114" i="5"/>
  <c r="E1113" i="5"/>
  <c r="D1113" i="5"/>
  <c r="E1112" i="5"/>
  <c r="D1112" i="5"/>
  <c r="E1111" i="5"/>
  <c r="D1111" i="5"/>
  <c r="E1110" i="5"/>
  <c r="D1110" i="5"/>
  <c r="E1109" i="5"/>
  <c r="D1109" i="5"/>
  <c r="E1108" i="5"/>
  <c r="D1108" i="5"/>
  <c r="E1107" i="5"/>
  <c r="D1107" i="5"/>
  <c r="E1106" i="5"/>
  <c r="D1106" i="5"/>
  <c r="E1105" i="5"/>
  <c r="D1105" i="5"/>
  <c r="E1104" i="5"/>
  <c r="D1104" i="5"/>
  <c r="E1103" i="5"/>
  <c r="D1103" i="5"/>
  <c r="E1102" i="5"/>
  <c r="D1102" i="5"/>
  <c r="E1101" i="5"/>
  <c r="D1101" i="5"/>
  <c r="E1100" i="5"/>
  <c r="D1100" i="5"/>
  <c r="E1099" i="5"/>
  <c r="D1099" i="5"/>
  <c r="E1098" i="5"/>
  <c r="D1098" i="5"/>
  <c r="E1097" i="5"/>
  <c r="D1097" i="5"/>
  <c r="E1096" i="5"/>
  <c r="D1096" i="5"/>
  <c r="E1095" i="5"/>
  <c r="D1095" i="5"/>
  <c r="E1094" i="5"/>
  <c r="D1094" i="5"/>
  <c r="E1093" i="5"/>
  <c r="D1093" i="5"/>
  <c r="E1092" i="5"/>
  <c r="D1092" i="5"/>
  <c r="E1091" i="5"/>
  <c r="D1091" i="5"/>
  <c r="E1090" i="5"/>
  <c r="D1090" i="5"/>
  <c r="E1089" i="5"/>
  <c r="D1089" i="5"/>
  <c r="E1088" i="5"/>
  <c r="D1088" i="5"/>
  <c r="E1087" i="5"/>
  <c r="D1087" i="5"/>
  <c r="E1086" i="5"/>
  <c r="D1086" i="5"/>
  <c r="E1085" i="5"/>
  <c r="D1085" i="5"/>
  <c r="E1084" i="5"/>
  <c r="D1084" i="5"/>
  <c r="E1083" i="5"/>
  <c r="D1083" i="5"/>
  <c r="E1082" i="5"/>
  <c r="D1082" i="5"/>
  <c r="E1081" i="5"/>
  <c r="D1081" i="5"/>
  <c r="E1080" i="5"/>
  <c r="D1080" i="5"/>
  <c r="E1079" i="5"/>
  <c r="D1079" i="5"/>
  <c r="E1078" i="5"/>
  <c r="D1078" i="5"/>
  <c r="E1077" i="5"/>
  <c r="D1077" i="5"/>
  <c r="E1076" i="5"/>
  <c r="D1076" i="5"/>
  <c r="E1075" i="5"/>
  <c r="D1075" i="5"/>
  <c r="E1074" i="5"/>
  <c r="D1074" i="5"/>
  <c r="E1073" i="5"/>
  <c r="D1073" i="5"/>
  <c r="E1072" i="5"/>
  <c r="D1072" i="5"/>
  <c r="E1071" i="5"/>
  <c r="D1071" i="5"/>
  <c r="E1070" i="5"/>
  <c r="D1070" i="5"/>
  <c r="E1069" i="5"/>
  <c r="D1069" i="5"/>
  <c r="E1068" i="5"/>
  <c r="D1068" i="5"/>
  <c r="E1067" i="5"/>
  <c r="D1067" i="5"/>
  <c r="E1066" i="5"/>
  <c r="D1066" i="5"/>
  <c r="E1065" i="5"/>
  <c r="D1065" i="5"/>
  <c r="E1064" i="5"/>
  <c r="D1064" i="5"/>
  <c r="E1063" i="5"/>
  <c r="D1063" i="5"/>
  <c r="E1062" i="5"/>
  <c r="D1062" i="5"/>
  <c r="E1061" i="5"/>
  <c r="D1061" i="5"/>
  <c r="E1060" i="5"/>
  <c r="D1060" i="5"/>
  <c r="E1059" i="5"/>
  <c r="D1059" i="5"/>
  <c r="E1058" i="5"/>
  <c r="D1058" i="5"/>
  <c r="E1057" i="5"/>
  <c r="D1057" i="5"/>
  <c r="E1056" i="5"/>
  <c r="D1056" i="5"/>
  <c r="E1055" i="5"/>
  <c r="D1055" i="5"/>
  <c r="E1054" i="5"/>
  <c r="D1054" i="5"/>
  <c r="E1053" i="5"/>
  <c r="D1053" i="5"/>
  <c r="E1052" i="5"/>
  <c r="D1052" i="5"/>
  <c r="E1051" i="5"/>
  <c r="D1051" i="5"/>
  <c r="E1050" i="5"/>
  <c r="D1050" i="5"/>
  <c r="E1049" i="5"/>
  <c r="D1049" i="5"/>
  <c r="E1048" i="5"/>
  <c r="D1048" i="5"/>
  <c r="E1047" i="5"/>
  <c r="D1047" i="5"/>
  <c r="E1046" i="5"/>
  <c r="D1046" i="5"/>
  <c r="E1045" i="5"/>
  <c r="D1045" i="5"/>
  <c r="E1044" i="5"/>
  <c r="D1044" i="5"/>
  <c r="E1043" i="5"/>
  <c r="D1043" i="5"/>
  <c r="E1042" i="5"/>
  <c r="D1042" i="5"/>
  <c r="E1041" i="5"/>
  <c r="D1041" i="5"/>
  <c r="E1040" i="5"/>
  <c r="D1040" i="5"/>
  <c r="E1039" i="5"/>
  <c r="D1039" i="5"/>
  <c r="E1038" i="5"/>
  <c r="D1038" i="5"/>
  <c r="E1037" i="5"/>
  <c r="D1037" i="5"/>
  <c r="E1036" i="5"/>
  <c r="D1036" i="5"/>
  <c r="E1035" i="5"/>
  <c r="D1035" i="5"/>
  <c r="E1034" i="5"/>
  <c r="D1034" i="5"/>
  <c r="E1033" i="5"/>
  <c r="D1033" i="5"/>
  <c r="E1032" i="5"/>
  <c r="D1032" i="5"/>
  <c r="E1031" i="5"/>
  <c r="D1031" i="5"/>
  <c r="E1030" i="5"/>
  <c r="D1030" i="5"/>
  <c r="E1029" i="5"/>
  <c r="D1029" i="5"/>
  <c r="E1028" i="5"/>
  <c r="D1028" i="5"/>
  <c r="E1027" i="5"/>
  <c r="D1027" i="5"/>
  <c r="E1026" i="5"/>
  <c r="D1026" i="5"/>
  <c r="E1025" i="5"/>
  <c r="D1025" i="5"/>
  <c r="E1024" i="5"/>
  <c r="D1024" i="5"/>
  <c r="E1023" i="5"/>
  <c r="D1023" i="5"/>
  <c r="E1022" i="5"/>
  <c r="D1022" i="5"/>
  <c r="E1021" i="5"/>
  <c r="D1021" i="5"/>
  <c r="E1020" i="5"/>
  <c r="D1020" i="5"/>
  <c r="E1019" i="5"/>
  <c r="D1019" i="5"/>
  <c r="E1018" i="5"/>
  <c r="D1018" i="5"/>
  <c r="E1017" i="5"/>
  <c r="D1017" i="5"/>
  <c r="E1016" i="5"/>
  <c r="D1016" i="5"/>
  <c r="E1015" i="5"/>
  <c r="D1015" i="5"/>
  <c r="E1014" i="5"/>
  <c r="D1014" i="5"/>
  <c r="E1013" i="5"/>
  <c r="D1013" i="5"/>
  <c r="E1012" i="5"/>
  <c r="D1012" i="5"/>
  <c r="E1011" i="5"/>
  <c r="D1011" i="5"/>
  <c r="E1010" i="5"/>
  <c r="D1010" i="5"/>
  <c r="E1009" i="5"/>
  <c r="D1009" i="5"/>
  <c r="E1008" i="5"/>
  <c r="D1008" i="5"/>
  <c r="E1007" i="5"/>
  <c r="D1007" i="5"/>
  <c r="E1006" i="5"/>
  <c r="D1006" i="5"/>
  <c r="E1005" i="5"/>
  <c r="D1005" i="5"/>
  <c r="E1004" i="5"/>
  <c r="D1004" i="5"/>
  <c r="E1003" i="5"/>
  <c r="D1003" i="5"/>
  <c r="E1002" i="5"/>
  <c r="D1002" i="5"/>
  <c r="E1001" i="5"/>
  <c r="D1001" i="5"/>
  <c r="E1000" i="5"/>
  <c r="D1000" i="5"/>
  <c r="E999" i="5"/>
  <c r="D999" i="5"/>
  <c r="E998" i="5"/>
  <c r="D998" i="5"/>
  <c r="E997" i="5"/>
  <c r="D997" i="5"/>
  <c r="E996" i="5"/>
  <c r="D996" i="5"/>
  <c r="E995" i="5"/>
  <c r="D995" i="5"/>
  <c r="E994" i="5"/>
  <c r="D994" i="5"/>
  <c r="E993" i="5"/>
  <c r="D993" i="5"/>
  <c r="E992" i="5"/>
  <c r="D992" i="5"/>
  <c r="E991" i="5"/>
  <c r="D991" i="5"/>
  <c r="E990" i="5"/>
  <c r="D990" i="5"/>
  <c r="E989" i="5"/>
  <c r="D989" i="5"/>
  <c r="E988" i="5"/>
  <c r="D988" i="5"/>
  <c r="E987" i="5"/>
  <c r="D987" i="5"/>
  <c r="E986" i="5"/>
  <c r="D986" i="5"/>
  <c r="E985" i="5"/>
  <c r="D985" i="5"/>
  <c r="E984" i="5"/>
  <c r="D984" i="5"/>
  <c r="E983" i="5"/>
  <c r="D983" i="5"/>
  <c r="E982" i="5"/>
  <c r="D982" i="5"/>
  <c r="E981" i="5"/>
  <c r="D981" i="5"/>
  <c r="E980" i="5"/>
  <c r="D980" i="5"/>
  <c r="E979" i="5"/>
  <c r="D979" i="5"/>
  <c r="E978" i="5"/>
  <c r="D978" i="5"/>
  <c r="E977" i="5"/>
  <c r="D977" i="5"/>
  <c r="E976" i="5"/>
  <c r="D976" i="5"/>
  <c r="E975" i="5"/>
  <c r="D975" i="5"/>
  <c r="E974" i="5"/>
  <c r="D974" i="5"/>
  <c r="E973" i="5"/>
  <c r="D973" i="5"/>
  <c r="E972" i="5"/>
  <c r="D972" i="5"/>
  <c r="E971" i="5"/>
  <c r="D971" i="5"/>
  <c r="E970" i="5"/>
  <c r="D970" i="5"/>
  <c r="E969" i="5"/>
  <c r="D969" i="5"/>
  <c r="E968" i="5"/>
  <c r="D968" i="5"/>
  <c r="E967" i="5"/>
  <c r="D967" i="5"/>
  <c r="E966" i="5"/>
  <c r="D966" i="5"/>
  <c r="E965" i="5"/>
  <c r="D965" i="5"/>
  <c r="E964" i="5"/>
  <c r="D964" i="5"/>
  <c r="E963" i="5"/>
  <c r="D963" i="5"/>
  <c r="E962" i="5"/>
  <c r="D962" i="5"/>
  <c r="E961" i="5"/>
  <c r="D961" i="5"/>
  <c r="E960" i="5"/>
  <c r="D960" i="5"/>
  <c r="E959" i="5"/>
  <c r="D959" i="5"/>
  <c r="E958" i="5"/>
  <c r="D958" i="5"/>
  <c r="E957" i="5"/>
  <c r="D957" i="5"/>
  <c r="E956" i="5"/>
  <c r="D956" i="5"/>
  <c r="E955" i="5"/>
  <c r="D955" i="5"/>
  <c r="E954" i="5"/>
  <c r="D954" i="5"/>
  <c r="E953" i="5"/>
  <c r="D953" i="5"/>
  <c r="E952" i="5"/>
  <c r="D952" i="5"/>
  <c r="E951" i="5"/>
  <c r="D951" i="5"/>
  <c r="E950" i="5"/>
  <c r="D950" i="5"/>
  <c r="E949" i="5"/>
  <c r="D949" i="5"/>
  <c r="E948" i="5"/>
  <c r="D948" i="5"/>
  <c r="E947" i="5"/>
  <c r="D947" i="5"/>
  <c r="E946" i="5"/>
  <c r="D946" i="5"/>
  <c r="E945" i="5"/>
  <c r="D945" i="5"/>
  <c r="E944" i="5"/>
  <c r="D944" i="5"/>
  <c r="E943" i="5"/>
  <c r="D943" i="5"/>
  <c r="E942" i="5"/>
  <c r="D942" i="5"/>
  <c r="E941" i="5"/>
  <c r="D941" i="5"/>
  <c r="E940" i="5"/>
  <c r="D940" i="5"/>
  <c r="E939" i="5"/>
  <c r="D939" i="5"/>
  <c r="E938" i="5"/>
  <c r="D938" i="5"/>
  <c r="E937" i="5"/>
  <c r="D937" i="5"/>
  <c r="E936" i="5"/>
  <c r="D936" i="5"/>
  <c r="E935" i="5"/>
  <c r="D935" i="5"/>
  <c r="E934" i="5"/>
  <c r="D934" i="5"/>
  <c r="E933" i="5"/>
  <c r="D933" i="5"/>
  <c r="E932" i="5"/>
  <c r="D932" i="5"/>
  <c r="E931" i="5"/>
  <c r="D931" i="5"/>
  <c r="E930" i="5"/>
  <c r="D930" i="5"/>
  <c r="E929" i="5"/>
  <c r="D929" i="5"/>
  <c r="E928" i="5"/>
  <c r="D928" i="5"/>
  <c r="E927" i="5"/>
  <c r="D927" i="5"/>
  <c r="E926" i="5"/>
  <c r="D926" i="5"/>
  <c r="E925" i="5"/>
  <c r="D925" i="5"/>
  <c r="E924" i="5"/>
  <c r="D924" i="5"/>
  <c r="E923" i="5"/>
  <c r="D923" i="5"/>
  <c r="E922" i="5"/>
  <c r="D922" i="5"/>
  <c r="E921" i="5"/>
  <c r="D921" i="5"/>
  <c r="E920" i="5"/>
  <c r="D920" i="5"/>
  <c r="E919" i="5"/>
  <c r="D919" i="5"/>
  <c r="E918" i="5"/>
  <c r="D918" i="5"/>
  <c r="E917" i="5"/>
  <c r="D917" i="5"/>
  <c r="E916" i="5"/>
  <c r="D916" i="5"/>
  <c r="E915" i="5"/>
  <c r="D915" i="5"/>
  <c r="E914" i="5"/>
  <c r="D914" i="5"/>
  <c r="E913" i="5"/>
  <c r="D913" i="5"/>
  <c r="E912" i="5"/>
  <c r="D912" i="5"/>
  <c r="E911" i="5"/>
  <c r="D911" i="5"/>
  <c r="E910" i="5"/>
  <c r="D910" i="5"/>
  <c r="E909" i="5"/>
  <c r="D909" i="5"/>
  <c r="E908" i="5"/>
  <c r="D908" i="5"/>
  <c r="E907" i="5"/>
  <c r="D907" i="5"/>
  <c r="E906" i="5"/>
  <c r="D906" i="5"/>
  <c r="E905" i="5"/>
  <c r="D905" i="5"/>
  <c r="E904" i="5"/>
  <c r="D904" i="5"/>
  <c r="E903" i="5"/>
  <c r="D903" i="5"/>
  <c r="E902" i="5"/>
  <c r="D902" i="5"/>
  <c r="E901" i="5"/>
  <c r="D901" i="5"/>
  <c r="E900" i="5"/>
  <c r="D900" i="5"/>
  <c r="E899" i="5"/>
  <c r="D899" i="5"/>
  <c r="E898" i="5"/>
  <c r="D898" i="5"/>
  <c r="E897" i="5"/>
  <c r="D897" i="5"/>
  <c r="E896" i="5"/>
  <c r="D896" i="5"/>
  <c r="E895" i="5"/>
  <c r="D895" i="5"/>
  <c r="E894" i="5"/>
  <c r="D894" i="5"/>
  <c r="E893" i="5"/>
  <c r="D893" i="5"/>
  <c r="E892" i="5"/>
  <c r="D892" i="5"/>
  <c r="E891" i="5"/>
  <c r="D891" i="5"/>
  <c r="E890" i="5"/>
  <c r="D890" i="5"/>
  <c r="E889" i="5"/>
  <c r="D889" i="5"/>
  <c r="E888" i="5"/>
  <c r="D888" i="5"/>
  <c r="E887" i="5"/>
  <c r="D887" i="5"/>
  <c r="E886" i="5"/>
  <c r="D886" i="5"/>
  <c r="E885" i="5"/>
  <c r="D885" i="5"/>
  <c r="E884" i="5"/>
  <c r="D884" i="5"/>
  <c r="E883" i="5"/>
  <c r="D883" i="5"/>
  <c r="E882" i="5"/>
  <c r="D882" i="5"/>
  <c r="E881" i="5"/>
  <c r="D881" i="5"/>
  <c r="E880" i="5"/>
  <c r="D880" i="5"/>
  <c r="E879" i="5"/>
  <c r="D879" i="5"/>
  <c r="E878" i="5"/>
  <c r="D878" i="5"/>
  <c r="E877" i="5"/>
  <c r="D877" i="5"/>
  <c r="E876" i="5"/>
  <c r="D876" i="5"/>
  <c r="E875" i="5"/>
  <c r="D875" i="5"/>
  <c r="E874" i="5"/>
  <c r="D874" i="5"/>
  <c r="E873" i="5"/>
  <c r="D873" i="5"/>
  <c r="E872" i="5"/>
  <c r="D872" i="5"/>
  <c r="E871" i="5"/>
  <c r="D871" i="5"/>
  <c r="E870" i="5"/>
  <c r="D870" i="5"/>
  <c r="E869" i="5"/>
  <c r="D869" i="5"/>
  <c r="E868" i="5"/>
  <c r="D868" i="5"/>
  <c r="E867" i="5"/>
  <c r="D867" i="5"/>
  <c r="E866" i="5"/>
  <c r="D866" i="5"/>
  <c r="E865" i="5"/>
  <c r="D865" i="5"/>
  <c r="E864" i="5"/>
  <c r="D864" i="5"/>
  <c r="E863" i="5"/>
  <c r="D863" i="5"/>
  <c r="E862" i="5"/>
  <c r="D862" i="5"/>
  <c r="E861" i="5"/>
  <c r="D861" i="5"/>
  <c r="E860" i="5"/>
  <c r="D860" i="5"/>
  <c r="E859" i="5"/>
  <c r="D859" i="5"/>
  <c r="E858" i="5"/>
  <c r="D858" i="5"/>
  <c r="E857" i="5"/>
  <c r="D857" i="5"/>
  <c r="E856" i="5"/>
  <c r="D856" i="5"/>
  <c r="E855" i="5"/>
  <c r="D855" i="5"/>
  <c r="E854" i="5"/>
  <c r="D854" i="5"/>
  <c r="E853" i="5"/>
  <c r="D853" i="5"/>
  <c r="E852" i="5"/>
  <c r="D852" i="5"/>
  <c r="E851" i="5"/>
  <c r="D851" i="5"/>
  <c r="E850" i="5"/>
  <c r="D850" i="5"/>
  <c r="E849" i="5"/>
  <c r="D849" i="5"/>
  <c r="E848" i="5"/>
  <c r="D848" i="5"/>
  <c r="E847" i="5"/>
  <c r="D847" i="5"/>
  <c r="E846" i="5"/>
  <c r="D846" i="5"/>
  <c r="E845" i="5"/>
  <c r="D845" i="5"/>
  <c r="E844" i="5"/>
  <c r="D844" i="5"/>
  <c r="E843" i="5"/>
  <c r="D843" i="5"/>
  <c r="E842" i="5"/>
  <c r="D842" i="5"/>
  <c r="E841" i="5"/>
  <c r="D841" i="5"/>
  <c r="E840" i="5"/>
  <c r="D840" i="5"/>
  <c r="E839" i="5"/>
  <c r="D839" i="5"/>
  <c r="E838" i="5"/>
  <c r="D838" i="5"/>
  <c r="E837" i="5"/>
  <c r="D837" i="5"/>
  <c r="E836" i="5"/>
  <c r="D836" i="5"/>
  <c r="E835" i="5"/>
  <c r="D835" i="5"/>
  <c r="E834" i="5"/>
  <c r="D834" i="5"/>
  <c r="E833" i="5"/>
  <c r="D833" i="5"/>
  <c r="E832" i="5"/>
  <c r="D832" i="5"/>
  <c r="E831" i="5"/>
  <c r="D831" i="5"/>
  <c r="E830" i="5"/>
  <c r="D830" i="5"/>
  <c r="E829" i="5"/>
  <c r="D829" i="5"/>
  <c r="E828" i="5"/>
  <c r="D828" i="5"/>
  <c r="E827" i="5"/>
  <c r="D827" i="5"/>
  <c r="E826" i="5"/>
  <c r="D826" i="5"/>
  <c r="E825" i="5"/>
  <c r="D825" i="5"/>
  <c r="E824" i="5"/>
  <c r="D824" i="5"/>
  <c r="E823" i="5"/>
  <c r="D823" i="5"/>
  <c r="E822" i="5"/>
  <c r="D822" i="5"/>
  <c r="E821" i="5"/>
  <c r="D821" i="5"/>
  <c r="E820" i="5"/>
  <c r="D820" i="5"/>
  <c r="E819" i="5"/>
  <c r="D819" i="5"/>
  <c r="E818" i="5"/>
  <c r="D818" i="5"/>
  <c r="E817" i="5"/>
  <c r="D817" i="5"/>
  <c r="E816" i="5"/>
  <c r="D816" i="5"/>
  <c r="E815" i="5"/>
  <c r="D815" i="5"/>
  <c r="E814" i="5"/>
  <c r="D814" i="5"/>
  <c r="E813" i="5"/>
  <c r="D813" i="5"/>
  <c r="E812" i="5"/>
  <c r="D812" i="5"/>
  <c r="E811" i="5"/>
  <c r="D811" i="5"/>
  <c r="E810" i="5"/>
  <c r="D810" i="5"/>
  <c r="E809" i="5"/>
  <c r="D809" i="5"/>
  <c r="E808" i="5"/>
  <c r="D808" i="5"/>
  <c r="E807" i="5"/>
  <c r="D807" i="5"/>
  <c r="E806" i="5"/>
  <c r="D806" i="5"/>
  <c r="E805" i="5"/>
  <c r="D805" i="5"/>
  <c r="E804" i="5"/>
  <c r="D804" i="5"/>
  <c r="E803" i="5"/>
  <c r="D803" i="5"/>
  <c r="E802" i="5"/>
  <c r="D802" i="5"/>
  <c r="E801" i="5"/>
  <c r="D801" i="5"/>
  <c r="E800" i="5"/>
  <c r="D800" i="5"/>
  <c r="E799" i="5"/>
  <c r="D799" i="5"/>
  <c r="E798" i="5"/>
  <c r="D798" i="5"/>
  <c r="E797" i="5"/>
  <c r="D797" i="5"/>
  <c r="E796" i="5"/>
  <c r="D796" i="5"/>
  <c r="E795" i="5"/>
  <c r="D795" i="5"/>
  <c r="E794" i="5"/>
  <c r="D794" i="5"/>
  <c r="E793" i="5"/>
  <c r="D793" i="5"/>
  <c r="E792" i="5"/>
  <c r="D792" i="5"/>
  <c r="E791" i="5"/>
  <c r="D791" i="5"/>
  <c r="E790" i="5"/>
  <c r="D790" i="5"/>
  <c r="E789" i="5"/>
  <c r="D789" i="5"/>
  <c r="E788" i="5"/>
  <c r="D788" i="5"/>
  <c r="E787" i="5"/>
  <c r="D787" i="5"/>
  <c r="E786" i="5"/>
  <c r="D786" i="5"/>
  <c r="E785" i="5"/>
  <c r="D785" i="5"/>
  <c r="E784" i="5"/>
  <c r="D784" i="5"/>
  <c r="E783" i="5"/>
  <c r="D783" i="5"/>
  <c r="E782" i="5"/>
  <c r="D782" i="5"/>
  <c r="E781" i="5"/>
  <c r="D781" i="5"/>
  <c r="E780" i="5"/>
  <c r="D780" i="5"/>
  <c r="E779" i="5"/>
  <c r="D779" i="5"/>
  <c r="E778" i="5"/>
  <c r="D778" i="5"/>
  <c r="E777" i="5"/>
  <c r="D777" i="5"/>
  <c r="E776" i="5"/>
  <c r="D776" i="5"/>
  <c r="E775" i="5"/>
  <c r="D775" i="5"/>
  <c r="E774" i="5"/>
  <c r="D774" i="5"/>
  <c r="E773" i="5"/>
  <c r="D773" i="5"/>
  <c r="E772" i="5"/>
  <c r="D772" i="5"/>
  <c r="E771" i="5"/>
  <c r="D771" i="5"/>
  <c r="E770" i="5"/>
  <c r="D770" i="5"/>
  <c r="E769" i="5"/>
  <c r="D769" i="5"/>
  <c r="E768" i="5"/>
  <c r="D768" i="5"/>
  <c r="E767" i="5"/>
  <c r="D767" i="5"/>
  <c r="E766" i="5"/>
  <c r="D766" i="5"/>
  <c r="E765" i="5"/>
  <c r="D765" i="5"/>
  <c r="E764" i="5"/>
  <c r="D764" i="5"/>
  <c r="E763" i="5"/>
  <c r="D763" i="5"/>
  <c r="E762" i="5"/>
  <c r="D762" i="5"/>
  <c r="E761" i="5"/>
  <c r="D761" i="5"/>
  <c r="E760" i="5"/>
  <c r="D760" i="5"/>
  <c r="E759" i="5"/>
  <c r="D759" i="5"/>
  <c r="E758" i="5"/>
  <c r="D758" i="5"/>
  <c r="E757" i="5"/>
  <c r="D757" i="5"/>
  <c r="E756" i="5"/>
  <c r="D756" i="5"/>
  <c r="E755" i="5"/>
  <c r="D755" i="5"/>
  <c r="E754" i="5"/>
  <c r="D754" i="5"/>
  <c r="E753" i="5"/>
  <c r="D753" i="5"/>
  <c r="E752" i="5"/>
  <c r="D752" i="5"/>
  <c r="E751" i="5"/>
  <c r="D751" i="5"/>
  <c r="E750" i="5"/>
  <c r="D750" i="5"/>
  <c r="E749" i="5"/>
  <c r="D749" i="5"/>
  <c r="E748" i="5"/>
  <c r="D748" i="5"/>
  <c r="E747" i="5"/>
  <c r="D747" i="5"/>
  <c r="E746" i="5"/>
  <c r="D746" i="5"/>
  <c r="E745" i="5"/>
  <c r="D745" i="5"/>
  <c r="E744" i="5"/>
  <c r="D744" i="5"/>
  <c r="E743" i="5"/>
  <c r="D743" i="5"/>
  <c r="E742" i="5"/>
  <c r="D742" i="5"/>
  <c r="E741" i="5"/>
  <c r="D741" i="5"/>
  <c r="E740" i="5"/>
  <c r="D740" i="5"/>
  <c r="E739" i="5"/>
  <c r="D739" i="5"/>
  <c r="E738" i="5"/>
  <c r="D738" i="5"/>
  <c r="E737" i="5"/>
  <c r="D737" i="5"/>
  <c r="E736" i="5"/>
  <c r="D736" i="5"/>
  <c r="E735" i="5"/>
  <c r="D735" i="5"/>
  <c r="E734" i="5"/>
  <c r="D734" i="5"/>
  <c r="E733" i="5"/>
  <c r="D733" i="5"/>
  <c r="E732" i="5"/>
  <c r="D732" i="5"/>
  <c r="E731" i="5"/>
  <c r="D731" i="5"/>
  <c r="E730" i="5"/>
  <c r="D730" i="5"/>
  <c r="E729" i="5"/>
  <c r="D729" i="5"/>
  <c r="E728" i="5"/>
  <c r="D728" i="5"/>
  <c r="E727" i="5"/>
  <c r="D727" i="5"/>
  <c r="E726" i="5"/>
  <c r="D726" i="5"/>
  <c r="E725" i="5"/>
  <c r="D725" i="5"/>
  <c r="E724" i="5"/>
  <c r="D724" i="5"/>
  <c r="E723" i="5"/>
  <c r="D723" i="5"/>
  <c r="E722" i="5"/>
  <c r="D722" i="5"/>
  <c r="E721" i="5"/>
  <c r="D721" i="5"/>
  <c r="E720" i="5"/>
  <c r="D720" i="5"/>
  <c r="E719" i="5"/>
  <c r="D719" i="5"/>
  <c r="E718" i="5"/>
  <c r="D718" i="5"/>
  <c r="E717" i="5"/>
  <c r="D717" i="5"/>
  <c r="E716" i="5"/>
  <c r="D716" i="5"/>
  <c r="E715" i="5"/>
  <c r="D715" i="5"/>
  <c r="E714" i="5"/>
  <c r="D714" i="5"/>
  <c r="E713" i="5"/>
  <c r="D713" i="5"/>
  <c r="E712" i="5"/>
  <c r="D712" i="5"/>
  <c r="E711" i="5"/>
  <c r="D711" i="5"/>
  <c r="E710" i="5"/>
  <c r="D710" i="5"/>
  <c r="E709" i="5"/>
  <c r="D709" i="5"/>
  <c r="E708" i="5"/>
  <c r="D708" i="5"/>
  <c r="E707" i="5"/>
  <c r="D707" i="5"/>
  <c r="E706" i="5"/>
  <c r="D706" i="5"/>
  <c r="E705" i="5"/>
  <c r="D705" i="5"/>
  <c r="E704" i="5"/>
  <c r="D704" i="5"/>
  <c r="E703" i="5"/>
  <c r="D703" i="5"/>
  <c r="E702" i="5"/>
  <c r="D702" i="5"/>
  <c r="E701" i="5"/>
  <c r="D701" i="5"/>
  <c r="E700" i="5"/>
  <c r="D700" i="5"/>
  <c r="E699" i="5"/>
  <c r="D699" i="5"/>
  <c r="E698" i="5"/>
  <c r="D698" i="5"/>
  <c r="E697" i="5"/>
  <c r="D697" i="5"/>
  <c r="E696" i="5"/>
  <c r="D696" i="5"/>
  <c r="E695" i="5"/>
  <c r="D695" i="5"/>
  <c r="E694" i="5"/>
  <c r="D694" i="5"/>
  <c r="E693" i="5"/>
  <c r="D693" i="5"/>
  <c r="E692" i="5"/>
  <c r="D692" i="5"/>
  <c r="E691" i="5"/>
  <c r="D691" i="5"/>
  <c r="E690" i="5"/>
  <c r="D690" i="5"/>
  <c r="E689" i="5"/>
  <c r="D689" i="5"/>
  <c r="E688" i="5"/>
  <c r="D688" i="5"/>
  <c r="E687" i="5"/>
  <c r="D687" i="5"/>
  <c r="E686" i="5"/>
  <c r="D686" i="5"/>
  <c r="E685" i="5"/>
  <c r="D685" i="5"/>
  <c r="E684" i="5"/>
  <c r="D684" i="5"/>
  <c r="E683" i="5"/>
  <c r="D683" i="5"/>
  <c r="E682" i="5"/>
  <c r="D682" i="5"/>
  <c r="E681" i="5"/>
  <c r="D681" i="5"/>
  <c r="E680" i="5"/>
  <c r="D680" i="5"/>
  <c r="E679" i="5"/>
  <c r="D679" i="5"/>
  <c r="E678" i="5"/>
  <c r="D678" i="5"/>
  <c r="E677" i="5"/>
  <c r="D677" i="5"/>
  <c r="E676" i="5"/>
  <c r="D676" i="5"/>
  <c r="E675" i="5"/>
  <c r="D675" i="5"/>
  <c r="E674" i="5"/>
  <c r="D674" i="5"/>
  <c r="E673" i="5"/>
  <c r="D673" i="5"/>
  <c r="E672" i="5"/>
  <c r="D672" i="5"/>
  <c r="E671" i="5"/>
  <c r="D671" i="5"/>
  <c r="E670" i="5"/>
  <c r="D670" i="5"/>
  <c r="E669" i="5"/>
  <c r="D669" i="5"/>
  <c r="E668" i="5"/>
  <c r="D668" i="5"/>
  <c r="E667" i="5"/>
  <c r="D667" i="5"/>
  <c r="E666" i="5"/>
  <c r="D666" i="5"/>
  <c r="E665" i="5"/>
  <c r="D665" i="5"/>
  <c r="E664" i="5"/>
  <c r="D664" i="5"/>
  <c r="E663" i="5"/>
  <c r="D663" i="5"/>
  <c r="E662" i="5"/>
  <c r="D662" i="5"/>
  <c r="E661" i="5"/>
  <c r="D661" i="5"/>
  <c r="E660" i="5"/>
  <c r="D660" i="5"/>
  <c r="E659" i="5"/>
  <c r="D659" i="5"/>
  <c r="E658" i="5"/>
  <c r="D658" i="5"/>
  <c r="E657" i="5"/>
  <c r="D657" i="5"/>
  <c r="E656" i="5"/>
  <c r="D656" i="5"/>
  <c r="E655" i="5"/>
  <c r="D655" i="5"/>
  <c r="E654" i="5"/>
  <c r="D654" i="5"/>
  <c r="E653" i="5"/>
  <c r="D653" i="5"/>
  <c r="E652" i="5"/>
  <c r="D652" i="5"/>
  <c r="E651" i="5"/>
  <c r="D651" i="5"/>
  <c r="E650" i="5"/>
  <c r="D650" i="5"/>
  <c r="E649" i="5"/>
  <c r="D649" i="5"/>
  <c r="E648" i="5"/>
  <c r="D648" i="5"/>
  <c r="E647" i="5"/>
  <c r="D647" i="5"/>
  <c r="E646" i="5"/>
  <c r="D646" i="5"/>
  <c r="E645" i="5"/>
  <c r="D645" i="5"/>
  <c r="E644" i="5"/>
  <c r="D644" i="5"/>
  <c r="E643" i="5"/>
  <c r="D643" i="5"/>
  <c r="E642" i="5"/>
  <c r="D642" i="5"/>
  <c r="E641" i="5"/>
  <c r="D641" i="5"/>
  <c r="E640" i="5"/>
  <c r="D640" i="5"/>
  <c r="E639" i="5"/>
  <c r="D639" i="5"/>
  <c r="E638" i="5"/>
  <c r="D638" i="5"/>
  <c r="E637" i="5"/>
  <c r="D637" i="5"/>
  <c r="E636" i="5"/>
  <c r="D636" i="5"/>
  <c r="E635" i="5"/>
  <c r="D635" i="5"/>
  <c r="E634" i="5"/>
  <c r="D634" i="5"/>
  <c r="E633" i="5"/>
  <c r="D633" i="5"/>
  <c r="E632" i="5"/>
  <c r="D632" i="5"/>
  <c r="E631" i="5"/>
  <c r="D631" i="5"/>
  <c r="E630" i="5"/>
  <c r="D630" i="5"/>
  <c r="E629" i="5"/>
  <c r="D629" i="5"/>
  <c r="E628" i="5"/>
  <c r="D628" i="5"/>
  <c r="E627" i="5"/>
  <c r="D627" i="5"/>
  <c r="E626" i="5"/>
  <c r="D626" i="5"/>
  <c r="E625" i="5"/>
  <c r="D625" i="5"/>
  <c r="E624" i="5"/>
  <c r="D624" i="5"/>
  <c r="E623" i="5"/>
  <c r="D623" i="5"/>
  <c r="E622" i="5"/>
  <c r="D622" i="5"/>
  <c r="E621" i="5"/>
  <c r="D621" i="5"/>
  <c r="E620" i="5"/>
  <c r="D620" i="5"/>
  <c r="E619" i="5"/>
  <c r="D619" i="5"/>
  <c r="E618" i="5"/>
  <c r="D618" i="5"/>
  <c r="E617" i="5"/>
  <c r="D617" i="5"/>
  <c r="E616" i="5"/>
  <c r="D616" i="5"/>
  <c r="E615" i="5"/>
  <c r="D615" i="5"/>
  <c r="E614" i="5"/>
  <c r="D614" i="5"/>
  <c r="E613" i="5"/>
  <c r="D613" i="5"/>
  <c r="E612" i="5"/>
  <c r="D612" i="5"/>
  <c r="E611" i="5"/>
  <c r="D611" i="5"/>
  <c r="E610" i="5"/>
  <c r="D610" i="5"/>
  <c r="E609" i="5"/>
  <c r="D609" i="5"/>
  <c r="E608" i="5"/>
  <c r="D608" i="5"/>
  <c r="E607" i="5"/>
  <c r="D607" i="5"/>
  <c r="E606" i="5"/>
  <c r="D606" i="5"/>
  <c r="E605" i="5"/>
  <c r="D605" i="5"/>
  <c r="E604" i="5"/>
  <c r="D604" i="5"/>
  <c r="E603" i="5"/>
  <c r="D603" i="5"/>
  <c r="E602" i="5"/>
  <c r="D602" i="5"/>
  <c r="E601" i="5"/>
  <c r="D601" i="5"/>
  <c r="E600" i="5"/>
  <c r="D600" i="5"/>
  <c r="E599" i="5"/>
  <c r="D599" i="5"/>
  <c r="E598" i="5"/>
  <c r="D598" i="5"/>
  <c r="E597" i="5"/>
  <c r="D597" i="5"/>
  <c r="E596" i="5"/>
  <c r="D596" i="5"/>
  <c r="E595" i="5"/>
  <c r="D595" i="5"/>
  <c r="E594" i="5"/>
  <c r="D594" i="5"/>
  <c r="E593" i="5"/>
  <c r="D593" i="5"/>
  <c r="E592" i="5"/>
  <c r="D592" i="5"/>
  <c r="E591" i="5"/>
  <c r="D591" i="5"/>
  <c r="E590" i="5"/>
  <c r="D590" i="5"/>
  <c r="E589" i="5"/>
  <c r="D589" i="5"/>
  <c r="E588" i="5"/>
  <c r="D588" i="5"/>
  <c r="E587" i="5"/>
  <c r="D587" i="5"/>
  <c r="E586" i="5"/>
  <c r="D586" i="5"/>
  <c r="E585" i="5"/>
  <c r="D585" i="5"/>
  <c r="E584" i="5"/>
  <c r="D584" i="5"/>
  <c r="E583" i="5"/>
  <c r="D583" i="5"/>
  <c r="E582" i="5"/>
  <c r="D582" i="5"/>
  <c r="E581" i="5"/>
  <c r="D581" i="5"/>
  <c r="E580" i="5"/>
  <c r="D580" i="5"/>
  <c r="E579" i="5"/>
  <c r="D579" i="5"/>
  <c r="E578" i="5"/>
  <c r="D578" i="5"/>
  <c r="E577" i="5"/>
  <c r="D577" i="5"/>
  <c r="E576" i="5"/>
  <c r="D576" i="5"/>
  <c r="E575" i="5"/>
  <c r="D575" i="5"/>
  <c r="E574" i="5"/>
  <c r="D574" i="5"/>
  <c r="E573" i="5"/>
  <c r="D573" i="5"/>
  <c r="E572" i="5"/>
  <c r="D572" i="5"/>
  <c r="E571" i="5"/>
  <c r="D571" i="5"/>
  <c r="E570" i="5"/>
  <c r="D570" i="5"/>
  <c r="E569" i="5"/>
  <c r="D569" i="5"/>
  <c r="E568" i="5"/>
  <c r="D568" i="5"/>
  <c r="E567" i="5"/>
  <c r="D567" i="5"/>
  <c r="E566" i="5"/>
  <c r="D566" i="5"/>
  <c r="E565" i="5"/>
  <c r="D565" i="5"/>
  <c r="E564" i="5"/>
  <c r="D564" i="5"/>
  <c r="E563" i="5"/>
  <c r="D563" i="5"/>
  <c r="E562" i="5"/>
  <c r="D562" i="5"/>
  <c r="E561" i="5"/>
  <c r="D561" i="5"/>
  <c r="E560" i="5"/>
  <c r="D560" i="5"/>
  <c r="E559" i="5"/>
  <c r="D559" i="5"/>
  <c r="E558" i="5"/>
  <c r="D558" i="5"/>
  <c r="E557" i="5"/>
  <c r="D557" i="5"/>
  <c r="E556" i="5"/>
  <c r="D556" i="5"/>
  <c r="E555" i="5"/>
  <c r="D555" i="5"/>
  <c r="E554" i="5"/>
  <c r="D554" i="5"/>
  <c r="E553" i="5"/>
  <c r="D553" i="5"/>
  <c r="E552" i="5"/>
  <c r="D552" i="5"/>
  <c r="E551" i="5"/>
  <c r="D551" i="5"/>
  <c r="E550" i="5"/>
  <c r="D550" i="5"/>
  <c r="E549" i="5"/>
  <c r="D549" i="5"/>
  <c r="E548" i="5"/>
  <c r="D548" i="5"/>
  <c r="E547" i="5"/>
  <c r="D547" i="5"/>
  <c r="E546" i="5"/>
  <c r="D546" i="5"/>
  <c r="E545" i="5"/>
  <c r="D545" i="5"/>
  <c r="E544" i="5"/>
  <c r="D544" i="5"/>
  <c r="E543" i="5"/>
  <c r="D543" i="5"/>
  <c r="E542" i="5"/>
  <c r="D542" i="5"/>
  <c r="E541" i="5"/>
  <c r="D541" i="5"/>
  <c r="E540" i="5"/>
  <c r="D540" i="5"/>
  <c r="E539" i="5"/>
  <c r="D539" i="5"/>
  <c r="E538" i="5"/>
  <c r="D538" i="5"/>
  <c r="E537" i="5"/>
  <c r="D537" i="5"/>
  <c r="E536" i="5"/>
  <c r="D536" i="5"/>
  <c r="E535" i="5"/>
  <c r="D535" i="5"/>
  <c r="E534" i="5"/>
  <c r="D534" i="5"/>
  <c r="E533" i="5"/>
  <c r="D533" i="5"/>
  <c r="E532" i="5"/>
  <c r="D532" i="5"/>
  <c r="E531" i="5"/>
  <c r="D531" i="5"/>
  <c r="E530" i="5"/>
  <c r="D530" i="5"/>
  <c r="E529" i="5"/>
  <c r="D529" i="5"/>
  <c r="E528" i="5"/>
  <c r="D528" i="5"/>
  <c r="E527" i="5"/>
  <c r="D527" i="5"/>
  <c r="E526" i="5"/>
  <c r="D526" i="5"/>
  <c r="E525" i="5"/>
  <c r="D525" i="5"/>
  <c r="E524" i="5"/>
  <c r="D524" i="5"/>
  <c r="E523" i="5"/>
  <c r="D523" i="5"/>
  <c r="E522" i="5"/>
  <c r="D522" i="5"/>
  <c r="E521" i="5"/>
  <c r="D521" i="5"/>
  <c r="E520" i="5"/>
  <c r="D520" i="5"/>
  <c r="E519" i="5"/>
  <c r="D519" i="5"/>
  <c r="E518" i="5"/>
  <c r="D518" i="5"/>
  <c r="E517" i="5"/>
  <c r="D517" i="5"/>
  <c r="E516" i="5"/>
  <c r="D516" i="5"/>
  <c r="E515" i="5"/>
  <c r="D515" i="5"/>
  <c r="E514" i="5"/>
  <c r="D514" i="5"/>
  <c r="E513" i="5"/>
  <c r="D513" i="5"/>
  <c r="E512" i="5"/>
  <c r="D512" i="5"/>
  <c r="E511" i="5"/>
  <c r="D511" i="5"/>
  <c r="E510" i="5"/>
  <c r="D510" i="5"/>
  <c r="E509" i="5"/>
  <c r="D509" i="5"/>
  <c r="E508" i="5"/>
  <c r="D508" i="5"/>
  <c r="E507" i="5"/>
  <c r="D507" i="5"/>
  <c r="E506" i="5"/>
  <c r="D506" i="5"/>
  <c r="E505" i="5"/>
  <c r="D505" i="5"/>
  <c r="E504" i="5"/>
  <c r="D504" i="5"/>
  <c r="E503" i="5"/>
  <c r="D503" i="5"/>
  <c r="E502" i="5"/>
  <c r="D502" i="5"/>
  <c r="E501" i="5"/>
  <c r="D501" i="5"/>
  <c r="E500" i="5"/>
  <c r="D500" i="5"/>
  <c r="E499" i="5"/>
  <c r="D499" i="5"/>
  <c r="E498" i="5"/>
  <c r="D498" i="5"/>
  <c r="E497" i="5"/>
  <c r="D497" i="5"/>
  <c r="E496" i="5"/>
  <c r="D496" i="5"/>
  <c r="E495" i="5"/>
  <c r="D495" i="5"/>
  <c r="E494" i="5"/>
  <c r="D494" i="5"/>
  <c r="E493" i="5"/>
  <c r="D493" i="5"/>
  <c r="E492" i="5"/>
  <c r="D492" i="5"/>
  <c r="E491" i="5"/>
  <c r="D491" i="5"/>
  <c r="E490" i="5"/>
  <c r="D490" i="5"/>
  <c r="E489" i="5"/>
  <c r="D489" i="5"/>
  <c r="E488" i="5"/>
  <c r="D488" i="5"/>
  <c r="E487" i="5"/>
  <c r="D487" i="5"/>
  <c r="E486" i="5"/>
  <c r="D486" i="5"/>
  <c r="E485" i="5"/>
  <c r="D485" i="5"/>
  <c r="E484" i="5"/>
  <c r="D484" i="5"/>
  <c r="E483" i="5"/>
  <c r="D483" i="5"/>
  <c r="E482" i="5"/>
  <c r="D482" i="5"/>
  <c r="E481" i="5"/>
  <c r="D481" i="5"/>
  <c r="E480" i="5"/>
  <c r="D480" i="5"/>
  <c r="E479" i="5"/>
  <c r="D479" i="5"/>
  <c r="E478" i="5"/>
  <c r="D478" i="5"/>
  <c r="E477" i="5"/>
  <c r="D477" i="5"/>
  <c r="E476" i="5"/>
  <c r="D476" i="5"/>
  <c r="E475" i="5"/>
  <c r="D475" i="5"/>
  <c r="E474" i="5"/>
  <c r="D474" i="5"/>
  <c r="E473" i="5"/>
  <c r="D473" i="5"/>
  <c r="E472" i="5"/>
  <c r="D472" i="5"/>
  <c r="E471" i="5"/>
  <c r="D471" i="5"/>
  <c r="E470" i="5"/>
  <c r="D470" i="5"/>
  <c r="E469" i="5"/>
  <c r="D469" i="5"/>
  <c r="E468" i="5"/>
  <c r="D468" i="5"/>
  <c r="E467" i="5"/>
  <c r="D467" i="5"/>
  <c r="E466" i="5"/>
  <c r="D466" i="5"/>
  <c r="E465" i="5"/>
  <c r="D465" i="5"/>
  <c r="E464" i="5"/>
  <c r="D464" i="5"/>
  <c r="E463" i="5"/>
  <c r="D463" i="5"/>
  <c r="E462" i="5"/>
  <c r="D462" i="5"/>
  <c r="E461" i="5"/>
  <c r="D461" i="5"/>
  <c r="E460" i="5"/>
  <c r="D460" i="5"/>
  <c r="E459" i="5"/>
  <c r="D459" i="5"/>
  <c r="E458" i="5"/>
  <c r="D458" i="5"/>
  <c r="E457" i="5"/>
  <c r="D457" i="5"/>
  <c r="E456" i="5"/>
  <c r="D456" i="5"/>
  <c r="E455" i="5"/>
  <c r="D455" i="5"/>
  <c r="E454" i="5"/>
  <c r="D454" i="5"/>
  <c r="E453" i="5"/>
  <c r="D453" i="5"/>
  <c r="E452" i="5"/>
  <c r="D452" i="5"/>
  <c r="E451" i="5"/>
  <c r="D451" i="5"/>
  <c r="E450" i="5"/>
  <c r="D450" i="5"/>
  <c r="E449" i="5"/>
  <c r="D449" i="5"/>
  <c r="E448" i="5"/>
  <c r="D448" i="5"/>
  <c r="E447" i="5"/>
  <c r="D447" i="5"/>
  <c r="E446" i="5"/>
  <c r="D446" i="5"/>
  <c r="E445" i="5"/>
  <c r="D445" i="5"/>
  <c r="E444" i="5"/>
  <c r="D444" i="5"/>
  <c r="E443" i="5"/>
  <c r="D443" i="5"/>
  <c r="E442" i="5"/>
  <c r="D442" i="5"/>
  <c r="E441" i="5"/>
  <c r="D441" i="5"/>
  <c r="E440" i="5"/>
  <c r="D440" i="5"/>
  <c r="E439" i="5"/>
  <c r="D439" i="5"/>
  <c r="E438" i="5"/>
  <c r="D438" i="5"/>
  <c r="E437" i="5"/>
  <c r="D437" i="5"/>
  <c r="E436" i="5"/>
  <c r="D436" i="5"/>
  <c r="E435" i="5"/>
  <c r="D435" i="5"/>
  <c r="E434" i="5"/>
  <c r="D434" i="5"/>
  <c r="E433" i="5"/>
  <c r="D433" i="5"/>
  <c r="E432" i="5"/>
  <c r="D432" i="5"/>
  <c r="E431" i="5"/>
  <c r="D431" i="5"/>
  <c r="E430" i="5"/>
  <c r="D430" i="5"/>
  <c r="E429" i="5"/>
  <c r="D429" i="5"/>
  <c r="E428" i="5"/>
  <c r="D428" i="5"/>
  <c r="E427" i="5"/>
  <c r="D427" i="5"/>
  <c r="E426" i="5"/>
  <c r="D426" i="5"/>
  <c r="E425" i="5"/>
  <c r="D425" i="5"/>
  <c r="E424" i="5"/>
  <c r="D424" i="5"/>
  <c r="E423" i="5"/>
  <c r="D423" i="5"/>
  <c r="E422" i="5"/>
  <c r="D422" i="5"/>
  <c r="E421" i="5"/>
  <c r="D421" i="5"/>
  <c r="E420" i="5"/>
  <c r="D420" i="5"/>
  <c r="E419" i="5"/>
  <c r="D419" i="5"/>
  <c r="E418" i="5"/>
  <c r="D418" i="5"/>
  <c r="E417" i="5"/>
  <c r="D417" i="5"/>
  <c r="E416" i="5"/>
  <c r="D416" i="5"/>
  <c r="E415" i="5"/>
  <c r="D415" i="5"/>
  <c r="E414" i="5"/>
  <c r="D414" i="5"/>
  <c r="E413" i="5"/>
  <c r="D413" i="5"/>
  <c r="E412" i="5"/>
  <c r="D412" i="5"/>
  <c r="E411" i="5"/>
  <c r="D411" i="5"/>
  <c r="E410" i="5"/>
  <c r="D410" i="5"/>
  <c r="E409" i="5"/>
  <c r="D409" i="5"/>
  <c r="E408" i="5"/>
  <c r="D408" i="5"/>
  <c r="E407" i="5"/>
  <c r="D407" i="5"/>
  <c r="E406" i="5"/>
  <c r="D406" i="5"/>
  <c r="E405" i="5"/>
  <c r="D405" i="5"/>
  <c r="E404" i="5"/>
  <c r="D404" i="5"/>
  <c r="E403" i="5"/>
  <c r="D403" i="5"/>
  <c r="E402" i="5"/>
  <c r="D402" i="5"/>
  <c r="E401" i="5"/>
  <c r="D401" i="5"/>
  <c r="E400" i="5"/>
  <c r="D400" i="5"/>
  <c r="E399" i="5"/>
  <c r="D399" i="5"/>
  <c r="E398" i="5"/>
  <c r="D398" i="5"/>
  <c r="E397" i="5"/>
  <c r="D397" i="5"/>
  <c r="E396" i="5"/>
  <c r="D396" i="5"/>
  <c r="E395" i="5"/>
  <c r="D395" i="5"/>
  <c r="E394" i="5"/>
  <c r="D394" i="5"/>
  <c r="E393" i="5"/>
  <c r="D393" i="5"/>
  <c r="E392" i="5"/>
  <c r="D392" i="5"/>
  <c r="E391" i="5"/>
  <c r="D391" i="5"/>
  <c r="E390" i="5"/>
  <c r="D390" i="5"/>
  <c r="E389" i="5"/>
  <c r="D389" i="5"/>
  <c r="E388" i="5"/>
  <c r="D388" i="5"/>
  <c r="E387" i="5"/>
  <c r="D387" i="5"/>
  <c r="E386" i="5"/>
  <c r="D386" i="5"/>
  <c r="E385" i="5"/>
  <c r="D385" i="5"/>
  <c r="E384" i="5"/>
  <c r="D384" i="5"/>
  <c r="E383" i="5"/>
  <c r="D383" i="5"/>
  <c r="E382" i="5"/>
  <c r="D382" i="5"/>
  <c r="E381" i="5"/>
  <c r="D381" i="5"/>
  <c r="E380" i="5"/>
  <c r="D380" i="5"/>
  <c r="E379" i="5"/>
  <c r="D379" i="5"/>
  <c r="E378" i="5"/>
  <c r="D378" i="5"/>
  <c r="E377" i="5"/>
  <c r="D377" i="5"/>
  <c r="E376" i="5"/>
  <c r="D376" i="5"/>
  <c r="E375" i="5"/>
  <c r="D375" i="5"/>
  <c r="E374" i="5"/>
  <c r="D374" i="5"/>
  <c r="E373" i="5"/>
  <c r="D373" i="5"/>
  <c r="E372" i="5"/>
  <c r="D372" i="5"/>
  <c r="E371" i="5"/>
  <c r="D371" i="5"/>
  <c r="E370" i="5"/>
  <c r="D370" i="5"/>
  <c r="E369" i="5"/>
  <c r="D369" i="5"/>
  <c r="E368" i="5"/>
  <c r="D368" i="5"/>
  <c r="E367" i="5"/>
  <c r="D367" i="5"/>
  <c r="E366" i="5"/>
  <c r="D366" i="5"/>
  <c r="E365" i="5"/>
  <c r="D365" i="5"/>
  <c r="E364" i="5"/>
  <c r="D364" i="5"/>
  <c r="E363" i="5"/>
  <c r="D363" i="5"/>
  <c r="E362" i="5"/>
  <c r="D362" i="5"/>
  <c r="E361" i="5"/>
  <c r="D361" i="5"/>
  <c r="E360" i="5"/>
  <c r="D360" i="5"/>
  <c r="E359" i="5"/>
  <c r="D359" i="5"/>
  <c r="E358" i="5"/>
  <c r="D358" i="5"/>
  <c r="E357" i="5"/>
  <c r="D357" i="5"/>
  <c r="E356" i="5"/>
  <c r="D356" i="5"/>
  <c r="E355" i="5"/>
  <c r="D355" i="5"/>
  <c r="E354" i="5"/>
  <c r="D354" i="5"/>
  <c r="E353" i="5"/>
  <c r="D353" i="5"/>
  <c r="E352" i="5"/>
  <c r="D352" i="5"/>
  <c r="E351" i="5"/>
  <c r="D351" i="5"/>
  <c r="E350" i="5"/>
  <c r="D350" i="5"/>
  <c r="E349" i="5"/>
  <c r="D349" i="5"/>
  <c r="E348" i="5"/>
  <c r="D348" i="5"/>
  <c r="E347" i="5"/>
  <c r="D347" i="5"/>
  <c r="E346" i="5"/>
  <c r="D346" i="5"/>
  <c r="E345" i="5"/>
  <c r="D345" i="5"/>
  <c r="E344" i="5"/>
  <c r="D344" i="5"/>
  <c r="E343" i="5"/>
  <c r="D343" i="5"/>
  <c r="E342" i="5"/>
  <c r="D342" i="5"/>
  <c r="E341" i="5"/>
  <c r="D341" i="5"/>
  <c r="E340" i="5"/>
  <c r="D340" i="5"/>
  <c r="E339" i="5"/>
  <c r="D339" i="5"/>
  <c r="E338" i="5"/>
  <c r="D338" i="5"/>
  <c r="E337" i="5"/>
  <c r="D337" i="5"/>
  <c r="E336" i="5"/>
  <c r="D336" i="5"/>
  <c r="E335" i="5"/>
  <c r="D335" i="5"/>
  <c r="E334" i="5"/>
  <c r="D334" i="5"/>
  <c r="E333" i="5"/>
  <c r="D333" i="5"/>
  <c r="E332" i="5"/>
  <c r="D332" i="5"/>
  <c r="E331" i="5"/>
  <c r="D331" i="5"/>
  <c r="E330" i="5"/>
  <c r="D330" i="5"/>
  <c r="E329" i="5"/>
  <c r="D329" i="5"/>
  <c r="E328" i="5"/>
  <c r="D328" i="5"/>
  <c r="E327" i="5"/>
  <c r="D327" i="5"/>
  <c r="E326" i="5"/>
  <c r="D326" i="5"/>
  <c r="E325" i="5"/>
  <c r="D325" i="5"/>
  <c r="E324" i="5"/>
  <c r="D324" i="5"/>
  <c r="E323" i="5"/>
  <c r="D323" i="5"/>
  <c r="E322" i="5"/>
  <c r="D322" i="5"/>
  <c r="E321" i="5"/>
  <c r="D321" i="5"/>
  <c r="E320" i="5"/>
  <c r="D320" i="5"/>
  <c r="E319" i="5"/>
  <c r="D319" i="5"/>
  <c r="E318" i="5"/>
  <c r="D318" i="5"/>
  <c r="E317" i="5"/>
  <c r="D317" i="5"/>
  <c r="E316" i="5"/>
  <c r="D316" i="5"/>
  <c r="E315" i="5"/>
  <c r="D315" i="5"/>
  <c r="E314" i="5"/>
  <c r="D314" i="5"/>
  <c r="E313" i="5"/>
  <c r="D313" i="5"/>
  <c r="E312" i="5"/>
  <c r="D312" i="5"/>
  <c r="E311" i="5"/>
  <c r="D311" i="5"/>
  <c r="E310" i="5"/>
  <c r="D310" i="5"/>
  <c r="E309" i="5"/>
  <c r="D309" i="5"/>
  <c r="E308" i="5"/>
  <c r="D308" i="5"/>
  <c r="E307" i="5"/>
  <c r="D307" i="5"/>
  <c r="E306" i="5"/>
  <c r="D306" i="5"/>
  <c r="E305" i="5"/>
  <c r="D305" i="5"/>
  <c r="E304" i="5"/>
  <c r="D304" i="5"/>
  <c r="E303" i="5"/>
  <c r="D303" i="5"/>
  <c r="E302" i="5"/>
  <c r="D302" i="5"/>
  <c r="E301" i="5"/>
  <c r="D301" i="5"/>
  <c r="E300" i="5"/>
  <c r="D300" i="5"/>
  <c r="E299" i="5"/>
  <c r="D299" i="5"/>
  <c r="E298" i="5"/>
  <c r="D298" i="5"/>
  <c r="E297" i="5"/>
  <c r="D297" i="5"/>
  <c r="E296" i="5"/>
  <c r="D296" i="5"/>
  <c r="E295" i="5"/>
  <c r="D295" i="5"/>
  <c r="E294" i="5"/>
  <c r="D294" i="5"/>
  <c r="E293" i="5"/>
  <c r="D293" i="5"/>
  <c r="E292" i="5"/>
  <c r="D292" i="5"/>
  <c r="E291" i="5"/>
  <c r="D291" i="5"/>
  <c r="E290" i="5"/>
  <c r="D290" i="5"/>
  <c r="E289" i="5"/>
  <c r="D289" i="5"/>
  <c r="E288" i="5"/>
  <c r="D288" i="5"/>
  <c r="E287" i="5"/>
  <c r="D287" i="5"/>
  <c r="E286" i="5"/>
  <c r="D286" i="5"/>
  <c r="E285" i="5"/>
  <c r="D285" i="5"/>
  <c r="E284" i="5"/>
  <c r="D284" i="5"/>
  <c r="E283" i="5"/>
  <c r="D283" i="5"/>
  <c r="E282" i="5"/>
  <c r="D282" i="5"/>
  <c r="E281" i="5"/>
  <c r="D281" i="5"/>
  <c r="E280" i="5"/>
  <c r="D280" i="5"/>
  <c r="E279" i="5"/>
  <c r="D279" i="5"/>
  <c r="E278" i="5"/>
  <c r="D278" i="5"/>
  <c r="E277" i="5"/>
  <c r="D277" i="5"/>
  <c r="E276" i="5"/>
  <c r="D276" i="5"/>
  <c r="E275" i="5"/>
  <c r="D275" i="5"/>
  <c r="E274" i="5"/>
  <c r="D274" i="5"/>
  <c r="E273" i="5"/>
  <c r="D273" i="5"/>
  <c r="E272" i="5"/>
  <c r="D272" i="5"/>
  <c r="E271" i="5"/>
  <c r="D271" i="5"/>
  <c r="E270" i="5"/>
  <c r="D270" i="5"/>
  <c r="E269" i="5"/>
  <c r="D269" i="5"/>
  <c r="E268" i="5"/>
  <c r="D268" i="5"/>
  <c r="E267" i="5"/>
  <c r="D267" i="5"/>
  <c r="E266" i="5"/>
  <c r="D266" i="5"/>
  <c r="E265" i="5"/>
  <c r="D265" i="5"/>
  <c r="E264" i="5"/>
  <c r="D264" i="5"/>
  <c r="E263" i="5"/>
  <c r="D263" i="5"/>
  <c r="E262" i="5"/>
  <c r="D262" i="5"/>
  <c r="E261" i="5"/>
  <c r="D261" i="5"/>
  <c r="E260" i="5"/>
  <c r="D260" i="5"/>
  <c r="E259" i="5"/>
  <c r="D259" i="5"/>
  <c r="E258" i="5"/>
  <c r="D258" i="5"/>
  <c r="E257" i="5"/>
  <c r="D257" i="5"/>
  <c r="E256" i="5"/>
  <c r="D256" i="5"/>
  <c r="E255" i="5"/>
  <c r="D255" i="5"/>
  <c r="E254" i="5"/>
  <c r="D254" i="5"/>
  <c r="E253" i="5"/>
  <c r="D253" i="5"/>
  <c r="E252" i="5"/>
  <c r="D252" i="5"/>
  <c r="E251" i="5"/>
  <c r="D251" i="5"/>
  <c r="E250" i="5"/>
  <c r="D250" i="5"/>
  <c r="E249" i="5"/>
  <c r="D249" i="5"/>
  <c r="E248" i="5"/>
  <c r="D248" i="5"/>
  <c r="E247" i="5"/>
  <c r="D247" i="5"/>
  <c r="E246" i="5"/>
  <c r="D246" i="5"/>
  <c r="E245" i="5"/>
  <c r="D245" i="5"/>
  <c r="E244" i="5"/>
  <c r="D244" i="5"/>
  <c r="E243" i="5"/>
  <c r="D243" i="5"/>
  <c r="E242" i="5"/>
  <c r="D242" i="5"/>
  <c r="E241" i="5"/>
  <c r="D241" i="5"/>
  <c r="E240" i="5"/>
  <c r="D240" i="5"/>
  <c r="E239" i="5"/>
  <c r="D239" i="5"/>
  <c r="E238" i="5"/>
  <c r="D238" i="5"/>
  <c r="E237" i="5"/>
  <c r="D237" i="5"/>
  <c r="E236" i="5"/>
  <c r="D236" i="5"/>
  <c r="E235" i="5"/>
  <c r="D235" i="5"/>
  <c r="E234" i="5"/>
  <c r="D234" i="5"/>
  <c r="E233" i="5"/>
  <c r="D233" i="5"/>
  <c r="E232" i="5"/>
  <c r="D232" i="5"/>
  <c r="E231" i="5"/>
  <c r="D231" i="5"/>
  <c r="E230" i="5"/>
  <c r="D230" i="5"/>
  <c r="E229" i="5"/>
  <c r="D229" i="5"/>
  <c r="E228" i="5"/>
  <c r="D228" i="5"/>
  <c r="E227" i="5"/>
  <c r="D227" i="5"/>
  <c r="E226" i="5"/>
  <c r="D226" i="5"/>
  <c r="E225" i="5"/>
  <c r="D225" i="5"/>
  <c r="E224" i="5"/>
  <c r="D224" i="5"/>
  <c r="E223" i="5"/>
  <c r="D223" i="5"/>
  <c r="E222" i="5"/>
  <c r="D222" i="5"/>
  <c r="E221" i="5"/>
  <c r="D221" i="5"/>
  <c r="E220" i="5"/>
  <c r="D220" i="5"/>
  <c r="E219" i="5"/>
  <c r="D219" i="5"/>
  <c r="E218" i="5"/>
  <c r="D218" i="5"/>
  <c r="E217" i="5"/>
  <c r="D217" i="5"/>
  <c r="E216" i="5"/>
  <c r="D216" i="5"/>
  <c r="E215" i="5"/>
  <c r="D215" i="5"/>
  <c r="E214" i="5"/>
  <c r="D214" i="5"/>
  <c r="E213" i="5"/>
  <c r="D213" i="5"/>
  <c r="E212" i="5"/>
  <c r="D212" i="5"/>
  <c r="E211" i="5"/>
  <c r="D211" i="5"/>
  <c r="E210" i="5"/>
  <c r="D210" i="5"/>
  <c r="E209" i="5"/>
  <c r="D209" i="5"/>
  <c r="E208" i="5"/>
  <c r="D208" i="5"/>
  <c r="E207" i="5"/>
  <c r="D207" i="5"/>
  <c r="E206" i="5"/>
  <c r="D206" i="5"/>
  <c r="E205" i="5"/>
  <c r="D205" i="5"/>
  <c r="E204" i="5"/>
  <c r="D204" i="5"/>
  <c r="E203" i="5"/>
  <c r="D203" i="5"/>
  <c r="E202" i="5"/>
  <c r="D202" i="5"/>
  <c r="E201" i="5"/>
  <c r="D201" i="5"/>
  <c r="E200" i="5"/>
  <c r="D200" i="5"/>
  <c r="E199" i="5"/>
  <c r="D199" i="5"/>
  <c r="E198" i="5"/>
  <c r="D198" i="5"/>
  <c r="E197" i="5"/>
  <c r="D197" i="5"/>
  <c r="E196" i="5"/>
  <c r="D196" i="5"/>
  <c r="E195" i="5"/>
  <c r="D195" i="5"/>
  <c r="E194" i="5"/>
  <c r="D194" i="5"/>
  <c r="E193" i="5"/>
  <c r="D193" i="5"/>
  <c r="E192" i="5"/>
  <c r="D192" i="5"/>
  <c r="E191" i="5"/>
  <c r="D191" i="5"/>
  <c r="E190" i="5"/>
  <c r="D190" i="5"/>
  <c r="E189" i="5"/>
  <c r="D189" i="5"/>
  <c r="E188" i="5"/>
  <c r="D188" i="5"/>
  <c r="E187" i="5"/>
  <c r="D187" i="5"/>
  <c r="E186" i="5"/>
  <c r="D186" i="5"/>
  <c r="E185" i="5"/>
  <c r="D185" i="5"/>
  <c r="E184" i="5"/>
  <c r="D184" i="5"/>
  <c r="E183" i="5"/>
  <c r="D183" i="5"/>
  <c r="E182" i="5"/>
  <c r="D182" i="5"/>
  <c r="E181" i="5"/>
  <c r="D181" i="5"/>
  <c r="E180" i="5"/>
  <c r="D180" i="5"/>
  <c r="E179" i="5"/>
  <c r="D179" i="5"/>
  <c r="E178" i="5"/>
  <c r="D178" i="5"/>
  <c r="E177" i="5"/>
  <c r="D177" i="5"/>
  <c r="E176" i="5"/>
  <c r="D176" i="5"/>
  <c r="E175" i="5"/>
  <c r="D175" i="5"/>
  <c r="E174" i="5"/>
  <c r="D174" i="5"/>
  <c r="E173" i="5"/>
  <c r="D173" i="5"/>
  <c r="E172" i="5"/>
  <c r="D172" i="5"/>
  <c r="E171" i="5"/>
  <c r="D171" i="5"/>
  <c r="E170" i="5"/>
  <c r="D170" i="5"/>
  <c r="E169" i="5"/>
  <c r="D169" i="5"/>
  <c r="E168" i="5"/>
  <c r="D168" i="5"/>
  <c r="E167" i="5"/>
  <c r="D167" i="5"/>
  <c r="E166" i="5"/>
  <c r="D166" i="5"/>
  <c r="E165" i="5"/>
  <c r="D165" i="5"/>
  <c r="E164" i="5"/>
  <c r="D164" i="5"/>
  <c r="E163" i="5"/>
  <c r="D163" i="5"/>
  <c r="E162" i="5"/>
  <c r="D162" i="5"/>
  <c r="E161" i="5"/>
  <c r="D161" i="5"/>
  <c r="E160" i="5"/>
  <c r="D160" i="5"/>
  <c r="E159" i="5"/>
  <c r="D159" i="5"/>
  <c r="E158" i="5"/>
  <c r="D158" i="5"/>
  <c r="E157" i="5"/>
  <c r="D157" i="5"/>
  <c r="E156" i="5"/>
  <c r="D156" i="5"/>
  <c r="E155" i="5"/>
  <c r="D155" i="5"/>
  <c r="E154" i="5"/>
  <c r="D154" i="5"/>
  <c r="E153" i="5"/>
  <c r="D153" i="5"/>
  <c r="E152" i="5"/>
  <c r="D152" i="5"/>
  <c r="E151" i="5"/>
  <c r="D151" i="5"/>
  <c r="E150" i="5"/>
  <c r="D150" i="5"/>
  <c r="E149" i="5"/>
  <c r="D149" i="5"/>
  <c r="E148" i="5"/>
  <c r="D148" i="5"/>
  <c r="E147" i="5"/>
  <c r="D147" i="5"/>
  <c r="E146" i="5"/>
  <c r="D146" i="5"/>
  <c r="E145" i="5"/>
  <c r="D145" i="5"/>
  <c r="E144" i="5"/>
  <c r="D144" i="5"/>
  <c r="E143" i="5"/>
  <c r="D143" i="5"/>
  <c r="E142" i="5"/>
  <c r="D142" i="5"/>
  <c r="E141" i="5"/>
  <c r="D141" i="5"/>
  <c r="E140" i="5"/>
  <c r="D140" i="5"/>
  <c r="E139" i="5"/>
  <c r="D139" i="5"/>
  <c r="E138" i="5"/>
  <c r="D138" i="5"/>
  <c r="E137" i="5"/>
  <c r="D137" i="5"/>
  <c r="E136" i="5"/>
  <c r="D136" i="5"/>
  <c r="E135" i="5"/>
  <c r="D135" i="5"/>
  <c r="E134" i="5"/>
  <c r="D134" i="5"/>
  <c r="E133" i="5"/>
  <c r="D133" i="5"/>
  <c r="E132" i="5"/>
  <c r="D132" i="5"/>
  <c r="E131" i="5"/>
  <c r="D131" i="5"/>
  <c r="E130" i="5"/>
  <c r="D130" i="5"/>
  <c r="E129" i="5"/>
  <c r="D129" i="5"/>
  <c r="E128" i="5"/>
  <c r="D128" i="5"/>
  <c r="E127" i="5"/>
  <c r="D127" i="5"/>
  <c r="E126" i="5"/>
  <c r="D126" i="5"/>
  <c r="E125" i="5"/>
  <c r="D125" i="5"/>
  <c r="E124" i="5"/>
  <c r="D124" i="5"/>
  <c r="E123" i="5"/>
  <c r="D123" i="5"/>
  <c r="E122" i="5"/>
  <c r="D122" i="5"/>
  <c r="E121" i="5"/>
  <c r="D121" i="5"/>
  <c r="E120" i="5"/>
  <c r="D120" i="5"/>
  <c r="E119" i="5"/>
  <c r="D119" i="5"/>
  <c r="E118" i="5"/>
  <c r="D118" i="5"/>
  <c r="E117" i="5"/>
  <c r="D117" i="5"/>
  <c r="E116" i="5"/>
  <c r="D116" i="5"/>
  <c r="E115" i="5"/>
  <c r="D115" i="5"/>
  <c r="E114" i="5"/>
  <c r="D114" i="5"/>
  <c r="E113" i="5"/>
  <c r="D113" i="5"/>
  <c r="E112" i="5"/>
  <c r="D112" i="5"/>
  <c r="E111" i="5"/>
  <c r="D111" i="5"/>
  <c r="E110" i="5"/>
  <c r="D110" i="5"/>
  <c r="E109" i="5"/>
  <c r="D109" i="5"/>
  <c r="E108" i="5"/>
  <c r="D108" i="5"/>
  <c r="E107" i="5"/>
  <c r="D107" i="5"/>
  <c r="E106" i="5"/>
  <c r="D106" i="5"/>
  <c r="E105" i="5"/>
  <c r="D105" i="5"/>
  <c r="E104" i="5"/>
  <c r="D104" i="5"/>
  <c r="E103" i="5"/>
  <c r="D103" i="5"/>
  <c r="E102" i="5"/>
  <c r="D102" i="5"/>
  <c r="E101" i="5"/>
  <c r="D101" i="5"/>
  <c r="E100" i="5"/>
  <c r="D100" i="5"/>
  <c r="E99" i="5"/>
  <c r="D99" i="5"/>
  <c r="E98" i="5"/>
  <c r="D98" i="5"/>
  <c r="E97" i="5"/>
  <c r="D97" i="5"/>
  <c r="E96" i="5"/>
  <c r="D96" i="5"/>
  <c r="E95" i="5"/>
  <c r="D95" i="5"/>
  <c r="E94" i="5"/>
  <c r="D94" i="5"/>
  <c r="E93" i="5"/>
  <c r="D93" i="5"/>
  <c r="E92" i="5"/>
  <c r="D92" i="5"/>
  <c r="E91" i="5"/>
  <c r="D91" i="5"/>
  <c r="E90" i="5"/>
  <c r="D90" i="5"/>
  <c r="E89" i="5"/>
  <c r="D89" i="5"/>
  <c r="E88" i="5"/>
  <c r="D88" i="5"/>
  <c r="E87" i="5"/>
  <c r="D87" i="5"/>
  <c r="E86" i="5"/>
  <c r="D86" i="5"/>
  <c r="E85" i="5"/>
  <c r="D85" i="5"/>
  <c r="E84" i="5"/>
  <c r="D84" i="5"/>
  <c r="E83" i="5"/>
  <c r="D83" i="5"/>
  <c r="E82" i="5"/>
  <c r="D82" i="5"/>
  <c r="E81" i="5"/>
  <c r="D81" i="5"/>
  <c r="E80" i="5"/>
  <c r="D80" i="5"/>
  <c r="E79" i="5"/>
  <c r="D79" i="5"/>
  <c r="E78" i="5"/>
  <c r="D78" i="5"/>
  <c r="E77" i="5"/>
  <c r="D77" i="5"/>
  <c r="E76" i="5"/>
  <c r="D76" i="5"/>
  <c r="E75" i="5"/>
  <c r="D75" i="5"/>
  <c r="E74" i="5"/>
  <c r="D74" i="5"/>
  <c r="E73" i="5"/>
  <c r="D73" i="5"/>
  <c r="E72" i="5"/>
  <c r="D72" i="5"/>
  <c r="E71" i="5"/>
  <c r="D71" i="5"/>
  <c r="E70" i="5"/>
  <c r="D70" i="5"/>
  <c r="E69" i="5"/>
  <c r="D69" i="5"/>
  <c r="E68" i="5"/>
  <c r="D68" i="5"/>
  <c r="E67" i="5"/>
  <c r="D67" i="5"/>
  <c r="E66" i="5"/>
  <c r="D66" i="5"/>
  <c r="E65" i="5"/>
  <c r="D65" i="5"/>
  <c r="E64" i="5"/>
  <c r="D64" i="5"/>
  <c r="E63" i="5"/>
  <c r="D63" i="5"/>
  <c r="E62" i="5"/>
  <c r="D62" i="5"/>
  <c r="E61" i="5"/>
  <c r="D61" i="5"/>
  <c r="E60" i="5"/>
  <c r="D60" i="5"/>
  <c r="E59" i="5"/>
  <c r="D59" i="5"/>
  <c r="E58" i="5"/>
  <c r="D58" i="5"/>
  <c r="E57" i="5"/>
  <c r="D57" i="5"/>
  <c r="E56" i="5"/>
  <c r="D56" i="5"/>
  <c r="E55" i="5"/>
  <c r="D55" i="5"/>
  <c r="E54" i="5"/>
  <c r="D54" i="5"/>
  <c r="E53" i="5"/>
  <c r="D53" i="5"/>
  <c r="E52" i="5"/>
  <c r="D52" i="5"/>
  <c r="E51" i="5"/>
  <c r="D51" i="5"/>
  <c r="E50" i="5"/>
  <c r="D50" i="5"/>
  <c r="E49" i="5"/>
  <c r="D49" i="5"/>
  <c r="E48" i="5"/>
  <c r="D48" i="5"/>
  <c r="E47" i="5"/>
  <c r="D47" i="5"/>
  <c r="E46" i="5"/>
  <c r="D46" i="5"/>
  <c r="E45" i="5"/>
  <c r="D45" i="5"/>
  <c r="E44" i="5"/>
  <c r="D44" i="5"/>
  <c r="E43" i="5"/>
  <c r="D43" i="5"/>
  <c r="E42" i="5"/>
  <c r="D42" i="5"/>
  <c r="E41" i="5"/>
  <c r="D41" i="5"/>
  <c r="E40" i="5"/>
  <c r="D40" i="5"/>
  <c r="E39" i="5"/>
  <c r="D39" i="5"/>
  <c r="E38" i="5"/>
  <c r="D38" i="5"/>
  <c r="E37" i="5"/>
  <c r="D37" i="5"/>
  <c r="E36" i="5"/>
  <c r="D36" i="5"/>
  <c r="E35" i="5"/>
  <c r="D35" i="5"/>
  <c r="E34" i="5"/>
  <c r="D34" i="5"/>
  <c r="E33" i="5"/>
  <c r="D33" i="5"/>
  <c r="E32" i="5"/>
  <c r="D32" i="5"/>
  <c r="E31" i="5"/>
  <c r="D31" i="5"/>
  <c r="E30" i="5"/>
  <c r="D30" i="5"/>
  <c r="E29" i="5"/>
  <c r="D29" i="5"/>
  <c r="E28" i="5"/>
  <c r="D28" i="5"/>
  <c r="E27" i="5"/>
  <c r="D27" i="5"/>
  <c r="E26" i="5"/>
  <c r="D26" i="5"/>
  <c r="E25" i="5"/>
  <c r="D25" i="5"/>
  <c r="E24" i="5"/>
  <c r="D24" i="5"/>
  <c r="E23" i="5"/>
  <c r="D23" i="5"/>
  <c r="E22" i="5"/>
  <c r="D22" i="5"/>
  <c r="E21" i="5"/>
  <c r="D21" i="5"/>
  <c r="E20" i="5"/>
  <c r="D20" i="5"/>
  <c r="E19" i="5"/>
  <c r="D19" i="5"/>
  <c r="E18" i="5"/>
  <c r="D18" i="5"/>
  <c r="E17" i="5"/>
  <c r="D17" i="5"/>
  <c r="E16" i="5"/>
  <c r="D16" i="5"/>
  <c r="E15" i="5"/>
  <c r="D15" i="5"/>
  <c r="E14" i="5"/>
  <c r="D14" i="5"/>
  <c r="E13" i="5"/>
  <c r="D13" i="5"/>
  <c r="E12" i="5"/>
  <c r="D12" i="5"/>
  <c r="E11" i="5"/>
  <c r="D11" i="5"/>
  <c r="E10" i="5"/>
  <c r="D10" i="5"/>
  <c r="E9" i="5"/>
  <c r="D9" i="5"/>
  <c r="E8" i="5"/>
  <c r="D8" i="5"/>
  <c r="E7" i="5"/>
  <c r="D7" i="5"/>
  <c r="E6" i="5"/>
  <c r="D6" i="5"/>
  <c r="E5" i="5"/>
  <c r="D5" i="5"/>
  <c r="E4" i="5"/>
  <c r="D4" i="5"/>
  <c r="F3139" i="5" l="1"/>
  <c r="F3054" i="3"/>
  <c r="N3684" i="2" l="1"/>
  <c r="N3683" i="2"/>
  <c r="N3682" i="2"/>
  <c r="N3681" i="2"/>
  <c r="N3680" i="2"/>
  <c r="N3679" i="2"/>
  <c r="N3678" i="2"/>
  <c r="N3677" i="2"/>
  <c r="N3676" i="2"/>
  <c r="N3675" i="2"/>
  <c r="N3674" i="2"/>
  <c r="N3673" i="2"/>
  <c r="N3672" i="2"/>
  <c r="N3671" i="2"/>
  <c r="N3670" i="2"/>
  <c r="N3669" i="2"/>
  <c r="N3668" i="2"/>
  <c r="N3667" i="2"/>
  <c r="N3666" i="2"/>
  <c r="N3665" i="2"/>
  <c r="N3664" i="2"/>
  <c r="N3663" i="2"/>
  <c r="N3662" i="2"/>
  <c r="N3661" i="2"/>
  <c r="N3660" i="2"/>
  <c r="N3659" i="2"/>
  <c r="N3658" i="2"/>
  <c r="N3657" i="2"/>
  <c r="N3656" i="2"/>
  <c r="N3655" i="2"/>
  <c r="N3654" i="2"/>
  <c r="N3653" i="2"/>
  <c r="N3652" i="2"/>
  <c r="N3651" i="2"/>
  <c r="N3650" i="2"/>
  <c r="N3649" i="2"/>
  <c r="N3648" i="2"/>
  <c r="N3647" i="2"/>
  <c r="N3646" i="2"/>
  <c r="N3645" i="2"/>
  <c r="N3644" i="2"/>
  <c r="N3643" i="2"/>
  <c r="N3642" i="2"/>
  <c r="N3641" i="2"/>
  <c r="N3640" i="2"/>
  <c r="N3639" i="2"/>
  <c r="N3638" i="2"/>
  <c r="N3637" i="2"/>
  <c r="N3636" i="2"/>
  <c r="N3635" i="2"/>
  <c r="N3634" i="2"/>
  <c r="N3633" i="2"/>
  <c r="N3632" i="2"/>
  <c r="N3631" i="2"/>
  <c r="N3630" i="2"/>
  <c r="N3629" i="2"/>
  <c r="N3628" i="2"/>
  <c r="N3627" i="2"/>
  <c r="N3626" i="2"/>
  <c r="N3625" i="2"/>
  <c r="N3624" i="2"/>
  <c r="N3623" i="2"/>
  <c r="N3622" i="2"/>
  <c r="N3621" i="2"/>
  <c r="N3620" i="2"/>
  <c r="N3619" i="2"/>
  <c r="N3618" i="2"/>
  <c r="N3617" i="2"/>
  <c r="N3616" i="2"/>
  <c r="N3615" i="2"/>
  <c r="N3614" i="2"/>
  <c r="N3613" i="2"/>
  <c r="N3612" i="2"/>
  <c r="N3611" i="2"/>
  <c r="N3610" i="2"/>
  <c r="N3609" i="2"/>
  <c r="N3608" i="2"/>
  <c r="N3607" i="2"/>
  <c r="N3606" i="2"/>
  <c r="N3605" i="2"/>
  <c r="N3604" i="2"/>
  <c r="N3603" i="2"/>
  <c r="N3602" i="2"/>
  <c r="N3601" i="2"/>
  <c r="N3600" i="2"/>
  <c r="N3599" i="2"/>
  <c r="N3598" i="2"/>
  <c r="N3597" i="2"/>
  <c r="N3596" i="2"/>
  <c r="N3595" i="2"/>
  <c r="N3594" i="2"/>
  <c r="N3593" i="2"/>
  <c r="N3592" i="2"/>
  <c r="N3591" i="2"/>
  <c r="N3590" i="2"/>
  <c r="N3589" i="2"/>
  <c r="N3588" i="2"/>
  <c r="N3587" i="2"/>
  <c r="N3586" i="2"/>
  <c r="N3585" i="2"/>
  <c r="N3584" i="2"/>
  <c r="N3583" i="2"/>
  <c r="N3582" i="2"/>
  <c r="N3581" i="2"/>
  <c r="N3580" i="2"/>
  <c r="N3579" i="2"/>
  <c r="N3578" i="2"/>
  <c r="N3577" i="2"/>
  <c r="N3576" i="2"/>
  <c r="N3575" i="2"/>
  <c r="N3574" i="2"/>
  <c r="N3573" i="2"/>
  <c r="N3572" i="2"/>
  <c r="N3571" i="2"/>
  <c r="N3570" i="2"/>
  <c r="N3569" i="2"/>
  <c r="N3568" i="2"/>
  <c r="N3567" i="2"/>
  <c r="N3566" i="2"/>
  <c r="N3565" i="2"/>
  <c r="N3564" i="2"/>
  <c r="N3563" i="2"/>
  <c r="N3562" i="2"/>
  <c r="N3561" i="2"/>
  <c r="N3560" i="2"/>
  <c r="N3559" i="2"/>
  <c r="N3558" i="2"/>
  <c r="N3557" i="2"/>
  <c r="N3556" i="2"/>
  <c r="N3555" i="2"/>
  <c r="N3554" i="2"/>
  <c r="N3553" i="2"/>
  <c r="N3552" i="2"/>
  <c r="N3551" i="2"/>
  <c r="N3550" i="2"/>
  <c r="N3549" i="2"/>
  <c r="N3548" i="2"/>
  <c r="N3547" i="2"/>
  <c r="N3546" i="2"/>
  <c r="N3545" i="2"/>
  <c r="N3544" i="2"/>
  <c r="N3543" i="2"/>
  <c r="N3542" i="2"/>
  <c r="N3541" i="2"/>
  <c r="N3540" i="2"/>
  <c r="N3539" i="2"/>
  <c r="N3538" i="2"/>
  <c r="N3537" i="2"/>
  <c r="N3536" i="2"/>
  <c r="N3535" i="2"/>
  <c r="N3534" i="2"/>
  <c r="N3533" i="2"/>
  <c r="N3532" i="2"/>
  <c r="N3531" i="2"/>
  <c r="N3530" i="2"/>
  <c r="N3529" i="2"/>
  <c r="N3528" i="2"/>
  <c r="N3527" i="2"/>
  <c r="N3526" i="2"/>
  <c r="N3525" i="2"/>
  <c r="N3524" i="2"/>
  <c r="N3523" i="2"/>
  <c r="N3522" i="2"/>
  <c r="N3521" i="2"/>
  <c r="N3520" i="2"/>
  <c r="N3519" i="2"/>
  <c r="N3518" i="2"/>
  <c r="N3517" i="2"/>
  <c r="N3516" i="2"/>
  <c r="N3515" i="2"/>
  <c r="N3514" i="2"/>
  <c r="N3513" i="2"/>
  <c r="N3512" i="2"/>
  <c r="N3511" i="2"/>
  <c r="N3510" i="2"/>
  <c r="N3509" i="2"/>
  <c r="N3508" i="2"/>
  <c r="N3507" i="2"/>
  <c r="G3055" i="5" l="1"/>
  <c r="F3012" i="5"/>
  <c r="F3013" i="5" l="1"/>
  <c r="F3014" i="5" l="1"/>
  <c r="F3015" i="5" l="1"/>
  <c r="F3016" i="5" l="1"/>
  <c r="F3017" i="5" l="1"/>
  <c r="F3018" i="5" l="1"/>
  <c r="F3019" i="5" l="1"/>
  <c r="F3020" i="5" l="1"/>
  <c r="F3021" i="5" l="1"/>
  <c r="F3022" i="5" l="1"/>
  <c r="F3023" i="5" l="1"/>
  <c r="F3024" i="5" l="1"/>
  <c r="F3025" i="5" l="1"/>
  <c r="F3026" i="5" l="1"/>
  <c r="F3027" i="5" l="1"/>
  <c r="F3028" i="5" l="1"/>
  <c r="F3029" i="5" l="1"/>
  <c r="F3030" i="5" l="1"/>
  <c r="F3031" i="5" l="1"/>
  <c r="F3032" i="5" l="1"/>
  <c r="F3033" i="5" l="1"/>
  <c r="F3034" i="5" l="1"/>
  <c r="F3035" i="5" l="1"/>
  <c r="F3036" i="5" l="1"/>
  <c r="F3037" i="5" l="1"/>
  <c r="F3038" i="5" l="1"/>
  <c r="F3039" i="5" l="1"/>
  <c r="F3040" i="5" l="1"/>
  <c r="F3041" i="5" l="1"/>
  <c r="F3042" i="5" l="1"/>
  <c r="F3043" i="5" l="1"/>
  <c r="F3044" i="5" l="1"/>
  <c r="F3045" i="5" l="1"/>
  <c r="F3046" i="5" l="1"/>
  <c r="F3047" i="5" l="1"/>
  <c r="F3048" i="5" l="1"/>
  <c r="F3049" i="5" l="1"/>
  <c r="F3050" i="5" l="1"/>
  <c r="F3051" i="5" l="1"/>
  <c r="F3052" i="5" l="1"/>
  <c r="F3053" i="5" l="1"/>
  <c r="F3054" i="5" l="1"/>
  <c r="F3055" i="5" l="1"/>
  <c r="F3056" i="5" l="1"/>
  <c r="F3057" i="5" l="1"/>
  <c r="F3058" i="5" l="1"/>
  <c r="F3059" i="5" l="1"/>
  <c r="F3060" i="5" l="1"/>
  <c r="F3061" i="5" l="1"/>
  <c r="F3062" i="5" l="1"/>
  <c r="F3063" i="5" l="1"/>
  <c r="F3064" i="5" l="1"/>
  <c r="F3065" i="5" l="1"/>
  <c r="F3066" i="5" l="1"/>
  <c r="F3067" i="5" l="1"/>
  <c r="F3068" i="5" l="1"/>
  <c r="F3069" i="5" l="1"/>
  <c r="F3070" i="5" l="1"/>
  <c r="F3071" i="5" l="1"/>
  <c r="F3072" i="5" l="1"/>
  <c r="F3073" i="5" l="1"/>
  <c r="F3074" i="5" l="1"/>
  <c r="F170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Vance</author>
  </authors>
  <commentList>
    <comment ref="C1731" authorId="0" shapeId="0" xr:uid="{1AC53BDE-B9AA-4EFB-9B94-2E0D73672788}">
      <text>
        <r>
          <rPr>
            <b/>
            <sz val="9"/>
            <color indexed="81"/>
            <rFont val="Tahoma"/>
            <family val="2"/>
          </rPr>
          <t>Vance:</t>
        </r>
        <r>
          <rPr>
            <sz val="9"/>
            <color indexed="81"/>
            <rFont val="Tahoma"/>
            <family val="2"/>
          </rPr>
          <t xml:space="preserve">
Roll down hack to 17 because of hurricane</t>
        </r>
      </text>
    </comment>
  </commentList>
</comments>
</file>

<file path=xl/sharedStrings.xml><?xml version="1.0" encoding="utf-8"?>
<sst xmlns="http://schemas.openxmlformats.org/spreadsheetml/2006/main" count="27" uniqueCount="24">
  <si>
    <t>Date</t>
  </si>
  <si>
    <t>High</t>
  </si>
  <si>
    <t>Low</t>
  </si>
  <si>
    <t>Close</t>
  </si>
  <si>
    <t>DATE</t>
  </si>
  <si>
    <t>LONGVOL</t>
  </si>
  <si>
    <t xml:space="preserve">open </t>
  </si>
  <si>
    <t xml:space="preserve">Open </t>
  </si>
  <si>
    <t xml:space="preserve">Low </t>
  </si>
  <si>
    <t xml:space="preserve">CBOE ShortVol </t>
  </si>
  <si>
    <t>Differs slightly from close numbers</t>
  </si>
  <si>
    <t>ShortVol</t>
  </si>
  <si>
    <t>LongVol</t>
  </si>
  <si>
    <t>END</t>
  </si>
  <si>
    <t>Inv SP</t>
  </si>
  <si>
    <t>© 2022 VH2 LLC </t>
  </si>
  <si>
    <t>LONGVOL &amp; SHORTVOL indexes back to 20-Dec-2005  Rev A</t>
  </si>
  <si>
    <t>Notes</t>
  </si>
  <si>
    <t xml:space="preserve">Email support is available at vh2solutions@gmail.com and phone support at 970-430-6092. </t>
  </si>
  <si>
    <t xml:space="preserve">Master sheet column descriptions
</t>
  </si>
  <si>
    <t xml:space="preserve">* See this post: </t>
  </si>
  <si>
    <t xml:space="preserve">* This spreadsheet can be updated by downloading Cboe data  sheets respectively the master sheet should update.   If formulas in master sheet are not present copy formulas on rows from column C to column END  and paste on rows with more recent dates. </t>
  </si>
  <si>
    <t>Revision History
* Rev A:  Production version</t>
  </si>
  <si>
    <t>This content  is provided  for educational / informational purposes only, and is not intended for trading purposes or advice. VH2 LLC (the owner of Six Figure Investing) is not liable for any informational errors, incompleteness, or delays, or for any actions taken in reliance on information contained herein. It is not intended as advice to buy or sell any securities. VH2 LLC is not a registered investment firm, and I am not a registered investment adviser.  Please do your own homework and accept full responsibility for any investment decisions you make.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</si>
</sst>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409]d\-mmm\-yy;@"/>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indexed="81"/>
      <name val="Tahoma"/>
      <family val="2"/>
    </font>
    <font>
      <sz val="9"/>
      <color indexed="81"/>
      <name val="Tahoma"/>
      <family val="2"/>
    </font>
    <font>
      <sz val="8"/>
      <color theme="1"/>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4" tint="0.59996337778862885"/>
        <bgColor indexed="64"/>
      </patternFill>
    </fill>
    <fill>
      <patternFill patternType="solid">
        <fgColor theme="6" tint="0.59996337778862885"/>
        <bgColor indexed="64"/>
      </patternFill>
    </fill>
    <fill>
      <patternFill patternType="solid">
        <fgColor theme="7" tint="0.79998168889431442"/>
        <bgColor indexed="64"/>
      </patternFill>
    </fill>
    <fill>
      <patternFill patternType="solid">
        <fgColor theme="5" tint="0.59996337778862885"/>
        <bgColor indexed="64"/>
      </patternFill>
    </fill>
    <fill>
      <patternFill patternType="solid">
        <fgColor theme="7"/>
        <bgColor indexed="64"/>
      </patternFill>
    </fill>
    <fill>
      <patternFill patternType="solid">
        <fgColor theme="9"/>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43">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9">
    <xf numFmtId="0" fontId="0" fillId="0" borderId="0" xfId="0"/>
    <xf numFmtId="14" fontId="0" fillId="0" borderId="0" xfId="0" applyNumberFormat="1"/>
    <xf numFmtId="164" fontId="0" fillId="0" borderId="0" xfId="1" applyNumberFormat="1" applyFont="1"/>
    <xf numFmtId="14" fontId="0" fillId="33" borderId="0" xfId="0" applyNumberFormat="1" applyFill="1"/>
    <xf numFmtId="0" fontId="0" fillId="33" borderId="0" xfId="0" applyFill="1"/>
    <xf numFmtId="165" fontId="0" fillId="0" borderId="0" xfId="0" applyNumberFormat="1"/>
    <xf numFmtId="165" fontId="0" fillId="34" borderId="0" xfId="0" applyNumberFormat="1" applyFill="1"/>
    <xf numFmtId="165" fontId="0" fillId="35" borderId="0" xfId="0" applyNumberFormat="1" applyFill="1"/>
    <xf numFmtId="165" fontId="0" fillId="36" borderId="0" xfId="0" applyNumberFormat="1" applyFill="1"/>
    <xf numFmtId="165" fontId="0" fillId="37" borderId="0" xfId="0" applyNumberFormat="1" applyFill="1"/>
    <xf numFmtId="165" fontId="0" fillId="38" borderId="0" xfId="0" applyNumberFormat="1" applyFill="1"/>
    <xf numFmtId="165" fontId="0" fillId="39" borderId="0" xfId="0" applyNumberFormat="1" applyFill="1"/>
    <xf numFmtId="2" fontId="0" fillId="0" borderId="0" xfId="0" applyNumberFormat="1"/>
    <xf numFmtId="0" fontId="20" fillId="0" borderId="0" xfId="0" applyFont="1"/>
    <xf numFmtId="0" fontId="0" fillId="0" borderId="0" xfId="0" applyAlignment="1">
      <alignment wrapText="1"/>
    </xf>
    <xf numFmtId="15" fontId="0" fillId="0" borderId="0" xfId="0" applyNumberFormat="1"/>
    <xf numFmtId="0" fontId="0" fillId="0" borderId="0" xfId="0"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D912E-916C-4D5F-A877-DF8C882A9E38}">
  <dimension ref="A1:C10"/>
  <sheetViews>
    <sheetView workbookViewId="0">
      <selection activeCell="A6" sqref="A6"/>
    </sheetView>
  </sheetViews>
  <sheetFormatPr defaultRowHeight="15" x14ac:dyDescent="0.25"/>
  <cols>
    <col min="3" max="3" width="82.42578125" customWidth="1"/>
  </cols>
  <sheetData>
    <row r="1" spans="1:3" ht="14.1" customHeight="1" x14ac:dyDescent="0.25">
      <c r="A1" s="13" t="s">
        <v>15</v>
      </c>
      <c r="C1" s="14"/>
    </row>
    <row r="2" spans="1:3" x14ac:dyDescent="0.25">
      <c r="B2" s="15"/>
      <c r="C2" s="14" t="s">
        <v>16</v>
      </c>
    </row>
    <row r="3" spans="1:3" ht="14.1" customHeight="1" x14ac:dyDescent="0.25">
      <c r="C3" s="14"/>
    </row>
    <row r="4" spans="1:3" ht="14.1" customHeight="1" x14ac:dyDescent="0.25">
      <c r="A4" s="16"/>
      <c r="B4" s="17" t="s">
        <v>17</v>
      </c>
      <c r="C4" s="17"/>
    </row>
    <row r="5" spans="1:3" x14ac:dyDescent="0.25">
      <c r="A5" s="16"/>
      <c r="B5" s="17">
        <v>1</v>
      </c>
      <c r="C5" s="17" t="s">
        <v>18</v>
      </c>
    </row>
    <row r="6" spans="1:3" ht="30" x14ac:dyDescent="0.25">
      <c r="A6" s="16"/>
      <c r="B6" s="17">
        <f>B5+1</f>
        <v>2</v>
      </c>
      <c r="C6" s="17" t="s">
        <v>19</v>
      </c>
    </row>
    <row r="7" spans="1:3" x14ac:dyDescent="0.25">
      <c r="A7" s="16"/>
      <c r="B7" s="17">
        <v>3</v>
      </c>
      <c r="C7" s="17" t="s">
        <v>20</v>
      </c>
    </row>
    <row r="8" spans="1:3" ht="45" x14ac:dyDescent="0.25">
      <c r="A8" s="16"/>
      <c r="B8" s="17">
        <v>4</v>
      </c>
      <c r="C8" s="17" t="s">
        <v>21</v>
      </c>
    </row>
    <row r="9" spans="1:3" ht="30" x14ac:dyDescent="0.25">
      <c r="A9" s="16"/>
      <c r="B9" s="17">
        <v>5</v>
      </c>
      <c r="C9" s="17" t="s">
        <v>22</v>
      </c>
    </row>
    <row r="10" spans="1:3" ht="105" x14ac:dyDescent="0.25">
      <c r="A10" s="16"/>
      <c r="B10" s="17">
        <v>6</v>
      </c>
      <c r="C10" s="18"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094"/>
  <sheetViews>
    <sheetView topLeftCell="A4008" workbookViewId="0">
      <selection activeCell="A4017" sqref="A4017:E4094"/>
    </sheetView>
  </sheetViews>
  <sheetFormatPr defaultRowHeight="15" x14ac:dyDescent="0.25"/>
  <cols>
    <col min="1" max="1" width="11.42578125" style="1" customWidth="1"/>
    <col min="2" max="2" width="10.5703125" customWidth="1"/>
    <col min="8" max="8" width="21.28515625" style="1" customWidth="1"/>
  </cols>
  <sheetData>
    <row r="1" spans="1:5" x14ac:dyDescent="0.25">
      <c r="A1" s="1" t="s">
        <v>9</v>
      </c>
    </row>
    <row r="2" spans="1:5" x14ac:dyDescent="0.25">
      <c r="A2" s="1" t="s">
        <v>4</v>
      </c>
      <c r="B2" t="s">
        <v>7</v>
      </c>
      <c r="C2" t="s">
        <v>1</v>
      </c>
      <c r="D2" t="s">
        <v>8</v>
      </c>
      <c r="E2" t="s">
        <v>3</v>
      </c>
    </row>
    <row r="3" spans="1:5" x14ac:dyDescent="0.25">
      <c r="A3" s="1">
        <v>38706</v>
      </c>
      <c r="B3" s="2"/>
      <c r="E3">
        <v>100</v>
      </c>
    </row>
    <row r="4" spans="1:5" x14ac:dyDescent="0.25">
      <c r="A4" s="1">
        <v>38707</v>
      </c>
      <c r="E4">
        <v>101.71</v>
      </c>
    </row>
    <row r="5" spans="1:5" x14ac:dyDescent="0.25">
      <c r="A5" s="1">
        <v>38708</v>
      </c>
      <c r="E5">
        <v>102.78</v>
      </c>
    </row>
    <row r="6" spans="1:5" x14ac:dyDescent="0.25">
      <c r="A6" s="1">
        <v>38709</v>
      </c>
      <c r="E6">
        <v>104.73</v>
      </c>
    </row>
    <row r="7" spans="1:5" x14ac:dyDescent="0.25">
      <c r="A7" s="1">
        <v>38713</v>
      </c>
      <c r="E7">
        <v>103.9</v>
      </c>
    </row>
    <row r="8" spans="1:5" x14ac:dyDescent="0.25">
      <c r="A8" s="1">
        <v>38714</v>
      </c>
      <c r="E8">
        <v>103.92</v>
      </c>
    </row>
    <row r="9" spans="1:5" x14ac:dyDescent="0.25">
      <c r="A9" s="1">
        <v>38715</v>
      </c>
      <c r="E9">
        <v>104.63</v>
      </c>
    </row>
    <row r="10" spans="1:5" x14ac:dyDescent="0.25">
      <c r="A10" s="1">
        <v>38716</v>
      </c>
      <c r="E10">
        <v>103.38</v>
      </c>
    </row>
    <row r="11" spans="1:5" x14ac:dyDescent="0.25">
      <c r="A11" s="1">
        <v>38720</v>
      </c>
      <c r="E11">
        <v>105.86</v>
      </c>
    </row>
    <row r="12" spans="1:5" x14ac:dyDescent="0.25">
      <c r="A12" s="1">
        <v>38721</v>
      </c>
      <c r="E12">
        <v>107.62</v>
      </c>
    </row>
    <row r="13" spans="1:5" x14ac:dyDescent="0.25">
      <c r="A13" s="1">
        <v>38722</v>
      </c>
      <c r="E13">
        <v>107.76</v>
      </c>
    </row>
    <row r="14" spans="1:5" x14ac:dyDescent="0.25">
      <c r="A14" s="1">
        <v>38723</v>
      </c>
      <c r="E14">
        <v>109.78</v>
      </c>
    </row>
    <row r="15" spans="1:5" x14ac:dyDescent="0.25">
      <c r="A15" s="1">
        <v>38726</v>
      </c>
      <c r="E15">
        <v>111.67</v>
      </c>
    </row>
    <row r="16" spans="1:5" x14ac:dyDescent="0.25">
      <c r="A16" s="1">
        <v>38727</v>
      </c>
      <c r="E16">
        <v>113.18</v>
      </c>
    </row>
    <row r="17" spans="1:5" x14ac:dyDescent="0.25">
      <c r="A17" s="1">
        <v>38728</v>
      </c>
      <c r="E17">
        <v>114.89</v>
      </c>
    </row>
    <row r="18" spans="1:5" x14ac:dyDescent="0.25">
      <c r="A18" s="1">
        <v>38729</v>
      </c>
      <c r="E18">
        <v>113.73</v>
      </c>
    </row>
    <row r="19" spans="1:5" x14ac:dyDescent="0.25">
      <c r="A19" s="1">
        <v>38730</v>
      </c>
      <c r="E19">
        <v>113.74</v>
      </c>
    </row>
    <row r="20" spans="1:5" x14ac:dyDescent="0.25">
      <c r="A20" s="1">
        <v>38734</v>
      </c>
      <c r="E20">
        <v>111.82</v>
      </c>
    </row>
    <row r="21" spans="1:5" x14ac:dyDescent="0.25">
      <c r="A21" s="1">
        <v>38735</v>
      </c>
      <c r="E21">
        <v>110.79</v>
      </c>
    </row>
    <row r="22" spans="1:5" x14ac:dyDescent="0.25">
      <c r="A22" s="1">
        <v>38736</v>
      </c>
      <c r="E22">
        <v>112.07</v>
      </c>
    </row>
    <row r="23" spans="1:5" x14ac:dyDescent="0.25">
      <c r="A23" s="1">
        <v>38737</v>
      </c>
      <c r="E23">
        <v>108.2</v>
      </c>
    </row>
    <row r="24" spans="1:5" x14ac:dyDescent="0.25">
      <c r="A24" s="1">
        <v>38740</v>
      </c>
      <c r="E24">
        <v>107.25</v>
      </c>
    </row>
    <row r="25" spans="1:5" x14ac:dyDescent="0.25">
      <c r="A25" s="1">
        <v>38741</v>
      </c>
      <c r="E25">
        <v>107.98</v>
      </c>
    </row>
    <row r="26" spans="1:5" x14ac:dyDescent="0.25">
      <c r="A26" s="1">
        <v>38742</v>
      </c>
      <c r="E26">
        <v>109.18</v>
      </c>
    </row>
    <row r="27" spans="1:5" x14ac:dyDescent="0.25">
      <c r="A27" s="1">
        <v>38743</v>
      </c>
      <c r="E27">
        <v>112.51</v>
      </c>
    </row>
    <row r="28" spans="1:5" x14ac:dyDescent="0.25">
      <c r="A28" s="1">
        <v>38744</v>
      </c>
      <c r="E28">
        <v>114.63</v>
      </c>
    </row>
    <row r="29" spans="1:5" x14ac:dyDescent="0.25">
      <c r="A29" s="1">
        <v>38747</v>
      </c>
      <c r="E29">
        <v>116.15</v>
      </c>
    </row>
    <row r="30" spans="1:5" x14ac:dyDescent="0.25">
      <c r="A30" s="1">
        <v>38748</v>
      </c>
      <c r="E30">
        <v>116.22</v>
      </c>
    </row>
    <row r="31" spans="1:5" x14ac:dyDescent="0.25">
      <c r="A31" s="1">
        <v>38749</v>
      </c>
      <c r="E31">
        <v>115.72</v>
      </c>
    </row>
    <row r="32" spans="1:5" x14ac:dyDescent="0.25">
      <c r="A32" s="1">
        <v>38750</v>
      </c>
      <c r="E32">
        <v>114.83</v>
      </c>
    </row>
    <row r="33" spans="1:5" x14ac:dyDescent="0.25">
      <c r="A33" s="1">
        <v>38751</v>
      </c>
      <c r="E33">
        <v>114.61</v>
      </c>
    </row>
    <row r="34" spans="1:5" x14ac:dyDescent="0.25">
      <c r="A34" s="1">
        <v>38754</v>
      </c>
      <c r="E34">
        <v>115.31</v>
      </c>
    </row>
    <row r="35" spans="1:5" x14ac:dyDescent="0.25">
      <c r="A35" s="1">
        <v>38755</v>
      </c>
      <c r="E35">
        <v>114.29</v>
      </c>
    </row>
    <row r="36" spans="1:5" x14ac:dyDescent="0.25">
      <c r="A36" s="1">
        <v>38756</v>
      </c>
      <c r="E36">
        <v>116.91</v>
      </c>
    </row>
    <row r="37" spans="1:5" x14ac:dyDescent="0.25">
      <c r="A37" s="1">
        <v>38757</v>
      </c>
      <c r="E37">
        <v>118.45</v>
      </c>
    </row>
    <row r="38" spans="1:5" x14ac:dyDescent="0.25">
      <c r="A38" s="1">
        <v>38758</v>
      </c>
      <c r="E38">
        <v>118.47</v>
      </c>
    </row>
    <row r="39" spans="1:5" x14ac:dyDescent="0.25">
      <c r="A39" s="1">
        <v>38761</v>
      </c>
      <c r="E39">
        <v>115.76</v>
      </c>
    </row>
    <row r="40" spans="1:5" x14ac:dyDescent="0.25">
      <c r="A40" s="1">
        <v>38762</v>
      </c>
      <c r="E40">
        <v>118.15</v>
      </c>
    </row>
    <row r="41" spans="1:5" x14ac:dyDescent="0.25">
      <c r="A41" s="1">
        <v>38763</v>
      </c>
      <c r="E41">
        <v>117.51</v>
      </c>
    </row>
    <row r="42" spans="1:5" x14ac:dyDescent="0.25">
      <c r="A42" s="1">
        <v>38764</v>
      </c>
      <c r="E42">
        <v>119.93</v>
      </c>
    </row>
    <row r="43" spans="1:5" x14ac:dyDescent="0.25">
      <c r="A43" s="1">
        <v>38765</v>
      </c>
      <c r="E43">
        <v>120.39</v>
      </c>
    </row>
    <row r="44" spans="1:5" x14ac:dyDescent="0.25">
      <c r="A44" s="1">
        <v>38769</v>
      </c>
      <c r="E44">
        <v>121.44</v>
      </c>
    </row>
    <row r="45" spans="1:5" x14ac:dyDescent="0.25">
      <c r="A45" s="1">
        <v>38770</v>
      </c>
      <c r="E45">
        <v>125.11</v>
      </c>
    </row>
    <row r="46" spans="1:5" x14ac:dyDescent="0.25">
      <c r="A46" s="1">
        <v>38771</v>
      </c>
      <c r="E46">
        <v>124.32</v>
      </c>
    </row>
    <row r="47" spans="1:5" x14ac:dyDescent="0.25">
      <c r="A47" s="1">
        <v>38772</v>
      </c>
      <c r="E47">
        <v>126.22</v>
      </c>
    </row>
    <row r="48" spans="1:5" x14ac:dyDescent="0.25">
      <c r="A48" s="1">
        <v>38775</v>
      </c>
      <c r="E48">
        <v>127.61</v>
      </c>
    </row>
    <row r="49" spans="1:5" x14ac:dyDescent="0.25">
      <c r="A49" s="1">
        <v>38776</v>
      </c>
      <c r="E49">
        <v>125.24</v>
      </c>
    </row>
    <row r="50" spans="1:5" x14ac:dyDescent="0.25">
      <c r="A50" s="1">
        <v>38777</v>
      </c>
      <c r="E50">
        <v>125.93</v>
      </c>
    </row>
    <row r="51" spans="1:5" x14ac:dyDescent="0.25">
      <c r="A51" s="1">
        <v>38778</v>
      </c>
      <c r="E51">
        <v>125.84</v>
      </c>
    </row>
    <row r="52" spans="1:5" x14ac:dyDescent="0.25">
      <c r="A52" s="1">
        <v>38779</v>
      </c>
      <c r="E52">
        <v>126.68</v>
      </c>
    </row>
    <row r="53" spans="1:5" x14ac:dyDescent="0.25">
      <c r="A53" s="1">
        <v>38782</v>
      </c>
      <c r="E53">
        <v>123.86</v>
      </c>
    </row>
    <row r="54" spans="1:5" x14ac:dyDescent="0.25">
      <c r="A54" s="1">
        <v>38783</v>
      </c>
      <c r="E54">
        <v>122.68</v>
      </c>
    </row>
    <row r="55" spans="1:5" x14ac:dyDescent="0.25">
      <c r="A55" s="1">
        <v>38784</v>
      </c>
      <c r="E55">
        <v>124.99</v>
      </c>
    </row>
    <row r="56" spans="1:5" x14ac:dyDescent="0.25">
      <c r="A56" s="1">
        <v>38785</v>
      </c>
      <c r="E56">
        <v>124.09</v>
      </c>
    </row>
    <row r="57" spans="1:5" x14ac:dyDescent="0.25">
      <c r="A57" s="1">
        <v>38786</v>
      </c>
      <c r="E57">
        <v>124.38</v>
      </c>
    </row>
    <row r="58" spans="1:5" x14ac:dyDescent="0.25">
      <c r="A58" s="1">
        <v>38789</v>
      </c>
      <c r="E58">
        <v>125.95</v>
      </c>
    </row>
    <row r="59" spans="1:5" x14ac:dyDescent="0.25">
      <c r="A59" s="1">
        <v>38790</v>
      </c>
      <c r="E59">
        <v>128.25</v>
      </c>
    </row>
    <row r="60" spans="1:5" x14ac:dyDescent="0.25">
      <c r="A60" s="1">
        <v>38791</v>
      </c>
      <c r="E60">
        <v>127.7</v>
      </c>
    </row>
    <row r="61" spans="1:5" x14ac:dyDescent="0.25">
      <c r="A61" s="1">
        <v>38792</v>
      </c>
      <c r="E61">
        <v>129.71</v>
      </c>
    </row>
    <row r="62" spans="1:5" x14ac:dyDescent="0.25">
      <c r="A62" s="1">
        <v>38793</v>
      </c>
      <c r="E62">
        <v>129.97</v>
      </c>
    </row>
    <row r="63" spans="1:5" x14ac:dyDescent="0.25">
      <c r="A63" s="1">
        <v>38796</v>
      </c>
      <c r="E63">
        <v>128.30000000000001</v>
      </c>
    </row>
    <row r="64" spans="1:5" x14ac:dyDescent="0.25">
      <c r="A64" s="1">
        <v>38797</v>
      </c>
      <c r="E64">
        <v>128.25</v>
      </c>
    </row>
    <row r="65" spans="1:5" x14ac:dyDescent="0.25">
      <c r="A65" s="1">
        <v>38798</v>
      </c>
      <c r="E65">
        <v>130.28</v>
      </c>
    </row>
    <row r="66" spans="1:5" x14ac:dyDescent="0.25">
      <c r="A66" s="1">
        <v>38799</v>
      </c>
      <c r="E66">
        <v>123.05</v>
      </c>
    </row>
    <row r="67" spans="1:5" x14ac:dyDescent="0.25">
      <c r="A67" s="1">
        <v>38800</v>
      </c>
      <c r="E67">
        <v>129.54</v>
      </c>
    </row>
    <row r="68" spans="1:5" x14ac:dyDescent="0.25">
      <c r="A68" s="1">
        <v>38803</v>
      </c>
      <c r="E68">
        <v>129.44</v>
      </c>
    </row>
    <row r="69" spans="1:5" x14ac:dyDescent="0.25">
      <c r="A69" s="1">
        <v>38804</v>
      </c>
      <c r="E69">
        <v>129.51</v>
      </c>
    </row>
    <row r="70" spans="1:5" x14ac:dyDescent="0.25">
      <c r="A70" s="1">
        <v>38805</v>
      </c>
      <c r="E70">
        <v>132.01</v>
      </c>
    </row>
    <row r="71" spans="1:5" x14ac:dyDescent="0.25">
      <c r="A71" s="1">
        <v>38806</v>
      </c>
      <c r="E71">
        <v>133.4</v>
      </c>
    </row>
    <row r="72" spans="1:5" x14ac:dyDescent="0.25">
      <c r="A72" s="1">
        <v>38807</v>
      </c>
      <c r="E72">
        <v>131.96</v>
      </c>
    </row>
    <row r="73" spans="1:5" x14ac:dyDescent="0.25">
      <c r="A73" s="1">
        <v>38810</v>
      </c>
      <c r="E73">
        <v>133.34</v>
      </c>
    </row>
    <row r="74" spans="1:5" x14ac:dyDescent="0.25">
      <c r="A74" s="1">
        <v>38811</v>
      </c>
      <c r="E74">
        <v>133.46</v>
      </c>
    </row>
    <row r="75" spans="1:5" x14ac:dyDescent="0.25">
      <c r="A75" s="1">
        <v>38812</v>
      </c>
      <c r="E75">
        <v>134.63999999999999</v>
      </c>
    </row>
    <row r="76" spans="1:5" x14ac:dyDescent="0.25">
      <c r="A76" s="1">
        <v>38813</v>
      </c>
      <c r="E76">
        <v>135.27000000000001</v>
      </c>
    </row>
    <row r="77" spans="1:5" x14ac:dyDescent="0.25">
      <c r="A77" s="1">
        <v>38814</v>
      </c>
      <c r="E77">
        <v>133.25</v>
      </c>
    </row>
    <row r="78" spans="1:5" x14ac:dyDescent="0.25">
      <c r="A78" s="1">
        <v>38817</v>
      </c>
      <c r="E78">
        <v>131.87</v>
      </c>
    </row>
    <row r="79" spans="1:5" x14ac:dyDescent="0.25">
      <c r="A79" s="1">
        <v>38818</v>
      </c>
      <c r="E79">
        <v>129.21</v>
      </c>
    </row>
    <row r="80" spans="1:5" x14ac:dyDescent="0.25">
      <c r="A80" s="1">
        <v>38819</v>
      </c>
      <c r="E80">
        <v>129.01</v>
      </c>
    </row>
    <row r="81" spans="1:5" x14ac:dyDescent="0.25">
      <c r="A81" s="1">
        <v>38820</v>
      </c>
      <c r="E81">
        <v>129.19</v>
      </c>
    </row>
    <row r="82" spans="1:5" x14ac:dyDescent="0.25">
      <c r="A82" s="1">
        <v>38824</v>
      </c>
      <c r="E82">
        <v>128.63999999999999</v>
      </c>
    </row>
    <row r="83" spans="1:5" x14ac:dyDescent="0.25">
      <c r="A83" s="1">
        <v>38825</v>
      </c>
      <c r="E83">
        <v>131.74</v>
      </c>
    </row>
    <row r="84" spans="1:5" x14ac:dyDescent="0.25">
      <c r="A84" s="1">
        <v>38826</v>
      </c>
      <c r="E84">
        <v>132.47</v>
      </c>
    </row>
    <row r="85" spans="1:5" x14ac:dyDescent="0.25">
      <c r="A85" s="1">
        <v>38827</v>
      </c>
      <c r="E85">
        <v>134.03</v>
      </c>
    </row>
    <row r="86" spans="1:5" x14ac:dyDescent="0.25">
      <c r="A86" s="1">
        <v>38828</v>
      </c>
      <c r="E86">
        <v>132.47</v>
      </c>
    </row>
    <row r="87" spans="1:5" x14ac:dyDescent="0.25">
      <c r="A87" s="1">
        <v>38831</v>
      </c>
      <c r="E87">
        <v>132.80000000000001</v>
      </c>
    </row>
    <row r="88" spans="1:5" x14ac:dyDescent="0.25">
      <c r="A88" s="1">
        <v>38832</v>
      </c>
      <c r="E88">
        <v>132.54</v>
      </c>
    </row>
    <row r="89" spans="1:5" x14ac:dyDescent="0.25">
      <c r="A89" s="1">
        <v>38833</v>
      </c>
      <c r="E89">
        <v>134.30000000000001</v>
      </c>
    </row>
    <row r="90" spans="1:5" x14ac:dyDescent="0.25">
      <c r="A90" s="1">
        <v>38834</v>
      </c>
      <c r="E90">
        <v>135.27000000000001</v>
      </c>
    </row>
    <row r="91" spans="1:5" x14ac:dyDescent="0.25">
      <c r="A91" s="1">
        <v>38835</v>
      </c>
      <c r="E91">
        <v>136.27000000000001</v>
      </c>
    </row>
    <row r="92" spans="1:5" x14ac:dyDescent="0.25">
      <c r="A92" s="1">
        <v>38838</v>
      </c>
      <c r="E92">
        <v>134.63999999999999</v>
      </c>
    </row>
    <row r="93" spans="1:5" x14ac:dyDescent="0.25">
      <c r="A93" s="1">
        <v>38839</v>
      </c>
      <c r="E93">
        <v>135.82</v>
      </c>
    </row>
    <row r="94" spans="1:5" x14ac:dyDescent="0.25">
      <c r="A94" s="1">
        <v>38840</v>
      </c>
      <c r="E94">
        <v>134.72999999999999</v>
      </c>
    </row>
    <row r="95" spans="1:5" x14ac:dyDescent="0.25">
      <c r="A95" s="1">
        <v>38841</v>
      </c>
      <c r="E95">
        <v>135.24</v>
      </c>
    </row>
    <row r="96" spans="1:5" x14ac:dyDescent="0.25">
      <c r="A96" s="1">
        <v>38842</v>
      </c>
      <c r="E96">
        <v>136.97</v>
      </c>
    </row>
    <row r="97" spans="1:5" x14ac:dyDescent="0.25">
      <c r="A97" s="1">
        <v>38845</v>
      </c>
      <c r="E97">
        <v>136.79</v>
      </c>
    </row>
    <row r="98" spans="1:5" x14ac:dyDescent="0.25">
      <c r="A98" s="1">
        <v>38846</v>
      </c>
      <c r="E98">
        <v>137.03</v>
      </c>
    </row>
    <row r="99" spans="1:5" x14ac:dyDescent="0.25">
      <c r="A99" s="1">
        <v>38847</v>
      </c>
      <c r="E99">
        <v>136.91999999999999</v>
      </c>
    </row>
    <row r="100" spans="1:5" x14ac:dyDescent="0.25">
      <c r="A100" s="1">
        <v>38848</v>
      </c>
      <c r="E100">
        <v>133.94</v>
      </c>
    </row>
    <row r="101" spans="1:5" x14ac:dyDescent="0.25">
      <c r="A101" s="1">
        <v>38849</v>
      </c>
      <c r="E101">
        <v>128.74</v>
      </c>
    </row>
    <row r="102" spans="1:5" x14ac:dyDescent="0.25">
      <c r="A102" s="1">
        <v>38852</v>
      </c>
      <c r="E102">
        <v>128.54</v>
      </c>
    </row>
    <row r="103" spans="1:5" x14ac:dyDescent="0.25">
      <c r="A103" s="1">
        <v>38853</v>
      </c>
      <c r="E103">
        <v>130.88999999999999</v>
      </c>
    </row>
    <row r="104" spans="1:5" x14ac:dyDescent="0.25">
      <c r="A104" s="1">
        <v>38854</v>
      </c>
      <c r="E104">
        <v>117.74</v>
      </c>
    </row>
    <row r="105" spans="1:5" x14ac:dyDescent="0.25">
      <c r="A105" s="1">
        <v>38855</v>
      </c>
      <c r="E105">
        <v>116.93</v>
      </c>
    </row>
    <row r="106" spans="1:5" x14ac:dyDescent="0.25">
      <c r="A106" s="1">
        <v>38856</v>
      </c>
      <c r="E106">
        <v>113.82</v>
      </c>
    </row>
    <row r="107" spans="1:5" x14ac:dyDescent="0.25">
      <c r="A107" s="1">
        <v>38859</v>
      </c>
      <c r="E107">
        <v>107.35</v>
      </c>
    </row>
    <row r="108" spans="1:5" x14ac:dyDescent="0.25">
      <c r="A108" s="1">
        <v>38860</v>
      </c>
      <c r="E108">
        <v>109.52</v>
      </c>
    </row>
    <row r="109" spans="1:5" x14ac:dyDescent="0.25">
      <c r="A109" s="1">
        <v>38861</v>
      </c>
      <c r="E109">
        <v>104.28</v>
      </c>
    </row>
    <row r="110" spans="1:5" x14ac:dyDescent="0.25">
      <c r="A110" s="1">
        <v>38862</v>
      </c>
      <c r="E110">
        <v>108.62</v>
      </c>
    </row>
    <row r="111" spans="1:5" x14ac:dyDescent="0.25">
      <c r="A111" s="1">
        <v>38863</v>
      </c>
      <c r="E111">
        <v>111.31</v>
      </c>
    </row>
    <row r="112" spans="1:5" x14ac:dyDescent="0.25">
      <c r="A112" s="1">
        <v>38867</v>
      </c>
      <c r="E112">
        <v>103.33</v>
      </c>
    </row>
    <row r="113" spans="1:5" x14ac:dyDescent="0.25">
      <c r="A113" s="1">
        <v>38868</v>
      </c>
      <c r="E113">
        <v>104.56</v>
      </c>
    </row>
    <row r="114" spans="1:5" x14ac:dyDescent="0.25">
      <c r="A114" s="1">
        <v>38869</v>
      </c>
      <c r="E114">
        <v>108.25</v>
      </c>
    </row>
    <row r="115" spans="1:5" x14ac:dyDescent="0.25">
      <c r="A115" s="1">
        <v>38870</v>
      </c>
      <c r="E115">
        <v>111.1</v>
      </c>
    </row>
    <row r="116" spans="1:5" x14ac:dyDescent="0.25">
      <c r="A116" s="1">
        <v>38873</v>
      </c>
      <c r="E116">
        <v>105.65</v>
      </c>
    </row>
    <row r="117" spans="1:5" x14ac:dyDescent="0.25">
      <c r="A117" s="1">
        <v>38874</v>
      </c>
      <c r="E117">
        <v>101.43</v>
      </c>
    </row>
    <row r="118" spans="1:5" x14ac:dyDescent="0.25">
      <c r="A118" s="1">
        <v>38875</v>
      </c>
      <c r="E118">
        <v>100.22</v>
      </c>
    </row>
    <row r="119" spans="1:5" x14ac:dyDescent="0.25">
      <c r="A119" s="1">
        <v>38876</v>
      </c>
      <c r="E119">
        <v>97.2</v>
      </c>
    </row>
    <row r="120" spans="1:5" x14ac:dyDescent="0.25">
      <c r="A120" s="1">
        <v>38877</v>
      </c>
      <c r="E120">
        <v>95.37</v>
      </c>
    </row>
    <row r="121" spans="1:5" x14ac:dyDescent="0.25">
      <c r="A121" s="1">
        <v>38880</v>
      </c>
      <c r="E121">
        <v>92.67</v>
      </c>
    </row>
    <row r="122" spans="1:5" x14ac:dyDescent="0.25">
      <c r="A122" s="1">
        <v>38881</v>
      </c>
      <c r="E122">
        <v>85.34</v>
      </c>
    </row>
    <row r="123" spans="1:5" x14ac:dyDescent="0.25">
      <c r="A123" s="1">
        <v>38882</v>
      </c>
      <c r="E123">
        <v>81.69</v>
      </c>
    </row>
    <row r="124" spans="1:5" x14ac:dyDescent="0.25">
      <c r="A124" s="1">
        <v>38883</v>
      </c>
      <c r="E124">
        <v>94.84</v>
      </c>
    </row>
    <row r="125" spans="1:5" x14ac:dyDescent="0.25">
      <c r="A125" s="1">
        <v>38884</v>
      </c>
      <c r="E125">
        <v>93.81</v>
      </c>
    </row>
    <row r="126" spans="1:5" x14ac:dyDescent="0.25">
      <c r="A126" s="1">
        <v>38887</v>
      </c>
      <c r="E126">
        <v>92.41</v>
      </c>
    </row>
    <row r="127" spans="1:5" x14ac:dyDescent="0.25">
      <c r="A127" s="1">
        <v>38888</v>
      </c>
      <c r="E127">
        <v>93.56</v>
      </c>
    </row>
    <row r="128" spans="1:5" x14ac:dyDescent="0.25">
      <c r="A128" s="1">
        <v>38889</v>
      </c>
      <c r="E128">
        <v>99.49</v>
      </c>
    </row>
    <row r="129" spans="1:5" x14ac:dyDescent="0.25">
      <c r="A129" s="1">
        <v>38890</v>
      </c>
      <c r="E129">
        <v>99.4</v>
      </c>
    </row>
    <row r="130" spans="1:5" x14ac:dyDescent="0.25">
      <c r="A130" s="1">
        <v>38891</v>
      </c>
      <c r="E130">
        <v>100.52</v>
      </c>
    </row>
    <row r="131" spans="1:5" x14ac:dyDescent="0.25">
      <c r="A131" s="1">
        <v>38894</v>
      </c>
      <c r="E131">
        <v>100.28</v>
      </c>
    </row>
    <row r="132" spans="1:5" x14ac:dyDescent="0.25">
      <c r="A132" s="1">
        <v>38895</v>
      </c>
      <c r="E132">
        <v>97.68</v>
      </c>
    </row>
    <row r="133" spans="1:5" x14ac:dyDescent="0.25">
      <c r="A133" s="1">
        <v>38896</v>
      </c>
      <c r="E133">
        <v>97.6</v>
      </c>
    </row>
    <row r="134" spans="1:5" x14ac:dyDescent="0.25">
      <c r="A134" s="1">
        <v>38897</v>
      </c>
      <c r="E134">
        <v>105.89</v>
      </c>
    </row>
    <row r="135" spans="1:5" x14ac:dyDescent="0.25">
      <c r="A135" s="1">
        <v>38898</v>
      </c>
      <c r="E135">
        <v>108.25</v>
      </c>
    </row>
    <row r="136" spans="1:5" x14ac:dyDescent="0.25">
      <c r="A136" s="1">
        <v>38901</v>
      </c>
      <c r="E136">
        <v>110.81</v>
      </c>
    </row>
    <row r="137" spans="1:5" x14ac:dyDescent="0.25">
      <c r="A137" s="1">
        <v>38903</v>
      </c>
      <c r="E137">
        <v>106.01</v>
      </c>
    </row>
    <row r="138" spans="1:5" x14ac:dyDescent="0.25">
      <c r="A138" s="1">
        <v>38904</v>
      </c>
      <c r="E138">
        <v>106.57</v>
      </c>
    </row>
    <row r="139" spans="1:5" x14ac:dyDescent="0.25">
      <c r="A139" s="1">
        <v>38905</v>
      </c>
      <c r="E139">
        <v>105.26</v>
      </c>
    </row>
    <row r="140" spans="1:5" x14ac:dyDescent="0.25">
      <c r="A140" s="1">
        <v>38908</v>
      </c>
      <c r="E140">
        <v>104.59</v>
      </c>
    </row>
    <row r="141" spans="1:5" x14ac:dyDescent="0.25">
      <c r="A141" s="1">
        <v>38909</v>
      </c>
      <c r="E141">
        <v>107.01</v>
      </c>
    </row>
    <row r="142" spans="1:5" x14ac:dyDescent="0.25">
      <c r="A142" s="1">
        <v>38910</v>
      </c>
      <c r="E142">
        <v>102.56</v>
      </c>
    </row>
    <row r="143" spans="1:5" x14ac:dyDescent="0.25">
      <c r="A143" s="1">
        <v>38911</v>
      </c>
      <c r="E143">
        <v>96.14</v>
      </c>
    </row>
    <row r="144" spans="1:5" x14ac:dyDescent="0.25">
      <c r="A144" s="1">
        <v>38912</v>
      </c>
      <c r="E144">
        <v>92.43</v>
      </c>
    </row>
    <row r="145" spans="1:5" x14ac:dyDescent="0.25">
      <c r="A145" s="1">
        <v>38915</v>
      </c>
      <c r="E145">
        <v>93.13</v>
      </c>
    </row>
    <row r="146" spans="1:5" x14ac:dyDescent="0.25">
      <c r="A146" s="1">
        <v>38916</v>
      </c>
      <c r="E146">
        <v>94.25</v>
      </c>
    </row>
    <row r="147" spans="1:5" x14ac:dyDescent="0.25">
      <c r="A147" s="1">
        <v>38917</v>
      </c>
      <c r="E147">
        <v>99.64</v>
      </c>
    </row>
    <row r="148" spans="1:5" x14ac:dyDescent="0.25">
      <c r="A148" s="1">
        <v>38918</v>
      </c>
      <c r="E148">
        <v>97.4</v>
      </c>
    </row>
    <row r="149" spans="1:5" x14ac:dyDescent="0.25">
      <c r="A149" s="1">
        <v>38919</v>
      </c>
      <c r="E149">
        <v>95.18</v>
      </c>
    </row>
    <row r="150" spans="1:5" x14ac:dyDescent="0.25">
      <c r="A150" s="1">
        <v>38922</v>
      </c>
      <c r="E150">
        <v>101.33</v>
      </c>
    </row>
    <row r="151" spans="1:5" x14ac:dyDescent="0.25">
      <c r="A151" s="1">
        <v>38923</v>
      </c>
      <c r="E151">
        <v>104.34</v>
      </c>
    </row>
    <row r="152" spans="1:5" x14ac:dyDescent="0.25">
      <c r="A152" s="1">
        <v>38924</v>
      </c>
      <c r="E152">
        <v>105.42</v>
      </c>
    </row>
    <row r="153" spans="1:5" x14ac:dyDescent="0.25">
      <c r="A153" s="1">
        <v>38925</v>
      </c>
      <c r="E153">
        <v>102.2</v>
      </c>
    </row>
    <row r="154" spans="1:5" x14ac:dyDescent="0.25">
      <c r="A154" s="1">
        <v>38926</v>
      </c>
      <c r="E154">
        <v>105.74</v>
      </c>
    </row>
    <row r="155" spans="1:5" x14ac:dyDescent="0.25">
      <c r="A155" s="1">
        <v>38929</v>
      </c>
      <c r="E155">
        <v>103.49</v>
      </c>
    </row>
    <row r="156" spans="1:5" x14ac:dyDescent="0.25">
      <c r="A156" s="1">
        <v>38930</v>
      </c>
      <c r="E156">
        <v>102.33</v>
      </c>
    </row>
    <row r="157" spans="1:5" x14ac:dyDescent="0.25">
      <c r="A157" s="1">
        <v>38931</v>
      </c>
      <c r="E157">
        <v>103.86</v>
      </c>
    </row>
    <row r="158" spans="1:5" x14ac:dyDescent="0.25">
      <c r="A158" s="1">
        <v>38932</v>
      </c>
      <c r="E158">
        <v>104.98</v>
      </c>
    </row>
    <row r="159" spans="1:5" x14ac:dyDescent="0.25">
      <c r="A159" s="1">
        <v>38933</v>
      </c>
      <c r="E159">
        <v>103.65</v>
      </c>
    </row>
    <row r="160" spans="1:5" x14ac:dyDescent="0.25">
      <c r="A160" s="1">
        <v>38936</v>
      </c>
      <c r="E160">
        <v>102.78</v>
      </c>
    </row>
    <row r="161" spans="1:5" x14ac:dyDescent="0.25">
      <c r="A161" s="1">
        <v>38937</v>
      </c>
      <c r="E161">
        <v>102.4</v>
      </c>
    </row>
    <row r="162" spans="1:5" x14ac:dyDescent="0.25">
      <c r="A162" s="1">
        <v>38938</v>
      </c>
      <c r="E162">
        <v>104.03</v>
      </c>
    </row>
    <row r="163" spans="1:5" x14ac:dyDescent="0.25">
      <c r="A163" s="1">
        <v>38939</v>
      </c>
      <c r="E163">
        <v>103.08</v>
      </c>
    </row>
    <row r="164" spans="1:5" x14ac:dyDescent="0.25">
      <c r="A164" s="1">
        <v>38940</v>
      </c>
      <c r="E164">
        <v>102.9</v>
      </c>
    </row>
    <row r="165" spans="1:5" x14ac:dyDescent="0.25">
      <c r="A165" s="1">
        <v>38943</v>
      </c>
      <c r="E165">
        <v>106.98</v>
      </c>
    </row>
    <row r="166" spans="1:5" x14ac:dyDescent="0.25">
      <c r="A166" s="1">
        <v>38944</v>
      </c>
      <c r="E166">
        <v>108.43</v>
      </c>
    </row>
    <row r="167" spans="1:5" x14ac:dyDescent="0.25">
      <c r="A167" s="1">
        <v>38945</v>
      </c>
      <c r="E167">
        <v>112.95</v>
      </c>
    </row>
    <row r="168" spans="1:5" x14ac:dyDescent="0.25">
      <c r="A168" s="1">
        <v>38946</v>
      </c>
      <c r="E168">
        <v>114.18</v>
      </c>
    </row>
    <row r="169" spans="1:5" x14ac:dyDescent="0.25">
      <c r="A169" s="1">
        <v>38947</v>
      </c>
      <c r="E169">
        <v>115.69</v>
      </c>
    </row>
    <row r="170" spans="1:5" x14ac:dyDescent="0.25">
      <c r="A170" s="1">
        <v>38950</v>
      </c>
      <c r="E170">
        <v>116.61</v>
      </c>
    </row>
    <row r="171" spans="1:5" x14ac:dyDescent="0.25">
      <c r="A171" s="1">
        <v>38951</v>
      </c>
      <c r="E171">
        <v>117.93</v>
      </c>
    </row>
    <row r="172" spans="1:5" x14ac:dyDescent="0.25">
      <c r="A172" s="1">
        <v>38952</v>
      </c>
      <c r="E172">
        <v>115.43</v>
      </c>
    </row>
    <row r="173" spans="1:5" x14ac:dyDescent="0.25">
      <c r="A173" s="1">
        <v>38953</v>
      </c>
      <c r="E173">
        <v>116.3</v>
      </c>
    </row>
    <row r="174" spans="1:5" x14ac:dyDescent="0.25">
      <c r="A174" s="1">
        <v>38954</v>
      </c>
      <c r="E174">
        <v>119.22</v>
      </c>
    </row>
    <row r="175" spans="1:5" x14ac:dyDescent="0.25">
      <c r="A175" s="1">
        <v>38957</v>
      </c>
      <c r="E175">
        <v>120.4</v>
      </c>
    </row>
    <row r="176" spans="1:5" x14ac:dyDescent="0.25">
      <c r="A176" s="1">
        <v>38958</v>
      </c>
      <c r="E176">
        <v>118.77</v>
      </c>
    </row>
    <row r="177" spans="1:5" x14ac:dyDescent="0.25">
      <c r="A177" s="1">
        <v>38959</v>
      </c>
      <c r="E177">
        <v>120.11</v>
      </c>
    </row>
    <row r="178" spans="1:5" x14ac:dyDescent="0.25">
      <c r="A178" s="1">
        <v>38960</v>
      </c>
      <c r="E178">
        <v>121.94</v>
      </c>
    </row>
    <row r="179" spans="1:5" x14ac:dyDescent="0.25">
      <c r="A179" s="1">
        <v>38961</v>
      </c>
      <c r="E179">
        <v>124.11</v>
      </c>
    </row>
    <row r="180" spans="1:5" x14ac:dyDescent="0.25">
      <c r="A180" s="1">
        <v>38965</v>
      </c>
      <c r="E180">
        <v>123.56</v>
      </c>
    </row>
    <row r="181" spans="1:5" x14ac:dyDescent="0.25">
      <c r="A181" s="1">
        <v>38966</v>
      </c>
      <c r="E181">
        <v>118.17</v>
      </c>
    </row>
    <row r="182" spans="1:5" x14ac:dyDescent="0.25">
      <c r="A182" s="1">
        <v>38967</v>
      </c>
      <c r="E182">
        <v>117.15</v>
      </c>
    </row>
    <row r="183" spans="1:5" x14ac:dyDescent="0.25">
      <c r="A183" s="1">
        <v>38968</v>
      </c>
      <c r="E183">
        <v>118.15</v>
      </c>
    </row>
    <row r="184" spans="1:5" x14ac:dyDescent="0.25">
      <c r="A184" s="1">
        <v>38971</v>
      </c>
      <c r="E184">
        <v>117.16</v>
      </c>
    </row>
    <row r="185" spans="1:5" x14ac:dyDescent="0.25">
      <c r="A185" s="1">
        <v>38972</v>
      </c>
      <c r="E185">
        <v>123.53</v>
      </c>
    </row>
    <row r="186" spans="1:5" x14ac:dyDescent="0.25">
      <c r="A186" s="1">
        <v>38973</v>
      </c>
      <c r="E186">
        <v>125.48</v>
      </c>
    </row>
    <row r="187" spans="1:5" x14ac:dyDescent="0.25">
      <c r="A187" s="1">
        <v>38974</v>
      </c>
      <c r="E187">
        <v>123.79</v>
      </c>
    </row>
    <row r="188" spans="1:5" x14ac:dyDescent="0.25">
      <c r="A188" s="1">
        <v>38975</v>
      </c>
      <c r="E188">
        <v>125.95</v>
      </c>
    </row>
    <row r="189" spans="1:5" x14ac:dyDescent="0.25">
      <c r="A189" s="1">
        <v>38978</v>
      </c>
      <c r="E189">
        <v>125.33</v>
      </c>
    </row>
    <row r="190" spans="1:5" x14ac:dyDescent="0.25">
      <c r="A190" s="1">
        <v>38979</v>
      </c>
      <c r="E190">
        <v>124.85</v>
      </c>
    </row>
    <row r="191" spans="1:5" x14ac:dyDescent="0.25">
      <c r="A191" s="1">
        <v>38980</v>
      </c>
      <c r="E191">
        <v>128.33000000000001</v>
      </c>
    </row>
    <row r="192" spans="1:5" x14ac:dyDescent="0.25">
      <c r="A192" s="1">
        <v>38981</v>
      </c>
      <c r="E192">
        <v>124.62</v>
      </c>
    </row>
    <row r="193" spans="1:5" x14ac:dyDescent="0.25">
      <c r="A193" s="1">
        <v>38982</v>
      </c>
      <c r="E193">
        <v>124.35</v>
      </c>
    </row>
    <row r="194" spans="1:5" x14ac:dyDescent="0.25">
      <c r="A194" s="1">
        <v>38985</v>
      </c>
      <c r="E194">
        <v>128.84</v>
      </c>
    </row>
    <row r="195" spans="1:5" x14ac:dyDescent="0.25">
      <c r="A195" s="1">
        <v>38986</v>
      </c>
      <c r="E195">
        <v>130.88</v>
      </c>
    </row>
    <row r="196" spans="1:5" x14ac:dyDescent="0.25">
      <c r="A196" s="1">
        <v>38987</v>
      </c>
      <c r="E196">
        <v>130.71</v>
      </c>
    </row>
    <row r="197" spans="1:5" x14ac:dyDescent="0.25">
      <c r="A197" s="1">
        <v>38988</v>
      </c>
      <c r="E197">
        <v>131.11000000000001</v>
      </c>
    </row>
    <row r="198" spans="1:5" x14ac:dyDescent="0.25">
      <c r="A198" s="1">
        <v>38989</v>
      </c>
      <c r="E198">
        <v>130.13999999999999</v>
      </c>
    </row>
    <row r="199" spans="1:5" x14ac:dyDescent="0.25">
      <c r="A199" s="1">
        <v>38992</v>
      </c>
      <c r="E199">
        <v>129.61000000000001</v>
      </c>
    </row>
    <row r="200" spans="1:5" x14ac:dyDescent="0.25">
      <c r="A200" s="1">
        <v>38993</v>
      </c>
      <c r="E200">
        <v>129.66</v>
      </c>
    </row>
    <row r="201" spans="1:5" x14ac:dyDescent="0.25">
      <c r="A201" s="1">
        <v>38994</v>
      </c>
      <c r="E201">
        <v>136.11000000000001</v>
      </c>
    </row>
    <row r="202" spans="1:5" x14ac:dyDescent="0.25">
      <c r="A202" s="1">
        <v>38995</v>
      </c>
      <c r="E202">
        <v>137.59</v>
      </c>
    </row>
    <row r="203" spans="1:5" x14ac:dyDescent="0.25">
      <c r="A203" s="1">
        <v>38996</v>
      </c>
      <c r="E203">
        <v>136.77000000000001</v>
      </c>
    </row>
    <row r="204" spans="1:5" x14ac:dyDescent="0.25">
      <c r="A204" s="1">
        <v>38999</v>
      </c>
      <c r="E204">
        <v>139.47999999999999</v>
      </c>
    </row>
    <row r="205" spans="1:5" x14ac:dyDescent="0.25">
      <c r="A205" s="1">
        <v>39000</v>
      </c>
      <c r="E205">
        <v>143.26</v>
      </c>
    </row>
    <row r="206" spans="1:5" x14ac:dyDescent="0.25">
      <c r="A206" s="1">
        <v>39001</v>
      </c>
      <c r="E206">
        <v>145.35</v>
      </c>
    </row>
    <row r="207" spans="1:5" x14ac:dyDescent="0.25">
      <c r="A207" s="1">
        <v>39002</v>
      </c>
      <c r="E207">
        <v>148.74</v>
      </c>
    </row>
    <row r="208" spans="1:5" x14ac:dyDescent="0.25">
      <c r="A208" s="1">
        <v>39003</v>
      </c>
      <c r="E208">
        <v>150.71</v>
      </c>
    </row>
    <row r="209" spans="1:5" x14ac:dyDescent="0.25">
      <c r="A209" s="1">
        <v>39006</v>
      </c>
      <c r="E209">
        <v>154.74</v>
      </c>
    </row>
    <row r="210" spans="1:5" x14ac:dyDescent="0.25">
      <c r="A210" s="1">
        <v>39007</v>
      </c>
      <c r="E210">
        <v>152.09</v>
      </c>
    </row>
    <row r="211" spans="1:5" x14ac:dyDescent="0.25">
      <c r="A211" s="1">
        <v>39008</v>
      </c>
      <c r="E211">
        <v>151.61000000000001</v>
      </c>
    </row>
    <row r="212" spans="1:5" x14ac:dyDescent="0.25">
      <c r="A212" s="1">
        <v>39009</v>
      </c>
      <c r="E212">
        <v>153.91999999999999</v>
      </c>
    </row>
    <row r="213" spans="1:5" x14ac:dyDescent="0.25">
      <c r="A213" s="1">
        <v>39010</v>
      </c>
      <c r="E213">
        <v>155.88</v>
      </c>
    </row>
    <row r="214" spans="1:5" x14ac:dyDescent="0.25">
      <c r="A214" s="1">
        <v>39013</v>
      </c>
      <c r="E214">
        <v>159.93</v>
      </c>
    </row>
    <row r="215" spans="1:5" x14ac:dyDescent="0.25">
      <c r="A215" s="1">
        <v>39014</v>
      </c>
      <c r="E215">
        <v>162.28</v>
      </c>
    </row>
    <row r="216" spans="1:5" x14ac:dyDescent="0.25">
      <c r="A216" s="1">
        <v>39015</v>
      </c>
      <c r="E216">
        <v>166.37</v>
      </c>
    </row>
    <row r="217" spans="1:5" x14ac:dyDescent="0.25">
      <c r="A217" s="1">
        <v>39016</v>
      </c>
      <c r="E217">
        <v>170.17</v>
      </c>
    </row>
    <row r="218" spans="1:5" x14ac:dyDescent="0.25">
      <c r="A218" s="1">
        <v>39017</v>
      </c>
      <c r="E218">
        <v>169.04</v>
      </c>
    </row>
    <row r="219" spans="1:5" x14ac:dyDescent="0.25">
      <c r="A219" s="1">
        <v>39020</v>
      </c>
      <c r="E219">
        <v>169.36</v>
      </c>
    </row>
    <row r="220" spans="1:5" x14ac:dyDescent="0.25">
      <c r="A220" s="1">
        <v>39021</v>
      </c>
      <c r="E220">
        <v>170.28</v>
      </c>
    </row>
    <row r="221" spans="1:5" x14ac:dyDescent="0.25">
      <c r="A221" s="1">
        <v>39022</v>
      </c>
      <c r="E221">
        <v>166.23</v>
      </c>
    </row>
    <row r="222" spans="1:5" x14ac:dyDescent="0.25">
      <c r="A222" s="1">
        <v>39023</v>
      </c>
      <c r="E222">
        <v>165.91</v>
      </c>
    </row>
    <row r="223" spans="1:5" x14ac:dyDescent="0.25">
      <c r="A223" s="1">
        <v>39024</v>
      </c>
      <c r="E223">
        <v>167.93</v>
      </c>
    </row>
    <row r="224" spans="1:5" x14ac:dyDescent="0.25">
      <c r="A224" s="1">
        <v>39027</v>
      </c>
      <c r="E224">
        <v>173.19</v>
      </c>
    </row>
    <row r="225" spans="1:5" x14ac:dyDescent="0.25">
      <c r="A225" s="1">
        <v>39028</v>
      </c>
      <c r="E225">
        <v>171.69</v>
      </c>
    </row>
    <row r="226" spans="1:5" x14ac:dyDescent="0.25">
      <c r="A226" s="1">
        <v>39029</v>
      </c>
      <c r="E226">
        <v>174.37</v>
      </c>
    </row>
    <row r="227" spans="1:5" x14ac:dyDescent="0.25">
      <c r="A227" s="1">
        <v>39030</v>
      </c>
      <c r="E227">
        <v>173.78</v>
      </c>
    </row>
    <row r="228" spans="1:5" x14ac:dyDescent="0.25">
      <c r="A228" s="1">
        <v>39031</v>
      </c>
      <c r="E228">
        <v>173.63</v>
      </c>
    </row>
    <row r="229" spans="1:5" x14ac:dyDescent="0.25">
      <c r="A229" s="1">
        <v>39034</v>
      </c>
      <c r="E229">
        <v>174.38</v>
      </c>
    </row>
    <row r="230" spans="1:5" x14ac:dyDescent="0.25">
      <c r="A230" s="1">
        <v>39035</v>
      </c>
      <c r="E230">
        <v>176.9</v>
      </c>
    </row>
    <row r="231" spans="1:5" x14ac:dyDescent="0.25">
      <c r="A231" s="1">
        <v>39036</v>
      </c>
      <c r="E231">
        <v>179.01</v>
      </c>
    </row>
    <row r="232" spans="1:5" x14ac:dyDescent="0.25">
      <c r="A232" s="1">
        <v>39037</v>
      </c>
      <c r="E232">
        <v>180.36</v>
      </c>
    </row>
    <row r="233" spans="1:5" x14ac:dyDescent="0.25">
      <c r="A233" s="1">
        <v>39038</v>
      </c>
      <c r="E233">
        <v>178.88</v>
      </c>
    </row>
    <row r="234" spans="1:5" x14ac:dyDescent="0.25">
      <c r="A234" s="1">
        <v>39041</v>
      </c>
      <c r="E234">
        <v>182.18</v>
      </c>
    </row>
    <row r="235" spans="1:5" x14ac:dyDescent="0.25">
      <c r="A235" s="1">
        <v>39042</v>
      </c>
      <c r="E235">
        <v>180.34</v>
      </c>
    </row>
    <row r="236" spans="1:5" x14ac:dyDescent="0.25">
      <c r="A236" s="1">
        <v>39043</v>
      </c>
      <c r="E236">
        <v>179.43</v>
      </c>
    </row>
    <row r="237" spans="1:5" x14ac:dyDescent="0.25">
      <c r="A237" s="1">
        <v>39045</v>
      </c>
      <c r="E237">
        <v>176.58</v>
      </c>
    </row>
    <row r="238" spans="1:5" x14ac:dyDescent="0.25">
      <c r="A238" s="1">
        <v>39048</v>
      </c>
      <c r="E238">
        <v>165.44</v>
      </c>
    </row>
    <row r="239" spans="1:5" x14ac:dyDescent="0.25">
      <c r="A239" s="1">
        <v>39049</v>
      </c>
      <c r="E239">
        <v>172.05</v>
      </c>
    </row>
    <row r="240" spans="1:5" x14ac:dyDescent="0.25">
      <c r="A240" s="1">
        <v>39050</v>
      </c>
      <c r="E240">
        <v>178.4</v>
      </c>
    </row>
    <row r="241" spans="1:5" x14ac:dyDescent="0.25">
      <c r="A241" s="1">
        <v>39051</v>
      </c>
      <c r="E241">
        <v>178.66</v>
      </c>
    </row>
    <row r="242" spans="1:5" x14ac:dyDescent="0.25">
      <c r="A242" s="1">
        <v>39052</v>
      </c>
      <c r="E242">
        <v>175.86</v>
      </c>
    </row>
    <row r="243" spans="1:5" x14ac:dyDescent="0.25">
      <c r="A243" s="1">
        <v>39055</v>
      </c>
      <c r="E243">
        <v>178.81</v>
      </c>
    </row>
    <row r="244" spans="1:5" x14ac:dyDescent="0.25">
      <c r="A244" s="1">
        <v>39056</v>
      </c>
      <c r="E244">
        <v>178.76</v>
      </c>
    </row>
    <row r="245" spans="1:5" x14ac:dyDescent="0.25">
      <c r="A245" s="1">
        <v>39057</v>
      </c>
      <c r="E245">
        <v>177.65</v>
      </c>
    </row>
    <row r="246" spans="1:5" x14ac:dyDescent="0.25">
      <c r="A246" s="1">
        <v>39058</v>
      </c>
      <c r="E246">
        <v>174.4</v>
      </c>
    </row>
    <row r="247" spans="1:5" x14ac:dyDescent="0.25">
      <c r="A247" s="1">
        <v>39059</v>
      </c>
      <c r="E247">
        <v>173.33</v>
      </c>
    </row>
    <row r="248" spans="1:5" x14ac:dyDescent="0.25">
      <c r="A248" s="1">
        <v>39062</v>
      </c>
      <c r="E248">
        <v>178.31</v>
      </c>
    </row>
    <row r="249" spans="1:5" x14ac:dyDescent="0.25">
      <c r="A249" s="1">
        <v>39063</v>
      </c>
      <c r="E249">
        <v>179.8</v>
      </c>
    </row>
    <row r="250" spans="1:5" x14ac:dyDescent="0.25">
      <c r="A250" s="1">
        <v>39064</v>
      </c>
      <c r="E250">
        <v>182.13</v>
      </c>
    </row>
    <row r="251" spans="1:5" x14ac:dyDescent="0.25">
      <c r="A251" s="1">
        <v>39065</v>
      </c>
      <c r="E251">
        <v>182.33</v>
      </c>
    </row>
    <row r="252" spans="1:5" x14ac:dyDescent="0.25">
      <c r="A252" s="1">
        <v>39066</v>
      </c>
      <c r="E252">
        <v>180.95</v>
      </c>
    </row>
    <row r="253" spans="1:5" x14ac:dyDescent="0.25">
      <c r="A253" s="1">
        <v>39069</v>
      </c>
      <c r="E253">
        <v>178.57</v>
      </c>
    </row>
    <row r="254" spans="1:5" x14ac:dyDescent="0.25">
      <c r="A254" s="1">
        <v>39070</v>
      </c>
      <c r="E254">
        <v>170.04</v>
      </c>
    </row>
    <row r="255" spans="1:5" x14ac:dyDescent="0.25">
      <c r="A255" s="1">
        <v>39071</v>
      </c>
      <c r="E255">
        <v>180.71</v>
      </c>
    </row>
    <row r="256" spans="1:5" x14ac:dyDescent="0.25">
      <c r="A256" s="1">
        <v>39072</v>
      </c>
      <c r="E256">
        <v>182.41</v>
      </c>
    </row>
    <row r="257" spans="1:5" x14ac:dyDescent="0.25">
      <c r="A257" s="1">
        <v>39073</v>
      </c>
      <c r="E257">
        <v>182.88</v>
      </c>
    </row>
    <row r="258" spans="1:5" x14ac:dyDescent="0.25">
      <c r="A258" s="1">
        <v>39077</v>
      </c>
      <c r="E258">
        <v>184.71</v>
      </c>
    </row>
    <row r="259" spans="1:5" x14ac:dyDescent="0.25">
      <c r="A259" s="1">
        <v>39078</v>
      </c>
      <c r="E259">
        <v>189.9</v>
      </c>
    </row>
    <row r="260" spans="1:5" x14ac:dyDescent="0.25">
      <c r="A260" s="1">
        <v>39079</v>
      </c>
      <c r="E260">
        <v>187.73</v>
      </c>
    </row>
    <row r="261" spans="1:5" x14ac:dyDescent="0.25">
      <c r="A261" s="1">
        <v>39080</v>
      </c>
      <c r="E261">
        <v>183.68</v>
      </c>
    </row>
    <row r="262" spans="1:5" x14ac:dyDescent="0.25">
      <c r="A262" s="1">
        <v>39085</v>
      </c>
      <c r="E262">
        <v>184.44</v>
      </c>
    </row>
    <row r="263" spans="1:5" x14ac:dyDescent="0.25">
      <c r="A263" s="1">
        <v>39086</v>
      </c>
      <c r="E263">
        <v>186.35</v>
      </c>
    </row>
    <row r="264" spans="1:5" x14ac:dyDescent="0.25">
      <c r="A264" s="1">
        <v>39087</v>
      </c>
      <c r="E264">
        <v>183.64</v>
      </c>
    </row>
    <row r="265" spans="1:5" x14ac:dyDescent="0.25">
      <c r="A265" s="1">
        <v>39090</v>
      </c>
      <c r="E265">
        <v>183.64</v>
      </c>
    </row>
    <row r="266" spans="1:5" x14ac:dyDescent="0.25">
      <c r="A266" s="1">
        <v>39091</v>
      </c>
      <c r="E266">
        <v>186.11</v>
      </c>
    </row>
    <row r="267" spans="1:5" x14ac:dyDescent="0.25">
      <c r="A267" s="1">
        <v>39092</v>
      </c>
      <c r="E267">
        <v>187.06</v>
      </c>
    </row>
    <row r="268" spans="1:5" x14ac:dyDescent="0.25">
      <c r="A268" s="1">
        <v>39093</v>
      </c>
      <c r="E268">
        <v>200.36</v>
      </c>
    </row>
    <row r="269" spans="1:5" x14ac:dyDescent="0.25">
      <c r="A269" s="1">
        <v>39094</v>
      </c>
      <c r="E269">
        <v>204</v>
      </c>
    </row>
    <row r="270" spans="1:5" x14ac:dyDescent="0.25">
      <c r="A270" s="1">
        <v>39098</v>
      </c>
      <c r="E270">
        <v>206.85</v>
      </c>
    </row>
    <row r="271" spans="1:5" x14ac:dyDescent="0.25">
      <c r="A271" s="1">
        <v>39099</v>
      </c>
      <c r="E271">
        <v>207.54</v>
      </c>
    </row>
    <row r="272" spans="1:5" x14ac:dyDescent="0.25">
      <c r="A272" s="1">
        <v>39100</v>
      </c>
      <c r="E272">
        <v>205.39</v>
      </c>
    </row>
    <row r="273" spans="1:5" x14ac:dyDescent="0.25">
      <c r="A273" s="1">
        <v>39101</v>
      </c>
      <c r="E273">
        <v>211.07</v>
      </c>
    </row>
    <row r="274" spans="1:5" x14ac:dyDescent="0.25">
      <c r="A274" s="1">
        <v>39104</v>
      </c>
      <c r="E274">
        <v>208.03</v>
      </c>
    </row>
    <row r="275" spans="1:5" x14ac:dyDescent="0.25">
      <c r="A275" s="1">
        <v>39105</v>
      </c>
      <c r="E275">
        <v>211.91</v>
      </c>
    </row>
    <row r="276" spans="1:5" x14ac:dyDescent="0.25">
      <c r="A276" s="1">
        <v>39106</v>
      </c>
      <c r="E276">
        <v>215.66</v>
      </c>
    </row>
    <row r="277" spans="1:5" x14ac:dyDescent="0.25">
      <c r="A277" s="1">
        <v>39107</v>
      </c>
      <c r="E277">
        <v>208.4</v>
      </c>
    </row>
    <row r="278" spans="1:5" x14ac:dyDescent="0.25">
      <c r="A278" s="1">
        <v>39108</v>
      </c>
      <c r="E278">
        <v>208.49</v>
      </c>
    </row>
    <row r="279" spans="1:5" x14ac:dyDescent="0.25">
      <c r="A279" s="1">
        <v>39111</v>
      </c>
      <c r="E279">
        <v>208.49</v>
      </c>
    </row>
    <row r="280" spans="1:5" x14ac:dyDescent="0.25">
      <c r="A280" s="1">
        <v>39112</v>
      </c>
      <c r="E280">
        <v>211.52</v>
      </c>
    </row>
    <row r="281" spans="1:5" x14ac:dyDescent="0.25">
      <c r="A281" s="1">
        <v>39113</v>
      </c>
      <c r="E281">
        <v>214.75</v>
      </c>
    </row>
    <row r="282" spans="1:5" x14ac:dyDescent="0.25">
      <c r="A282" s="1">
        <v>39114</v>
      </c>
      <c r="E282">
        <v>217.87</v>
      </c>
    </row>
    <row r="283" spans="1:5" x14ac:dyDescent="0.25">
      <c r="A283" s="1">
        <v>39115</v>
      </c>
      <c r="E283">
        <v>218.57</v>
      </c>
    </row>
    <row r="284" spans="1:5" x14ac:dyDescent="0.25">
      <c r="A284" s="1">
        <v>39118</v>
      </c>
      <c r="E284">
        <v>218.69</v>
      </c>
    </row>
    <row r="285" spans="1:5" x14ac:dyDescent="0.25">
      <c r="A285" s="1">
        <v>39119</v>
      </c>
      <c r="E285">
        <v>220.97</v>
      </c>
    </row>
    <row r="286" spans="1:5" x14ac:dyDescent="0.25">
      <c r="A286" s="1">
        <v>39120</v>
      </c>
      <c r="E286">
        <v>223.58</v>
      </c>
    </row>
    <row r="287" spans="1:5" x14ac:dyDescent="0.25">
      <c r="A287" s="1">
        <v>39121</v>
      </c>
      <c r="E287">
        <v>224.04</v>
      </c>
    </row>
    <row r="288" spans="1:5" x14ac:dyDescent="0.25">
      <c r="A288" s="1">
        <v>39122</v>
      </c>
      <c r="E288">
        <v>217.6</v>
      </c>
    </row>
    <row r="289" spans="1:5" x14ac:dyDescent="0.25">
      <c r="A289" s="1">
        <v>39125</v>
      </c>
      <c r="E289">
        <v>215.56</v>
      </c>
    </row>
    <row r="290" spans="1:5" x14ac:dyDescent="0.25">
      <c r="A290" s="1">
        <v>39126</v>
      </c>
      <c r="E290">
        <v>221.28</v>
      </c>
    </row>
    <row r="291" spans="1:5" x14ac:dyDescent="0.25">
      <c r="A291" s="1">
        <v>39127</v>
      </c>
      <c r="E291">
        <v>229.17</v>
      </c>
    </row>
    <row r="292" spans="1:5" x14ac:dyDescent="0.25">
      <c r="A292" s="1">
        <v>39128</v>
      </c>
      <c r="E292">
        <v>231.47</v>
      </c>
    </row>
    <row r="293" spans="1:5" x14ac:dyDescent="0.25">
      <c r="A293" s="1">
        <v>39129</v>
      </c>
      <c r="E293">
        <v>231.34</v>
      </c>
    </row>
    <row r="294" spans="1:5" x14ac:dyDescent="0.25">
      <c r="A294" s="1">
        <v>39133</v>
      </c>
      <c r="E294">
        <v>236.1</v>
      </c>
    </row>
    <row r="295" spans="1:5" x14ac:dyDescent="0.25">
      <c r="A295" s="1">
        <v>39134</v>
      </c>
      <c r="E295">
        <v>235.86</v>
      </c>
    </row>
    <row r="296" spans="1:5" x14ac:dyDescent="0.25">
      <c r="A296" s="1">
        <v>39135</v>
      </c>
      <c r="E296">
        <v>238.78</v>
      </c>
    </row>
    <row r="297" spans="1:5" x14ac:dyDescent="0.25">
      <c r="A297" s="1">
        <v>39136</v>
      </c>
      <c r="E297">
        <v>231.15</v>
      </c>
    </row>
    <row r="298" spans="1:5" x14ac:dyDescent="0.25">
      <c r="A298" s="1">
        <v>39139</v>
      </c>
      <c r="E298">
        <v>232.74</v>
      </c>
    </row>
    <row r="299" spans="1:5" x14ac:dyDescent="0.25">
      <c r="A299" s="1">
        <v>39140</v>
      </c>
      <c r="E299">
        <v>177.74</v>
      </c>
    </row>
    <row r="300" spans="1:5" x14ac:dyDescent="0.25">
      <c r="A300" s="1">
        <v>39141</v>
      </c>
      <c r="E300">
        <v>191.42</v>
      </c>
    </row>
    <row r="301" spans="1:5" x14ac:dyDescent="0.25">
      <c r="A301" s="1">
        <v>39142</v>
      </c>
      <c r="E301">
        <v>183.85</v>
      </c>
    </row>
    <row r="302" spans="1:5" x14ac:dyDescent="0.25">
      <c r="A302" s="1">
        <v>39143</v>
      </c>
      <c r="E302">
        <v>172.3</v>
      </c>
    </row>
    <row r="303" spans="1:5" x14ac:dyDescent="0.25">
      <c r="A303" s="1">
        <v>39146</v>
      </c>
      <c r="E303">
        <v>165.4</v>
      </c>
    </row>
    <row r="304" spans="1:5" x14ac:dyDescent="0.25">
      <c r="A304" s="1">
        <v>39147</v>
      </c>
      <c r="E304">
        <v>175.1</v>
      </c>
    </row>
    <row r="305" spans="1:5" x14ac:dyDescent="0.25">
      <c r="A305" s="1">
        <v>39148</v>
      </c>
      <c r="E305">
        <v>177.93</v>
      </c>
    </row>
    <row r="306" spans="1:5" x14ac:dyDescent="0.25">
      <c r="A306" s="1">
        <v>39149</v>
      </c>
      <c r="E306">
        <v>184.76</v>
      </c>
    </row>
    <row r="307" spans="1:5" x14ac:dyDescent="0.25">
      <c r="A307" s="1">
        <v>39150</v>
      </c>
      <c r="E307">
        <v>184.63</v>
      </c>
    </row>
    <row r="308" spans="1:5" x14ac:dyDescent="0.25">
      <c r="A308" s="1">
        <v>39153</v>
      </c>
      <c r="E308">
        <v>188.06</v>
      </c>
    </row>
    <row r="309" spans="1:5" x14ac:dyDescent="0.25">
      <c r="A309" s="1">
        <v>39154</v>
      </c>
      <c r="E309">
        <v>169.21</v>
      </c>
    </row>
    <row r="310" spans="1:5" x14ac:dyDescent="0.25">
      <c r="A310" s="1">
        <v>39155</v>
      </c>
      <c r="E310">
        <v>163.13</v>
      </c>
    </row>
    <row r="311" spans="1:5" x14ac:dyDescent="0.25">
      <c r="A311" s="1">
        <v>39156</v>
      </c>
      <c r="E311">
        <v>162.68</v>
      </c>
    </row>
    <row r="312" spans="1:5" x14ac:dyDescent="0.25">
      <c r="A312" s="1">
        <v>39157</v>
      </c>
      <c r="E312">
        <v>157.88</v>
      </c>
    </row>
    <row r="313" spans="1:5" x14ac:dyDescent="0.25">
      <c r="A313" s="1">
        <v>39160</v>
      </c>
      <c r="E313">
        <v>165.82</v>
      </c>
    </row>
    <row r="314" spans="1:5" x14ac:dyDescent="0.25">
      <c r="A314" s="1">
        <v>39161</v>
      </c>
      <c r="E314">
        <v>172.5</v>
      </c>
    </row>
    <row r="315" spans="1:5" x14ac:dyDescent="0.25">
      <c r="A315" s="1">
        <v>39162</v>
      </c>
      <c r="E315">
        <v>185.18</v>
      </c>
    </row>
    <row r="316" spans="1:5" x14ac:dyDescent="0.25">
      <c r="A316" s="1">
        <v>39163</v>
      </c>
      <c r="E316">
        <v>185.23</v>
      </c>
    </row>
    <row r="317" spans="1:5" x14ac:dyDescent="0.25">
      <c r="A317" s="1">
        <v>39164</v>
      </c>
      <c r="E317">
        <v>184.54</v>
      </c>
    </row>
    <row r="318" spans="1:5" x14ac:dyDescent="0.25">
      <c r="A318" s="1">
        <v>39167</v>
      </c>
      <c r="E318">
        <v>187.04</v>
      </c>
    </row>
    <row r="319" spans="1:5" x14ac:dyDescent="0.25">
      <c r="A319" s="1">
        <v>39168</v>
      </c>
      <c r="E319">
        <v>178.36</v>
      </c>
    </row>
    <row r="320" spans="1:5" x14ac:dyDescent="0.25">
      <c r="A320" s="1">
        <v>39169</v>
      </c>
      <c r="E320">
        <v>168.53</v>
      </c>
    </row>
    <row r="321" spans="1:5" x14ac:dyDescent="0.25">
      <c r="A321" s="1">
        <v>39170</v>
      </c>
      <c r="E321">
        <v>171.4</v>
      </c>
    </row>
    <row r="322" spans="1:5" x14ac:dyDescent="0.25">
      <c r="A322" s="1">
        <v>39171</v>
      </c>
      <c r="E322">
        <v>168.83</v>
      </c>
    </row>
    <row r="323" spans="1:5" x14ac:dyDescent="0.25">
      <c r="A323" s="1">
        <v>39174</v>
      </c>
      <c r="E323">
        <v>169.15</v>
      </c>
    </row>
    <row r="324" spans="1:5" x14ac:dyDescent="0.25">
      <c r="A324" s="1">
        <v>39175</v>
      </c>
      <c r="E324">
        <v>176.03</v>
      </c>
    </row>
    <row r="325" spans="1:5" x14ac:dyDescent="0.25">
      <c r="A325" s="1">
        <v>39176</v>
      </c>
      <c r="E325">
        <v>177.94</v>
      </c>
    </row>
    <row r="326" spans="1:5" x14ac:dyDescent="0.25">
      <c r="A326" s="1">
        <v>39177</v>
      </c>
      <c r="E326">
        <v>179.6</v>
      </c>
    </row>
    <row r="327" spans="1:5" x14ac:dyDescent="0.25">
      <c r="A327" s="1">
        <v>39181</v>
      </c>
      <c r="E327">
        <v>181.8</v>
      </c>
    </row>
    <row r="328" spans="1:5" x14ac:dyDescent="0.25">
      <c r="A328" s="1">
        <v>39182</v>
      </c>
      <c r="E328">
        <v>187.38</v>
      </c>
    </row>
    <row r="329" spans="1:5" x14ac:dyDescent="0.25">
      <c r="A329" s="1">
        <v>39183</v>
      </c>
      <c r="E329">
        <v>180.83</v>
      </c>
    </row>
    <row r="330" spans="1:5" x14ac:dyDescent="0.25">
      <c r="A330" s="1">
        <v>39184</v>
      </c>
      <c r="E330">
        <v>185</v>
      </c>
    </row>
    <row r="331" spans="1:5" x14ac:dyDescent="0.25">
      <c r="A331" s="1">
        <v>39185</v>
      </c>
      <c r="E331">
        <v>188.11</v>
      </c>
    </row>
    <row r="332" spans="1:5" x14ac:dyDescent="0.25">
      <c r="A332" s="1">
        <v>39188</v>
      </c>
      <c r="E332">
        <v>195.77</v>
      </c>
    </row>
    <row r="333" spans="1:5" x14ac:dyDescent="0.25">
      <c r="A333" s="1">
        <v>39189</v>
      </c>
      <c r="E333">
        <v>196.1</v>
      </c>
    </row>
    <row r="334" spans="1:5" x14ac:dyDescent="0.25">
      <c r="A334" s="1">
        <v>39190</v>
      </c>
      <c r="E334">
        <v>193.68</v>
      </c>
    </row>
    <row r="335" spans="1:5" x14ac:dyDescent="0.25">
      <c r="A335" s="1">
        <v>39191</v>
      </c>
      <c r="E335">
        <v>193.85</v>
      </c>
    </row>
    <row r="336" spans="1:5" x14ac:dyDescent="0.25">
      <c r="A336" s="1">
        <v>39192</v>
      </c>
      <c r="E336">
        <v>195.71</v>
      </c>
    </row>
    <row r="337" spans="1:5" x14ac:dyDescent="0.25">
      <c r="A337" s="1">
        <v>39195</v>
      </c>
      <c r="E337">
        <v>191.58</v>
      </c>
    </row>
    <row r="338" spans="1:5" x14ac:dyDescent="0.25">
      <c r="A338" s="1">
        <v>39196</v>
      </c>
      <c r="E338">
        <v>192.07</v>
      </c>
    </row>
    <row r="339" spans="1:5" x14ac:dyDescent="0.25">
      <c r="A339" s="1">
        <v>39197</v>
      </c>
      <c r="E339">
        <v>194.3</v>
      </c>
    </row>
    <row r="340" spans="1:5" x14ac:dyDescent="0.25">
      <c r="A340" s="1">
        <v>39198</v>
      </c>
      <c r="E340">
        <v>192.85</v>
      </c>
    </row>
    <row r="341" spans="1:5" x14ac:dyDescent="0.25">
      <c r="A341" s="1">
        <v>39199</v>
      </c>
      <c r="E341">
        <v>194.42</v>
      </c>
    </row>
    <row r="342" spans="1:5" x14ac:dyDescent="0.25">
      <c r="A342" s="1">
        <v>39202</v>
      </c>
      <c r="E342">
        <v>188.6</v>
      </c>
    </row>
    <row r="343" spans="1:5" x14ac:dyDescent="0.25">
      <c r="A343" s="1">
        <v>39203</v>
      </c>
      <c r="E343">
        <v>189.22</v>
      </c>
    </row>
    <row r="344" spans="1:5" x14ac:dyDescent="0.25">
      <c r="A344" s="1">
        <v>39204</v>
      </c>
      <c r="E344">
        <v>192.06</v>
      </c>
    </row>
    <row r="345" spans="1:5" x14ac:dyDescent="0.25">
      <c r="A345" s="1">
        <v>39205</v>
      </c>
      <c r="E345">
        <v>192.82</v>
      </c>
    </row>
    <row r="346" spans="1:5" x14ac:dyDescent="0.25">
      <c r="A346" s="1">
        <v>39206</v>
      </c>
      <c r="E346">
        <v>191.9</v>
      </c>
    </row>
    <row r="347" spans="1:5" x14ac:dyDescent="0.25">
      <c r="A347" s="1">
        <v>39209</v>
      </c>
      <c r="E347">
        <v>191.55</v>
      </c>
    </row>
    <row r="348" spans="1:5" x14ac:dyDescent="0.25">
      <c r="A348" s="1">
        <v>39210</v>
      </c>
      <c r="E348">
        <v>189.32</v>
      </c>
    </row>
    <row r="349" spans="1:5" x14ac:dyDescent="0.25">
      <c r="A349" s="1">
        <v>39211</v>
      </c>
      <c r="E349">
        <v>191.49</v>
      </c>
    </row>
    <row r="350" spans="1:5" x14ac:dyDescent="0.25">
      <c r="A350" s="1">
        <v>39212</v>
      </c>
      <c r="E350">
        <v>185.68</v>
      </c>
    </row>
    <row r="351" spans="1:5" x14ac:dyDescent="0.25">
      <c r="A351" s="1">
        <v>39213</v>
      </c>
      <c r="E351">
        <v>191.1</v>
      </c>
    </row>
    <row r="352" spans="1:5" x14ac:dyDescent="0.25">
      <c r="A352" s="1">
        <v>39216</v>
      </c>
      <c r="E352">
        <v>185.13</v>
      </c>
    </row>
    <row r="353" spans="1:5" x14ac:dyDescent="0.25">
      <c r="A353" s="1">
        <v>39217</v>
      </c>
      <c r="E353">
        <v>185.4</v>
      </c>
    </row>
    <row r="354" spans="1:5" x14ac:dyDescent="0.25">
      <c r="A354" s="1">
        <v>39218</v>
      </c>
      <c r="E354">
        <v>186.58</v>
      </c>
    </row>
    <row r="355" spans="1:5" x14ac:dyDescent="0.25">
      <c r="A355" s="1">
        <v>39219</v>
      </c>
      <c r="E355">
        <v>186.21</v>
      </c>
    </row>
    <row r="356" spans="1:5" x14ac:dyDescent="0.25">
      <c r="A356" s="1">
        <v>39220</v>
      </c>
      <c r="E356">
        <v>188.74</v>
      </c>
    </row>
    <row r="357" spans="1:5" x14ac:dyDescent="0.25">
      <c r="A357" s="1">
        <v>39223</v>
      </c>
      <c r="E357">
        <v>190.93</v>
      </c>
    </row>
    <row r="358" spans="1:5" x14ac:dyDescent="0.25">
      <c r="A358" s="1">
        <v>39224</v>
      </c>
      <c r="E358">
        <v>191.77</v>
      </c>
    </row>
    <row r="359" spans="1:5" x14ac:dyDescent="0.25">
      <c r="A359" s="1">
        <v>39225</v>
      </c>
      <c r="E359">
        <v>191.56</v>
      </c>
    </row>
    <row r="360" spans="1:5" x14ac:dyDescent="0.25">
      <c r="A360" s="1">
        <v>39226</v>
      </c>
      <c r="E360">
        <v>185.14</v>
      </c>
    </row>
    <row r="361" spans="1:5" x14ac:dyDescent="0.25">
      <c r="A361" s="1">
        <v>39227</v>
      </c>
      <c r="E361">
        <v>188.81</v>
      </c>
    </row>
    <row r="362" spans="1:5" x14ac:dyDescent="0.25">
      <c r="A362" s="1">
        <v>39231</v>
      </c>
      <c r="E362">
        <v>190.33</v>
      </c>
    </row>
    <row r="363" spans="1:5" x14ac:dyDescent="0.25">
      <c r="A363" s="1">
        <v>39232</v>
      </c>
      <c r="E363">
        <v>191.92</v>
      </c>
    </row>
    <row r="364" spans="1:5" x14ac:dyDescent="0.25">
      <c r="A364" s="1">
        <v>39233</v>
      </c>
      <c r="E364">
        <v>193.1</v>
      </c>
    </row>
    <row r="365" spans="1:5" x14ac:dyDescent="0.25">
      <c r="A365" s="1">
        <v>39234</v>
      </c>
      <c r="E365">
        <v>193.71</v>
      </c>
    </row>
    <row r="366" spans="1:5" x14ac:dyDescent="0.25">
      <c r="A366" s="1">
        <v>39237</v>
      </c>
      <c r="E366">
        <v>193.15</v>
      </c>
    </row>
    <row r="367" spans="1:5" x14ac:dyDescent="0.25">
      <c r="A367" s="1">
        <v>39238</v>
      </c>
      <c r="E367">
        <v>191.19</v>
      </c>
    </row>
    <row r="368" spans="1:5" x14ac:dyDescent="0.25">
      <c r="A368" s="1">
        <v>39239</v>
      </c>
      <c r="E368">
        <v>185.29</v>
      </c>
    </row>
    <row r="369" spans="1:5" x14ac:dyDescent="0.25">
      <c r="A369" s="1">
        <v>39240</v>
      </c>
      <c r="E369">
        <v>175.42</v>
      </c>
    </row>
    <row r="370" spans="1:5" x14ac:dyDescent="0.25">
      <c r="A370" s="1">
        <v>39241</v>
      </c>
      <c r="E370">
        <v>177.85</v>
      </c>
    </row>
    <row r="371" spans="1:5" x14ac:dyDescent="0.25">
      <c r="A371" s="1">
        <v>39244</v>
      </c>
      <c r="E371">
        <v>181.43</v>
      </c>
    </row>
    <row r="372" spans="1:5" x14ac:dyDescent="0.25">
      <c r="A372" s="1">
        <v>39245</v>
      </c>
      <c r="E372">
        <v>176.39</v>
      </c>
    </row>
    <row r="373" spans="1:5" x14ac:dyDescent="0.25">
      <c r="A373" s="1">
        <v>39246</v>
      </c>
      <c r="E373">
        <v>180.04</v>
      </c>
    </row>
    <row r="374" spans="1:5" x14ac:dyDescent="0.25">
      <c r="A374" s="1">
        <v>39247</v>
      </c>
      <c r="E374">
        <v>184.56</v>
      </c>
    </row>
    <row r="375" spans="1:5" x14ac:dyDescent="0.25">
      <c r="A375" s="1">
        <v>39248</v>
      </c>
      <c r="E375">
        <v>187.99</v>
      </c>
    </row>
    <row r="376" spans="1:5" x14ac:dyDescent="0.25">
      <c r="A376" s="1">
        <v>39251</v>
      </c>
      <c r="E376">
        <v>187.39</v>
      </c>
    </row>
    <row r="377" spans="1:5" x14ac:dyDescent="0.25">
      <c r="A377" s="1">
        <v>39252</v>
      </c>
      <c r="E377">
        <v>191.66</v>
      </c>
    </row>
    <row r="378" spans="1:5" x14ac:dyDescent="0.25">
      <c r="A378" s="1">
        <v>39253</v>
      </c>
      <c r="E378">
        <v>180.84</v>
      </c>
    </row>
    <row r="379" spans="1:5" x14ac:dyDescent="0.25">
      <c r="A379" s="1">
        <v>39254</v>
      </c>
      <c r="E379">
        <v>180.21</v>
      </c>
    </row>
    <row r="380" spans="1:5" x14ac:dyDescent="0.25">
      <c r="A380" s="1">
        <v>39255</v>
      </c>
      <c r="E380">
        <v>170.17</v>
      </c>
    </row>
    <row r="381" spans="1:5" x14ac:dyDescent="0.25">
      <c r="A381" s="1">
        <v>39258</v>
      </c>
      <c r="E381">
        <v>168.87</v>
      </c>
    </row>
    <row r="382" spans="1:5" x14ac:dyDescent="0.25">
      <c r="A382" s="1">
        <v>39259</v>
      </c>
      <c r="E382">
        <v>165.41</v>
      </c>
    </row>
    <row r="383" spans="1:5" x14ac:dyDescent="0.25">
      <c r="A383" s="1">
        <v>39260</v>
      </c>
      <c r="E383">
        <v>173.42</v>
      </c>
    </row>
    <row r="384" spans="1:5" x14ac:dyDescent="0.25">
      <c r="A384" s="1">
        <v>39261</v>
      </c>
      <c r="E384">
        <v>173.64</v>
      </c>
    </row>
    <row r="385" spans="1:5" x14ac:dyDescent="0.25">
      <c r="A385" s="1">
        <v>39262</v>
      </c>
      <c r="E385">
        <v>166.43</v>
      </c>
    </row>
    <row r="386" spans="1:5" x14ac:dyDescent="0.25">
      <c r="A386" s="1">
        <v>39265</v>
      </c>
      <c r="E386">
        <v>170.62</v>
      </c>
    </row>
    <row r="387" spans="1:5" x14ac:dyDescent="0.25">
      <c r="A387" s="1">
        <v>39266</v>
      </c>
      <c r="E387">
        <v>173.13</v>
      </c>
    </row>
    <row r="388" spans="1:5" x14ac:dyDescent="0.25">
      <c r="A388" s="1">
        <v>39268</v>
      </c>
      <c r="E388">
        <v>170.74</v>
      </c>
    </row>
    <row r="389" spans="1:5" x14ac:dyDescent="0.25">
      <c r="A389" s="1">
        <v>39269</v>
      </c>
      <c r="E389">
        <v>173.38</v>
      </c>
    </row>
    <row r="390" spans="1:5" x14ac:dyDescent="0.25">
      <c r="A390" s="1">
        <v>39272</v>
      </c>
      <c r="E390">
        <v>173.54</v>
      </c>
    </row>
    <row r="391" spans="1:5" x14ac:dyDescent="0.25">
      <c r="A391" s="1">
        <v>39273</v>
      </c>
      <c r="E391">
        <v>162.71</v>
      </c>
    </row>
    <row r="392" spans="1:5" x14ac:dyDescent="0.25">
      <c r="A392" s="1">
        <v>39274</v>
      </c>
      <c r="E392">
        <v>162.22999999999999</v>
      </c>
    </row>
    <row r="393" spans="1:5" x14ac:dyDescent="0.25">
      <c r="A393" s="1">
        <v>39275</v>
      </c>
      <c r="E393">
        <v>167.32</v>
      </c>
    </row>
    <row r="394" spans="1:5" x14ac:dyDescent="0.25">
      <c r="A394" s="1">
        <v>39276</v>
      </c>
      <c r="E394">
        <v>165.65</v>
      </c>
    </row>
    <row r="395" spans="1:5" x14ac:dyDescent="0.25">
      <c r="A395" s="1">
        <v>39279</v>
      </c>
      <c r="E395">
        <v>163.07</v>
      </c>
    </row>
    <row r="396" spans="1:5" x14ac:dyDescent="0.25">
      <c r="A396" s="1">
        <v>39280</v>
      </c>
      <c r="E396">
        <v>162.01</v>
      </c>
    </row>
    <row r="397" spans="1:5" x14ac:dyDescent="0.25">
      <c r="A397" s="1">
        <v>39281</v>
      </c>
      <c r="E397">
        <v>157.11000000000001</v>
      </c>
    </row>
    <row r="398" spans="1:5" x14ac:dyDescent="0.25">
      <c r="A398" s="1">
        <v>39282</v>
      </c>
      <c r="E398">
        <v>159.66</v>
      </c>
    </row>
    <row r="399" spans="1:5" x14ac:dyDescent="0.25">
      <c r="A399" s="1">
        <v>39283</v>
      </c>
      <c r="E399">
        <v>154.28</v>
      </c>
    </row>
    <row r="400" spans="1:5" x14ac:dyDescent="0.25">
      <c r="A400" s="1">
        <v>39286</v>
      </c>
      <c r="E400">
        <v>155.75</v>
      </c>
    </row>
    <row r="401" spans="1:5" x14ac:dyDescent="0.25">
      <c r="A401" s="1">
        <v>39287</v>
      </c>
      <c r="E401">
        <v>149.6</v>
      </c>
    </row>
    <row r="402" spans="1:5" x14ac:dyDescent="0.25">
      <c r="A402" s="1">
        <v>39288</v>
      </c>
      <c r="E402">
        <v>150.96</v>
      </c>
    </row>
    <row r="403" spans="1:5" x14ac:dyDescent="0.25">
      <c r="A403" s="1">
        <v>39289</v>
      </c>
      <c r="E403">
        <v>139.83000000000001</v>
      </c>
    </row>
    <row r="404" spans="1:5" x14ac:dyDescent="0.25">
      <c r="A404" s="1">
        <v>39290</v>
      </c>
      <c r="E404">
        <v>139.18</v>
      </c>
    </row>
    <row r="405" spans="1:5" x14ac:dyDescent="0.25">
      <c r="A405" s="1">
        <v>39293</v>
      </c>
      <c r="E405">
        <v>140.04</v>
      </c>
    </row>
    <row r="406" spans="1:5" x14ac:dyDescent="0.25">
      <c r="A406" s="1">
        <v>39294</v>
      </c>
      <c r="E406">
        <v>132.88</v>
      </c>
    </row>
    <row r="407" spans="1:5" x14ac:dyDescent="0.25">
      <c r="A407" s="1">
        <v>39295</v>
      </c>
      <c r="E407">
        <v>122.79</v>
      </c>
    </row>
    <row r="408" spans="1:5" x14ac:dyDescent="0.25">
      <c r="A408" s="1">
        <v>39296</v>
      </c>
      <c r="E408">
        <v>128.77000000000001</v>
      </c>
    </row>
    <row r="409" spans="1:5" x14ac:dyDescent="0.25">
      <c r="A409" s="1">
        <v>39297</v>
      </c>
      <c r="E409">
        <v>119.54</v>
      </c>
    </row>
    <row r="410" spans="1:5" x14ac:dyDescent="0.25">
      <c r="A410" s="1">
        <v>39300</v>
      </c>
      <c r="E410">
        <v>120.66</v>
      </c>
    </row>
    <row r="411" spans="1:5" x14ac:dyDescent="0.25">
      <c r="A411" s="1">
        <v>39301</v>
      </c>
      <c r="E411">
        <v>128.44999999999999</v>
      </c>
    </row>
    <row r="412" spans="1:5" x14ac:dyDescent="0.25">
      <c r="A412" s="1">
        <v>39302</v>
      </c>
      <c r="E412">
        <v>129.66999999999999</v>
      </c>
    </row>
    <row r="413" spans="1:5" x14ac:dyDescent="0.25">
      <c r="A413" s="1">
        <v>39303</v>
      </c>
      <c r="E413">
        <v>113.66</v>
      </c>
    </row>
    <row r="414" spans="1:5" x14ac:dyDescent="0.25">
      <c r="A414" s="1">
        <v>39304</v>
      </c>
      <c r="E414">
        <v>104.45</v>
      </c>
    </row>
    <row r="415" spans="1:5" x14ac:dyDescent="0.25">
      <c r="A415" s="1">
        <v>39307</v>
      </c>
      <c r="E415">
        <v>108.2</v>
      </c>
    </row>
    <row r="416" spans="1:5" x14ac:dyDescent="0.25">
      <c r="A416" s="1">
        <v>39308</v>
      </c>
      <c r="E416">
        <v>101.49</v>
      </c>
    </row>
    <row r="417" spans="1:5" x14ac:dyDescent="0.25">
      <c r="A417" s="1">
        <v>39309</v>
      </c>
      <c r="E417">
        <v>97.71</v>
      </c>
    </row>
    <row r="418" spans="1:5" x14ac:dyDescent="0.25">
      <c r="A418" s="1">
        <v>39310</v>
      </c>
      <c r="E418">
        <v>88.92</v>
      </c>
    </row>
    <row r="419" spans="1:5" x14ac:dyDescent="0.25">
      <c r="A419" s="1">
        <v>39311</v>
      </c>
      <c r="E419">
        <v>92.85</v>
      </c>
    </row>
    <row r="420" spans="1:5" x14ac:dyDescent="0.25">
      <c r="A420" s="1">
        <v>39314</v>
      </c>
      <c r="E420">
        <v>100.46</v>
      </c>
    </row>
    <row r="421" spans="1:5" x14ac:dyDescent="0.25">
      <c r="A421" s="1">
        <v>39315</v>
      </c>
      <c r="E421">
        <v>102.66</v>
      </c>
    </row>
    <row r="422" spans="1:5" x14ac:dyDescent="0.25">
      <c r="A422" s="1">
        <v>39316</v>
      </c>
      <c r="E422">
        <v>105.83</v>
      </c>
    </row>
    <row r="423" spans="1:5" x14ac:dyDescent="0.25">
      <c r="A423" s="1">
        <v>39317</v>
      </c>
      <c r="E423">
        <v>105.13</v>
      </c>
    </row>
    <row r="424" spans="1:5" x14ac:dyDescent="0.25">
      <c r="A424" s="1">
        <v>39318</v>
      </c>
      <c r="E424">
        <v>108.9</v>
      </c>
    </row>
    <row r="425" spans="1:5" x14ac:dyDescent="0.25">
      <c r="A425" s="1">
        <v>39321</v>
      </c>
      <c r="E425">
        <v>104.98</v>
      </c>
    </row>
    <row r="426" spans="1:5" x14ac:dyDescent="0.25">
      <c r="A426" s="1">
        <v>39322</v>
      </c>
      <c r="E426">
        <v>95.63</v>
      </c>
    </row>
    <row r="427" spans="1:5" x14ac:dyDescent="0.25">
      <c r="A427" s="1">
        <v>39323</v>
      </c>
      <c r="E427">
        <v>99.09</v>
      </c>
    </row>
    <row r="428" spans="1:5" x14ac:dyDescent="0.25">
      <c r="A428" s="1">
        <v>39324</v>
      </c>
      <c r="E428">
        <v>98.07</v>
      </c>
    </row>
    <row r="429" spans="1:5" x14ac:dyDescent="0.25">
      <c r="A429" s="1">
        <v>39325</v>
      </c>
      <c r="E429">
        <v>102.54</v>
      </c>
    </row>
    <row r="430" spans="1:5" x14ac:dyDescent="0.25">
      <c r="A430" s="1">
        <v>39329</v>
      </c>
      <c r="E430">
        <v>104.96</v>
      </c>
    </row>
    <row r="431" spans="1:5" x14ac:dyDescent="0.25">
      <c r="A431" s="1">
        <v>39330</v>
      </c>
      <c r="E431">
        <v>99.1</v>
      </c>
    </row>
    <row r="432" spans="1:5" x14ac:dyDescent="0.25">
      <c r="A432" s="1">
        <v>39331</v>
      </c>
      <c r="E432">
        <v>99.58</v>
      </c>
    </row>
    <row r="433" spans="1:5" x14ac:dyDescent="0.25">
      <c r="A433" s="1">
        <v>39332</v>
      </c>
      <c r="E433">
        <v>92.79</v>
      </c>
    </row>
    <row r="434" spans="1:5" x14ac:dyDescent="0.25">
      <c r="A434" s="1">
        <v>39335</v>
      </c>
      <c r="E434">
        <v>91.72</v>
      </c>
    </row>
    <row r="435" spans="1:5" x14ac:dyDescent="0.25">
      <c r="A435" s="1">
        <v>39336</v>
      </c>
      <c r="E435">
        <v>94.93</v>
      </c>
    </row>
    <row r="436" spans="1:5" x14ac:dyDescent="0.25">
      <c r="A436" s="1">
        <v>39337</v>
      </c>
      <c r="E436">
        <v>94.74</v>
      </c>
    </row>
    <row r="437" spans="1:5" x14ac:dyDescent="0.25">
      <c r="A437" s="1">
        <v>39338</v>
      </c>
      <c r="E437">
        <v>95.12</v>
      </c>
    </row>
    <row r="438" spans="1:5" x14ac:dyDescent="0.25">
      <c r="A438" s="1">
        <v>39339</v>
      </c>
      <c r="E438">
        <v>94.82</v>
      </c>
    </row>
    <row r="439" spans="1:5" x14ac:dyDescent="0.25">
      <c r="A439" s="1">
        <v>39342</v>
      </c>
      <c r="E439">
        <v>93.21</v>
      </c>
    </row>
    <row r="440" spans="1:5" x14ac:dyDescent="0.25">
      <c r="A440" s="1">
        <v>39343</v>
      </c>
      <c r="E440">
        <v>104.34</v>
      </c>
    </row>
    <row r="441" spans="1:5" x14ac:dyDescent="0.25">
      <c r="A441" s="1">
        <v>39344</v>
      </c>
      <c r="E441">
        <v>109.77</v>
      </c>
    </row>
    <row r="442" spans="1:5" x14ac:dyDescent="0.25">
      <c r="A442" s="1">
        <v>39345</v>
      </c>
      <c r="E442">
        <v>107.26</v>
      </c>
    </row>
    <row r="443" spans="1:5" x14ac:dyDescent="0.25">
      <c r="A443" s="1">
        <v>39346</v>
      </c>
      <c r="E443">
        <v>111.49</v>
      </c>
    </row>
    <row r="444" spans="1:5" x14ac:dyDescent="0.25">
      <c r="A444" s="1">
        <v>39349</v>
      </c>
      <c r="E444">
        <v>112.92</v>
      </c>
    </row>
    <row r="445" spans="1:5" x14ac:dyDescent="0.25">
      <c r="A445" s="1">
        <v>39350</v>
      </c>
      <c r="E445">
        <v>112.4</v>
      </c>
    </row>
    <row r="446" spans="1:5" x14ac:dyDescent="0.25">
      <c r="A446" s="1">
        <v>39351</v>
      </c>
      <c r="E446">
        <v>116.29</v>
      </c>
    </row>
    <row r="447" spans="1:5" x14ac:dyDescent="0.25">
      <c r="A447" s="1">
        <v>39352</v>
      </c>
      <c r="E447">
        <v>118.08</v>
      </c>
    </row>
    <row r="448" spans="1:5" x14ac:dyDescent="0.25">
      <c r="A448" s="1">
        <v>39353</v>
      </c>
      <c r="E448">
        <v>115.51</v>
      </c>
    </row>
    <row r="449" spans="1:5" x14ac:dyDescent="0.25">
      <c r="A449" s="1">
        <v>39356</v>
      </c>
      <c r="E449">
        <v>119.41</v>
      </c>
    </row>
    <row r="450" spans="1:5" x14ac:dyDescent="0.25">
      <c r="A450" s="1">
        <v>39357</v>
      </c>
      <c r="E450">
        <v>116.63</v>
      </c>
    </row>
    <row r="451" spans="1:5" x14ac:dyDescent="0.25">
      <c r="A451" s="1">
        <v>39358</v>
      </c>
      <c r="E451">
        <v>114.14</v>
      </c>
    </row>
    <row r="452" spans="1:5" x14ac:dyDescent="0.25">
      <c r="A452" s="1">
        <v>39359</v>
      </c>
      <c r="E452">
        <v>114.62</v>
      </c>
    </row>
    <row r="453" spans="1:5" x14ac:dyDescent="0.25">
      <c r="A453" s="1">
        <v>39360</v>
      </c>
      <c r="E453">
        <v>120.36</v>
      </c>
    </row>
    <row r="454" spans="1:5" x14ac:dyDescent="0.25">
      <c r="A454" s="1">
        <v>39363</v>
      </c>
      <c r="E454">
        <v>118.42</v>
      </c>
    </row>
    <row r="455" spans="1:5" x14ac:dyDescent="0.25">
      <c r="A455" s="1">
        <v>39364</v>
      </c>
      <c r="E455">
        <v>123.57</v>
      </c>
    </row>
    <row r="456" spans="1:5" x14ac:dyDescent="0.25">
      <c r="A456" s="1">
        <v>39365</v>
      </c>
      <c r="E456">
        <v>124.33</v>
      </c>
    </row>
    <row r="457" spans="1:5" x14ac:dyDescent="0.25">
      <c r="A457" s="1">
        <v>39366</v>
      </c>
      <c r="E457">
        <v>117.86</v>
      </c>
    </row>
    <row r="458" spans="1:5" x14ac:dyDescent="0.25">
      <c r="A458" s="1">
        <v>39367</v>
      </c>
      <c r="E458">
        <v>118.56</v>
      </c>
    </row>
    <row r="459" spans="1:5" x14ac:dyDescent="0.25">
      <c r="A459" s="1">
        <v>39370</v>
      </c>
      <c r="E459">
        <v>112.49</v>
      </c>
    </row>
    <row r="460" spans="1:5" x14ac:dyDescent="0.25">
      <c r="A460" s="1">
        <v>39371</v>
      </c>
      <c r="E460">
        <v>108.36</v>
      </c>
    </row>
    <row r="461" spans="1:5" x14ac:dyDescent="0.25">
      <c r="A461" s="1">
        <v>39372</v>
      </c>
      <c r="E461">
        <v>108.61</v>
      </c>
    </row>
    <row r="462" spans="1:5" x14ac:dyDescent="0.25">
      <c r="A462" s="1">
        <v>39373</v>
      </c>
      <c r="E462">
        <v>109.29</v>
      </c>
    </row>
    <row r="463" spans="1:5" x14ac:dyDescent="0.25">
      <c r="A463" s="1">
        <v>39374</v>
      </c>
      <c r="E463">
        <v>101.27</v>
      </c>
    </row>
    <row r="464" spans="1:5" x14ac:dyDescent="0.25">
      <c r="A464" s="1">
        <v>39377</v>
      </c>
      <c r="E464">
        <v>102.74</v>
      </c>
    </row>
    <row r="465" spans="1:5" x14ac:dyDescent="0.25">
      <c r="A465" s="1">
        <v>39378</v>
      </c>
      <c r="E465">
        <v>105.9</v>
      </c>
    </row>
    <row r="466" spans="1:5" x14ac:dyDescent="0.25">
      <c r="A466" s="1">
        <v>39379</v>
      </c>
      <c r="E466">
        <v>103.62</v>
      </c>
    </row>
    <row r="467" spans="1:5" x14ac:dyDescent="0.25">
      <c r="A467" s="1">
        <v>39380</v>
      </c>
      <c r="E467">
        <v>104.32</v>
      </c>
    </row>
    <row r="468" spans="1:5" x14ac:dyDescent="0.25">
      <c r="A468" s="1">
        <v>39381</v>
      </c>
      <c r="E468">
        <v>108.33</v>
      </c>
    </row>
    <row r="469" spans="1:5" x14ac:dyDescent="0.25">
      <c r="A469" s="1">
        <v>39384</v>
      </c>
      <c r="E469">
        <v>109.87</v>
      </c>
    </row>
    <row r="470" spans="1:5" x14ac:dyDescent="0.25">
      <c r="A470" s="1">
        <v>39385</v>
      </c>
      <c r="E470">
        <v>105.8</v>
      </c>
    </row>
    <row r="471" spans="1:5" x14ac:dyDescent="0.25">
      <c r="A471" s="1">
        <v>39386</v>
      </c>
      <c r="E471">
        <v>114.91</v>
      </c>
    </row>
    <row r="472" spans="1:5" x14ac:dyDescent="0.25">
      <c r="A472" s="1">
        <v>39387</v>
      </c>
      <c r="E472">
        <v>99.37</v>
      </c>
    </row>
    <row r="473" spans="1:5" x14ac:dyDescent="0.25">
      <c r="A473" s="1">
        <v>39388</v>
      </c>
      <c r="E473">
        <v>94.65</v>
      </c>
    </row>
    <row r="474" spans="1:5" x14ac:dyDescent="0.25">
      <c r="A474" s="1">
        <v>39391</v>
      </c>
      <c r="E474">
        <v>93</v>
      </c>
    </row>
    <row r="475" spans="1:5" x14ac:dyDescent="0.25">
      <c r="A475" s="1">
        <v>39392</v>
      </c>
      <c r="E475">
        <v>97.01</v>
      </c>
    </row>
    <row r="476" spans="1:5" x14ac:dyDescent="0.25">
      <c r="A476" s="1">
        <v>39393</v>
      </c>
      <c r="E476">
        <v>87.24</v>
      </c>
    </row>
    <row r="477" spans="1:5" x14ac:dyDescent="0.25">
      <c r="A477" s="1">
        <v>39394</v>
      </c>
      <c r="E477">
        <v>87.74</v>
      </c>
    </row>
    <row r="478" spans="1:5" x14ac:dyDescent="0.25">
      <c r="A478" s="1">
        <v>39395</v>
      </c>
      <c r="E478">
        <v>83.44</v>
      </c>
    </row>
    <row r="479" spans="1:5" x14ac:dyDescent="0.25">
      <c r="A479" s="1">
        <v>39398</v>
      </c>
      <c r="E479">
        <v>81.239999999999995</v>
      </c>
    </row>
    <row r="480" spans="1:5" x14ac:dyDescent="0.25">
      <c r="A480" s="1">
        <v>39399</v>
      </c>
      <c r="E480">
        <v>87.43</v>
      </c>
    </row>
    <row r="481" spans="1:5" x14ac:dyDescent="0.25">
      <c r="A481" s="1">
        <v>39400</v>
      </c>
      <c r="E481">
        <v>85.61</v>
      </c>
    </row>
    <row r="482" spans="1:5" x14ac:dyDescent="0.25">
      <c r="A482" s="1">
        <v>39401</v>
      </c>
      <c r="E482">
        <v>79.78</v>
      </c>
    </row>
    <row r="483" spans="1:5" x14ac:dyDescent="0.25">
      <c r="A483" s="1">
        <v>39402</v>
      </c>
      <c r="E483">
        <v>81.25</v>
      </c>
    </row>
    <row r="484" spans="1:5" x14ac:dyDescent="0.25">
      <c r="A484" s="1">
        <v>39405</v>
      </c>
      <c r="E484">
        <v>79.83</v>
      </c>
    </row>
    <row r="485" spans="1:5" x14ac:dyDescent="0.25">
      <c r="A485" s="1">
        <v>39406</v>
      </c>
      <c r="E485">
        <v>81.97</v>
      </c>
    </row>
    <row r="486" spans="1:5" x14ac:dyDescent="0.25">
      <c r="A486" s="1">
        <v>39407</v>
      </c>
      <c r="E486">
        <v>80.81</v>
      </c>
    </row>
    <row r="487" spans="1:5" x14ac:dyDescent="0.25">
      <c r="A487" s="1">
        <v>39409</v>
      </c>
      <c r="E487">
        <v>83.36</v>
      </c>
    </row>
    <row r="488" spans="1:5" x14ac:dyDescent="0.25">
      <c r="A488" s="1">
        <v>39412</v>
      </c>
      <c r="E488">
        <v>79.09</v>
      </c>
    </row>
    <row r="489" spans="1:5" x14ac:dyDescent="0.25">
      <c r="A489" s="1">
        <v>39413</v>
      </c>
      <c r="E489">
        <v>80.73</v>
      </c>
    </row>
    <row r="490" spans="1:5" x14ac:dyDescent="0.25">
      <c r="A490" s="1">
        <v>39414</v>
      </c>
      <c r="E490">
        <v>86.77</v>
      </c>
    </row>
    <row r="491" spans="1:5" x14ac:dyDescent="0.25">
      <c r="A491" s="1">
        <v>39415</v>
      </c>
      <c r="E491">
        <v>86.39</v>
      </c>
    </row>
    <row r="492" spans="1:5" x14ac:dyDescent="0.25">
      <c r="A492" s="1">
        <v>39416</v>
      </c>
      <c r="E492">
        <v>88.17</v>
      </c>
    </row>
    <row r="493" spans="1:5" x14ac:dyDescent="0.25">
      <c r="A493" s="1">
        <v>39419</v>
      </c>
      <c r="E493">
        <v>87.39</v>
      </c>
    </row>
    <row r="494" spans="1:5" x14ac:dyDescent="0.25">
      <c r="A494" s="1">
        <v>39420</v>
      </c>
      <c r="E494">
        <v>86.99</v>
      </c>
    </row>
    <row r="495" spans="1:5" x14ac:dyDescent="0.25">
      <c r="A495" s="1">
        <v>39421</v>
      </c>
      <c r="E495">
        <v>90.72</v>
      </c>
    </row>
    <row r="496" spans="1:5" x14ac:dyDescent="0.25">
      <c r="A496" s="1">
        <v>39422</v>
      </c>
      <c r="E496">
        <v>96</v>
      </c>
    </row>
    <row r="497" spans="1:5" x14ac:dyDescent="0.25">
      <c r="A497" s="1">
        <v>39423</v>
      </c>
      <c r="E497">
        <v>93.77</v>
      </c>
    </row>
    <row r="498" spans="1:5" x14ac:dyDescent="0.25">
      <c r="A498" s="1">
        <v>39426</v>
      </c>
      <c r="E498">
        <v>95.75</v>
      </c>
    </row>
    <row r="499" spans="1:5" x14ac:dyDescent="0.25">
      <c r="A499" s="1">
        <v>39427</v>
      </c>
      <c r="E499">
        <v>90.69</v>
      </c>
    </row>
    <row r="500" spans="1:5" x14ac:dyDescent="0.25">
      <c r="A500" s="1">
        <v>39428</v>
      </c>
      <c r="E500">
        <v>91.53</v>
      </c>
    </row>
    <row r="501" spans="1:5" x14ac:dyDescent="0.25">
      <c r="A501" s="1">
        <v>39429</v>
      </c>
      <c r="E501">
        <v>91.39</v>
      </c>
    </row>
    <row r="502" spans="1:5" x14ac:dyDescent="0.25">
      <c r="A502" s="1">
        <v>39430</v>
      </c>
      <c r="E502">
        <v>88.77</v>
      </c>
    </row>
    <row r="503" spans="1:5" x14ac:dyDescent="0.25">
      <c r="A503" s="1">
        <v>39433</v>
      </c>
      <c r="E503">
        <v>85.71</v>
      </c>
    </row>
    <row r="504" spans="1:5" x14ac:dyDescent="0.25">
      <c r="A504" s="1">
        <v>39434</v>
      </c>
      <c r="E504">
        <v>88.15</v>
      </c>
    </row>
    <row r="505" spans="1:5" x14ac:dyDescent="0.25">
      <c r="A505" s="1">
        <v>39435</v>
      </c>
      <c r="E505">
        <v>89.54</v>
      </c>
    </row>
    <row r="506" spans="1:5" x14ac:dyDescent="0.25">
      <c r="A506" s="1">
        <v>39436</v>
      </c>
      <c r="E506">
        <v>89.75</v>
      </c>
    </row>
    <row r="507" spans="1:5" x14ac:dyDescent="0.25">
      <c r="A507" s="1">
        <v>39437</v>
      </c>
      <c r="E507">
        <v>93.73</v>
      </c>
    </row>
    <row r="508" spans="1:5" x14ac:dyDescent="0.25">
      <c r="A508" s="1">
        <v>39440</v>
      </c>
      <c r="E508">
        <v>97.59</v>
      </c>
    </row>
    <row r="509" spans="1:5" x14ac:dyDescent="0.25">
      <c r="A509" s="1">
        <v>39442</v>
      </c>
      <c r="E509">
        <v>97.56</v>
      </c>
    </row>
    <row r="510" spans="1:5" x14ac:dyDescent="0.25">
      <c r="A510" s="1">
        <v>39443</v>
      </c>
      <c r="E510">
        <v>94.32</v>
      </c>
    </row>
    <row r="511" spans="1:5" x14ac:dyDescent="0.25">
      <c r="A511" s="1">
        <v>39444</v>
      </c>
      <c r="E511">
        <v>95.12</v>
      </c>
    </row>
    <row r="512" spans="1:5" x14ac:dyDescent="0.25">
      <c r="A512" s="1">
        <v>39447</v>
      </c>
      <c r="E512">
        <v>93.15</v>
      </c>
    </row>
    <row r="513" spans="1:5" x14ac:dyDescent="0.25">
      <c r="A513" s="1">
        <v>39449</v>
      </c>
      <c r="E513">
        <v>90.19</v>
      </c>
    </row>
    <row r="514" spans="1:5" x14ac:dyDescent="0.25">
      <c r="A514" s="1">
        <v>39450</v>
      </c>
      <c r="E514">
        <v>91.1</v>
      </c>
    </row>
    <row r="515" spans="1:5" x14ac:dyDescent="0.25">
      <c r="A515" s="1">
        <v>39451</v>
      </c>
      <c r="E515">
        <v>87.58</v>
      </c>
    </row>
    <row r="516" spans="1:5" x14ac:dyDescent="0.25">
      <c r="A516" s="1">
        <v>39454</v>
      </c>
      <c r="E516">
        <v>88.99</v>
      </c>
    </row>
    <row r="517" spans="1:5" x14ac:dyDescent="0.25">
      <c r="A517" s="1">
        <v>39455</v>
      </c>
      <c r="E517">
        <v>87.07</v>
      </c>
    </row>
    <row r="518" spans="1:5" x14ac:dyDescent="0.25">
      <c r="A518" s="1">
        <v>39456</v>
      </c>
      <c r="E518">
        <v>86.74</v>
      </c>
    </row>
    <row r="519" spans="1:5" x14ac:dyDescent="0.25">
      <c r="A519" s="1">
        <v>39457</v>
      </c>
      <c r="E519">
        <v>90.01</v>
      </c>
    </row>
    <row r="520" spans="1:5" x14ac:dyDescent="0.25">
      <c r="A520" s="1">
        <v>39458</v>
      </c>
      <c r="E520">
        <v>86.09</v>
      </c>
    </row>
    <row r="521" spans="1:5" x14ac:dyDescent="0.25">
      <c r="A521" s="1">
        <v>39461</v>
      </c>
      <c r="E521">
        <v>88.92</v>
      </c>
    </row>
    <row r="522" spans="1:5" x14ac:dyDescent="0.25">
      <c r="A522" s="1">
        <v>39462</v>
      </c>
      <c r="E522">
        <v>88.05</v>
      </c>
    </row>
    <row r="523" spans="1:5" x14ac:dyDescent="0.25">
      <c r="A523" s="1">
        <v>39463</v>
      </c>
      <c r="E523">
        <v>88.67</v>
      </c>
    </row>
    <row r="524" spans="1:5" x14ac:dyDescent="0.25">
      <c r="A524" s="1">
        <v>39464</v>
      </c>
      <c r="E524">
        <v>82.39</v>
      </c>
    </row>
    <row r="525" spans="1:5" x14ac:dyDescent="0.25">
      <c r="A525" s="1">
        <v>39465</v>
      </c>
      <c r="E525">
        <v>81.48</v>
      </c>
    </row>
    <row r="526" spans="1:5" x14ac:dyDescent="0.25">
      <c r="A526" s="1">
        <v>39469</v>
      </c>
      <c r="E526">
        <v>80.540000000000006</v>
      </c>
    </row>
    <row r="527" spans="1:5" x14ac:dyDescent="0.25">
      <c r="A527" s="1">
        <v>39470</v>
      </c>
      <c r="E527">
        <v>82.53</v>
      </c>
    </row>
    <row r="528" spans="1:5" x14ac:dyDescent="0.25">
      <c r="A528" s="1">
        <v>39471</v>
      </c>
      <c r="E528">
        <v>84.11</v>
      </c>
    </row>
    <row r="529" spans="1:5" x14ac:dyDescent="0.25">
      <c r="A529" s="1">
        <v>39472</v>
      </c>
      <c r="E529">
        <v>82.67</v>
      </c>
    </row>
    <row r="530" spans="1:5" x14ac:dyDescent="0.25">
      <c r="A530" s="1">
        <v>39475</v>
      </c>
      <c r="E530">
        <v>84.13</v>
      </c>
    </row>
    <row r="531" spans="1:5" x14ac:dyDescent="0.25">
      <c r="A531" s="1">
        <v>39476</v>
      </c>
      <c r="E531">
        <v>85.07</v>
      </c>
    </row>
    <row r="532" spans="1:5" x14ac:dyDescent="0.25">
      <c r="A532" s="1">
        <v>39477</v>
      </c>
      <c r="E532">
        <v>84.27</v>
      </c>
    </row>
    <row r="533" spans="1:5" x14ac:dyDescent="0.25">
      <c r="A533" s="1">
        <v>39478</v>
      </c>
      <c r="E533">
        <v>86.6</v>
      </c>
    </row>
    <row r="534" spans="1:5" x14ac:dyDescent="0.25">
      <c r="A534" s="1">
        <v>39479</v>
      </c>
      <c r="E534">
        <v>87.55</v>
      </c>
    </row>
    <row r="535" spans="1:5" x14ac:dyDescent="0.25">
      <c r="A535" s="1">
        <v>39482</v>
      </c>
      <c r="E535">
        <v>84.7</v>
      </c>
    </row>
    <row r="536" spans="1:5" x14ac:dyDescent="0.25">
      <c r="A536" s="1">
        <v>39483</v>
      </c>
      <c r="E536">
        <v>79.39</v>
      </c>
    </row>
    <row r="537" spans="1:5" x14ac:dyDescent="0.25">
      <c r="A537" s="1">
        <v>39484</v>
      </c>
      <c r="E537">
        <v>77.680000000000007</v>
      </c>
    </row>
    <row r="538" spans="1:5" x14ac:dyDescent="0.25">
      <c r="A538" s="1">
        <v>39485</v>
      </c>
      <c r="E538">
        <v>77.87</v>
      </c>
    </row>
    <row r="539" spans="1:5" x14ac:dyDescent="0.25">
      <c r="A539" s="1">
        <v>39486</v>
      </c>
      <c r="E539">
        <v>77.58</v>
      </c>
    </row>
    <row r="540" spans="1:5" x14ac:dyDescent="0.25">
      <c r="A540" s="1">
        <v>39489</v>
      </c>
      <c r="E540">
        <v>78.23</v>
      </c>
    </row>
    <row r="541" spans="1:5" x14ac:dyDescent="0.25">
      <c r="A541" s="1">
        <v>39490</v>
      </c>
      <c r="E541">
        <v>79.48</v>
      </c>
    </row>
    <row r="542" spans="1:5" x14ac:dyDescent="0.25">
      <c r="A542" s="1">
        <v>39491</v>
      </c>
      <c r="E542">
        <v>83.11</v>
      </c>
    </row>
    <row r="543" spans="1:5" x14ac:dyDescent="0.25">
      <c r="A543" s="1">
        <v>39492</v>
      </c>
      <c r="E543">
        <v>81.55</v>
      </c>
    </row>
    <row r="544" spans="1:5" x14ac:dyDescent="0.25">
      <c r="A544" s="1">
        <v>39493</v>
      </c>
      <c r="E544">
        <v>82.55</v>
      </c>
    </row>
    <row r="545" spans="1:5" x14ac:dyDescent="0.25">
      <c r="A545" s="1">
        <v>39497</v>
      </c>
      <c r="E545">
        <v>82.61</v>
      </c>
    </row>
    <row r="546" spans="1:5" x14ac:dyDescent="0.25">
      <c r="A546" s="1">
        <v>39498</v>
      </c>
      <c r="E546">
        <v>82.25</v>
      </c>
    </row>
    <row r="547" spans="1:5" x14ac:dyDescent="0.25">
      <c r="A547" s="1">
        <v>39499</v>
      </c>
      <c r="E547">
        <v>82.9</v>
      </c>
    </row>
    <row r="548" spans="1:5" x14ac:dyDescent="0.25">
      <c r="A548" s="1">
        <v>39500</v>
      </c>
      <c r="E548">
        <v>83.62</v>
      </c>
    </row>
    <row r="549" spans="1:5" x14ac:dyDescent="0.25">
      <c r="A549" s="1">
        <v>39503</v>
      </c>
      <c r="E549">
        <v>87.73</v>
      </c>
    </row>
    <row r="550" spans="1:5" x14ac:dyDescent="0.25">
      <c r="A550" s="1">
        <v>39504</v>
      </c>
      <c r="E550">
        <v>89.39</v>
      </c>
    </row>
    <row r="551" spans="1:5" x14ac:dyDescent="0.25">
      <c r="A551" s="1">
        <v>39505</v>
      </c>
      <c r="E551">
        <v>88.47</v>
      </c>
    </row>
    <row r="552" spans="1:5" x14ac:dyDescent="0.25">
      <c r="A552" s="1">
        <v>39506</v>
      </c>
      <c r="E552">
        <v>86.11</v>
      </c>
    </row>
    <row r="553" spans="1:5" x14ac:dyDescent="0.25">
      <c r="A553" s="1">
        <v>39507</v>
      </c>
      <c r="E553">
        <v>80.19</v>
      </c>
    </row>
    <row r="554" spans="1:5" x14ac:dyDescent="0.25">
      <c r="A554" s="1">
        <v>39510</v>
      </c>
      <c r="E554">
        <v>80.84</v>
      </c>
    </row>
    <row r="555" spans="1:5" x14ac:dyDescent="0.25">
      <c r="A555" s="1">
        <v>39511</v>
      </c>
      <c r="E555">
        <v>82.6</v>
      </c>
    </row>
    <row r="556" spans="1:5" x14ac:dyDescent="0.25">
      <c r="A556" s="1">
        <v>39512</v>
      </c>
      <c r="E556">
        <v>84.31</v>
      </c>
    </row>
    <row r="557" spans="1:5" x14ac:dyDescent="0.25">
      <c r="A557" s="1">
        <v>39513</v>
      </c>
      <c r="E557">
        <v>79.069999999999993</v>
      </c>
    </row>
    <row r="558" spans="1:5" x14ac:dyDescent="0.25">
      <c r="A558" s="1">
        <v>39514</v>
      </c>
      <c r="E558">
        <v>78.66</v>
      </c>
    </row>
    <row r="559" spans="1:5" x14ac:dyDescent="0.25">
      <c r="A559" s="1">
        <v>39517</v>
      </c>
      <c r="E559">
        <v>76.290000000000006</v>
      </c>
    </row>
    <row r="560" spans="1:5" x14ac:dyDescent="0.25">
      <c r="A560" s="1">
        <v>39518</v>
      </c>
      <c r="E560">
        <v>80.19</v>
      </c>
    </row>
    <row r="561" spans="1:5" x14ac:dyDescent="0.25">
      <c r="A561" s="1">
        <v>39519</v>
      </c>
      <c r="E561">
        <v>78.709999999999994</v>
      </c>
    </row>
    <row r="562" spans="1:5" x14ac:dyDescent="0.25">
      <c r="A562" s="1">
        <v>39520</v>
      </c>
      <c r="E562">
        <v>78.55</v>
      </c>
    </row>
    <row r="563" spans="1:5" x14ac:dyDescent="0.25">
      <c r="A563" s="1">
        <v>39521</v>
      </c>
      <c r="E563">
        <v>73.63</v>
      </c>
    </row>
    <row r="564" spans="1:5" x14ac:dyDescent="0.25">
      <c r="A564" s="1">
        <v>39524</v>
      </c>
      <c r="E564">
        <v>73.989999999999995</v>
      </c>
    </row>
    <row r="565" spans="1:5" x14ac:dyDescent="0.25">
      <c r="A565" s="1">
        <v>39525</v>
      </c>
      <c r="E565">
        <v>79.319999999999993</v>
      </c>
    </row>
    <row r="566" spans="1:5" x14ac:dyDescent="0.25">
      <c r="A566" s="1">
        <v>39526</v>
      </c>
      <c r="E566">
        <v>76.180000000000007</v>
      </c>
    </row>
    <row r="567" spans="1:5" x14ac:dyDescent="0.25">
      <c r="A567" s="1">
        <v>39527</v>
      </c>
      <c r="E567">
        <v>77.349999999999994</v>
      </c>
    </row>
    <row r="568" spans="1:5" x14ac:dyDescent="0.25">
      <c r="A568" s="1">
        <v>39531</v>
      </c>
      <c r="E568">
        <v>78.73</v>
      </c>
    </row>
    <row r="569" spans="1:5" x14ac:dyDescent="0.25">
      <c r="A569" s="1">
        <v>39532</v>
      </c>
      <c r="E569">
        <v>79.27</v>
      </c>
    </row>
    <row r="570" spans="1:5" x14ac:dyDescent="0.25">
      <c r="A570" s="1">
        <v>39533</v>
      </c>
      <c r="E570">
        <v>77.45</v>
      </c>
    </row>
    <row r="571" spans="1:5" x14ac:dyDescent="0.25">
      <c r="A571" s="1">
        <v>39534</v>
      </c>
      <c r="E571">
        <v>77.150000000000006</v>
      </c>
    </row>
    <row r="572" spans="1:5" x14ac:dyDescent="0.25">
      <c r="A572" s="1">
        <v>39535</v>
      </c>
      <c r="E572">
        <v>77.39</v>
      </c>
    </row>
    <row r="573" spans="1:5" x14ac:dyDescent="0.25">
      <c r="A573" s="1">
        <v>39538</v>
      </c>
      <c r="E573">
        <v>79.069999999999993</v>
      </c>
    </row>
    <row r="574" spans="1:5" x14ac:dyDescent="0.25">
      <c r="A574" s="1">
        <v>39539</v>
      </c>
      <c r="E574">
        <v>84.49</v>
      </c>
    </row>
    <row r="575" spans="1:5" x14ac:dyDescent="0.25">
      <c r="A575" s="1">
        <v>39540</v>
      </c>
      <c r="E575">
        <v>82.42</v>
      </c>
    </row>
    <row r="576" spans="1:5" x14ac:dyDescent="0.25">
      <c r="A576" s="1">
        <v>39541</v>
      </c>
      <c r="E576">
        <v>83.1</v>
      </c>
    </row>
    <row r="577" spans="1:5" x14ac:dyDescent="0.25">
      <c r="A577" s="1">
        <v>39542</v>
      </c>
      <c r="E577">
        <v>83.7</v>
      </c>
    </row>
    <row r="578" spans="1:5" x14ac:dyDescent="0.25">
      <c r="A578" s="1">
        <v>39545</v>
      </c>
      <c r="E578">
        <v>86.44</v>
      </c>
    </row>
    <row r="579" spans="1:5" x14ac:dyDescent="0.25">
      <c r="A579" s="1">
        <v>39546</v>
      </c>
      <c r="E579">
        <v>86.95</v>
      </c>
    </row>
    <row r="580" spans="1:5" x14ac:dyDescent="0.25">
      <c r="A580" s="1">
        <v>39547</v>
      </c>
      <c r="E580">
        <v>85</v>
      </c>
    </row>
    <row r="581" spans="1:5" x14ac:dyDescent="0.25">
      <c r="A581" s="1">
        <v>39548</v>
      </c>
      <c r="E581">
        <v>86.18</v>
      </c>
    </row>
    <row r="582" spans="1:5" x14ac:dyDescent="0.25">
      <c r="A582" s="1">
        <v>39549</v>
      </c>
      <c r="E582">
        <v>84.18</v>
      </c>
    </row>
    <row r="583" spans="1:5" x14ac:dyDescent="0.25">
      <c r="A583" s="1">
        <v>39552</v>
      </c>
      <c r="E583">
        <v>84.62</v>
      </c>
    </row>
    <row r="584" spans="1:5" x14ac:dyDescent="0.25">
      <c r="A584" s="1">
        <v>39553</v>
      </c>
      <c r="E584">
        <v>85.86</v>
      </c>
    </row>
    <row r="585" spans="1:5" x14ac:dyDescent="0.25">
      <c r="A585" s="1">
        <v>39554</v>
      </c>
      <c r="E585">
        <v>90.82</v>
      </c>
    </row>
    <row r="586" spans="1:5" x14ac:dyDescent="0.25">
      <c r="A586" s="1">
        <v>39555</v>
      </c>
      <c r="E586">
        <v>90.43</v>
      </c>
    </row>
    <row r="587" spans="1:5" x14ac:dyDescent="0.25">
      <c r="A587" s="1">
        <v>39556</v>
      </c>
      <c r="E587">
        <v>93.32</v>
      </c>
    </row>
    <row r="588" spans="1:5" x14ac:dyDescent="0.25">
      <c r="A588" s="1">
        <v>39559</v>
      </c>
      <c r="E588">
        <v>95.59</v>
      </c>
    </row>
    <row r="589" spans="1:5" x14ac:dyDescent="0.25">
      <c r="A589" s="1">
        <v>39560</v>
      </c>
      <c r="E589">
        <v>93.46</v>
      </c>
    </row>
    <row r="590" spans="1:5" x14ac:dyDescent="0.25">
      <c r="A590" s="1">
        <v>39561</v>
      </c>
      <c r="E590">
        <v>95.15</v>
      </c>
    </row>
    <row r="591" spans="1:5" x14ac:dyDescent="0.25">
      <c r="A591" s="1">
        <v>39562</v>
      </c>
      <c r="E591">
        <v>97.61</v>
      </c>
    </row>
    <row r="592" spans="1:5" x14ac:dyDescent="0.25">
      <c r="A592" s="1">
        <v>39563</v>
      </c>
      <c r="E592">
        <v>98.92</v>
      </c>
    </row>
    <row r="593" spans="1:5" x14ac:dyDescent="0.25">
      <c r="A593" s="1">
        <v>39566</v>
      </c>
      <c r="E593">
        <v>100.83</v>
      </c>
    </row>
    <row r="594" spans="1:5" x14ac:dyDescent="0.25">
      <c r="A594" s="1">
        <v>39567</v>
      </c>
      <c r="E594">
        <v>98.96</v>
      </c>
    </row>
    <row r="595" spans="1:5" x14ac:dyDescent="0.25">
      <c r="A595" s="1">
        <v>39568</v>
      </c>
      <c r="E595">
        <v>98.35</v>
      </c>
    </row>
    <row r="596" spans="1:5" x14ac:dyDescent="0.25">
      <c r="A596" s="1">
        <v>39569</v>
      </c>
      <c r="E596">
        <v>102.36</v>
      </c>
    </row>
    <row r="597" spans="1:5" x14ac:dyDescent="0.25">
      <c r="A597" s="1">
        <v>39570</v>
      </c>
      <c r="E597">
        <v>104.23</v>
      </c>
    </row>
    <row r="598" spans="1:5" x14ac:dyDescent="0.25">
      <c r="A598" s="1">
        <v>39573</v>
      </c>
      <c r="E598">
        <v>103.48</v>
      </c>
    </row>
    <row r="599" spans="1:5" x14ac:dyDescent="0.25">
      <c r="A599" s="1">
        <v>39574</v>
      </c>
      <c r="E599">
        <v>106.74</v>
      </c>
    </row>
    <row r="600" spans="1:5" x14ac:dyDescent="0.25">
      <c r="A600" s="1">
        <v>39575</v>
      </c>
      <c r="E600">
        <v>102.26</v>
      </c>
    </row>
    <row r="601" spans="1:5" x14ac:dyDescent="0.25">
      <c r="A601" s="1">
        <v>39576</v>
      </c>
      <c r="E601">
        <v>103.4</v>
      </c>
    </row>
    <row r="602" spans="1:5" x14ac:dyDescent="0.25">
      <c r="A602" s="1">
        <v>39577</v>
      </c>
      <c r="E602">
        <v>101.72</v>
      </c>
    </row>
    <row r="603" spans="1:5" x14ac:dyDescent="0.25">
      <c r="A603" s="1">
        <v>39580</v>
      </c>
      <c r="E603">
        <v>104.53</v>
      </c>
    </row>
    <row r="604" spans="1:5" x14ac:dyDescent="0.25">
      <c r="A604" s="1">
        <v>39581</v>
      </c>
      <c r="E604">
        <v>105.38</v>
      </c>
    </row>
    <row r="605" spans="1:5" x14ac:dyDescent="0.25">
      <c r="A605" s="1">
        <v>39582</v>
      </c>
      <c r="E605">
        <v>107.64</v>
      </c>
    </row>
    <row r="606" spans="1:5" x14ac:dyDescent="0.25">
      <c r="A606" s="1">
        <v>39583</v>
      </c>
      <c r="E606">
        <v>110.45</v>
      </c>
    </row>
    <row r="607" spans="1:5" x14ac:dyDescent="0.25">
      <c r="A607" s="1">
        <v>39584</v>
      </c>
      <c r="E607">
        <v>109.96</v>
      </c>
    </row>
    <row r="608" spans="1:5" x14ac:dyDescent="0.25">
      <c r="A608" s="1">
        <v>39587</v>
      </c>
      <c r="E608">
        <v>110.92</v>
      </c>
    </row>
    <row r="609" spans="1:5" x14ac:dyDescent="0.25">
      <c r="A609" s="1">
        <v>39588</v>
      </c>
      <c r="E609">
        <v>104.96</v>
      </c>
    </row>
    <row r="610" spans="1:5" x14ac:dyDescent="0.25">
      <c r="A610" s="1">
        <v>39589</v>
      </c>
      <c r="E610">
        <v>98.95</v>
      </c>
    </row>
    <row r="611" spans="1:5" x14ac:dyDescent="0.25">
      <c r="A611" s="1">
        <v>39590</v>
      </c>
      <c r="E611">
        <v>100.64</v>
      </c>
    </row>
    <row r="612" spans="1:5" x14ac:dyDescent="0.25">
      <c r="A612" s="1">
        <v>39591</v>
      </c>
      <c r="E612">
        <v>98.46</v>
      </c>
    </row>
    <row r="613" spans="1:5" x14ac:dyDescent="0.25">
      <c r="A613" s="1">
        <v>39595</v>
      </c>
      <c r="E613">
        <v>101.21</v>
      </c>
    </row>
    <row r="614" spans="1:5" x14ac:dyDescent="0.25">
      <c r="A614" s="1">
        <v>39596</v>
      </c>
      <c r="E614">
        <v>102.81</v>
      </c>
    </row>
    <row r="615" spans="1:5" x14ac:dyDescent="0.25">
      <c r="A615" s="1">
        <v>39597</v>
      </c>
      <c r="E615">
        <v>108.08</v>
      </c>
    </row>
    <row r="616" spans="1:5" x14ac:dyDescent="0.25">
      <c r="A616" s="1">
        <v>39598</v>
      </c>
      <c r="E616">
        <v>112.63</v>
      </c>
    </row>
    <row r="617" spans="1:5" x14ac:dyDescent="0.25">
      <c r="A617" s="1">
        <v>39601</v>
      </c>
      <c r="E617">
        <v>104.12</v>
      </c>
    </row>
    <row r="618" spans="1:5" x14ac:dyDescent="0.25">
      <c r="A618" s="1">
        <v>39602</v>
      </c>
      <c r="E618">
        <v>103.31</v>
      </c>
    </row>
    <row r="619" spans="1:5" x14ac:dyDescent="0.25">
      <c r="A619" s="1">
        <v>39603</v>
      </c>
      <c r="E619">
        <v>101.75</v>
      </c>
    </row>
    <row r="620" spans="1:5" x14ac:dyDescent="0.25">
      <c r="A620" s="1">
        <v>39604</v>
      </c>
      <c r="E620">
        <v>107.25</v>
      </c>
    </row>
    <row r="621" spans="1:5" x14ac:dyDescent="0.25">
      <c r="A621" s="1">
        <v>39605</v>
      </c>
      <c r="E621">
        <v>95.42</v>
      </c>
    </row>
    <row r="622" spans="1:5" x14ac:dyDescent="0.25">
      <c r="A622" s="1">
        <v>39608</v>
      </c>
      <c r="E622">
        <v>97.26</v>
      </c>
    </row>
    <row r="623" spans="1:5" x14ac:dyDescent="0.25">
      <c r="A623" s="1">
        <v>39609</v>
      </c>
      <c r="E623">
        <v>97.53</v>
      </c>
    </row>
    <row r="624" spans="1:5" x14ac:dyDescent="0.25">
      <c r="A624" s="1">
        <v>39610</v>
      </c>
      <c r="E624">
        <v>94.46</v>
      </c>
    </row>
    <row r="625" spans="1:5" x14ac:dyDescent="0.25">
      <c r="A625" s="1">
        <v>39611</v>
      </c>
      <c r="E625">
        <v>95.36</v>
      </c>
    </row>
    <row r="626" spans="1:5" x14ac:dyDescent="0.25">
      <c r="A626" s="1">
        <v>39612</v>
      </c>
      <c r="E626">
        <v>98.6</v>
      </c>
    </row>
    <row r="627" spans="1:5" x14ac:dyDescent="0.25">
      <c r="A627" s="1">
        <v>39615</v>
      </c>
      <c r="E627">
        <v>100.85</v>
      </c>
    </row>
    <row r="628" spans="1:5" x14ac:dyDescent="0.25">
      <c r="A628" s="1">
        <v>39616</v>
      </c>
      <c r="E628">
        <v>100.84</v>
      </c>
    </row>
    <row r="629" spans="1:5" x14ac:dyDescent="0.25">
      <c r="A629" s="1">
        <v>39617</v>
      </c>
      <c r="E629">
        <v>98.31</v>
      </c>
    </row>
    <row r="630" spans="1:5" x14ac:dyDescent="0.25">
      <c r="A630" s="1">
        <v>39618</v>
      </c>
      <c r="E630">
        <v>100.3</v>
      </c>
    </row>
    <row r="631" spans="1:5" x14ac:dyDescent="0.25">
      <c r="A631" s="1">
        <v>39619</v>
      </c>
      <c r="E631">
        <v>96.44</v>
      </c>
    </row>
    <row r="632" spans="1:5" x14ac:dyDescent="0.25">
      <c r="A632" s="1">
        <v>39622</v>
      </c>
      <c r="E632">
        <v>96.88</v>
      </c>
    </row>
    <row r="633" spans="1:5" x14ac:dyDescent="0.25">
      <c r="A633" s="1">
        <v>39623</v>
      </c>
      <c r="E633">
        <v>97.03</v>
      </c>
    </row>
    <row r="634" spans="1:5" x14ac:dyDescent="0.25">
      <c r="A634" s="1">
        <v>39624</v>
      </c>
      <c r="E634">
        <v>100.48</v>
      </c>
    </row>
    <row r="635" spans="1:5" x14ac:dyDescent="0.25">
      <c r="A635" s="1">
        <v>39625</v>
      </c>
      <c r="E635">
        <v>92.61</v>
      </c>
    </row>
    <row r="636" spans="1:5" x14ac:dyDescent="0.25">
      <c r="A636" s="1">
        <v>39626</v>
      </c>
      <c r="E636">
        <v>92.82</v>
      </c>
    </row>
    <row r="637" spans="1:5" x14ac:dyDescent="0.25">
      <c r="A637" s="1">
        <v>39629</v>
      </c>
      <c r="E637">
        <v>94.38</v>
      </c>
    </row>
    <row r="638" spans="1:5" x14ac:dyDescent="0.25">
      <c r="A638" s="1">
        <v>39630</v>
      </c>
      <c r="E638">
        <v>93.95</v>
      </c>
    </row>
    <row r="639" spans="1:5" x14ac:dyDescent="0.25">
      <c r="A639" s="1">
        <v>39631</v>
      </c>
      <c r="E639">
        <v>89.72</v>
      </c>
    </row>
    <row r="640" spans="1:5" x14ac:dyDescent="0.25">
      <c r="A640" s="1">
        <v>39632</v>
      </c>
      <c r="E640">
        <v>90.25</v>
      </c>
    </row>
    <row r="641" spans="1:5" x14ac:dyDescent="0.25">
      <c r="A641" s="1">
        <v>39636</v>
      </c>
      <c r="E641">
        <v>90.43</v>
      </c>
    </row>
    <row r="642" spans="1:5" x14ac:dyDescent="0.25">
      <c r="A642" s="1">
        <v>39637</v>
      </c>
      <c r="E642">
        <v>94.22</v>
      </c>
    </row>
    <row r="643" spans="1:5" x14ac:dyDescent="0.25">
      <c r="A643" s="1">
        <v>39638</v>
      </c>
      <c r="E643">
        <v>90.72</v>
      </c>
    </row>
    <row r="644" spans="1:5" x14ac:dyDescent="0.25">
      <c r="A644" s="1">
        <v>39639</v>
      </c>
      <c r="E644">
        <v>89.07</v>
      </c>
    </row>
    <row r="645" spans="1:5" x14ac:dyDescent="0.25">
      <c r="A645" s="1">
        <v>39640</v>
      </c>
      <c r="E645">
        <v>87.67</v>
      </c>
    </row>
    <row r="646" spans="1:5" x14ac:dyDescent="0.25">
      <c r="A646" s="1">
        <v>39643</v>
      </c>
      <c r="E646">
        <v>85.32</v>
      </c>
    </row>
    <row r="647" spans="1:5" x14ac:dyDescent="0.25">
      <c r="A647" s="1">
        <v>39644</v>
      </c>
      <c r="E647">
        <v>85.15</v>
      </c>
    </row>
    <row r="648" spans="1:5" x14ac:dyDescent="0.25">
      <c r="A648" s="1">
        <v>39645</v>
      </c>
      <c r="E648">
        <v>89.1</v>
      </c>
    </row>
    <row r="649" spans="1:5" x14ac:dyDescent="0.25">
      <c r="A649" s="1">
        <v>39646</v>
      </c>
      <c r="E649">
        <v>91.8</v>
      </c>
    </row>
    <row r="650" spans="1:5" x14ac:dyDescent="0.25">
      <c r="A650" s="1">
        <v>39647</v>
      </c>
      <c r="E650">
        <v>91.18</v>
      </c>
    </row>
    <row r="651" spans="1:5" x14ac:dyDescent="0.25">
      <c r="A651" s="1">
        <v>39650</v>
      </c>
      <c r="E651">
        <v>93.39</v>
      </c>
    </row>
    <row r="652" spans="1:5" x14ac:dyDescent="0.25">
      <c r="A652" s="1">
        <v>39651</v>
      </c>
      <c r="E652">
        <v>97.36</v>
      </c>
    </row>
    <row r="653" spans="1:5" x14ac:dyDescent="0.25">
      <c r="A653" s="1">
        <v>39652</v>
      </c>
      <c r="E653">
        <v>97.34</v>
      </c>
    </row>
    <row r="654" spans="1:5" x14ac:dyDescent="0.25">
      <c r="A654" s="1">
        <v>39653</v>
      </c>
      <c r="E654">
        <v>92.57</v>
      </c>
    </row>
    <row r="655" spans="1:5" x14ac:dyDescent="0.25">
      <c r="A655" s="1">
        <v>39654</v>
      </c>
      <c r="E655">
        <v>93.71</v>
      </c>
    </row>
    <row r="656" spans="1:5" x14ac:dyDescent="0.25">
      <c r="A656" s="1">
        <v>39657</v>
      </c>
      <c r="E656">
        <v>90.09</v>
      </c>
    </row>
    <row r="657" spans="1:5" x14ac:dyDescent="0.25">
      <c r="A657" s="1">
        <v>39658</v>
      </c>
      <c r="E657">
        <v>95.46</v>
      </c>
    </row>
    <row r="658" spans="1:5" x14ac:dyDescent="0.25">
      <c r="A658" s="1">
        <v>39659</v>
      </c>
      <c r="E658">
        <v>99.71</v>
      </c>
    </row>
    <row r="659" spans="1:5" x14ac:dyDescent="0.25">
      <c r="A659" s="1">
        <v>39660</v>
      </c>
      <c r="E659">
        <v>95.4</v>
      </c>
    </row>
    <row r="660" spans="1:5" x14ac:dyDescent="0.25">
      <c r="A660" s="1">
        <v>39661</v>
      </c>
      <c r="E660">
        <v>94.9</v>
      </c>
    </row>
    <row r="661" spans="1:5" x14ac:dyDescent="0.25">
      <c r="A661" s="1">
        <v>39664</v>
      </c>
      <c r="E661">
        <v>94.58</v>
      </c>
    </row>
    <row r="662" spans="1:5" x14ac:dyDescent="0.25">
      <c r="A662" s="1">
        <v>39665</v>
      </c>
      <c r="E662">
        <v>98.99</v>
      </c>
    </row>
    <row r="663" spans="1:5" x14ac:dyDescent="0.25">
      <c r="A663" s="1">
        <v>39666</v>
      </c>
      <c r="E663">
        <v>102.26</v>
      </c>
    </row>
    <row r="664" spans="1:5" x14ac:dyDescent="0.25">
      <c r="A664" s="1">
        <v>39667</v>
      </c>
      <c r="E664">
        <v>98.19</v>
      </c>
    </row>
    <row r="665" spans="1:5" x14ac:dyDescent="0.25">
      <c r="A665" s="1">
        <v>39668</v>
      </c>
      <c r="E665">
        <v>101.29</v>
      </c>
    </row>
    <row r="666" spans="1:5" x14ac:dyDescent="0.25">
      <c r="A666" s="1">
        <v>39671</v>
      </c>
      <c r="E666">
        <v>101.93</v>
      </c>
    </row>
    <row r="667" spans="1:5" x14ac:dyDescent="0.25">
      <c r="A667" s="1">
        <v>39672</v>
      </c>
      <c r="E667">
        <v>97.7</v>
      </c>
    </row>
    <row r="668" spans="1:5" x14ac:dyDescent="0.25">
      <c r="A668" s="1">
        <v>39673</v>
      </c>
      <c r="E668">
        <v>96.58</v>
      </c>
    </row>
    <row r="669" spans="1:5" x14ac:dyDescent="0.25">
      <c r="A669" s="1">
        <v>39674</v>
      </c>
      <c r="E669">
        <v>99.43</v>
      </c>
    </row>
    <row r="670" spans="1:5" x14ac:dyDescent="0.25">
      <c r="A670" s="1">
        <v>39675</v>
      </c>
      <c r="E670">
        <v>100.69</v>
      </c>
    </row>
    <row r="671" spans="1:5" x14ac:dyDescent="0.25">
      <c r="A671" s="1">
        <v>39678</v>
      </c>
      <c r="E671">
        <v>98.69</v>
      </c>
    </row>
    <row r="672" spans="1:5" x14ac:dyDescent="0.25">
      <c r="A672" s="1">
        <v>39679</v>
      </c>
      <c r="E672">
        <v>95.93</v>
      </c>
    </row>
    <row r="673" spans="1:5" x14ac:dyDescent="0.25">
      <c r="A673" s="1">
        <v>39680</v>
      </c>
      <c r="E673">
        <v>98.18</v>
      </c>
    </row>
    <row r="674" spans="1:5" x14ac:dyDescent="0.25">
      <c r="A674" s="1">
        <v>39681</v>
      </c>
      <c r="E674">
        <v>99.06</v>
      </c>
    </row>
    <row r="675" spans="1:5" x14ac:dyDescent="0.25">
      <c r="A675" s="1">
        <v>39682</v>
      </c>
      <c r="E675">
        <v>101.54</v>
      </c>
    </row>
    <row r="676" spans="1:5" x14ac:dyDescent="0.25">
      <c r="A676" s="1">
        <v>39685</v>
      </c>
      <c r="E676">
        <v>97.02</v>
      </c>
    </row>
    <row r="677" spans="1:5" x14ac:dyDescent="0.25">
      <c r="A677" s="1">
        <v>39686</v>
      </c>
      <c r="E677">
        <v>98.17</v>
      </c>
    </row>
    <row r="678" spans="1:5" x14ac:dyDescent="0.25">
      <c r="A678" s="1">
        <v>39687</v>
      </c>
      <c r="E678">
        <v>99.77</v>
      </c>
    </row>
    <row r="679" spans="1:5" x14ac:dyDescent="0.25">
      <c r="A679" s="1">
        <v>39688</v>
      </c>
      <c r="E679">
        <v>102.9</v>
      </c>
    </row>
    <row r="680" spans="1:5" x14ac:dyDescent="0.25">
      <c r="A680" s="1">
        <v>39689</v>
      </c>
      <c r="E680">
        <v>100.61</v>
      </c>
    </row>
    <row r="681" spans="1:5" x14ac:dyDescent="0.25">
      <c r="A681" s="1">
        <v>39693</v>
      </c>
      <c r="E681">
        <v>99.06</v>
      </c>
    </row>
    <row r="682" spans="1:5" x14ac:dyDescent="0.25">
      <c r="A682" s="1">
        <v>39694</v>
      </c>
      <c r="E682">
        <v>99.41</v>
      </c>
    </row>
    <row r="683" spans="1:5" x14ac:dyDescent="0.25">
      <c r="A683" s="1">
        <v>39695</v>
      </c>
      <c r="E683">
        <v>94</v>
      </c>
    </row>
    <row r="684" spans="1:5" x14ac:dyDescent="0.25">
      <c r="A684" s="1">
        <v>39696</v>
      </c>
      <c r="E684">
        <v>95.36</v>
      </c>
    </row>
    <row r="685" spans="1:5" x14ac:dyDescent="0.25">
      <c r="A685" s="1">
        <v>39699</v>
      </c>
      <c r="E685">
        <v>98.1</v>
      </c>
    </row>
    <row r="686" spans="1:5" x14ac:dyDescent="0.25">
      <c r="A686" s="1">
        <v>39700</v>
      </c>
      <c r="E686">
        <v>91.9</v>
      </c>
    </row>
    <row r="687" spans="1:5" x14ac:dyDescent="0.25">
      <c r="A687" s="1">
        <v>39701</v>
      </c>
      <c r="E687">
        <v>93.29</v>
      </c>
    </row>
    <row r="688" spans="1:5" x14ac:dyDescent="0.25">
      <c r="A688" s="1">
        <v>39702</v>
      </c>
      <c r="E688">
        <v>92.26</v>
      </c>
    </row>
    <row r="689" spans="1:5" x14ac:dyDescent="0.25">
      <c r="A689" s="1">
        <v>39703</v>
      </c>
      <c r="E689">
        <v>91.07</v>
      </c>
    </row>
    <row r="690" spans="1:5" x14ac:dyDescent="0.25">
      <c r="A690" s="1">
        <v>39706</v>
      </c>
      <c r="E690">
        <v>87.64</v>
      </c>
    </row>
    <row r="691" spans="1:5" x14ac:dyDescent="0.25">
      <c r="A691" s="1">
        <v>39707</v>
      </c>
      <c r="E691">
        <v>88.04</v>
      </c>
    </row>
    <row r="692" spans="1:5" x14ac:dyDescent="0.25">
      <c r="A692" s="1">
        <v>39708</v>
      </c>
      <c r="E692">
        <v>83.44</v>
      </c>
    </row>
    <row r="693" spans="1:5" x14ac:dyDescent="0.25">
      <c r="A693" s="1">
        <v>39709</v>
      </c>
      <c r="E693">
        <v>87.55</v>
      </c>
    </row>
    <row r="694" spans="1:5" x14ac:dyDescent="0.25">
      <c r="A694" s="1">
        <v>39710</v>
      </c>
      <c r="E694">
        <v>89.64</v>
      </c>
    </row>
    <row r="695" spans="1:5" x14ac:dyDescent="0.25">
      <c r="A695" s="1">
        <v>39713</v>
      </c>
      <c r="E695">
        <v>82.17</v>
      </c>
    </row>
    <row r="696" spans="1:5" x14ac:dyDescent="0.25">
      <c r="A696" s="1">
        <v>39714</v>
      </c>
      <c r="E696">
        <v>76.37</v>
      </c>
    </row>
    <row r="697" spans="1:5" x14ac:dyDescent="0.25">
      <c r="A697" s="1">
        <v>39715</v>
      </c>
      <c r="E697">
        <v>75.930000000000007</v>
      </c>
    </row>
    <row r="698" spans="1:5" x14ac:dyDescent="0.25">
      <c r="A698" s="1">
        <v>39716</v>
      </c>
      <c r="E698">
        <v>79.010000000000005</v>
      </c>
    </row>
    <row r="699" spans="1:5" x14ac:dyDescent="0.25">
      <c r="A699" s="1">
        <v>39717</v>
      </c>
      <c r="E699">
        <v>77.260000000000005</v>
      </c>
    </row>
    <row r="700" spans="1:5" x14ac:dyDescent="0.25">
      <c r="A700" s="1">
        <v>39720</v>
      </c>
      <c r="E700">
        <v>66.91</v>
      </c>
    </row>
    <row r="701" spans="1:5" x14ac:dyDescent="0.25">
      <c r="A701" s="1">
        <v>39721</v>
      </c>
      <c r="E701">
        <v>70.819999999999993</v>
      </c>
    </row>
    <row r="702" spans="1:5" x14ac:dyDescent="0.25">
      <c r="A702" s="1">
        <v>39722</v>
      </c>
      <c r="E702">
        <v>68.03</v>
      </c>
    </row>
    <row r="703" spans="1:5" x14ac:dyDescent="0.25">
      <c r="A703" s="1">
        <v>39723</v>
      </c>
      <c r="E703">
        <v>63.03</v>
      </c>
    </row>
    <row r="704" spans="1:5" x14ac:dyDescent="0.25">
      <c r="A704" s="1">
        <v>39724</v>
      </c>
      <c r="E704">
        <v>61.32</v>
      </c>
    </row>
    <row r="705" spans="1:5" x14ac:dyDescent="0.25">
      <c r="A705" s="1">
        <v>39727</v>
      </c>
      <c r="E705">
        <v>58.86</v>
      </c>
    </row>
    <row r="706" spans="1:5" x14ac:dyDescent="0.25">
      <c r="A706" s="1">
        <v>39728</v>
      </c>
      <c r="E706">
        <v>54.24</v>
      </c>
    </row>
    <row r="707" spans="1:5" x14ac:dyDescent="0.25">
      <c r="A707" s="1">
        <v>39729</v>
      </c>
      <c r="E707">
        <v>51.87</v>
      </c>
    </row>
    <row r="708" spans="1:5" x14ac:dyDescent="0.25">
      <c r="A708" s="1">
        <v>39730</v>
      </c>
      <c r="E708">
        <v>45.06</v>
      </c>
    </row>
    <row r="709" spans="1:5" x14ac:dyDescent="0.25">
      <c r="A709" s="1">
        <v>39731</v>
      </c>
      <c r="E709">
        <v>43.97</v>
      </c>
    </row>
    <row r="710" spans="1:5" x14ac:dyDescent="0.25">
      <c r="A710" s="1">
        <v>39734</v>
      </c>
      <c r="E710">
        <v>46.18</v>
      </c>
    </row>
    <row r="711" spans="1:5" x14ac:dyDescent="0.25">
      <c r="A711" s="1">
        <v>39735</v>
      </c>
      <c r="E711">
        <v>45.68</v>
      </c>
    </row>
    <row r="712" spans="1:5" x14ac:dyDescent="0.25">
      <c r="A712" s="1">
        <v>39736</v>
      </c>
      <c r="E712">
        <v>39.93</v>
      </c>
    </row>
    <row r="713" spans="1:5" x14ac:dyDescent="0.25">
      <c r="A713" s="1">
        <v>39737</v>
      </c>
      <c r="E713">
        <v>38.200000000000003</v>
      </c>
    </row>
    <row r="714" spans="1:5" x14ac:dyDescent="0.25">
      <c r="A714" s="1">
        <v>39738</v>
      </c>
      <c r="E714">
        <v>35.909999999999997</v>
      </c>
    </row>
    <row r="715" spans="1:5" x14ac:dyDescent="0.25">
      <c r="A715" s="1">
        <v>39741</v>
      </c>
      <c r="E715">
        <v>37.67</v>
      </c>
    </row>
    <row r="716" spans="1:5" x14ac:dyDescent="0.25">
      <c r="A716" s="1">
        <v>39742</v>
      </c>
      <c r="E716">
        <v>37.39</v>
      </c>
    </row>
    <row r="717" spans="1:5" x14ac:dyDescent="0.25">
      <c r="A717" s="1">
        <v>39743</v>
      </c>
      <c r="E717">
        <v>34.9</v>
      </c>
    </row>
    <row r="718" spans="1:5" x14ac:dyDescent="0.25">
      <c r="A718" s="1">
        <v>39744</v>
      </c>
      <c r="E718">
        <v>33.19</v>
      </c>
    </row>
    <row r="719" spans="1:5" x14ac:dyDescent="0.25">
      <c r="A719" s="1">
        <v>39745</v>
      </c>
      <c r="E719">
        <v>30.35</v>
      </c>
    </row>
    <row r="720" spans="1:5" x14ac:dyDescent="0.25">
      <c r="A720" s="1">
        <v>39748</v>
      </c>
      <c r="E720">
        <v>29.6</v>
      </c>
    </row>
    <row r="721" spans="1:5" x14ac:dyDescent="0.25">
      <c r="A721" s="1">
        <v>39749</v>
      </c>
      <c r="E721">
        <v>30.67</v>
      </c>
    </row>
    <row r="722" spans="1:5" x14ac:dyDescent="0.25">
      <c r="A722" s="1">
        <v>39750</v>
      </c>
      <c r="E722">
        <v>30.7</v>
      </c>
    </row>
    <row r="723" spans="1:5" x14ac:dyDescent="0.25">
      <c r="A723" s="1">
        <v>39751</v>
      </c>
      <c r="E723">
        <v>29.55</v>
      </c>
    </row>
    <row r="724" spans="1:5" x14ac:dyDescent="0.25">
      <c r="A724" s="1">
        <v>39752</v>
      </c>
      <c r="E724">
        <v>29.85</v>
      </c>
    </row>
    <row r="725" spans="1:5" x14ac:dyDescent="0.25">
      <c r="A725" s="1">
        <v>39755</v>
      </c>
      <c r="E725">
        <v>30.89</v>
      </c>
    </row>
    <row r="726" spans="1:5" x14ac:dyDescent="0.25">
      <c r="A726" s="1">
        <v>39756</v>
      </c>
      <c r="E726">
        <v>33.96</v>
      </c>
    </row>
    <row r="727" spans="1:5" x14ac:dyDescent="0.25">
      <c r="A727" s="1">
        <v>39757</v>
      </c>
      <c r="E727">
        <v>31.43</v>
      </c>
    </row>
    <row r="728" spans="1:5" x14ac:dyDescent="0.25">
      <c r="A728" s="1">
        <v>39758</v>
      </c>
      <c r="E728">
        <v>27.39</v>
      </c>
    </row>
    <row r="729" spans="1:5" x14ac:dyDescent="0.25">
      <c r="A729" s="1">
        <v>39759</v>
      </c>
      <c r="E729">
        <v>28.12</v>
      </c>
    </row>
    <row r="730" spans="1:5" x14ac:dyDescent="0.25">
      <c r="A730" s="1">
        <v>39762</v>
      </c>
      <c r="E730">
        <v>27.57</v>
      </c>
    </row>
    <row r="731" spans="1:5" x14ac:dyDescent="0.25">
      <c r="A731" s="1">
        <v>39763</v>
      </c>
      <c r="E731">
        <v>27.22</v>
      </c>
    </row>
    <row r="732" spans="1:5" x14ac:dyDescent="0.25">
      <c r="A732" s="1">
        <v>39764</v>
      </c>
      <c r="E732">
        <v>24.82</v>
      </c>
    </row>
    <row r="733" spans="1:5" x14ac:dyDescent="0.25">
      <c r="A733" s="1">
        <v>39765</v>
      </c>
      <c r="E733">
        <v>26.59</v>
      </c>
    </row>
    <row r="734" spans="1:5" x14ac:dyDescent="0.25">
      <c r="A734" s="1">
        <v>39766</v>
      </c>
      <c r="E734">
        <v>25.2</v>
      </c>
    </row>
    <row r="735" spans="1:5" x14ac:dyDescent="0.25">
      <c r="A735" s="1">
        <v>39769</v>
      </c>
      <c r="E735">
        <v>23.33</v>
      </c>
    </row>
    <row r="736" spans="1:5" x14ac:dyDescent="0.25">
      <c r="A736" s="1">
        <v>39770</v>
      </c>
      <c r="E736">
        <v>22.44</v>
      </c>
    </row>
    <row r="737" spans="1:5" x14ac:dyDescent="0.25">
      <c r="A737" s="1">
        <v>39771</v>
      </c>
      <c r="E737">
        <v>20.63</v>
      </c>
    </row>
    <row r="738" spans="1:5" x14ac:dyDescent="0.25">
      <c r="A738" s="1">
        <v>39772</v>
      </c>
      <c r="E738">
        <v>19.27</v>
      </c>
    </row>
    <row r="739" spans="1:5" x14ac:dyDescent="0.25">
      <c r="A739" s="1">
        <v>39773</v>
      </c>
      <c r="E739">
        <v>20.21</v>
      </c>
    </row>
    <row r="740" spans="1:5" x14ac:dyDescent="0.25">
      <c r="A740" s="1">
        <v>39776</v>
      </c>
      <c r="E740">
        <v>22.02</v>
      </c>
    </row>
    <row r="741" spans="1:5" x14ac:dyDescent="0.25">
      <c r="A741" s="1">
        <v>39777</v>
      </c>
      <c r="E741">
        <v>22.35</v>
      </c>
    </row>
    <row r="742" spans="1:5" x14ac:dyDescent="0.25">
      <c r="A742" s="1">
        <v>39778</v>
      </c>
      <c r="E742">
        <v>23.37</v>
      </c>
    </row>
    <row r="743" spans="1:5" x14ac:dyDescent="0.25">
      <c r="A743" s="1">
        <v>39780</v>
      </c>
      <c r="E743">
        <v>23.69</v>
      </c>
    </row>
    <row r="744" spans="1:5" x14ac:dyDescent="0.25">
      <c r="A744" s="1">
        <v>39783</v>
      </c>
      <c r="E744">
        <v>20.91</v>
      </c>
    </row>
    <row r="745" spans="1:5" x14ac:dyDescent="0.25">
      <c r="A745" s="1">
        <v>39784</v>
      </c>
      <c r="E745">
        <v>21.11</v>
      </c>
    </row>
    <row r="746" spans="1:5" x14ac:dyDescent="0.25">
      <c r="A746" s="1">
        <v>39785</v>
      </c>
      <c r="E746">
        <v>21.4</v>
      </c>
    </row>
    <row r="747" spans="1:5" x14ac:dyDescent="0.25">
      <c r="A747" s="1">
        <v>39786</v>
      </c>
      <c r="E747">
        <v>20.5</v>
      </c>
    </row>
    <row r="748" spans="1:5" x14ac:dyDescent="0.25">
      <c r="A748" s="1">
        <v>39787</v>
      </c>
      <c r="E748">
        <v>20.94</v>
      </c>
    </row>
    <row r="749" spans="1:5" x14ac:dyDescent="0.25">
      <c r="A749" s="1">
        <v>39790</v>
      </c>
      <c r="E749">
        <v>21.85</v>
      </c>
    </row>
    <row r="750" spans="1:5" x14ac:dyDescent="0.25">
      <c r="A750" s="1">
        <v>39791</v>
      </c>
      <c r="E750">
        <v>21.52</v>
      </c>
    </row>
    <row r="751" spans="1:5" x14ac:dyDescent="0.25">
      <c r="A751" s="1">
        <v>39792</v>
      </c>
      <c r="E751">
        <v>21.98</v>
      </c>
    </row>
    <row r="752" spans="1:5" x14ac:dyDescent="0.25">
      <c r="A752" s="1">
        <v>39793</v>
      </c>
      <c r="E752">
        <v>21.82</v>
      </c>
    </row>
    <row r="753" spans="1:5" x14ac:dyDescent="0.25">
      <c r="A753" s="1">
        <v>39794</v>
      </c>
      <c r="E753">
        <v>21.81</v>
      </c>
    </row>
    <row r="754" spans="1:5" x14ac:dyDescent="0.25">
      <c r="A754" s="1">
        <v>39797</v>
      </c>
      <c r="E754">
        <v>21.54</v>
      </c>
    </row>
    <row r="755" spans="1:5" x14ac:dyDescent="0.25">
      <c r="A755" s="1">
        <v>39798</v>
      </c>
      <c r="E755">
        <v>22.66</v>
      </c>
    </row>
    <row r="756" spans="1:5" x14ac:dyDescent="0.25">
      <c r="A756" s="1">
        <v>39799</v>
      </c>
      <c r="E756">
        <v>23.07</v>
      </c>
    </row>
    <row r="757" spans="1:5" x14ac:dyDescent="0.25">
      <c r="A757" s="1">
        <v>39800</v>
      </c>
      <c r="E757">
        <v>23.53</v>
      </c>
    </row>
    <row r="758" spans="1:5" x14ac:dyDescent="0.25">
      <c r="A758" s="1">
        <v>39801</v>
      </c>
      <c r="E758">
        <v>25.08</v>
      </c>
    </row>
    <row r="759" spans="1:5" x14ac:dyDescent="0.25">
      <c r="A759" s="1">
        <v>39804</v>
      </c>
      <c r="E759">
        <v>25.76</v>
      </c>
    </row>
    <row r="760" spans="1:5" x14ac:dyDescent="0.25">
      <c r="A760" s="1">
        <v>39805</v>
      </c>
      <c r="E760">
        <v>25.67</v>
      </c>
    </row>
    <row r="761" spans="1:5" x14ac:dyDescent="0.25">
      <c r="A761" s="1">
        <v>39806</v>
      </c>
      <c r="E761">
        <v>25.88</v>
      </c>
    </row>
    <row r="762" spans="1:5" x14ac:dyDescent="0.25">
      <c r="A762" s="1">
        <v>39808</v>
      </c>
      <c r="E762">
        <v>25.95</v>
      </c>
    </row>
    <row r="763" spans="1:5" x14ac:dyDescent="0.25">
      <c r="A763" s="1">
        <v>39811</v>
      </c>
      <c r="E763">
        <v>25.2</v>
      </c>
    </row>
    <row r="764" spans="1:5" x14ac:dyDescent="0.25">
      <c r="A764" s="1">
        <v>39812</v>
      </c>
      <c r="E764">
        <v>26.34</v>
      </c>
    </row>
    <row r="765" spans="1:5" x14ac:dyDescent="0.25">
      <c r="A765" s="1">
        <v>39813</v>
      </c>
      <c r="E765">
        <v>27.99</v>
      </c>
    </row>
    <row r="766" spans="1:5" x14ac:dyDescent="0.25">
      <c r="A766" s="1">
        <v>39815</v>
      </c>
      <c r="E766">
        <v>30.16</v>
      </c>
    </row>
    <row r="767" spans="1:5" x14ac:dyDescent="0.25">
      <c r="A767" s="1">
        <v>39818</v>
      </c>
      <c r="E767">
        <v>29.11</v>
      </c>
    </row>
    <row r="768" spans="1:5" x14ac:dyDescent="0.25">
      <c r="A768" s="1">
        <v>39819</v>
      </c>
      <c r="E768">
        <v>29.71</v>
      </c>
    </row>
    <row r="769" spans="1:5" x14ac:dyDescent="0.25">
      <c r="A769" s="1">
        <v>39820</v>
      </c>
      <c r="E769">
        <v>27.2</v>
      </c>
    </row>
    <row r="770" spans="1:5" x14ac:dyDescent="0.25">
      <c r="A770" s="1">
        <v>39821</v>
      </c>
      <c r="E770">
        <v>26.82</v>
      </c>
    </row>
    <row r="771" spans="1:5" x14ac:dyDescent="0.25">
      <c r="A771" s="1">
        <v>39822</v>
      </c>
      <c r="E771">
        <v>26.4</v>
      </c>
    </row>
    <row r="772" spans="1:5" x14ac:dyDescent="0.25">
      <c r="A772" s="1">
        <v>39825</v>
      </c>
      <c r="E772">
        <v>23.97</v>
      </c>
    </row>
    <row r="773" spans="1:5" x14ac:dyDescent="0.25">
      <c r="A773" s="1">
        <v>39826</v>
      </c>
      <c r="E773">
        <v>24.56</v>
      </c>
    </row>
    <row r="774" spans="1:5" x14ac:dyDescent="0.25">
      <c r="A774" s="1">
        <v>39827</v>
      </c>
      <c r="E774">
        <v>22.46</v>
      </c>
    </row>
    <row r="775" spans="1:5" x14ac:dyDescent="0.25">
      <c r="A775" s="1">
        <v>39828</v>
      </c>
      <c r="E775">
        <v>22.4</v>
      </c>
    </row>
    <row r="776" spans="1:5" x14ac:dyDescent="0.25">
      <c r="A776" s="1">
        <v>39829</v>
      </c>
      <c r="E776">
        <v>23.35</v>
      </c>
    </row>
    <row r="777" spans="1:5" x14ac:dyDescent="0.25">
      <c r="A777" s="1">
        <v>39833</v>
      </c>
      <c r="E777">
        <v>20.39</v>
      </c>
    </row>
    <row r="778" spans="1:5" x14ac:dyDescent="0.25">
      <c r="A778" s="1">
        <v>39834</v>
      </c>
      <c r="E778">
        <v>21.55</v>
      </c>
    </row>
    <row r="779" spans="1:5" x14ac:dyDescent="0.25">
      <c r="A779" s="1">
        <v>39835</v>
      </c>
      <c r="E779">
        <v>21.77</v>
      </c>
    </row>
    <row r="780" spans="1:5" x14ac:dyDescent="0.25">
      <c r="A780" s="1">
        <v>39836</v>
      </c>
      <c r="E780">
        <v>22.23</v>
      </c>
    </row>
    <row r="781" spans="1:5" x14ac:dyDescent="0.25">
      <c r="A781" s="1">
        <v>39839</v>
      </c>
      <c r="E781">
        <v>23.24</v>
      </c>
    </row>
    <row r="782" spans="1:5" x14ac:dyDescent="0.25">
      <c r="A782" s="1">
        <v>39840</v>
      </c>
      <c r="E782">
        <v>24.48</v>
      </c>
    </row>
    <row r="783" spans="1:5" x14ac:dyDescent="0.25">
      <c r="A783" s="1">
        <v>39841</v>
      </c>
      <c r="E783">
        <v>25.88</v>
      </c>
    </row>
    <row r="784" spans="1:5" x14ac:dyDescent="0.25">
      <c r="A784" s="1">
        <v>39842</v>
      </c>
      <c r="E784">
        <v>25.01</v>
      </c>
    </row>
    <row r="785" spans="1:5" x14ac:dyDescent="0.25">
      <c r="A785" s="1">
        <v>39843</v>
      </c>
      <c r="E785">
        <v>24.26</v>
      </c>
    </row>
    <row r="786" spans="1:5" x14ac:dyDescent="0.25">
      <c r="A786" s="1">
        <v>39846</v>
      </c>
      <c r="E786">
        <v>24.28</v>
      </c>
    </row>
    <row r="787" spans="1:5" x14ac:dyDescent="0.25">
      <c r="A787" s="1">
        <v>39847</v>
      </c>
      <c r="E787">
        <v>25.4</v>
      </c>
    </row>
    <row r="788" spans="1:5" x14ac:dyDescent="0.25">
      <c r="A788" s="1">
        <v>39848</v>
      </c>
      <c r="E788">
        <v>25.23</v>
      </c>
    </row>
    <row r="789" spans="1:5" x14ac:dyDescent="0.25">
      <c r="A789" s="1">
        <v>39849</v>
      </c>
      <c r="E789">
        <v>25.47</v>
      </c>
    </row>
    <row r="790" spans="1:5" x14ac:dyDescent="0.25">
      <c r="A790" s="1">
        <v>39850</v>
      </c>
      <c r="E790">
        <v>25.91</v>
      </c>
    </row>
    <row r="791" spans="1:5" x14ac:dyDescent="0.25">
      <c r="A791" s="1">
        <v>39853</v>
      </c>
      <c r="E791">
        <v>25.47</v>
      </c>
    </row>
    <row r="792" spans="1:5" x14ac:dyDescent="0.25">
      <c r="A792" s="1">
        <v>39854</v>
      </c>
      <c r="E792">
        <v>24.08</v>
      </c>
    </row>
    <row r="793" spans="1:5" x14ac:dyDescent="0.25">
      <c r="A793" s="1">
        <v>39855</v>
      </c>
      <c r="E793">
        <v>24.31</v>
      </c>
    </row>
    <row r="794" spans="1:5" x14ac:dyDescent="0.25">
      <c r="A794" s="1">
        <v>39856</v>
      </c>
      <c r="E794">
        <v>24.41</v>
      </c>
    </row>
    <row r="795" spans="1:5" x14ac:dyDescent="0.25">
      <c r="A795" s="1">
        <v>39857</v>
      </c>
      <c r="E795">
        <v>24.72</v>
      </c>
    </row>
    <row r="796" spans="1:5" x14ac:dyDescent="0.25">
      <c r="A796" s="1">
        <v>39861</v>
      </c>
      <c r="E796">
        <v>23.5</v>
      </c>
    </row>
    <row r="797" spans="1:5" x14ac:dyDescent="0.25">
      <c r="A797" s="1">
        <v>39862</v>
      </c>
      <c r="E797">
        <v>23.22</v>
      </c>
    </row>
    <row r="798" spans="1:5" x14ac:dyDescent="0.25">
      <c r="A798" s="1">
        <v>39863</v>
      </c>
      <c r="E798">
        <v>23.17</v>
      </c>
    </row>
    <row r="799" spans="1:5" x14ac:dyDescent="0.25">
      <c r="A799" s="1">
        <v>39864</v>
      </c>
      <c r="E799">
        <v>22.11</v>
      </c>
    </row>
    <row r="800" spans="1:5" x14ac:dyDescent="0.25">
      <c r="A800" s="1">
        <v>39867</v>
      </c>
      <c r="E800">
        <v>21</v>
      </c>
    </row>
    <row r="801" spans="1:5" x14ac:dyDescent="0.25">
      <c r="A801" s="1">
        <v>39868</v>
      </c>
      <c r="E801">
        <v>22.86</v>
      </c>
    </row>
    <row r="802" spans="1:5" x14ac:dyDescent="0.25">
      <c r="A802" s="1">
        <v>39869</v>
      </c>
      <c r="E802">
        <v>23.23</v>
      </c>
    </row>
    <row r="803" spans="1:5" x14ac:dyDescent="0.25">
      <c r="A803" s="1">
        <v>39870</v>
      </c>
      <c r="E803">
        <v>22.93</v>
      </c>
    </row>
    <row r="804" spans="1:5" x14ac:dyDescent="0.25">
      <c r="A804" s="1">
        <v>39871</v>
      </c>
      <c r="E804">
        <v>22.86</v>
      </c>
    </row>
    <row r="805" spans="1:5" x14ac:dyDescent="0.25">
      <c r="A805" s="1">
        <v>39874</v>
      </c>
      <c r="E805">
        <v>21.03</v>
      </c>
    </row>
    <row r="806" spans="1:5" x14ac:dyDescent="0.25">
      <c r="A806" s="1">
        <v>39875</v>
      </c>
      <c r="E806">
        <v>21.27</v>
      </c>
    </row>
    <row r="807" spans="1:5" x14ac:dyDescent="0.25">
      <c r="A807" s="1">
        <v>39876</v>
      </c>
      <c r="E807">
        <v>22.95</v>
      </c>
    </row>
    <row r="808" spans="1:5" x14ac:dyDescent="0.25">
      <c r="A808" s="1">
        <v>39877</v>
      </c>
      <c r="E808">
        <v>21.32</v>
      </c>
    </row>
    <row r="809" spans="1:5" x14ac:dyDescent="0.25">
      <c r="A809" s="1">
        <v>39878</v>
      </c>
      <c r="E809">
        <v>21.43</v>
      </c>
    </row>
    <row r="810" spans="1:5" x14ac:dyDescent="0.25">
      <c r="A810" s="1">
        <v>39881</v>
      </c>
      <c r="E810">
        <v>21.39</v>
      </c>
    </row>
    <row r="811" spans="1:5" x14ac:dyDescent="0.25">
      <c r="A811" s="1">
        <v>39882</v>
      </c>
      <c r="E811">
        <v>22.97</v>
      </c>
    </row>
    <row r="812" spans="1:5" x14ac:dyDescent="0.25">
      <c r="A812" s="1">
        <v>39883</v>
      </c>
      <c r="E812">
        <v>23.26</v>
      </c>
    </row>
    <row r="813" spans="1:5" x14ac:dyDescent="0.25">
      <c r="A813" s="1">
        <v>39884</v>
      </c>
      <c r="E813">
        <v>23.66</v>
      </c>
    </row>
    <row r="814" spans="1:5" x14ac:dyDescent="0.25">
      <c r="A814" s="1">
        <v>39885</v>
      </c>
      <c r="E814">
        <v>23.21</v>
      </c>
    </row>
    <row r="815" spans="1:5" x14ac:dyDescent="0.25">
      <c r="A815" s="1">
        <v>39888</v>
      </c>
      <c r="E815">
        <v>22.48</v>
      </c>
    </row>
    <row r="816" spans="1:5" x14ac:dyDescent="0.25">
      <c r="A816" s="1">
        <v>39889</v>
      </c>
      <c r="E816">
        <v>23.15</v>
      </c>
    </row>
    <row r="817" spans="1:5" x14ac:dyDescent="0.25">
      <c r="A817" s="1">
        <v>39890</v>
      </c>
      <c r="E817">
        <v>23.18</v>
      </c>
    </row>
    <row r="818" spans="1:5" x14ac:dyDescent="0.25">
      <c r="A818" s="1">
        <v>39891</v>
      </c>
      <c r="E818">
        <v>22.12</v>
      </c>
    </row>
    <row r="819" spans="1:5" x14ac:dyDescent="0.25">
      <c r="A819" s="1">
        <v>39892</v>
      </c>
      <c r="E819">
        <v>20.68</v>
      </c>
    </row>
    <row r="820" spans="1:5" x14ac:dyDescent="0.25">
      <c r="A820" s="1">
        <v>39895</v>
      </c>
      <c r="E820">
        <v>22.06</v>
      </c>
    </row>
    <row r="821" spans="1:5" x14ac:dyDescent="0.25">
      <c r="A821" s="1">
        <v>39896</v>
      </c>
      <c r="E821">
        <v>21.83</v>
      </c>
    </row>
    <row r="822" spans="1:5" x14ac:dyDescent="0.25">
      <c r="A822" s="1">
        <v>39897</v>
      </c>
      <c r="E822">
        <v>21.92</v>
      </c>
    </row>
    <row r="823" spans="1:5" x14ac:dyDescent="0.25">
      <c r="A823" s="1">
        <v>39898</v>
      </c>
      <c r="E823">
        <v>22.85</v>
      </c>
    </row>
    <row r="824" spans="1:5" x14ac:dyDescent="0.25">
      <c r="A824" s="1">
        <v>39899</v>
      </c>
      <c r="E824">
        <v>22.26</v>
      </c>
    </row>
    <row r="825" spans="1:5" x14ac:dyDescent="0.25">
      <c r="A825" s="1">
        <v>39902</v>
      </c>
      <c r="E825">
        <v>20.46</v>
      </c>
    </row>
    <row r="826" spans="1:5" x14ac:dyDescent="0.25">
      <c r="A826" s="1">
        <v>39903</v>
      </c>
      <c r="E826">
        <v>20.9</v>
      </c>
    </row>
    <row r="827" spans="1:5" x14ac:dyDescent="0.25">
      <c r="A827" s="1">
        <v>39904</v>
      </c>
      <c r="E827">
        <v>21.37</v>
      </c>
    </row>
    <row r="828" spans="1:5" x14ac:dyDescent="0.25">
      <c r="A828" s="1">
        <v>39905</v>
      </c>
      <c r="E828">
        <v>21.64</v>
      </c>
    </row>
    <row r="829" spans="1:5" x14ac:dyDescent="0.25">
      <c r="A829" s="1">
        <v>39906</v>
      </c>
      <c r="E829">
        <v>22.03</v>
      </c>
    </row>
    <row r="830" spans="1:5" x14ac:dyDescent="0.25">
      <c r="A830" s="1">
        <v>39909</v>
      </c>
      <c r="E830">
        <v>21.92</v>
      </c>
    </row>
    <row r="831" spans="1:5" x14ac:dyDescent="0.25">
      <c r="A831" s="1">
        <v>39910</v>
      </c>
      <c r="E831">
        <v>22.02</v>
      </c>
    </row>
    <row r="832" spans="1:5" x14ac:dyDescent="0.25">
      <c r="A832" s="1">
        <v>39911</v>
      </c>
      <c r="E832">
        <v>22.33</v>
      </c>
    </row>
    <row r="833" spans="1:5" x14ac:dyDescent="0.25">
      <c r="A833" s="1">
        <v>39912</v>
      </c>
      <c r="E833">
        <v>23.16</v>
      </c>
    </row>
    <row r="834" spans="1:5" x14ac:dyDescent="0.25">
      <c r="A834" s="1">
        <v>39916</v>
      </c>
      <c r="E834">
        <v>23.53</v>
      </c>
    </row>
    <row r="835" spans="1:5" x14ac:dyDescent="0.25">
      <c r="A835" s="1">
        <v>39917</v>
      </c>
      <c r="E835">
        <v>23.39</v>
      </c>
    </row>
    <row r="836" spans="1:5" x14ac:dyDescent="0.25">
      <c r="A836" s="1">
        <v>39918</v>
      </c>
      <c r="E836">
        <v>24.03</v>
      </c>
    </row>
    <row r="837" spans="1:5" x14ac:dyDescent="0.25">
      <c r="A837" s="1">
        <v>39919</v>
      </c>
      <c r="E837">
        <v>24.86</v>
      </c>
    </row>
    <row r="838" spans="1:5" x14ac:dyDescent="0.25">
      <c r="A838" s="1">
        <v>39920</v>
      </c>
      <c r="E838">
        <v>25.37</v>
      </c>
    </row>
    <row r="839" spans="1:5" x14ac:dyDescent="0.25">
      <c r="A839" s="1">
        <v>39923</v>
      </c>
      <c r="E839">
        <v>23.47</v>
      </c>
    </row>
    <row r="840" spans="1:5" x14ac:dyDescent="0.25">
      <c r="A840" s="1">
        <v>39924</v>
      </c>
      <c r="E840">
        <v>24.3</v>
      </c>
    </row>
    <row r="841" spans="1:5" x14ac:dyDescent="0.25">
      <c r="A841" s="1">
        <v>39925</v>
      </c>
      <c r="E841">
        <v>24.41</v>
      </c>
    </row>
    <row r="842" spans="1:5" x14ac:dyDescent="0.25">
      <c r="A842" s="1">
        <v>39926</v>
      </c>
      <c r="E842">
        <v>24.36</v>
      </c>
    </row>
    <row r="843" spans="1:5" x14ac:dyDescent="0.25">
      <c r="A843" s="1">
        <v>39927</v>
      </c>
      <c r="E843">
        <v>24.47</v>
      </c>
    </row>
    <row r="844" spans="1:5" x14ac:dyDescent="0.25">
      <c r="A844" s="1">
        <v>39930</v>
      </c>
      <c r="E844">
        <v>23.85</v>
      </c>
    </row>
    <row r="845" spans="1:5" x14ac:dyDescent="0.25">
      <c r="A845" s="1">
        <v>39931</v>
      </c>
      <c r="E845">
        <v>24.13</v>
      </c>
    </row>
    <row r="846" spans="1:5" x14ac:dyDescent="0.25">
      <c r="A846" s="1">
        <v>39932</v>
      </c>
      <c r="E846">
        <v>24.98</v>
      </c>
    </row>
    <row r="847" spans="1:5" x14ac:dyDescent="0.25">
      <c r="A847" s="1">
        <v>39933</v>
      </c>
      <c r="E847">
        <v>24.91</v>
      </c>
    </row>
    <row r="848" spans="1:5" x14ac:dyDescent="0.25">
      <c r="A848" s="1">
        <v>39934</v>
      </c>
      <c r="E848">
        <v>25.19</v>
      </c>
    </row>
    <row r="849" spans="1:5" x14ac:dyDescent="0.25">
      <c r="A849" s="1">
        <v>39937</v>
      </c>
      <c r="E849">
        <v>26.52</v>
      </c>
    </row>
    <row r="850" spans="1:5" x14ac:dyDescent="0.25">
      <c r="A850" s="1">
        <v>39938</v>
      </c>
      <c r="E850">
        <v>26.31</v>
      </c>
    </row>
    <row r="851" spans="1:5" x14ac:dyDescent="0.25">
      <c r="A851" s="1">
        <v>39939</v>
      </c>
      <c r="E851">
        <v>27.26</v>
      </c>
    </row>
    <row r="852" spans="1:5" x14ac:dyDescent="0.25">
      <c r="A852" s="1">
        <v>39940</v>
      </c>
      <c r="E852">
        <v>26.76</v>
      </c>
    </row>
    <row r="853" spans="1:5" x14ac:dyDescent="0.25">
      <c r="A853" s="1">
        <v>39941</v>
      </c>
      <c r="E853">
        <v>28.07</v>
      </c>
    </row>
    <row r="854" spans="1:5" x14ac:dyDescent="0.25">
      <c r="A854" s="1">
        <v>39944</v>
      </c>
      <c r="E854">
        <v>27.87</v>
      </c>
    </row>
    <row r="855" spans="1:5" x14ac:dyDescent="0.25">
      <c r="A855" s="1">
        <v>39945</v>
      </c>
      <c r="E855">
        <v>27.93</v>
      </c>
    </row>
    <row r="856" spans="1:5" x14ac:dyDescent="0.25">
      <c r="A856" s="1">
        <v>39946</v>
      </c>
      <c r="E856">
        <v>27.04</v>
      </c>
    </row>
    <row r="857" spans="1:5" x14ac:dyDescent="0.25">
      <c r="A857" s="1">
        <v>39947</v>
      </c>
      <c r="E857">
        <v>28.24</v>
      </c>
    </row>
    <row r="858" spans="1:5" x14ac:dyDescent="0.25">
      <c r="A858" s="1">
        <v>39948</v>
      </c>
      <c r="E858">
        <v>27.61</v>
      </c>
    </row>
    <row r="859" spans="1:5" x14ac:dyDescent="0.25">
      <c r="A859" s="1">
        <v>39951</v>
      </c>
      <c r="E859">
        <v>29.56</v>
      </c>
    </row>
    <row r="860" spans="1:5" x14ac:dyDescent="0.25">
      <c r="A860" s="1">
        <v>39952</v>
      </c>
      <c r="E860">
        <v>30.16</v>
      </c>
    </row>
    <row r="861" spans="1:5" x14ac:dyDescent="0.25">
      <c r="A861" s="1">
        <v>39953</v>
      </c>
      <c r="E861">
        <v>29.85</v>
      </c>
    </row>
    <row r="862" spans="1:5" x14ac:dyDescent="0.25">
      <c r="A862" s="1">
        <v>39954</v>
      </c>
      <c r="E862">
        <v>27.77</v>
      </c>
    </row>
    <row r="863" spans="1:5" x14ac:dyDescent="0.25">
      <c r="A863" s="1">
        <v>39955</v>
      </c>
      <c r="E863">
        <v>27.58</v>
      </c>
    </row>
    <row r="864" spans="1:5" x14ac:dyDescent="0.25">
      <c r="A864" s="1">
        <v>39959</v>
      </c>
      <c r="E864">
        <v>28.92</v>
      </c>
    </row>
    <row r="865" spans="1:5" x14ac:dyDescent="0.25">
      <c r="A865" s="1">
        <v>39960</v>
      </c>
      <c r="E865">
        <v>28.23</v>
      </c>
    </row>
    <row r="866" spans="1:5" x14ac:dyDescent="0.25">
      <c r="A866" s="1">
        <v>39961</v>
      </c>
      <c r="E866">
        <v>28.5</v>
      </c>
    </row>
    <row r="867" spans="1:5" x14ac:dyDescent="0.25">
      <c r="A867" s="1">
        <v>39962</v>
      </c>
      <c r="E867">
        <v>29</v>
      </c>
    </row>
    <row r="868" spans="1:5" x14ac:dyDescent="0.25">
      <c r="A868" s="1">
        <v>39965</v>
      </c>
      <c r="E868">
        <v>30.44</v>
      </c>
    </row>
    <row r="869" spans="1:5" x14ac:dyDescent="0.25">
      <c r="A869" s="1">
        <v>39966</v>
      </c>
      <c r="E869">
        <v>30.08</v>
      </c>
    </row>
    <row r="870" spans="1:5" x14ac:dyDescent="0.25">
      <c r="A870" s="1">
        <v>39967</v>
      </c>
      <c r="E870">
        <v>28.54</v>
      </c>
    </row>
    <row r="871" spans="1:5" x14ac:dyDescent="0.25">
      <c r="A871" s="1">
        <v>39968</v>
      </c>
      <c r="E871">
        <v>29.07</v>
      </c>
    </row>
    <row r="872" spans="1:5" x14ac:dyDescent="0.25">
      <c r="A872" s="1">
        <v>39969</v>
      </c>
      <c r="E872">
        <v>29.06</v>
      </c>
    </row>
    <row r="873" spans="1:5" x14ac:dyDescent="0.25">
      <c r="A873" s="1">
        <v>39972</v>
      </c>
      <c r="E873">
        <v>29.24</v>
      </c>
    </row>
    <row r="874" spans="1:5" x14ac:dyDescent="0.25">
      <c r="A874" s="1">
        <v>39973</v>
      </c>
      <c r="E874">
        <v>30.47</v>
      </c>
    </row>
    <row r="875" spans="1:5" x14ac:dyDescent="0.25">
      <c r="A875" s="1">
        <v>39974</v>
      </c>
      <c r="E875">
        <v>29.91</v>
      </c>
    </row>
    <row r="876" spans="1:5" x14ac:dyDescent="0.25">
      <c r="A876" s="1">
        <v>39975</v>
      </c>
      <c r="E876">
        <v>30.86</v>
      </c>
    </row>
    <row r="877" spans="1:5" x14ac:dyDescent="0.25">
      <c r="A877" s="1">
        <v>39976</v>
      </c>
      <c r="E877">
        <v>31.21</v>
      </c>
    </row>
    <row r="878" spans="1:5" x14ac:dyDescent="0.25">
      <c r="A878" s="1">
        <v>39979</v>
      </c>
      <c r="E878">
        <v>29.92</v>
      </c>
    </row>
    <row r="879" spans="1:5" x14ac:dyDescent="0.25">
      <c r="A879" s="1">
        <v>39980</v>
      </c>
      <c r="E879">
        <v>28.89</v>
      </c>
    </row>
    <row r="880" spans="1:5" x14ac:dyDescent="0.25">
      <c r="A880" s="1">
        <v>39981</v>
      </c>
      <c r="E880">
        <v>28.64</v>
      </c>
    </row>
    <row r="881" spans="1:5" x14ac:dyDescent="0.25">
      <c r="A881" s="1">
        <v>39982</v>
      </c>
      <c r="E881">
        <v>28.65</v>
      </c>
    </row>
    <row r="882" spans="1:5" x14ac:dyDescent="0.25">
      <c r="A882" s="1">
        <v>39983</v>
      </c>
      <c r="E882">
        <v>29.54</v>
      </c>
    </row>
    <row r="883" spans="1:5" x14ac:dyDescent="0.25">
      <c r="A883" s="1">
        <v>39986</v>
      </c>
      <c r="E883">
        <v>28.29</v>
      </c>
    </row>
    <row r="884" spans="1:5" x14ac:dyDescent="0.25">
      <c r="A884" s="1">
        <v>39987</v>
      </c>
      <c r="E884">
        <v>28.94</v>
      </c>
    </row>
    <row r="885" spans="1:5" x14ac:dyDescent="0.25">
      <c r="A885" s="1">
        <v>39988</v>
      </c>
      <c r="E885">
        <v>29.93</v>
      </c>
    </row>
    <row r="886" spans="1:5" x14ac:dyDescent="0.25">
      <c r="A886" s="1">
        <v>39989</v>
      </c>
      <c r="E886">
        <v>31.35</v>
      </c>
    </row>
    <row r="887" spans="1:5" x14ac:dyDescent="0.25">
      <c r="A887" s="1">
        <v>39990</v>
      </c>
      <c r="E887">
        <v>32.08</v>
      </c>
    </row>
    <row r="888" spans="1:5" x14ac:dyDescent="0.25">
      <c r="A888" s="1">
        <v>39993</v>
      </c>
      <c r="E888">
        <v>33.18</v>
      </c>
    </row>
    <row r="889" spans="1:5" x14ac:dyDescent="0.25">
      <c r="A889" s="1">
        <v>39994</v>
      </c>
      <c r="E889">
        <v>32.65</v>
      </c>
    </row>
    <row r="890" spans="1:5" x14ac:dyDescent="0.25">
      <c r="A890" s="1">
        <v>39995</v>
      </c>
      <c r="E890">
        <v>32.869999999999997</v>
      </c>
    </row>
    <row r="891" spans="1:5" x14ac:dyDescent="0.25">
      <c r="A891" s="1">
        <v>39996</v>
      </c>
      <c r="E891">
        <v>31.12</v>
      </c>
    </row>
    <row r="892" spans="1:5" x14ac:dyDescent="0.25">
      <c r="A892" s="1">
        <v>40000</v>
      </c>
      <c r="E892">
        <v>31.34</v>
      </c>
    </row>
    <row r="893" spans="1:5" x14ac:dyDescent="0.25">
      <c r="A893" s="1">
        <v>40001</v>
      </c>
      <c r="E893">
        <v>30.22</v>
      </c>
    </row>
    <row r="894" spans="1:5" x14ac:dyDescent="0.25">
      <c r="A894" s="1">
        <v>40002</v>
      </c>
      <c r="E894">
        <v>29.66</v>
      </c>
    </row>
    <row r="895" spans="1:5" x14ac:dyDescent="0.25">
      <c r="A895" s="1">
        <v>40003</v>
      </c>
      <c r="E895">
        <v>30.29</v>
      </c>
    </row>
    <row r="896" spans="1:5" x14ac:dyDescent="0.25">
      <c r="A896" s="1">
        <v>40004</v>
      </c>
      <c r="E896">
        <v>30.19</v>
      </c>
    </row>
    <row r="897" spans="1:5" x14ac:dyDescent="0.25">
      <c r="A897" s="1">
        <v>40007</v>
      </c>
      <c r="E897">
        <v>31.37</v>
      </c>
    </row>
    <row r="898" spans="1:5" x14ac:dyDescent="0.25">
      <c r="A898" s="1">
        <v>40008</v>
      </c>
      <c r="E898">
        <v>32</v>
      </c>
    </row>
    <row r="899" spans="1:5" x14ac:dyDescent="0.25">
      <c r="A899" s="1">
        <v>40009</v>
      </c>
      <c r="E899">
        <v>32.79</v>
      </c>
    </row>
    <row r="900" spans="1:5" x14ac:dyDescent="0.25">
      <c r="A900" s="1">
        <v>40010</v>
      </c>
      <c r="E900">
        <v>33.35</v>
      </c>
    </row>
    <row r="901" spans="1:5" x14ac:dyDescent="0.25">
      <c r="A901" s="1">
        <v>40011</v>
      </c>
      <c r="E901">
        <v>33.369999999999997</v>
      </c>
    </row>
    <row r="902" spans="1:5" x14ac:dyDescent="0.25">
      <c r="A902" s="1">
        <v>40014</v>
      </c>
      <c r="E902">
        <v>33.9</v>
      </c>
    </row>
    <row r="903" spans="1:5" x14ac:dyDescent="0.25">
      <c r="A903" s="1">
        <v>40015</v>
      </c>
      <c r="E903">
        <v>34.409999999999997</v>
      </c>
    </row>
    <row r="904" spans="1:5" x14ac:dyDescent="0.25">
      <c r="A904" s="1">
        <v>40016</v>
      </c>
      <c r="E904">
        <v>35.799999999999997</v>
      </c>
    </row>
    <row r="905" spans="1:5" x14ac:dyDescent="0.25">
      <c r="A905" s="1">
        <v>40017</v>
      </c>
      <c r="E905">
        <v>36.83</v>
      </c>
    </row>
    <row r="906" spans="1:5" x14ac:dyDescent="0.25">
      <c r="A906" s="1">
        <v>40018</v>
      </c>
      <c r="E906">
        <v>36.99</v>
      </c>
    </row>
    <row r="907" spans="1:5" x14ac:dyDescent="0.25">
      <c r="A907" s="1">
        <v>40021</v>
      </c>
      <c r="E907">
        <v>36.47</v>
      </c>
    </row>
    <row r="908" spans="1:5" x14ac:dyDescent="0.25">
      <c r="A908" s="1">
        <v>40022</v>
      </c>
      <c r="E908">
        <v>35.04</v>
      </c>
    </row>
    <row r="909" spans="1:5" x14ac:dyDescent="0.25">
      <c r="A909" s="1">
        <v>40023</v>
      </c>
      <c r="E909">
        <v>34.72</v>
      </c>
    </row>
    <row r="910" spans="1:5" x14ac:dyDescent="0.25">
      <c r="A910" s="1">
        <v>40024</v>
      </c>
      <c r="E910">
        <v>35.57</v>
      </c>
    </row>
    <row r="911" spans="1:5" x14ac:dyDescent="0.25">
      <c r="A911" s="1">
        <v>40025</v>
      </c>
      <c r="E911">
        <v>35.4</v>
      </c>
    </row>
    <row r="912" spans="1:5" x14ac:dyDescent="0.25">
      <c r="A912" s="1">
        <v>40028</v>
      </c>
      <c r="E912">
        <v>35.92</v>
      </c>
    </row>
    <row r="913" spans="1:5" x14ac:dyDescent="0.25">
      <c r="A913" s="1">
        <v>40029</v>
      </c>
      <c r="E913">
        <v>36.33</v>
      </c>
    </row>
    <row r="914" spans="1:5" x14ac:dyDescent="0.25">
      <c r="A914" s="1">
        <v>40030</v>
      </c>
      <c r="E914">
        <v>36.46</v>
      </c>
    </row>
    <row r="915" spans="1:5" x14ac:dyDescent="0.25">
      <c r="A915" s="1">
        <v>40031</v>
      </c>
      <c r="E915">
        <v>36.119999999999997</v>
      </c>
    </row>
    <row r="916" spans="1:5" x14ac:dyDescent="0.25">
      <c r="A916" s="1">
        <v>40032</v>
      </c>
      <c r="E916">
        <v>37.56</v>
      </c>
    </row>
    <row r="917" spans="1:5" x14ac:dyDescent="0.25">
      <c r="A917" s="1">
        <v>40035</v>
      </c>
      <c r="E917">
        <v>37.4</v>
      </c>
    </row>
    <row r="918" spans="1:5" x14ac:dyDescent="0.25">
      <c r="A918" s="1">
        <v>40036</v>
      </c>
      <c r="E918">
        <v>36.57</v>
      </c>
    </row>
    <row r="919" spans="1:5" x14ac:dyDescent="0.25">
      <c r="A919" s="1">
        <v>40037</v>
      </c>
      <c r="E919">
        <v>37.08</v>
      </c>
    </row>
    <row r="920" spans="1:5" x14ac:dyDescent="0.25">
      <c r="A920" s="1">
        <v>40038</v>
      </c>
      <c r="E920">
        <v>37.880000000000003</v>
      </c>
    </row>
    <row r="921" spans="1:5" x14ac:dyDescent="0.25">
      <c r="A921" s="1">
        <v>40039</v>
      </c>
      <c r="E921">
        <v>36.99</v>
      </c>
    </row>
    <row r="922" spans="1:5" x14ac:dyDescent="0.25">
      <c r="A922" s="1">
        <v>40042</v>
      </c>
      <c r="E922">
        <v>34.99</v>
      </c>
    </row>
    <row r="923" spans="1:5" x14ac:dyDescent="0.25">
      <c r="A923" s="1">
        <v>40043</v>
      </c>
      <c r="E923">
        <v>35.75</v>
      </c>
    </row>
    <row r="924" spans="1:5" x14ac:dyDescent="0.25">
      <c r="A924" s="1">
        <v>40044</v>
      </c>
      <c r="E924">
        <v>36.770000000000003</v>
      </c>
    </row>
    <row r="925" spans="1:5" x14ac:dyDescent="0.25">
      <c r="A925" s="1">
        <v>40045</v>
      </c>
      <c r="E925">
        <v>37.51</v>
      </c>
    </row>
    <row r="926" spans="1:5" x14ac:dyDescent="0.25">
      <c r="A926" s="1">
        <v>40046</v>
      </c>
      <c r="E926">
        <v>38.15</v>
      </c>
    </row>
    <row r="927" spans="1:5" x14ac:dyDescent="0.25">
      <c r="A927" s="1">
        <v>40049</v>
      </c>
      <c r="E927">
        <v>38</v>
      </c>
    </row>
    <row r="928" spans="1:5" x14ac:dyDescent="0.25">
      <c r="A928" s="1">
        <v>40050</v>
      </c>
      <c r="E928">
        <v>37.04</v>
      </c>
    </row>
    <row r="929" spans="1:5" x14ac:dyDescent="0.25">
      <c r="A929" s="1">
        <v>40051</v>
      </c>
      <c r="E929">
        <v>36.61</v>
      </c>
    </row>
    <row r="930" spans="1:5" x14ac:dyDescent="0.25">
      <c r="A930" s="1">
        <v>40052</v>
      </c>
      <c r="E930">
        <v>37.42</v>
      </c>
    </row>
    <row r="931" spans="1:5" x14ac:dyDescent="0.25">
      <c r="A931" s="1">
        <v>40053</v>
      </c>
      <c r="E931">
        <v>36.950000000000003</v>
      </c>
    </row>
    <row r="932" spans="1:5" x14ac:dyDescent="0.25">
      <c r="A932" s="1">
        <v>40056</v>
      </c>
      <c r="E932">
        <v>36.26</v>
      </c>
    </row>
    <row r="933" spans="1:5" x14ac:dyDescent="0.25">
      <c r="A933" s="1">
        <v>40057</v>
      </c>
      <c r="E933">
        <v>34.56</v>
      </c>
    </row>
    <row r="934" spans="1:5" x14ac:dyDescent="0.25">
      <c r="A934" s="1">
        <v>40058</v>
      </c>
      <c r="E934">
        <v>34.29</v>
      </c>
    </row>
    <row r="935" spans="1:5" x14ac:dyDescent="0.25">
      <c r="A935" s="1">
        <v>40059</v>
      </c>
      <c r="E935">
        <v>35.81</v>
      </c>
    </row>
    <row r="936" spans="1:5" x14ac:dyDescent="0.25">
      <c r="A936" s="1">
        <v>40060</v>
      </c>
      <c r="E936">
        <v>36.9</v>
      </c>
    </row>
    <row r="937" spans="1:5" x14ac:dyDescent="0.25">
      <c r="A937" s="1">
        <v>40064</v>
      </c>
      <c r="E937">
        <v>38.07</v>
      </c>
    </row>
    <row r="938" spans="1:5" x14ac:dyDescent="0.25">
      <c r="A938" s="1">
        <v>40065</v>
      </c>
      <c r="E938">
        <v>39.31</v>
      </c>
    </row>
    <row r="939" spans="1:5" x14ac:dyDescent="0.25">
      <c r="A939" s="1">
        <v>40066</v>
      </c>
      <c r="E939">
        <v>40.9</v>
      </c>
    </row>
    <row r="940" spans="1:5" x14ac:dyDescent="0.25">
      <c r="A940" s="1">
        <v>40067</v>
      </c>
      <c r="E940">
        <v>40.49</v>
      </c>
    </row>
    <row r="941" spans="1:5" x14ac:dyDescent="0.25">
      <c r="A941" s="1">
        <v>40070</v>
      </c>
      <c r="E941">
        <v>41.49</v>
      </c>
    </row>
    <row r="942" spans="1:5" x14ac:dyDescent="0.25">
      <c r="A942" s="1">
        <v>40071</v>
      </c>
      <c r="E942">
        <v>41.55</v>
      </c>
    </row>
    <row r="943" spans="1:5" x14ac:dyDescent="0.25">
      <c r="A943" s="1">
        <v>40072</v>
      </c>
      <c r="E943">
        <v>42.99</v>
      </c>
    </row>
    <row r="944" spans="1:5" x14ac:dyDescent="0.25">
      <c r="A944" s="1">
        <v>40073</v>
      </c>
      <c r="E944">
        <v>42.87</v>
      </c>
    </row>
    <row r="945" spans="1:5" x14ac:dyDescent="0.25">
      <c r="A945" s="1">
        <v>40074</v>
      </c>
      <c r="E945">
        <v>42.09</v>
      </c>
    </row>
    <row r="946" spans="1:5" x14ac:dyDescent="0.25">
      <c r="A946" s="1">
        <v>40077</v>
      </c>
      <c r="E946">
        <v>41.73</v>
      </c>
    </row>
    <row r="947" spans="1:5" x14ac:dyDescent="0.25">
      <c r="A947" s="1">
        <v>40078</v>
      </c>
      <c r="E947">
        <v>42.84</v>
      </c>
    </row>
    <row r="948" spans="1:5" x14ac:dyDescent="0.25">
      <c r="A948" s="1">
        <v>40079</v>
      </c>
      <c r="E948">
        <v>42.73</v>
      </c>
    </row>
    <row r="949" spans="1:5" x14ac:dyDescent="0.25">
      <c r="A949" s="1">
        <v>40080</v>
      </c>
      <c r="E949">
        <v>41.53</v>
      </c>
    </row>
    <row r="950" spans="1:5" x14ac:dyDescent="0.25">
      <c r="A950" s="1">
        <v>40081</v>
      </c>
      <c r="E950">
        <v>41.53</v>
      </c>
    </row>
    <row r="951" spans="1:5" x14ac:dyDescent="0.25">
      <c r="A951" s="1">
        <v>40084</v>
      </c>
      <c r="E951">
        <v>42.87</v>
      </c>
    </row>
    <row r="952" spans="1:5" x14ac:dyDescent="0.25">
      <c r="A952" s="1">
        <v>40085</v>
      </c>
      <c r="E952">
        <v>43.16</v>
      </c>
    </row>
    <row r="953" spans="1:5" x14ac:dyDescent="0.25">
      <c r="A953" s="1">
        <v>40086</v>
      </c>
      <c r="E953">
        <v>42.41</v>
      </c>
    </row>
    <row r="954" spans="1:5" x14ac:dyDescent="0.25">
      <c r="A954" s="1">
        <v>40087</v>
      </c>
      <c r="E954">
        <v>40.43</v>
      </c>
    </row>
    <row r="955" spans="1:5" x14ac:dyDescent="0.25">
      <c r="A955" s="1">
        <v>40088</v>
      </c>
      <c r="E955">
        <v>40.450000000000003</v>
      </c>
    </row>
    <row r="956" spans="1:5" x14ac:dyDescent="0.25">
      <c r="A956" s="1">
        <v>40091</v>
      </c>
      <c r="E956">
        <v>41.78</v>
      </c>
    </row>
    <row r="957" spans="1:5" x14ac:dyDescent="0.25">
      <c r="A957" s="1">
        <v>40092</v>
      </c>
      <c r="E957">
        <v>43.07</v>
      </c>
    </row>
    <row r="958" spans="1:5" x14ac:dyDescent="0.25">
      <c r="A958" s="1">
        <v>40093</v>
      </c>
      <c r="E958">
        <v>43.44</v>
      </c>
    </row>
    <row r="959" spans="1:5" x14ac:dyDescent="0.25">
      <c r="A959" s="1">
        <v>40094</v>
      </c>
      <c r="E959">
        <v>43.73</v>
      </c>
    </row>
    <row r="960" spans="1:5" x14ac:dyDescent="0.25">
      <c r="A960" s="1">
        <v>40095</v>
      </c>
      <c r="E960">
        <v>44.36</v>
      </c>
    </row>
    <row r="961" spans="1:5" x14ac:dyDescent="0.25">
      <c r="A961" s="1">
        <v>40098</v>
      </c>
      <c r="E961">
        <v>45.84</v>
      </c>
    </row>
    <row r="962" spans="1:5" x14ac:dyDescent="0.25">
      <c r="A962" s="1">
        <v>40099</v>
      </c>
      <c r="E962">
        <v>45.88</v>
      </c>
    </row>
    <row r="963" spans="1:5" x14ac:dyDescent="0.25">
      <c r="A963" s="1">
        <v>40100</v>
      </c>
      <c r="E963">
        <v>47</v>
      </c>
    </row>
    <row r="964" spans="1:5" x14ac:dyDescent="0.25">
      <c r="A964" s="1">
        <v>40101</v>
      </c>
      <c r="E964">
        <v>47.81</v>
      </c>
    </row>
    <row r="965" spans="1:5" x14ac:dyDescent="0.25">
      <c r="A965" s="1">
        <v>40102</v>
      </c>
      <c r="E965">
        <v>47.31</v>
      </c>
    </row>
    <row r="966" spans="1:5" x14ac:dyDescent="0.25">
      <c r="A966" s="1">
        <v>40105</v>
      </c>
      <c r="E966">
        <v>48.25</v>
      </c>
    </row>
    <row r="967" spans="1:5" x14ac:dyDescent="0.25">
      <c r="A967" s="1">
        <v>40106</v>
      </c>
      <c r="E967">
        <v>48.54</v>
      </c>
    </row>
    <row r="968" spans="1:5" x14ac:dyDescent="0.25">
      <c r="A968" s="1">
        <v>40107</v>
      </c>
      <c r="E968">
        <v>47.95</v>
      </c>
    </row>
    <row r="969" spans="1:5" x14ac:dyDescent="0.25">
      <c r="A969" s="1">
        <v>40108</v>
      </c>
      <c r="E969">
        <v>49.4</v>
      </c>
    </row>
    <row r="970" spans="1:5" x14ac:dyDescent="0.25">
      <c r="A970" s="1">
        <v>40109</v>
      </c>
      <c r="E970">
        <v>49.14</v>
      </c>
    </row>
    <row r="971" spans="1:5" x14ac:dyDescent="0.25">
      <c r="A971" s="1">
        <v>40112</v>
      </c>
      <c r="E971">
        <v>47.61</v>
      </c>
    </row>
    <row r="972" spans="1:5" x14ac:dyDescent="0.25">
      <c r="A972" s="1">
        <v>40113</v>
      </c>
      <c r="E972">
        <v>48.1</v>
      </c>
    </row>
    <row r="973" spans="1:5" x14ac:dyDescent="0.25">
      <c r="A973" s="1">
        <v>40114</v>
      </c>
      <c r="E973">
        <v>45.07</v>
      </c>
    </row>
    <row r="974" spans="1:5" x14ac:dyDescent="0.25">
      <c r="A974" s="1">
        <v>40115</v>
      </c>
      <c r="E974">
        <v>47.11</v>
      </c>
    </row>
    <row r="975" spans="1:5" x14ac:dyDescent="0.25">
      <c r="A975" s="1">
        <v>40116</v>
      </c>
      <c r="E975">
        <v>42.54</v>
      </c>
    </row>
    <row r="976" spans="1:5" x14ac:dyDescent="0.25">
      <c r="A976" s="1">
        <v>40119</v>
      </c>
      <c r="E976">
        <v>42.04</v>
      </c>
    </row>
    <row r="977" spans="1:5" x14ac:dyDescent="0.25">
      <c r="A977" s="1">
        <v>40120</v>
      </c>
      <c r="E977">
        <v>41.79</v>
      </c>
    </row>
    <row r="978" spans="1:5" x14ac:dyDescent="0.25">
      <c r="A978" s="1">
        <v>40121</v>
      </c>
      <c r="E978">
        <v>42.2</v>
      </c>
    </row>
    <row r="979" spans="1:5" x14ac:dyDescent="0.25">
      <c r="A979" s="1">
        <v>40122</v>
      </c>
      <c r="E979">
        <v>44.4</v>
      </c>
    </row>
    <row r="980" spans="1:5" x14ac:dyDescent="0.25">
      <c r="A980" s="1">
        <v>40123</v>
      </c>
      <c r="E980">
        <v>45.64</v>
      </c>
    </row>
    <row r="981" spans="1:5" x14ac:dyDescent="0.25">
      <c r="A981" s="1">
        <v>40126</v>
      </c>
      <c r="E981">
        <v>48.32</v>
      </c>
    </row>
    <row r="982" spans="1:5" x14ac:dyDescent="0.25">
      <c r="A982" s="1">
        <v>40127</v>
      </c>
      <c r="E982">
        <v>48.05</v>
      </c>
    </row>
    <row r="983" spans="1:5" x14ac:dyDescent="0.25">
      <c r="A983" s="1">
        <v>40128</v>
      </c>
      <c r="E983">
        <v>47.8</v>
      </c>
    </row>
    <row r="984" spans="1:5" x14ac:dyDescent="0.25">
      <c r="A984" s="1">
        <v>40129</v>
      </c>
      <c r="E984">
        <v>45.91</v>
      </c>
    </row>
    <row r="985" spans="1:5" x14ac:dyDescent="0.25">
      <c r="A985" s="1">
        <v>40130</v>
      </c>
      <c r="E985">
        <v>46.55</v>
      </c>
    </row>
    <row r="986" spans="1:5" x14ac:dyDescent="0.25">
      <c r="A986" s="1">
        <v>40133</v>
      </c>
      <c r="E986">
        <v>47.23</v>
      </c>
    </row>
    <row r="987" spans="1:5" x14ac:dyDescent="0.25">
      <c r="A987" s="1">
        <v>40134</v>
      </c>
      <c r="E987">
        <v>48.06</v>
      </c>
    </row>
    <row r="988" spans="1:5" x14ac:dyDescent="0.25">
      <c r="A988" s="1">
        <v>40135</v>
      </c>
      <c r="E988">
        <v>48.85</v>
      </c>
    </row>
    <row r="989" spans="1:5" x14ac:dyDescent="0.25">
      <c r="A989" s="1">
        <v>40136</v>
      </c>
      <c r="E989">
        <v>47.8</v>
      </c>
    </row>
    <row r="990" spans="1:5" x14ac:dyDescent="0.25">
      <c r="A990" s="1">
        <v>40137</v>
      </c>
      <c r="E990">
        <v>49.13</v>
      </c>
    </row>
    <row r="991" spans="1:5" x14ac:dyDescent="0.25">
      <c r="A991" s="1">
        <v>40140</v>
      </c>
      <c r="E991">
        <v>51.61</v>
      </c>
    </row>
    <row r="992" spans="1:5" x14ac:dyDescent="0.25">
      <c r="A992" s="1">
        <v>40141</v>
      </c>
      <c r="E992">
        <v>52.03</v>
      </c>
    </row>
    <row r="993" spans="1:5" x14ac:dyDescent="0.25">
      <c r="A993" s="1">
        <v>40142</v>
      </c>
      <c r="E993">
        <v>52.76</v>
      </c>
    </row>
    <row r="994" spans="1:5" x14ac:dyDescent="0.25">
      <c r="A994" s="1">
        <v>40144</v>
      </c>
      <c r="E994">
        <v>49.44</v>
      </c>
    </row>
    <row r="995" spans="1:5" x14ac:dyDescent="0.25">
      <c r="A995" s="1">
        <v>40147</v>
      </c>
      <c r="E995">
        <v>49.48</v>
      </c>
    </row>
    <row r="996" spans="1:5" x14ac:dyDescent="0.25">
      <c r="A996" s="1">
        <v>40148</v>
      </c>
      <c r="E996">
        <v>51.37</v>
      </c>
    </row>
    <row r="997" spans="1:5" x14ac:dyDescent="0.25">
      <c r="A997" s="1">
        <v>40149</v>
      </c>
      <c r="E997">
        <v>51.66</v>
      </c>
    </row>
    <row r="998" spans="1:5" x14ac:dyDescent="0.25">
      <c r="A998" s="1">
        <v>40150</v>
      </c>
      <c r="E998">
        <v>50.68</v>
      </c>
    </row>
    <row r="999" spans="1:5" x14ac:dyDescent="0.25">
      <c r="A999" s="1">
        <v>40151</v>
      </c>
      <c r="E999">
        <v>51.64</v>
      </c>
    </row>
    <row r="1000" spans="1:5" x14ac:dyDescent="0.25">
      <c r="A1000" s="1">
        <v>40154</v>
      </c>
      <c r="E1000">
        <v>52.01</v>
      </c>
    </row>
    <row r="1001" spans="1:5" x14ac:dyDescent="0.25">
      <c r="A1001" s="1">
        <v>40155</v>
      </c>
      <c r="E1001">
        <v>50.62</v>
      </c>
    </row>
    <row r="1002" spans="1:5" x14ac:dyDescent="0.25">
      <c r="A1002" s="1">
        <v>40156</v>
      </c>
      <c r="E1002">
        <v>50.97</v>
      </c>
    </row>
    <row r="1003" spans="1:5" x14ac:dyDescent="0.25">
      <c r="A1003" s="1">
        <v>40157</v>
      </c>
      <c r="E1003">
        <v>51.86</v>
      </c>
    </row>
    <row r="1004" spans="1:5" x14ac:dyDescent="0.25">
      <c r="A1004" s="1">
        <v>40158</v>
      </c>
      <c r="E1004">
        <v>52.12</v>
      </c>
    </row>
    <row r="1005" spans="1:5" x14ac:dyDescent="0.25">
      <c r="A1005" s="1">
        <v>40161</v>
      </c>
      <c r="E1005">
        <v>53.02</v>
      </c>
    </row>
    <row r="1006" spans="1:5" x14ac:dyDescent="0.25">
      <c r="A1006" s="1">
        <v>40162</v>
      </c>
      <c r="E1006">
        <v>53.73</v>
      </c>
    </row>
    <row r="1007" spans="1:5" x14ac:dyDescent="0.25">
      <c r="A1007" s="1">
        <v>40163</v>
      </c>
      <c r="E1007">
        <v>55.74</v>
      </c>
    </row>
    <row r="1008" spans="1:5" x14ac:dyDescent="0.25">
      <c r="A1008" s="1">
        <v>40164</v>
      </c>
      <c r="E1008">
        <v>54.96</v>
      </c>
    </row>
    <row r="1009" spans="1:5" x14ac:dyDescent="0.25">
      <c r="A1009" s="1">
        <v>40165</v>
      </c>
      <c r="E1009">
        <v>55.91</v>
      </c>
    </row>
    <row r="1010" spans="1:5" x14ac:dyDescent="0.25">
      <c r="A1010" s="1">
        <v>40168</v>
      </c>
      <c r="E1010">
        <v>57.5</v>
      </c>
    </row>
    <row r="1011" spans="1:5" x14ac:dyDescent="0.25">
      <c r="A1011" s="1">
        <v>40169</v>
      </c>
      <c r="E1011">
        <v>59.07</v>
      </c>
    </row>
    <row r="1012" spans="1:5" x14ac:dyDescent="0.25">
      <c r="A1012" s="1">
        <v>40170</v>
      </c>
      <c r="E1012">
        <v>59.76</v>
      </c>
    </row>
    <row r="1013" spans="1:5" x14ac:dyDescent="0.25">
      <c r="A1013" s="1">
        <v>40171</v>
      </c>
      <c r="E1013">
        <v>60.49</v>
      </c>
    </row>
    <row r="1014" spans="1:5" x14ac:dyDescent="0.25">
      <c r="A1014" s="1">
        <v>40175</v>
      </c>
      <c r="E1014">
        <v>60.27</v>
      </c>
    </row>
    <row r="1015" spans="1:5" x14ac:dyDescent="0.25">
      <c r="A1015" s="1">
        <v>40176</v>
      </c>
      <c r="E1015">
        <v>60.55</v>
      </c>
    </row>
    <row r="1016" spans="1:5" x14ac:dyDescent="0.25">
      <c r="A1016" s="1">
        <v>40177</v>
      </c>
      <c r="E1016">
        <v>59.29</v>
      </c>
    </row>
    <row r="1017" spans="1:5" x14ac:dyDescent="0.25">
      <c r="A1017" s="1">
        <v>40178</v>
      </c>
      <c r="E1017">
        <v>57.73</v>
      </c>
    </row>
    <row r="1018" spans="1:5" x14ac:dyDescent="0.25">
      <c r="A1018" s="1">
        <v>40182</v>
      </c>
      <c r="E1018">
        <v>59.83</v>
      </c>
    </row>
    <row r="1019" spans="1:5" x14ac:dyDescent="0.25">
      <c r="A1019" s="1">
        <v>40183</v>
      </c>
      <c r="E1019">
        <v>61.08</v>
      </c>
    </row>
    <row r="1020" spans="1:5" x14ac:dyDescent="0.25">
      <c r="A1020" s="1">
        <v>40184</v>
      </c>
      <c r="E1020">
        <v>62.64</v>
      </c>
    </row>
    <row r="1021" spans="1:5" x14ac:dyDescent="0.25">
      <c r="A1021" s="1">
        <v>40185</v>
      </c>
      <c r="E1021">
        <v>64.22</v>
      </c>
    </row>
    <row r="1022" spans="1:5" x14ac:dyDescent="0.25">
      <c r="A1022" s="1">
        <v>40186</v>
      </c>
      <c r="E1022">
        <v>66.06</v>
      </c>
    </row>
    <row r="1023" spans="1:5" x14ac:dyDescent="0.25">
      <c r="A1023" s="1">
        <v>40189</v>
      </c>
      <c r="E1023">
        <v>67.180000000000007</v>
      </c>
    </row>
    <row r="1024" spans="1:5" x14ac:dyDescent="0.25">
      <c r="A1024" s="1">
        <v>40190</v>
      </c>
      <c r="E1024">
        <v>64.62</v>
      </c>
    </row>
    <row r="1025" spans="1:5" x14ac:dyDescent="0.25">
      <c r="A1025" s="1">
        <v>40191</v>
      </c>
      <c r="E1025">
        <v>66.52</v>
      </c>
    </row>
    <row r="1026" spans="1:5" x14ac:dyDescent="0.25">
      <c r="A1026" s="1">
        <v>40192</v>
      </c>
      <c r="E1026">
        <v>67.739999999999995</v>
      </c>
    </row>
    <row r="1027" spans="1:5" x14ac:dyDescent="0.25">
      <c r="A1027" s="1">
        <v>40193</v>
      </c>
      <c r="E1027">
        <v>66</v>
      </c>
    </row>
    <row r="1028" spans="1:5" x14ac:dyDescent="0.25">
      <c r="A1028" s="1">
        <v>40197</v>
      </c>
      <c r="E1028">
        <v>69.73</v>
      </c>
    </row>
    <row r="1029" spans="1:5" x14ac:dyDescent="0.25">
      <c r="A1029" s="1">
        <v>40198</v>
      </c>
      <c r="E1029">
        <v>69.44</v>
      </c>
    </row>
    <row r="1030" spans="1:5" x14ac:dyDescent="0.25">
      <c r="A1030" s="1">
        <v>40199</v>
      </c>
      <c r="E1030">
        <v>65.650000000000006</v>
      </c>
    </row>
    <row r="1031" spans="1:5" x14ac:dyDescent="0.25">
      <c r="A1031" s="1">
        <v>40200</v>
      </c>
      <c r="E1031">
        <v>59.36</v>
      </c>
    </row>
    <row r="1032" spans="1:5" x14ac:dyDescent="0.25">
      <c r="A1032" s="1">
        <v>40203</v>
      </c>
      <c r="E1032">
        <v>60.45</v>
      </c>
    </row>
    <row r="1033" spans="1:5" x14ac:dyDescent="0.25">
      <c r="A1033" s="1">
        <v>40204</v>
      </c>
      <c r="E1033">
        <v>60.16</v>
      </c>
    </row>
    <row r="1034" spans="1:5" x14ac:dyDescent="0.25">
      <c r="A1034" s="1">
        <v>40205</v>
      </c>
      <c r="E1034">
        <v>61.16</v>
      </c>
    </row>
    <row r="1035" spans="1:5" x14ac:dyDescent="0.25">
      <c r="A1035" s="1">
        <v>40206</v>
      </c>
      <c r="E1035">
        <v>61.2</v>
      </c>
    </row>
    <row r="1036" spans="1:5" x14ac:dyDescent="0.25">
      <c r="A1036" s="1">
        <v>40207</v>
      </c>
      <c r="E1036">
        <v>60.2</v>
      </c>
    </row>
    <row r="1037" spans="1:5" x14ac:dyDescent="0.25">
      <c r="A1037" s="1">
        <v>40210</v>
      </c>
      <c r="E1037">
        <v>62.87</v>
      </c>
    </row>
    <row r="1038" spans="1:5" x14ac:dyDescent="0.25">
      <c r="A1038" s="1">
        <v>40211</v>
      </c>
      <c r="E1038">
        <v>65.45</v>
      </c>
    </row>
    <row r="1039" spans="1:5" x14ac:dyDescent="0.25">
      <c r="A1039" s="1">
        <v>40212</v>
      </c>
      <c r="E1039">
        <v>65.14</v>
      </c>
    </row>
    <row r="1040" spans="1:5" x14ac:dyDescent="0.25">
      <c r="A1040" s="1">
        <v>40213</v>
      </c>
      <c r="E1040">
        <v>57.95</v>
      </c>
    </row>
    <row r="1041" spans="1:5" x14ac:dyDescent="0.25">
      <c r="A1041" s="1">
        <v>40214</v>
      </c>
      <c r="E1041">
        <v>56.88</v>
      </c>
    </row>
    <row r="1042" spans="1:5" x14ac:dyDescent="0.25">
      <c r="A1042" s="1">
        <v>40217</v>
      </c>
      <c r="E1042">
        <v>56.33</v>
      </c>
    </row>
    <row r="1043" spans="1:5" x14ac:dyDescent="0.25">
      <c r="A1043" s="1">
        <v>40218</v>
      </c>
      <c r="E1043">
        <v>57.95</v>
      </c>
    </row>
    <row r="1044" spans="1:5" x14ac:dyDescent="0.25">
      <c r="A1044" s="1">
        <v>40219</v>
      </c>
      <c r="E1044">
        <v>57.84</v>
      </c>
    </row>
    <row r="1045" spans="1:5" x14ac:dyDescent="0.25">
      <c r="A1045" s="1">
        <v>40220</v>
      </c>
      <c r="E1045">
        <v>59.54</v>
      </c>
    </row>
    <row r="1046" spans="1:5" x14ac:dyDescent="0.25">
      <c r="A1046" s="1">
        <v>40221</v>
      </c>
      <c r="E1046">
        <v>59.2</v>
      </c>
    </row>
    <row r="1047" spans="1:5" x14ac:dyDescent="0.25">
      <c r="A1047" s="1">
        <v>40225</v>
      </c>
      <c r="E1047">
        <v>62.51</v>
      </c>
    </row>
    <row r="1048" spans="1:5" x14ac:dyDescent="0.25">
      <c r="A1048" s="1">
        <v>40226</v>
      </c>
      <c r="E1048">
        <v>64</v>
      </c>
    </row>
    <row r="1049" spans="1:5" x14ac:dyDescent="0.25">
      <c r="A1049" s="1">
        <v>40227</v>
      </c>
      <c r="E1049">
        <v>66.81</v>
      </c>
    </row>
    <row r="1050" spans="1:5" x14ac:dyDescent="0.25">
      <c r="A1050" s="1">
        <v>40228</v>
      </c>
      <c r="E1050">
        <v>68.33</v>
      </c>
    </row>
    <row r="1051" spans="1:5" x14ac:dyDescent="0.25">
      <c r="A1051" s="1">
        <v>40231</v>
      </c>
      <c r="E1051">
        <v>69.239999999999995</v>
      </c>
    </row>
    <row r="1052" spans="1:5" x14ac:dyDescent="0.25">
      <c r="A1052" s="1">
        <v>40232</v>
      </c>
      <c r="E1052">
        <v>67.5</v>
      </c>
    </row>
    <row r="1053" spans="1:5" x14ac:dyDescent="0.25">
      <c r="A1053" s="1">
        <v>40233</v>
      </c>
      <c r="E1053">
        <v>69.010000000000005</v>
      </c>
    </row>
    <row r="1054" spans="1:5" x14ac:dyDescent="0.25">
      <c r="A1054" s="1">
        <v>40234</v>
      </c>
      <c r="E1054">
        <v>68.72</v>
      </c>
    </row>
    <row r="1055" spans="1:5" x14ac:dyDescent="0.25">
      <c r="A1055" s="1">
        <v>40235</v>
      </c>
      <c r="E1055">
        <v>70.209999999999994</v>
      </c>
    </row>
    <row r="1056" spans="1:5" x14ac:dyDescent="0.25">
      <c r="A1056" s="1">
        <v>40238</v>
      </c>
      <c r="E1056">
        <v>71.849999999999994</v>
      </c>
    </row>
    <row r="1057" spans="1:5" x14ac:dyDescent="0.25">
      <c r="A1057" s="1">
        <v>40239</v>
      </c>
      <c r="E1057">
        <v>72.290000000000006</v>
      </c>
    </row>
    <row r="1058" spans="1:5" x14ac:dyDescent="0.25">
      <c r="A1058" s="1">
        <v>40240</v>
      </c>
      <c r="E1058">
        <v>72.95</v>
      </c>
    </row>
    <row r="1059" spans="1:5" x14ac:dyDescent="0.25">
      <c r="A1059" s="1">
        <v>40241</v>
      </c>
      <c r="E1059">
        <v>73.39</v>
      </c>
    </row>
    <row r="1060" spans="1:5" x14ac:dyDescent="0.25">
      <c r="A1060" s="1">
        <v>40242</v>
      </c>
      <c r="E1060">
        <v>76.45</v>
      </c>
    </row>
    <row r="1061" spans="1:5" x14ac:dyDescent="0.25">
      <c r="A1061" s="1">
        <v>40245</v>
      </c>
      <c r="E1061">
        <v>78.06</v>
      </c>
    </row>
    <row r="1062" spans="1:5" x14ac:dyDescent="0.25">
      <c r="A1062" s="1">
        <v>40246</v>
      </c>
      <c r="E1062">
        <v>77.19</v>
      </c>
    </row>
    <row r="1063" spans="1:5" x14ac:dyDescent="0.25">
      <c r="A1063" s="1">
        <v>40247</v>
      </c>
      <c r="E1063">
        <v>77.02</v>
      </c>
    </row>
    <row r="1064" spans="1:5" x14ac:dyDescent="0.25">
      <c r="A1064" s="1">
        <v>40248</v>
      </c>
      <c r="E1064">
        <v>76.09</v>
      </c>
    </row>
    <row r="1065" spans="1:5" x14ac:dyDescent="0.25">
      <c r="A1065" s="1">
        <v>40249</v>
      </c>
      <c r="E1065">
        <v>76.8</v>
      </c>
    </row>
    <row r="1066" spans="1:5" x14ac:dyDescent="0.25">
      <c r="A1066" s="1">
        <v>40252</v>
      </c>
      <c r="E1066">
        <v>76.61</v>
      </c>
    </row>
    <row r="1067" spans="1:5" x14ac:dyDescent="0.25">
      <c r="A1067" s="1">
        <v>40253</v>
      </c>
      <c r="E1067">
        <v>78.95</v>
      </c>
    </row>
    <row r="1068" spans="1:5" x14ac:dyDescent="0.25">
      <c r="A1068" s="1">
        <v>40254</v>
      </c>
      <c r="E1068">
        <v>81.84</v>
      </c>
    </row>
    <row r="1069" spans="1:5" x14ac:dyDescent="0.25">
      <c r="A1069" s="1">
        <v>40255</v>
      </c>
      <c r="E1069">
        <v>82.82</v>
      </c>
    </row>
    <row r="1070" spans="1:5" x14ac:dyDescent="0.25">
      <c r="A1070" s="1">
        <v>40256</v>
      </c>
      <c r="E1070">
        <v>81.84</v>
      </c>
    </row>
    <row r="1071" spans="1:5" x14ac:dyDescent="0.25">
      <c r="A1071" s="1">
        <v>40259</v>
      </c>
      <c r="E1071">
        <v>83.17</v>
      </c>
    </row>
    <row r="1072" spans="1:5" x14ac:dyDescent="0.25">
      <c r="A1072" s="1">
        <v>40260</v>
      </c>
      <c r="E1072">
        <v>84.88</v>
      </c>
    </row>
    <row r="1073" spans="1:5" x14ac:dyDescent="0.25">
      <c r="A1073" s="1">
        <v>40261</v>
      </c>
      <c r="E1073">
        <v>82.51</v>
      </c>
    </row>
    <row r="1074" spans="1:5" x14ac:dyDescent="0.25">
      <c r="A1074" s="1">
        <v>40262</v>
      </c>
      <c r="E1074">
        <v>82.39</v>
      </c>
    </row>
    <row r="1075" spans="1:5" x14ac:dyDescent="0.25">
      <c r="A1075" s="1">
        <v>40263</v>
      </c>
      <c r="E1075">
        <v>82.69</v>
      </c>
    </row>
    <row r="1076" spans="1:5" x14ac:dyDescent="0.25">
      <c r="A1076" s="1">
        <v>40266</v>
      </c>
      <c r="E1076">
        <v>84.32</v>
      </c>
    </row>
    <row r="1077" spans="1:5" x14ac:dyDescent="0.25">
      <c r="A1077" s="1">
        <v>40267</v>
      </c>
      <c r="E1077">
        <v>85.14</v>
      </c>
    </row>
    <row r="1078" spans="1:5" x14ac:dyDescent="0.25">
      <c r="A1078" s="1">
        <v>40268</v>
      </c>
      <c r="E1078">
        <v>86</v>
      </c>
    </row>
    <row r="1079" spans="1:5" x14ac:dyDescent="0.25">
      <c r="A1079" s="1">
        <v>40269</v>
      </c>
      <c r="E1079">
        <v>86.43</v>
      </c>
    </row>
    <row r="1080" spans="1:5" x14ac:dyDescent="0.25">
      <c r="A1080" s="1">
        <v>40273</v>
      </c>
      <c r="E1080">
        <v>89.66</v>
      </c>
    </row>
    <row r="1081" spans="1:5" x14ac:dyDescent="0.25">
      <c r="A1081" s="1">
        <v>40274</v>
      </c>
      <c r="E1081">
        <v>92.53</v>
      </c>
    </row>
    <row r="1082" spans="1:5" x14ac:dyDescent="0.25">
      <c r="A1082" s="1">
        <v>40275</v>
      </c>
      <c r="E1082">
        <v>90.91</v>
      </c>
    </row>
    <row r="1083" spans="1:5" x14ac:dyDescent="0.25">
      <c r="A1083" s="1">
        <v>40276</v>
      </c>
      <c r="E1083">
        <v>91.76</v>
      </c>
    </row>
    <row r="1084" spans="1:5" x14ac:dyDescent="0.25">
      <c r="A1084" s="1">
        <v>40277</v>
      </c>
      <c r="E1084">
        <v>93.14</v>
      </c>
    </row>
    <row r="1085" spans="1:5" x14ac:dyDescent="0.25">
      <c r="A1085" s="1">
        <v>40280</v>
      </c>
      <c r="E1085">
        <v>93.1</v>
      </c>
    </row>
    <row r="1086" spans="1:5" x14ac:dyDescent="0.25">
      <c r="A1086" s="1">
        <v>40281</v>
      </c>
      <c r="E1086">
        <v>92.93</v>
      </c>
    </row>
    <row r="1087" spans="1:5" x14ac:dyDescent="0.25">
      <c r="A1087" s="1">
        <v>40282</v>
      </c>
      <c r="E1087">
        <v>94.93</v>
      </c>
    </row>
    <row r="1088" spans="1:5" x14ac:dyDescent="0.25">
      <c r="A1088" s="1">
        <v>40283</v>
      </c>
      <c r="E1088">
        <v>94.73</v>
      </c>
    </row>
    <row r="1089" spans="1:5" x14ac:dyDescent="0.25">
      <c r="A1089" s="1">
        <v>40284</v>
      </c>
      <c r="E1089">
        <v>91.11</v>
      </c>
    </row>
    <row r="1090" spans="1:5" x14ac:dyDescent="0.25">
      <c r="A1090" s="1">
        <v>40287</v>
      </c>
      <c r="E1090">
        <v>92.24</v>
      </c>
    </row>
    <row r="1091" spans="1:5" x14ac:dyDescent="0.25">
      <c r="A1091" s="1">
        <v>40288</v>
      </c>
      <c r="E1091">
        <v>98.25</v>
      </c>
    </row>
    <row r="1092" spans="1:5" x14ac:dyDescent="0.25">
      <c r="A1092" s="1">
        <v>40289</v>
      </c>
      <c r="E1092">
        <v>96.65</v>
      </c>
    </row>
    <row r="1093" spans="1:5" x14ac:dyDescent="0.25">
      <c r="A1093" s="1">
        <v>40290</v>
      </c>
      <c r="E1093">
        <v>97.15</v>
      </c>
    </row>
    <row r="1094" spans="1:5" x14ac:dyDescent="0.25">
      <c r="A1094" s="1">
        <v>40291</v>
      </c>
      <c r="E1094">
        <v>97.85</v>
      </c>
    </row>
    <row r="1095" spans="1:5" x14ac:dyDescent="0.25">
      <c r="A1095" s="1">
        <v>40294</v>
      </c>
      <c r="E1095">
        <v>96.35</v>
      </c>
    </row>
    <row r="1096" spans="1:5" x14ac:dyDescent="0.25">
      <c r="A1096" s="1">
        <v>40295</v>
      </c>
      <c r="E1096">
        <v>86.24</v>
      </c>
    </row>
    <row r="1097" spans="1:5" x14ac:dyDescent="0.25">
      <c r="A1097" s="1">
        <v>40296</v>
      </c>
      <c r="E1097">
        <v>86.46</v>
      </c>
    </row>
    <row r="1098" spans="1:5" x14ac:dyDescent="0.25">
      <c r="A1098" s="1">
        <v>40297</v>
      </c>
      <c r="E1098">
        <v>90.53</v>
      </c>
    </row>
    <row r="1099" spans="1:5" x14ac:dyDescent="0.25">
      <c r="A1099" s="1">
        <v>40298</v>
      </c>
      <c r="E1099">
        <v>82.68</v>
      </c>
    </row>
    <row r="1100" spans="1:5" x14ac:dyDescent="0.25">
      <c r="A1100" s="1">
        <v>40301</v>
      </c>
      <c r="E1100">
        <v>86.08</v>
      </c>
    </row>
    <row r="1101" spans="1:5" x14ac:dyDescent="0.25">
      <c r="A1101" s="1">
        <v>40302</v>
      </c>
      <c r="E1101">
        <v>76.7</v>
      </c>
    </row>
    <row r="1102" spans="1:5" x14ac:dyDescent="0.25">
      <c r="A1102" s="1">
        <v>40303</v>
      </c>
      <c r="E1102">
        <v>73.06</v>
      </c>
    </row>
    <row r="1103" spans="1:5" x14ac:dyDescent="0.25">
      <c r="A1103" s="1">
        <v>40304</v>
      </c>
      <c r="E1103">
        <v>64.53</v>
      </c>
    </row>
    <row r="1104" spans="1:5" x14ac:dyDescent="0.25">
      <c r="A1104" s="1">
        <v>40305</v>
      </c>
      <c r="E1104">
        <v>56.42</v>
      </c>
    </row>
    <row r="1105" spans="1:5" x14ac:dyDescent="0.25">
      <c r="A1105" s="1">
        <v>40308</v>
      </c>
      <c r="E1105">
        <v>64.650000000000006</v>
      </c>
    </row>
    <row r="1106" spans="1:5" x14ac:dyDescent="0.25">
      <c r="A1106" s="1">
        <v>40309</v>
      </c>
      <c r="E1106">
        <v>63.83</v>
      </c>
    </row>
    <row r="1107" spans="1:5" x14ac:dyDescent="0.25">
      <c r="A1107" s="1">
        <v>40310</v>
      </c>
      <c r="E1107">
        <v>67.52</v>
      </c>
    </row>
    <row r="1108" spans="1:5" x14ac:dyDescent="0.25">
      <c r="A1108" s="1">
        <v>40311</v>
      </c>
      <c r="E1108">
        <v>66.38</v>
      </c>
    </row>
    <row r="1109" spans="1:5" x14ac:dyDescent="0.25">
      <c r="A1109" s="1">
        <v>40312</v>
      </c>
      <c r="E1109">
        <v>59.23</v>
      </c>
    </row>
    <row r="1110" spans="1:5" x14ac:dyDescent="0.25">
      <c r="A1110" s="1">
        <v>40315</v>
      </c>
      <c r="E1110">
        <v>58.7</v>
      </c>
    </row>
    <row r="1111" spans="1:5" x14ac:dyDescent="0.25">
      <c r="A1111" s="1">
        <v>40316</v>
      </c>
      <c r="E1111">
        <v>54.85</v>
      </c>
    </row>
    <row r="1112" spans="1:5" x14ac:dyDescent="0.25">
      <c r="A1112" s="1">
        <v>40317</v>
      </c>
      <c r="E1112">
        <v>54.01</v>
      </c>
    </row>
    <row r="1113" spans="1:5" x14ac:dyDescent="0.25">
      <c r="A1113" s="1">
        <v>40318</v>
      </c>
      <c r="E1113">
        <v>46.17</v>
      </c>
    </row>
    <row r="1114" spans="1:5" x14ac:dyDescent="0.25">
      <c r="A1114" s="1">
        <v>40319</v>
      </c>
      <c r="E1114">
        <v>46.68</v>
      </c>
    </row>
    <row r="1115" spans="1:5" x14ac:dyDescent="0.25">
      <c r="A1115" s="1">
        <v>40322</v>
      </c>
      <c r="E1115">
        <v>47.45</v>
      </c>
    </row>
    <row r="1116" spans="1:5" x14ac:dyDescent="0.25">
      <c r="A1116" s="1">
        <v>40323</v>
      </c>
      <c r="E1116">
        <v>48.87</v>
      </c>
    </row>
    <row r="1117" spans="1:5" x14ac:dyDescent="0.25">
      <c r="A1117" s="1">
        <v>40324</v>
      </c>
      <c r="E1117">
        <v>50.63</v>
      </c>
    </row>
    <row r="1118" spans="1:5" x14ac:dyDescent="0.25">
      <c r="A1118" s="1">
        <v>40325</v>
      </c>
      <c r="E1118">
        <v>54.48</v>
      </c>
    </row>
    <row r="1119" spans="1:5" x14ac:dyDescent="0.25">
      <c r="A1119" s="1">
        <v>40326</v>
      </c>
      <c r="E1119">
        <v>54.49</v>
      </c>
    </row>
    <row r="1120" spans="1:5" x14ac:dyDescent="0.25">
      <c r="A1120" s="1">
        <v>40330</v>
      </c>
      <c r="E1120">
        <v>51.66</v>
      </c>
    </row>
    <row r="1121" spans="1:5" x14ac:dyDescent="0.25">
      <c r="A1121" s="1">
        <v>40331</v>
      </c>
      <c r="E1121">
        <v>53.59</v>
      </c>
    </row>
    <row r="1122" spans="1:5" x14ac:dyDescent="0.25">
      <c r="A1122" s="1">
        <v>40332</v>
      </c>
      <c r="E1122">
        <v>54.37</v>
      </c>
    </row>
    <row r="1123" spans="1:5" x14ac:dyDescent="0.25">
      <c r="A1123" s="1">
        <v>40333</v>
      </c>
      <c r="E1123">
        <v>48.91</v>
      </c>
    </row>
    <row r="1124" spans="1:5" x14ac:dyDescent="0.25">
      <c r="A1124" s="1">
        <v>40336</v>
      </c>
      <c r="E1124">
        <v>47.37</v>
      </c>
    </row>
    <row r="1125" spans="1:5" x14ac:dyDescent="0.25">
      <c r="A1125" s="1">
        <v>40337</v>
      </c>
      <c r="E1125">
        <v>48.85</v>
      </c>
    </row>
    <row r="1126" spans="1:5" x14ac:dyDescent="0.25">
      <c r="A1126" s="1">
        <v>40338</v>
      </c>
      <c r="E1126">
        <v>48.71</v>
      </c>
    </row>
    <row r="1127" spans="1:5" x14ac:dyDescent="0.25">
      <c r="A1127" s="1">
        <v>40339</v>
      </c>
      <c r="E1127">
        <v>51.56</v>
      </c>
    </row>
    <row r="1128" spans="1:5" x14ac:dyDescent="0.25">
      <c r="A1128" s="1">
        <v>40340</v>
      </c>
      <c r="E1128">
        <v>52.72</v>
      </c>
    </row>
    <row r="1129" spans="1:5" x14ac:dyDescent="0.25">
      <c r="A1129" s="1">
        <v>40343</v>
      </c>
      <c r="E1129">
        <v>53.88</v>
      </c>
    </row>
    <row r="1130" spans="1:5" x14ac:dyDescent="0.25">
      <c r="A1130" s="1">
        <v>40344</v>
      </c>
      <c r="E1130">
        <v>56.71</v>
      </c>
    </row>
    <row r="1131" spans="1:5" x14ac:dyDescent="0.25">
      <c r="A1131" s="1">
        <v>40345</v>
      </c>
      <c r="E1131">
        <v>57.54</v>
      </c>
    </row>
    <row r="1132" spans="1:5" x14ac:dyDescent="0.25">
      <c r="A1132" s="1">
        <v>40346</v>
      </c>
      <c r="E1132">
        <v>59.1</v>
      </c>
    </row>
    <row r="1133" spans="1:5" x14ac:dyDescent="0.25">
      <c r="A1133" s="1">
        <v>40347</v>
      </c>
      <c r="E1133">
        <v>60.27</v>
      </c>
    </row>
    <row r="1134" spans="1:5" x14ac:dyDescent="0.25">
      <c r="A1134" s="1">
        <v>40350</v>
      </c>
      <c r="E1134">
        <v>59.21</v>
      </c>
    </row>
    <row r="1135" spans="1:5" x14ac:dyDescent="0.25">
      <c r="A1135" s="1">
        <v>40351</v>
      </c>
      <c r="E1135">
        <v>56.62</v>
      </c>
    </row>
    <row r="1136" spans="1:5" x14ac:dyDescent="0.25">
      <c r="A1136" s="1">
        <v>40352</v>
      </c>
      <c r="E1136">
        <v>56.36</v>
      </c>
    </row>
    <row r="1137" spans="1:5" x14ac:dyDescent="0.25">
      <c r="A1137" s="1">
        <v>40353</v>
      </c>
      <c r="E1137">
        <v>53</v>
      </c>
    </row>
    <row r="1138" spans="1:5" x14ac:dyDescent="0.25">
      <c r="A1138" s="1">
        <v>40354</v>
      </c>
      <c r="E1138">
        <v>53.76</v>
      </c>
    </row>
    <row r="1139" spans="1:5" x14ac:dyDescent="0.25">
      <c r="A1139" s="1">
        <v>40357</v>
      </c>
      <c r="E1139">
        <v>53.52</v>
      </c>
    </row>
    <row r="1140" spans="1:5" x14ac:dyDescent="0.25">
      <c r="A1140" s="1">
        <v>40358</v>
      </c>
      <c r="E1140">
        <v>47.81</v>
      </c>
    </row>
    <row r="1141" spans="1:5" x14ac:dyDescent="0.25">
      <c r="A1141" s="1">
        <v>40359</v>
      </c>
      <c r="E1141">
        <v>47.43</v>
      </c>
    </row>
    <row r="1142" spans="1:5" x14ac:dyDescent="0.25">
      <c r="A1142" s="1">
        <v>40360</v>
      </c>
      <c r="E1142">
        <v>47.84</v>
      </c>
    </row>
    <row r="1143" spans="1:5" x14ac:dyDescent="0.25">
      <c r="A1143" s="1">
        <v>40361</v>
      </c>
      <c r="E1143">
        <v>49.45</v>
      </c>
    </row>
    <row r="1144" spans="1:5" x14ac:dyDescent="0.25">
      <c r="A1144" s="1">
        <v>40365</v>
      </c>
      <c r="E1144">
        <v>51.25</v>
      </c>
    </row>
    <row r="1145" spans="1:5" x14ac:dyDescent="0.25">
      <c r="A1145" s="1">
        <v>40366</v>
      </c>
      <c r="E1145">
        <v>54.83</v>
      </c>
    </row>
    <row r="1146" spans="1:5" x14ac:dyDescent="0.25">
      <c r="A1146" s="1">
        <v>40367</v>
      </c>
      <c r="E1146">
        <v>56.1</v>
      </c>
    </row>
    <row r="1147" spans="1:5" x14ac:dyDescent="0.25">
      <c r="A1147" s="1">
        <v>40368</v>
      </c>
      <c r="E1147">
        <v>57.4</v>
      </c>
    </row>
    <row r="1148" spans="1:5" x14ac:dyDescent="0.25">
      <c r="A1148" s="1">
        <v>40371</v>
      </c>
      <c r="E1148">
        <v>58.26</v>
      </c>
    </row>
    <row r="1149" spans="1:5" x14ac:dyDescent="0.25">
      <c r="A1149" s="1">
        <v>40372</v>
      </c>
      <c r="E1149">
        <v>59.33</v>
      </c>
    </row>
    <row r="1150" spans="1:5" x14ac:dyDescent="0.25">
      <c r="A1150" s="1">
        <v>40373</v>
      </c>
      <c r="E1150">
        <v>56.07</v>
      </c>
    </row>
    <row r="1151" spans="1:5" x14ac:dyDescent="0.25">
      <c r="A1151" s="1">
        <v>40374</v>
      </c>
      <c r="E1151">
        <v>56.77</v>
      </c>
    </row>
    <row r="1152" spans="1:5" x14ac:dyDescent="0.25">
      <c r="A1152" s="1">
        <v>40375</v>
      </c>
      <c r="E1152">
        <v>53.01</v>
      </c>
    </row>
    <row r="1153" spans="1:5" x14ac:dyDescent="0.25">
      <c r="A1153" s="1">
        <v>40378</v>
      </c>
      <c r="E1153">
        <v>54.77</v>
      </c>
    </row>
    <row r="1154" spans="1:5" x14ac:dyDescent="0.25">
      <c r="A1154" s="1">
        <v>40379</v>
      </c>
      <c r="E1154">
        <v>57.59</v>
      </c>
    </row>
    <row r="1155" spans="1:5" x14ac:dyDescent="0.25">
      <c r="A1155" s="1">
        <v>40380</v>
      </c>
      <c r="E1155">
        <v>56.84</v>
      </c>
    </row>
    <row r="1156" spans="1:5" x14ac:dyDescent="0.25">
      <c r="A1156" s="1">
        <v>40381</v>
      </c>
      <c r="E1156">
        <v>59.67</v>
      </c>
    </row>
    <row r="1157" spans="1:5" x14ac:dyDescent="0.25">
      <c r="A1157" s="1">
        <v>40382</v>
      </c>
      <c r="E1157">
        <v>61.01</v>
      </c>
    </row>
    <row r="1158" spans="1:5" x14ac:dyDescent="0.25">
      <c r="A1158" s="1">
        <v>40385</v>
      </c>
      <c r="E1158">
        <v>63.26</v>
      </c>
    </row>
    <row r="1159" spans="1:5" x14ac:dyDescent="0.25">
      <c r="A1159" s="1">
        <v>40386</v>
      </c>
      <c r="E1159">
        <v>63.77</v>
      </c>
    </row>
    <row r="1160" spans="1:5" x14ac:dyDescent="0.25">
      <c r="A1160" s="1">
        <v>40387</v>
      </c>
      <c r="E1160">
        <v>62.89</v>
      </c>
    </row>
    <row r="1161" spans="1:5" x14ac:dyDescent="0.25">
      <c r="A1161" s="1">
        <v>40388</v>
      </c>
      <c r="E1161">
        <v>63.12</v>
      </c>
    </row>
    <row r="1162" spans="1:5" x14ac:dyDescent="0.25">
      <c r="A1162" s="1">
        <v>40389</v>
      </c>
      <c r="E1162">
        <v>63.92</v>
      </c>
    </row>
    <row r="1163" spans="1:5" x14ac:dyDescent="0.25">
      <c r="A1163" s="1">
        <v>40392</v>
      </c>
      <c r="E1163">
        <v>67.400000000000006</v>
      </c>
    </row>
    <row r="1164" spans="1:5" x14ac:dyDescent="0.25">
      <c r="A1164" s="1">
        <v>40393</v>
      </c>
      <c r="E1164">
        <v>66.569999999999993</v>
      </c>
    </row>
    <row r="1165" spans="1:5" x14ac:dyDescent="0.25">
      <c r="A1165" s="1">
        <v>40394</v>
      </c>
      <c r="E1165">
        <v>66.790000000000006</v>
      </c>
    </row>
    <row r="1166" spans="1:5" x14ac:dyDescent="0.25">
      <c r="A1166" s="1">
        <v>40395</v>
      </c>
      <c r="E1166">
        <v>66.67</v>
      </c>
    </row>
    <row r="1167" spans="1:5" x14ac:dyDescent="0.25">
      <c r="A1167" s="1">
        <v>40396</v>
      </c>
      <c r="E1167">
        <v>66.61</v>
      </c>
    </row>
    <row r="1168" spans="1:5" x14ac:dyDescent="0.25">
      <c r="A1168" s="1">
        <v>40399</v>
      </c>
      <c r="E1168">
        <v>67.91</v>
      </c>
    </row>
    <row r="1169" spans="1:5" x14ac:dyDescent="0.25">
      <c r="A1169" s="1">
        <v>40400</v>
      </c>
      <c r="E1169">
        <v>67.48</v>
      </c>
    </row>
    <row r="1170" spans="1:5" x14ac:dyDescent="0.25">
      <c r="A1170" s="1">
        <v>40401</v>
      </c>
      <c r="E1170">
        <v>62.44</v>
      </c>
    </row>
    <row r="1171" spans="1:5" x14ac:dyDescent="0.25">
      <c r="A1171" s="1">
        <v>40402</v>
      </c>
      <c r="E1171">
        <v>61.37</v>
      </c>
    </row>
    <row r="1172" spans="1:5" x14ac:dyDescent="0.25">
      <c r="A1172" s="1">
        <v>40403</v>
      </c>
      <c r="E1172">
        <v>59.6</v>
      </c>
    </row>
    <row r="1173" spans="1:5" x14ac:dyDescent="0.25">
      <c r="A1173" s="1">
        <v>40406</v>
      </c>
      <c r="E1173">
        <v>60.28</v>
      </c>
    </row>
    <row r="1174" spans="1:5" x14ac:dyDescent="0.25">
      <c r="A1174" s="1">
        <v>40407</v>
      </c>
      <c r="E1174">
        <v>62.71</v>
      </c>
    </row>
    <row r="1175" spans="1:5" x14ac:dyDescent="0.25">
      <c r="A1175" s="1">
        <v>40408</v>
      </c>
      <c r="E1175">
        <v>63.8</v>
      </c>
    </row>
    <row r="1176" spans="1:5" x14ac:dyDescent="0.25">
      <c r="A1176" s="1">
        <v>40409</v>
      </c>
      <c r="E1176">
        <v>60.97</v>
      </c>
    </row>
    <row r="1177" spans="1:5" x14ac:dyDescent="0.25">
      <c r="A1177" s="1">
        <v>40410</v>
      </c>
      <c r="E1177">
        <v>61.74</v>
      </c>
    </row>
    <row r="1178" spans="1:5" x14ac:dyDescent="0.25">
      <c r="A1178" s="1">
        <v>40413</v>
      </c>
      <c r="E1178">
        <v>62.58</v>
      </c>
    </row>
    <row r="1179" spans="1:5" x14ac:dyDescent="0.25">
      <c r="A1179" s="1">
        <v>40414</v>
      </c>
      <c r="E1179">
        <v>61.02</v>
      </c>
    </row>
    <row r="1180" spans="1:5" x14ac:dyDescent="0.25">
      <c r="A1180" s="1">
        <v>40415</v>
      </c>
      <c r="E1180">
        <v>62.4</v>
      </c>
    </row>
    <row r="1181" spans="1:5" x14ac:dyDescent="0.25">
      <c r="A1181" s="1">
        <v>40416</v>
      </c>
      <c r="E1181">
        <v>61.94</v>
      </c>
    </row>
    <row r="1182" spans="1:5" x14ac:dyDescent="0.25">
      <c r="A1182" s="1">
        <v>40417</v>
      </c>
      <c r="E1182">
        <v>65.34</v>
      </c>
    </row>
    <row r="1183" spans="1:5" x14ac:dyDescent="0.25">
      <c r="A1183" s="1">
        <v>40420</v>
      </c>
      <c r="E1183">
        <v>63.87</v>
      </c>
    </row>
    <row r="1184" spans="1:5" x14ac:dyDescent="0.25">
      <c r="A1184" s="1">
        <v>40421</v>
      </c>
      <c r="E1184">
        <v>63.84</v>
      </c>
    </row>
    <row r="1185" spans="1:5" x14ac:dyDescent="0.25">
      <c r="A1185" s="1">
        <v>40422</v>
      </c>
      <c r="E1185">
        <v>67.86</v>
      </c>
    </row>
    <row r="1186" spans="1:5" x14ac:dyDescent="0.25">
      <c r="A1186" s="1">
        <v>40423</v>
      </c>
      <c r="E1186">
        <v>69.930000000000007</v>
      </c>
    </row>
    <row r="1187" spans="1:5" x14ac:dyDescent="0.25">
      <c r="A1187" s="1">
        <v>40424</v>
      </c>
      <c r="E1187">
        <v>73.17</v>
      </c>
    </row>
    <row r="1188" spans="1:5" x14ac:dyDescent="0.25">
      <c r="A1188" s="1">
        <v>40428</v>
      </c>
      <c r="E1188">
        <v>71.19</v>
      </c>
    </row>
    <row r="1189" spans="1:5" x14ac:dyDescent="0.25">
      <c r="A1189" s="1">
        <v>40429</v>
      </c>
      <c r="E1189">
        <v>72.400000000000006</v>
      </c>
    </row>
    <row r="1190" spans="1:5" x14ac:dyDescent="0.25">
      <c r="A1190" s="1">
        <v>40430</v>
      </c>
      <c r="E1190">
        <v>74.349999999999994</v>
      </c>
    </row>
    <row r="1191" spans="1:5" x14ac:dyDescent="0.25">
      <c r="A1191" s="1">
        <v>40431</v>
      </c>
      <c r="E1191">
        <v>75.14</v>
      </c>
    </row>
    <row r="1192" spans="1:5" x14ac:dyDescent="0.25">
      <c r="A1192" s="1">
        <v>40434</v>
      </c>
      <c r="E1192">
        <v>79.11</v>
      </c>
    </row>
    <row r="1193" spans="1:5" x14ac:dyDescent="0.25">
      <c r="A1193" s="1">
        <v>40435</v>
      </c>
      <c r="E1193">
        <v>79.319999999999993</v>
      </c>
    </row>
    <row r="1194" spans="1:5" x14ac:dyDescent="0.25">
      <c r="A1194" s="1">
        <v>40436</v>
      </c>
      <c r="E1194">
        <v>80.31</v>
      </c>
    </row>
    <row r="1195" spans="1:5" x14ac:dyDescent="0.25">
      <c r="A1195" s="1">
        <v>40437</v>
      </c>
      <c r="E1195">
        <v>79.86</v>
      </c>
    </row>
    <row r="1196" spans="1:5" x14ac:dyDescent="0.25">
      <c r="A1196" s="1">
        <v>40438</v>
      </c>
      <c r="E1196">
        <v>80.739999999999995</v>
      </c>
    </row>
    <row r="1197" spans="1:5" x14ac:dyDescent="0.25">
      <c r="A1197" s="1">
        <v>40441</v>
      </c>
      <c r="E1197">
        <v>82.83</v>
      </c>
    </row>
    <row r="1198" spans="1:5" x14ac:dyDescent="0.25">
      <c r="A1198" s="1">
        <v>40442</v>
      </c>
      <c r="E1198">
        <v>82.42</v>
      </c>
    </row>
    <row r="1199" spans="1:5" x14ac:dyDescent="0.25">
      <c r="A1199" s="1">
        <v>40443</v>
      </c>
      <c r="E1199">
        <v>81.17</v>
      </c>
    </row>
    <row r="1200" spans="1:5" x14ac:dyDescent="0.25">
      <c r="A1200" s="1">
        <v>40444</v>
      </c>
      <c r="E1200">
        <v>78.41</v>
      </c>
    </row>
    <row r="1201" spans="1:5" x14ac:dyDescent="0.25">
      <c r="A1201" s="1">
        <v>40445</v>
      </c>
      <c r="E1201">
        <v>82.72</v>
      </c>
    </row>
    <row r="1202" spans="1:5" x14ac:dyDescent="0.25">
      <c r="A1202" s="1">
        <v>40448</v>
      </c>
      <c r="E1202">
        <v>82.58</v>
      </c>
    </row>
    <row r="1203" spans="1:5" x14ac:dyDescent="0.25">
      <c r="A1203" s="1">
        <v>40449</v>
      </c>
      <c r="E1203">
        <v>83.07</v>
      </c>
    </row>
    <row r="1204" spans="1:5" x14ac:dyDescent="0.25">
      <c r="A1204" s="1">
        <v>40450</v>
      </c>
      <c r="E1204">
        <v>81.400000000000006</v>
      </c>
    </row>
    <row r="1205" spans="1:5" x14ac:dyDescent="0.25">
      <c r="A1205" s="1">
        <v>40451</v>
      </c>
      <c r="E1205">
        <v>79.680000000000007</v>
      </c>
    </row>
    <row r="1206" spans="1:5" x14ac:dyDescent="0.25">
      <c r="A1206" s="1">
        <v>40452</v>
      </c>
      <c r="E1206">
        <v>80.64</v>
      </c>
    </row>
    <row r="1207" spans="1:5" x14ac:dyDescent="0.25">
      <c r="A1207" s="1">
        <v>40455</v>
      </c>
      <c r="E1207">
        <v>79.099999999999994</v>
      </c>
    </row>
    <row r="1208" spans="1:5" x14ac:dyDescent="0.25">
      <c r="A1208" s="1">
        <v>40456</v>
      </c>
      <c r="E1208">
        <v>83.59</v>
      </c>
    </row>
    <row r="1209" spans="1:5" x14ac:dyDescent="0.25">
      <c r="A1209" s="1">
        <v>40457</v>
      </c>
      <c r="E1209">
        <v>84.27</v>
      </c>
    </row>
    <row r="1210" spans="1:5" x14ac:dyDescent="0.25">
      <c r="A1210" s="1">
        <v>40458</v>
      </c>
      <c r="E1210">
        <v>84.81</v>
      </c>
    </row>
    <row r="1211" spans="1:5" x14ac:dyDescent="0.25">
      <c r="A1211" s="1">
        <v>40459</v>
      </c>
      <c r="E1211">
        <v>88.57</v>
      </c>
    </row>
    <row r="1212" spans="1:5" x14ac:dyDescent="0.25">
      <c r="A1212" s="1">
        <v>40462</v>
      </c>
      <c r="E1212">
        <v>90.16</v>
      </c>
    </row>
    <row r="1213" spans="1:5" x14ac:dyDescent="0.25">
      <c r="A1213" s="1">
        <v>40463</v>
      </c>
      <c r="E1213">
        <v>93.9</v>
      </c>
    </row>
    <row r="1214" spans="1:5" x14ac:dyDescent="0.25">
      <c r="A1214" s="1">
        <v>40464</v>
      </c>
      <c r="E1214">
        <v>96.1</v>
      </c>
    </row>
    <row r="1215" spans="1:5" x14ac:dyDescent="0.25">
      <c r="A1215" s="1">
        <v>40465</v>
      </c>
      <c r="E1215">
        <v>91.98</v>
      </c>
    </row>
    <row r="1216" spans="1:5" x14ac:dyDescent="0.25">
      <c r="A1216" s="1">
        <v>40466</v>
      </c>
      <c r="E1216">
        <v>93.93</v>
      </c>
    </row>
    <row r="1217" spans="1:5" x14ac:dyDescent="0.25">
      <c r="A1217" s="1">
        <v>40469</v>
      </c>
      <c r="E1217">
        <v>97.64</v>
      </c>
    </row>
    <row r="1218" spans="1:5" x14ac:dyDescent="0.25">
      <c r="A1218" s="1">
        <v>40470</v>
      </c>
      <c r="E1218">
        <v>93.45</v>
      </c>
    </row>
    <row r="1219" spans="1:5" x14ac:dyDescent="0.25">
      <c r="A1219" s="1">
        <v>40471</v>
      </c>
      <c r="E1219">
        <v>98.17</v>
      </c>
    </row>
    <row r="1220" spans="1:5" x14ac:dyDescent="0.25">
      <c r="A1220" s="1">
        <v>40472</v>
      </c>
      <c r="E1220">
        <v>100.6</v>
      </c>
    </row>
    <row r="1221" spans="1:5" x14ac:dyDescent="0.25">
      <c r="A1221" s="1">
        <v>40473</v>
      </c>
      <c r="E1221">
        <v>104.4</v>
      </c>
    </row>
    <row r="1222" spans="1:5" x14ac:dyDescent="0.25">
      <c r="A1222" s="1">
        <v>40476</v>
      </c>
      <c r="E1222">
        <v>106.06</v>
      </c>
    </row>
    <row r="1223" spans="1:5" x14ac:dyDescent="0.25">
      <c r="A1223" s="1">
        <v>40477</v>
      </c>
      <c r="E1223">
        <v>103.96</v>
      </c>
    </row>
    <row r="1224" spans="1:5" x14ac:dyDescent="0.25">
      <c r="A1224" s="1">
        <v>40478</v>
      </c>
      <c r="E1224">
        <v>102.04</v>
      </c>
    </row>
    <row r="1225" spans="1:5" x14ac:dyDescent="0.25">
      <c r="A1225" s="1">
        <v>40479</v>
      </c>
      <c r="E1225">
        <v>102.76</v>
      </c>
    </row>
    <row r="1226" spans="1:5" x14ac:dyDescent="0.25">
      <c r="A1226" s="1">
        <v>40480</v>
      </c>
      <c r="E1226">
        <v>102.46</v>
      </c>
    </row>
    <row r="1227" spans="1:5" x14ac:dyDescent="0.25">
      <c r="A1227" s="1">
        <v>40483</v>
      </c>
      <c r="E1227">
        <v>101.53</v>
      </c>
    </row>
    <row r="1228" spans="1:5" x14ac:dyDescent="0.25">
      <c r="A1228" s="1">
        <v>40484</v>
      </c>
      <c r="E1228">
        <v>104.25</v>
      </c>
    </row>
    <row r="1229" spans="1:5" x14ac:dyDescent="0.25">
      <c r="A1229" s="1">
        <v>40485</v>
      </c>
      <c r="E1229">
        <v>109.53</v>
      </c>
    </row>
    <row r="1230" spans="1:5" x14ac:dyDescent="0.25">
      <c r="A1230" s="1">
        <v>40486</v>
      </c>
      <c r="E1230">
        <v>117.4</v>
      </c>
    </row>
    <row r="1231" spans="1:5" x14ac:dyDescent="0.25">
      <c r="A1231" s="1">
        <v>40487</v>
      </c>
      <c r="E1231">
        <v>118.11</v>
      </c>
    </row>
    <row r="1232" spans="1:5" x14ac:dyDescent="0.25">
      <c r="A1232" s="1">
        <v>40490</v>
      </c>
      <c r="E1232">
        <v>117.38</v>
      </c>
    </row>
    <row r="1233" spans="1:5" x14ac:dyDescent="0.25">
      <c r="A1233" s="1">
        <v>40491</v>
      </c>
      <c r="E1233">
        <v>115.22</v>
      </c>
    </row>
    <row r="1234" spans="1:5" x14ac:dyDescent="0.25">
      <c r="A1234" s="1">
        <v>40492</v>
      </c>
      <c r="E1234">
        <v>117.87</v>
      </c>
    </row>
    <row r="1235" spans="1:5" x14ac:dyDescent="0.25">
      <c r="A1235" s="1">
        <v>40493</v>
      </c>
      <c r="E1235">
        <v>116.36</v>
      </c>
    </row>
    <row r="1236" spans="1:5" x14ac:dyDescent="0.25">
      <c r="A1236" s="1">
        <v>40494</v>
      </c>
      <c r="E1236">
        <v>110.75</v>
      </c>
    </row>
    <row r="1237" spans="1:5" x14ac:dyDescent="0.25">
      <c r="A1237" s="1">
        <v>40497</v>
      </c>
      <c r="E1237">
        <v>112.09</v>
      </c>
    </row>
    <row r="1238" spans="1:5" x14ac:dyDescent="0.25">
      <c r="A1238" s="1">
        <v>40498</v>
      </c>
      <c r="E1238">
        <v>105.99</v>
      </c>
    </row>
    <row r="1239" spans="1:5" x14ac:dyDescent="0.25">
      <c r="A1239" s="1">
        <v>40499</v>
      </c>
      <c r="E1239">
        <v>109.13</v>
      </c>
    </row>
    <row r="1240" spans="1:5" x14ac:dyDescent="0.25">
      <c r="A1240" s="1">
        <v>40500</v>
      </c>
      <c r="E1240">
        <v>115.56</v>
      </c>
    </row>
    <row r="1241" spans="1:5" x14ac:dyDescent="0.25">
      <c r="A1241" s="1">
        <v>40501</v>
      </c>
      <c r="E1241">
        <v>117.63</v>
      </c>
    </row>
    <row r="1242" spans="1:5" x14ac:dyDescent="0.25">
      <c r="A1242" s="1">
        <v>40504</v>
      </c>
      <c r="E1242">
        <v>121.23</v>
      </c>
    </row>
    <row r="1243" spans="1:5" x14ac:dyDescent="0.25">
      <c r="A1243" s="1">
        <v>40505</v>
      </c>
      <c r="E1243">
        <v>116.15</v>
      </c>
    </row>
    <row r="1244" spans="1:5" x14ac:dyDescent="0.25">
      <c r="A1244" s="1">
        <v>40506</v>
      </c>
      <c r="E1244">
        <v>120.4</v>
      </c>
    </row>
    <row r="1245" spans="1:5" x14ac:dyDescent="0.25">
      <c r="A1245" s="1">
        <v>40508</v>
      </c>
      <c r="E1245">
        <v>113.56</v>
      </c>
    </row>
    <row r="1246" spans="1:5" x14ac:dyDescent="0.25">
      <c r="A1246" s="1">
        <v>40511</v>
      </c>
      <c r="E1246">
        <v>113.1</v>
      </c>
    </row>
    <row r="1247" spans="1:5" x14ac:dyDescent="0.25">
      <c r="A1247" s="1">
        <v>40512</v>
      </c>
      <c r="E1247">
        <v>105.57</v>
      </c>
    </row>
    <row r="1248" spans="1:5" x14ac:dyDescent="0.25">
      <c r="A1248" s="1">
        <v>40513</v>
      </c>
      <c r="E1248">
        <v>110.09</v>
      </c>
    </row>
    <row r="1249" spans="1:5" x14ac:dyDescent="0.25">
      <c r="A1249" s="1">
        <v>40514</v>
      </c>
      <c r="E1249">
        <v>118.44</v>
      </c>
    </row>
    <row r="1250" spans="1:5" x14ac:dyDescent="0.25">
      <c r="A1250" s="1">
        <v>40515</v>
      </c>
      <c r="E1250">
        <v>124.07</v>
      </c>
    </row>
    <row r="1251" spans="1:5" x14ac:dyDescent="0.25">
      <c r="A1251" s="1">
        <v>40518</v>
      </c>
      <c r="E1251">
        <v>126.55</v>
      </c>
    </row>
    <row r="1252" spans="1:5" x14ac:dyDescent="0.25">
      <c r="A1252" s="1">
        <v>40519</v>
      </c>
      <c r="E1252">
        <v>127.87</v>
      </c>
    </row>
    <row r="1253" spans="1:5" x14ac:dyDescent="0.25">
      <c r="A1253" s="1">
        <v>40520</v>
      </c>
      <c r="E1253">
        <v>130.72</v>
      </c>
    </row>
    <row r="1254" spans="1:5" x14ac:dyDescent="0.25">
      <c r="A1254" s="1">
        <v>40521</v>
      </c>
      <c r="E1254">
        <v>132.79</v>
      </c>
    </row>
    <row r="1255" spans="1:5" x14ac:dyDescent="0.25">
      <c r="A1255" s="1">
        <v>40522</v>
      </c>
      <c r="E1255">
        <v>134.12</v>
      </c>
    </row>
    <row r="1256" spans="1:5" x14ac:dyDescent="0.25">
      <c r="A1256" s="1">
        <v>40525</v>
      </c>
      <c r="E1256">
        <v>132.21</v>
      </c>
    </row>
    <row r="1257" spans="1:5" x14ac:dyDescent="0.25">
      <c r="A1257" s="1">
        <v>40526</v>
      </c>
      <c r="E1257">
        <v>131.21</v>
      </c>
    </row>
    <row r="1258" spans="1:5" x14ac:dyDescent="0.25">
      <c r="A1258" s="1">
        <v>40527</v>
      </c>
      <c r="E1258">
        <v>128.87</v>
      </c>
    </row>
    <row r="1259" spans="1:5" x14ac:dyDescent="0.25">
      <c r="A1259" s="1">
        <v>40528</v>
      </c>
      <c r="E1259">
        <v>130.28</v>
      </c>
    </row>
    <row r="1260" spans="1:5" x14ac:dyDescent="0.25">
      <c r="A1260" s="1">
        <v>40529</v>
      </c>
      <c r="E1260">
        <v>133.29</v>
      </c>
    </row>
    <row r="1261" spans="1:5" x14ac:dyDescent="0.25">
      <c r="A1261" s="1">
        <v>40532</v>
      </c>
      <c r="E1261">
        <v>136.87</v>
      </c>
    </row>
    <row r="1262" spans="1:5" x14ac:dyDescent="0.25">
      <c r="A1262" s="1">
        <v>40533</v>
      </c>
      <c r="E1262">
        <v>139.41999999999999</v>
      </c>
    </row>
    <row r="1263" spans="1:5" x14ac:dyDescent="0.25">
      <c r="A1263" s="1">
        <v>40534</v>
      </c>
      <c r="E1263">
        <v>139.63999999999999</v>
      </c>
    </row>
    <row r="1264" spans="1:5" x14ac:dyDescent="0.25">
      <c r="A1264" s="1">
        <v>40535</v>
      </c>
      <c r="E1264">
        <v>134.78</v>
      </c>
    </row>
    <row r="1265" spans="1:5" x14ac:dyDescent="0.25">
      <c r="A1265" s="1">
        <v>40539</v>
      </c>
      <c r="E1265">
        <v>132.72</v>
      </c>
    </row>
    <row r="1266" spans="1:5" x14ac:dyDescent="0.25">
      <c r="A1266" s="1">
        <v>40540</v>
      </c>
      <c r="E1266">
        <v>131.66</v>
      </c>
    </row>
    <row r="1267" spans="1:5" x14ac:dyDescent="0.25">
      <c r="A1267" s="1">
        <v>40541</v>
      </c>
      <c r="E1267">
        <v>133.21</v>
      </c>
    </row>
    <row r="1268" spans="1:5" x14ac:dyDescent="0.25">
      <c r="A1268" s="1">
        <v>40542</v>
      </c>
      <c r="E1268">
        <v>134.26</v>
      </c>
    </row>
    <row r="1269" spans="1:5" x14ac:dyDescent="0.25">
      <c r="A1269" s="1">
        <v>40543</v>
      </c>
      <c r="E1269">
        <v>135.06</v>
      </c>
    </row>
    <row r="1270" spans="1:5" x14ac:dyDescent="0.25">
      <c r="A1270" s="1">
        <v>40546</v>
      </c>
      <c r="E1270">
        <v>139.65</v>
      </c>
    </row>
    <row r="1271" spans="1:5" x14ac:dyDescent="0.25">
      <c r="A1271" s="1">
        <v>40547</v>
      </c>
      <c r="E1271">
        <v>140.13</v>
      </c>
    </row>
    <row r="1272" spans="1:5" x14ac:dyDescent="0.25">
      <c r="A1272" s="1">
        <v>40548</v>
      </c>
      <c r="E1272">
        <v>142.30000000000001</v>
      </c>
    </row>
    <row r="1273" spans="1:5" x14ac:dyDescent="0.25">
      <c r="A1273" s="1">
        <v>40549</v>
      </c>
      <c r="E1273">
        <v>141.38</v>
      </c>
    </row>
    <row r="1274" spans="1:5" x14ac:dyDescent="0.25">
      <c r="A1274" s="1">
        <v>40550</v>
      </c>
      <c r="E1274">
        <v>141.22</v>
      </c>
    </row>
    <row r="1275" spans="1:5" x14ac:dyDescent="0.25">
      <c r="A1275" s="1">
        <v>40553</v>
      </c>
      <c r="E1275">
        <v>141.71</v>
      </c>
    </row>
    <row r="1276" spans="1:5" x14ac:dyDescent="0.25">
      <c r="A1276" s="1">
        <v>40554</v>
      </c>
      <c r="E1276">
        <v>145.62</v>
      </c>
    </row>
    <row r="1277" spans="1:5" x14ac:dyDescent="0.25">
      <c r="A1277" s="1">
        <v>40555</v>
      </c>
      <c r="E1277">
        <v>152.06</v>
      </c>
    </row>
    <row r="1278" spans="1:5" x14ac:dyDescent="0.25">
      <c r="A1278" s="1">
        <v>40556</v>
      </c>
      <c r="E1278">
        <v>152.85</v>
      </c>
    </row>
    <row r="1279" spans="1:5" x14ac:dyDescent="0.25">
      <c r="A1279" s="1">
        <v>40557</v>
      </c>
      <c r="E1279">
        <v>160.19</v>
      </c>
    </row>
    <row r="1280" spans="1:5" x14ac:dyDescent="0.25">
      <c r="A1280" s="1">
        <v>40561</v>
      </c>
      <c r="E1280">
        <v>164.84</v>
      </c>
    </row>
    <row r="1281" spans="1:5" x14ac:dyDescent="0.25">
      <c r="A1281" s="1">
        <v>40562</v>
      </c>
      <c r="E1281">
        <v>155.44999999999999</v>
      </c>
    </row>
    <row r="1282" spans="1:5" x14ac:dyDescent="0.25">
      <c r="A1282" s="1">
        <v>40563</v>
      </c>
      <c r="E1282">
        <v>156.4</v>
      </c>
    </row>
    <row r="1283" spans="1:5" x14ac:dyDescent="0.25">
      <c r="A1283" s="1">
        <v>40564</v>
      </c>
      <c r="E1283">
        <v>155.57</v>
      </c>
    </row>
    <row r="1284" spans="1:5" x14ac:dyDescent="0.25">
      <c r="A1284" s="1">
        <v>40567</v>
      </c>
      <c r="E1284">
        <v>159.07</v>
      </c>
    </row>
    <row r="1285" spans="1:5" x14ac:dyDescent="0.25">
      <c r="A1285" s="1">
        <v>40568</v>
      </c>
      <c r="E1285">
        <v>160.22999999999999</v>
      </c>
    </row>
    <row r="1286" spans="1:5" x14ac:dyDescent="0.25">
      <c r="A1286" s="1">
        <v>40569</v>
      </c>
      <c r="E1286">
        <v>166.22</v>
      </c>
    </row>
    <row r="1287" spans="1:5" x14ac:dyDescent="0.25">
      <c r="A1287" s="1">
        <v>40570</v>
      </c>
      <c r="E1287">
        <v>168.98</v>
      </c>
    </row>
    <row r="1288" spans="1:5" x14ac:dyDescent="0.25">
      <c r="A1288" s="1">
        <v>40571</v>
      </c>
      <c r="E1288">
        <v>155.29</v>
      </c>
    </row>
    <row r="1289" spans="1:5" x14ac:dyDescent="0.25">
      <c r="A1289" s="1">
        <v>40574</v>
      </c>
      <c r="E1289">
        <v>155.68</v>
      </c>
    </row>
    <row r="1290" spans="1:5" x14ac:dyDescent="0.25">
      <c r="A1290" s="1">
        <v>40575</v>
      </c>
      <c r="E1290">
        <v>163.68</v>
      </c>
    </row>
    <row r="1291" spans="1:5" x14ac:dyDescent="0.25">
      <c r="A1291" s="1">
        <v>40576</v>
      </c>
      <c r="E1291">
        <v>163.72999999999999</v>
      </c>
    </row>
    <row r="1292" spans="1:5" x14ac:dyDescent="0.25">
      <c r="A1292" s="1">
        <v>40577</v>
      </c>
      <c r="E1292">
        <v>166.06</v>
      </c>
    </row>
    <row r="1293" spans="1:5" x14ac:dyDescent="0.25">
      <c r="A1293" s="1">
        <v>40578</v>
      </c>
      <c r="E1293">
        <v>169.74</v>
      </c>
    </row>
    <row r="1294" spans="1:5" x14ac:dyDescent="0.25">
      <c r="A1294" s="1">
        <v>40581</v>
      </c>
      <c r="E1294">
        <v>172.53</v>
      </c>
    </row>
    <row r="1295" spans="1:5" x14ac:dyDescent="0.25">
      <c r="A1295" s="1">
        <v>40582</v>
      </c>
      <c r="E1295">
        <v>175.02</v>
      </c>
    </row>
    <row r="1296" spans="1:5" x14ac:dyDescent="0.25">
      <c r="A1296" s="1">
        <v>40583</v>
      </c>
      <c r="E1296">
        <v>173.74</v>
      </c>
    </row>
    <row r="1297" spans="1:5" x14ac:dyDescent="0.25">
      <c r="A1297" s="1">
        <v>40584</v>
      </c>
      <c r="E1297">
        <v>174.09</v>
      </c>
    </row>
    <row r="1298" spans="1:5" x14ac:dyDescent="0.25">
      <c r="A1298" s="1">
        <v>40585</v>
      </c>
      <c r="E1298">
        <v>176.83</v>
      </c>
    </row>
    <row r="1299" spans="1:5" x14ac:dyDescent="0.25">
      <c r="A1299" s="1">
        <v>40588</v>
      </c>
      <c r="E1299">
        <v>178.83</v>
      </c>
    </row>
    <row r="1300" spans="1:5" x14ac:dyDescent="0.25">
      <c r="A1300" s="1">
        <v>40589</v>
      </c>
      <c r="E1300">
        <v>176.61</v>
      </c>
    </row>
    <row r="1301" spans="1:5" x14ac:dyDescent="0.25">
      <c r="A1301" s="1">
        <v>40590</v>
      </c>
      <c r="E1301">
        <v>174.94</v>
      </c>
    </row>
    <row r="1302" spans="1:5" x14ac:dyDescent="0.25">
      <c r="A1302" s="1">
        <v>40591</v>
      </c>
      <c r="E1302">
        <v>171.85</v>
      </c>
    </row>
    <row r="1303" spans="1:5" x14ac:dyDescent="0.25">
      <c r="A1303" s="1">
        <v>40592</v>
      </c>
      <c r="E1303">
        <v>170.3</v>
      </c>
    </row>
    <row r="1304" spans="1:5" x14ac:dyDescent="0.25">
      <c r="A1304" s="1">
        <v>40596</v>
      </c>
      <c r="E1304">
        <v>149.26</v>
      </c>
    </row>
    <row r="1305" spans="1:5" x14ac:dyDescent="0.25">
      <c r="A1305" s="1">
        <v>40597</v>
      </c>
      <c r="E1305">
        <v>143.47</v>
      </c>
    </row>
    <row r="1306" spans="1:5" x14ac:dyDescent="0.25">
      <c r="A1306" s="1">
        <v>40598</v>
      </c>
      <c r="E1306">
        <v>144.5</v>
      </c>
    </row>
    <row r="1307" spans="1:5" x14ac:dyDescent="0.25">
      <c r="A1307" s="1">
        <v>40599</v>
      </c>
      <c r="E1307">
        <v>153.63999999999999</v>
      </c>
    </row>
    <row r="1308" spans="1:5" x14ac:dyDescent="0.25">
      <c r="A1308" s="1">
        <v>40602</v>
      </c>
      <c r="E1308">
        <v>160.08000000000001</v>
      </c>
    </row>
    <row r="1309" spans="1:5" x14ac:dyDescent="0.25">
      <c r="A1309" s="1">
        <v>40603</v>
      </c>
      <c r="E1309">
        <v>148.77000000000001</v>
      </c>
    </row>
    <row r="1310" spans="1:5" x14ac:dyDescent="0.25">
      <c r="A1310" s="1">
        <v>40604</v>
      </c>
      <c r="E1310">
        <v>148.57</v>
      </c>
    </row>
    <row r="1311" spans="1:5" x14ac:dyDescent="0.25">
      <c r="A1311" s="1">
        <v>40605</v>
      </c>
      <c r="E1311">
        <v>155.49</v>
      </c>
    </row>
    <row r="1312" spans="1:5" x14ac:dyDescent="0.25">
      <c r="A1312" s="1">
        <v>40606</v>
      </c>
      <c r="E1312">
        <v>151.08000000000001</v>
      </c>
    </row>
    <row r="1313" spans="1:5" x14ac:dyDescent="0.25">
      <c r="A1313" s="1">
        <v>40609</v>
      </c>
      <c r="E1313">
        <v>148.05000000000001</v>
      </c>
    </row>
    <row r="1314" spans="1:5" x14ac:dyDescent="0.25">
      <c r="A1314" s="1">
        <v>40610</v>
      </c>
      <c r="E1314">
        <v>150.72999999999999</v>
      </c>
    </row>
    <row r="1315" spans="1:5" x14ac:dyDescent="0.25">
      <c r="A1315" s="1">
        <v>40611</v>
      </c>
      <c r="E1315">
        <v>147.94999999999999</v>
      </c>
    </row>
    <row r="1316" spans="1:5" x14ac:dyDescent="0.25">
      <c r="A1316" s="1">
        <v>40612</v>
      </c>
      <c r="E1316">
        <v>141.26</v>
      </c>
    </row>
    <row r="1317" spans="1:5" x14ac:dyDescent="0.25">
      <c r="A1317" s="1">
        <v>40613</v>
      </c>
      <c r="E1317">
        <v>145.46</v>
      </c>
    </row>
    <row r="1318" spans="1:5" x14ac:dyDescent="0.25">
      <c r="A1318" s="1">
        <v>40616</v>
      </c>
      <c r="E1318">
        <v>143.59</v>
      </c>
    </row>
    <row r="1319" spans="1:5" x14ac:dyDescent="0.25">
      <c r="A1319" s="1">
        <v>40617</v>
      </c>
      <c r="E1319">
        <v>138.66</v>
      </c>
    </row>
    <row r="1320" spans="1:5" x14ac:dyDescent="0.25">
      <c r="A1320" s="1">
        <v>40618</v>
      </c>
      <c r="E1320">
        <v>125.98</v>
      </c>
    </row>
    <row r="1321" spans="1:5" x14ac:dyDescent="0.25">
      <c r="A1321" s="1">
        <v>40619</v>
      </c>
      <c r="E1321">
        <v>130.27000000000001</v>
      </c>
    </row>
    <row r="1322" spans="1:5" x14ac:dyDescent="0.25">
      <c r="A1322" s="1">
        <v>40620</v>
      </c>
      <c r="E1322">
        <v>133.32</v>
      </c>
    </row>
    <row r="1323" spans="1:5" x14ac:dyDescent="0.25">
      <c r="A1323" s="1">
        <v>40623</v>
      </c>
      <c r="E1323">
        <v>143.38</v>
      </c>
    </row>
    <row r="1324" spans="1:5" x14ac:dyDescent="0.25">
      <c r="A1324" s="1">
        <v>40624</v>
      </c>
      <c r="E1324">
        <v>144.94</v>
      </c>
    </row>
    <row r="1325" spans="1:5" x14ac:dyDescent="0.25">
      <c r="A1325" s="1">
        <v>40625</v>
      </c>
      <c r="E1325">
        <v>150.32</v>
      </c>
    </row>
    <row r="1326" spans="1:5" x14ac:dyDescent="0.25">
      <c r="A1326" s="1">
        <v>40626</v>
      </c>
      <c r="E1326">
        <v>154.44</v>
      </c>
    </row>
    <row r="1327" spans="1:5" x14ac:dyDescent="0.25">
      <c r="A1327" s="1">
        <v>40627</v>
      </c>
      <c r="E1327">
        <v>154.49</v>
      </c>
    </row>
    <row r="1328" spans="1:5" x14ac:dyDescent="0.25">
      <c r="A1328" s="1">
        <v>40630</v>
      </c>
      <c r="E1328">
        <v>152.69</v>
      </c>
    </row>
    <row r="1329" spans="1:5" x14ac:dyDescent="0.25">
      <c r="A1329" s="1">
        <v>40631</v>
      </c>
      <c r="E1329">
        <v>155.97999999999999</v>
      </c>
    </row>
    <row r="1330" spans="1:5" x14ac:dyDescent="0.25">
      <c r="A1330" s="1">
        <v>40632</v>
      </c>
      <c r="E1330">
        <v>159.25</v>
      </c>
    </row>
    <row r="1331" spans="1:5" x14ac:dyDescent="0.25">
      <c r="A1331" s="1">
        <v>40633</v>
      </c>
      <c r="E1331">
        <v>158.88999999999999</v>
      </c>
    </row>
    <row r="1332" spans="1:5" x14ac:dyDescent="0.25">
      <c r="A1332" s="1">
        <v>40634</v>
      </c>
      <c r="E1332">
        <v>160.63999999999999</v>
      </c>
    </row>
    <row r="1333" spans="1:5" x14ac:dyDescent="0.25">
      <c r="A1333" s="1">
        <v>40637</v>
      </c>
      <c r="E1333">
        <v>162.13</v>
      </c>
    </row>
    <row r="1334" spans="1:5" x14ac:dyDescent="0.25">
      <c r="A1334" s="1">
        <v>40638</v>
      </c>
      <c r="E1334">
        <v>164.73</v>
      </c>
    </row>
    <row r="1335" spans="1:5" x14ac:dyDescent="0.25">
      <c r="A1335" s="1">
        <v>40639</v>
      </c>
      <c r="E1335">
        <v>165.85</v>
      </c>
    </row>
    <row r="1336" spans="1:5" x14ac:dyDescent="0.25">
      <c r="A1336" s="1">
        <v>40640</v>
      </c>
      <c r="E1336">
        <v>164.08</v>
      </c>
    </row>
    <row r="1337" spans="1:5" x14ac:dyDescent="0.25">
      <c r="A1337" s="1">
        <v>40641</v>
      </c>
      <c r="E1337">
        <v>161.51</v>
      </c>
    </row>
    <row r="1338" spans="1:5" x14ac:dyDescent="0.25">
      <c r="A1338" s="1">
        <v>40644</v>
      </c>
      <c r="E1338">
        <v>162.57</v>
      </c>
    </row>
    <row r="1339" spans="1:5" x14ac:dyDescent="0.25">
      <c r="A1339" s="1">
        <v>40645</v>
      </c>
      <c r="E1339">
        <v>161.57</v>
      </c>
    </row>
    <row r="1340" spans="1:5" x14ac:dyDescent="0.25">
      <c r="A1340" s="1">
        <v>40646</v>
      </c>
      <c r="E1340">
        <v>164.02</v>
      </c>
    </row>
    <row r="1341" spans="1:5" x14ac:dyDescent="0.25">
      <c r="A1341" s="1">
        <v>40647</v>
      </c>
      <c r="E1341">
        <v>165.98</v>
      </c>
    </row>
    <row r="1342" spans="1:5" x14ac:dyDescent="0.25">
      <c r="A1342" s="1">
        <v>40648</v>
      </c>
      <c r="E1342">
        <v>169.53</v>
      </c>
    </row>
    <row r="1343" spans="1:5" x14ac:dyDescent="0.25">
      <c r="A1343" s="1">
        <v>40651</v>
      </c>
      <c r="E1343">
        <v>164.95</v>
      </c>
    </row>
    <row r="1344" spans="1:5" x14ac:dyDescent="0.25">
      <c r="A1344" s="1">
        <v>40652</v>
      </c>
      <c r="E1344">
        <v>173.56</v>
      </c>
    </row>
    <row r="1345" spans="1:5" x14ac:dyDescent="0.25">
      <c r="A1345" s="1">
        <v>40653</v>
      </c>
      <c r="E1345">
        <v>181.24</v>
      </c>
    </row>
    <row r="1346" spans="1:5" x14ac:dyDescent="0.25">
      <c r="A1346" s="1">
        <v>40654</v>
      </c>
      <c r="E1346">
        <v>185.7</v>
      </c>
    </row>
    <row r="1347" spans="1:5" x14ac:dyDescent="0.25">
      <c r="A1347" s="1">
        <v>40658</v>
      </c>
      <c r="E1347">
        <v>190.05</v>
      </c>
    </row>
    <row r="1348" spans="1:5" x14ac:dyDescent="0.25">
      <c r="A1348" s="1">
        <v>40659</v>
      </c>
      <c r="E1348">
        <v>193.98</v>
      </c>
    </row>
    <row r="1349" spans="1:5" x14ac:dyDescent="0.25">
      <c r="A1349" s="1">
        <v>40660</v>
      </c>
      <c r="E1349">
        <v>195.63</v>
      </c>
    </row>
    <row r="1350" spans="1:5" x14ac:dyDescent="0.25">
      <c r="A1350" s="1">
        <v>40661</v>
      </c>
      <c r="E1350">
        <v>199.72</v>
      </c>
    </row>
    <row r="1351" spans="1:5" x14ac:dyDescent="0.25">
      <c r="A1351" s="1">
        <v>40662</v>
      </c>
      <c r="E1351">
        <v>198.07</v>
      </c>
    </row>
    <row r="1352" spans="1:5" x14ac:dyDescent="0.25">
      <c r="A1352" s="1">
        <v>40665</v>
      </c>
      <c r="E1352">
        <v>193.03</v>
      </c>
    </row>
    <row r="1353" spans="1:5" x14ac:dyDescent="0.25">
      <c r="A1353" s="1">
        <v>40666</v>
      </c>
      <c r="E1353">
        <v>188.51</v>
      </c>
    </row>
    <row r="1354" spans="1:5" x14ac:dyDescent="0.25">
      <c r="A1354" s="1">
        <v>40667</v>
      </c>
      <c r="E1354">
        <v>186.61</v>
      </c>
    </row>
    <row r="1355" spans="1:5" x14ac:dyDescent="0.25">
      <c r="A1355" s="1">
        <v>40668</v>
      </c>
      <c r="E1355">
        <v>181.45</v>
      </c>
    </row>
    <row r="1356" spans="1:5" x14ac:dyDescent="0.25">
      <c r="A1356" s="1">
        <v>40669</v>
      </c>
      <c r="E1356">
        <v>185.29</v>
      </c>
    </row>
    <row r="1357" spans="1:5" x14ac:dyDescent="0.25">
      <c r="A1357" s="1">
        <v>40672</v>
      </c>
      <c r="E1357">
        <v>191.17</v>
      </c>
    </row>
    <row r="1358" spans="1:5" x14ac:dyDescent="0.25">
      <c r="A1358" s="1">
        <v>40673</v>
      </c>
      <c r="E1358">
        <v>198.63</v>
      </c>
    </row>
    <row r="1359" spans="1:5" x14ac:dyDescent="0.25">
      <c r="A1359" s="1">
        <v>40674</v>
      </c>
      <c r="E1359">
        <v>193.42</v>
      </c>
    </row>
    <row r="1360" spans="1:5" x14ac:dyDescent="0.25">
      <c r="A1360" s="1">
        <v>40675</v>
      </c>
      <c r="E1360">
        <v>196.8</v>
      </c>
    </row>
    <row r="1361" spans="1:5" x14ac:dyDescent="0.25">
      <c r="A1361" s="1">
        <v>40676</v>
      </c>
      <c r="E1361">
        <v>193.9</v>
      </c>
    </row>
    <row r="1362" spans="1:5" x14ac:dyDescent="0.25">
      <c r="A1362" s="1">
        <v>40679</v>
      </c>
      <c r="E1362">
        <v>190.42</v>
      </c>
    </row>
    <row r="1363" spans="1:5" x14ac:dyDescent="0.25">
      <c r="A1363" s="1">
        <v>40680</v>
      </c>
      <c r="E1363">
        <v>193.29</v>
      </c>
    </row>
    <row r="1364" spans="1:5" x14ac:dyDescent="0.25">
      <c r="A1364" s="1">
        <v>40681</v>
      </c>
      <c r="E1364">
        <v>199</v>
      </c>
    </row>
    <row r="1365" spans="1:5" x14ac:dyDescent="0.25">
      <c r="A1365" s="1">
        <v>40682</v>
      </c>
      <c r="E1365">
        <v>202.69</v>
      </c>
    </row>
    <row r="1366" spans="1:5" x14ac:dyDescent="0.25">
      <c r="A1366" s="1">
        <v>40683</v>
      </c>
      <c r="E1366">
        <v>201.33</v>
      </c>
    </row>
    <row r="1367" spans="1:5" x14ac:dyDescent="0.25">
      <c r="A1367" s="1">
        <v>40686</v>
      </c>
      <c r="E1367">
        <v>194.08</v>
      </c>
    </row>
    <row r="1368" spans="1:5" x14ac:dyDescent="0.25">
      <c r="A1368" s="1">
        <v>40687</v>
      </c>
      <c r="E1368">
        <v>195.72</v>
      </c>
    </row>
    <row r="1369" spans="1:5" x14ac:dyDescent="0.25">
      <c r="A1369" s="1">
        <v>40688</v>
      </c>
      <c r="E1369">
        <v>200.44</v>
      </c>
    </row>
    <row r="1370" spans="1:5" x14ac:dyDescent="0.25">
      <c r="A1370" s="1">
        <v>40689</v>
      </c>
      <c r="E1370">
        <v>203.65</v>
      </c>
    </row>
    <row r="1371" spans="1:5" x14ac:dyDescent="0.25">
      <c r="A1371" s="1">
        <v>40690</v>
      </c>
      <c r="E1371">
        <v>208.11</v>
      </c>
    </row>
    <row r="1372" spans="1:5" x14ac:dyDescent="0.25">
      <c r="A1372" s="1">
        <v>40694</v>
      </c>
      <c r="E1372">
        <v>213.03</v>
      </c>
    </row>
    <row r="1373" spans="1:5" x14ac:dyDescent="0.25">
      <c r="A1373" s="1">
        <v>40695</v>
      </c>
      <c r="E1373">
        <v>200.43</v>
      </c>
    </row>
    <row r="1374" spans="1:5" x14ac:dyDescent="0.25">
      <c r="A1374" s="1">
        <v>40696</v>
      </c>
      <c r="E1374">
        <v>201.24</v>
      </c>
    </row>
    <row r="1375" spans="1:5" x14ac:dyDescent="0.25">
      <c r="A1375" s="1">
        <v>40697</v>
      </c>
      <c r="E1375">
        <v>201.83</v>
      </c>
    </row>
    <row r="1376" spans="1:5" x14ac:dyDescent="0.25">
      <c r="A1376" s="1">
        <v>40700</v>
      </c>
      <c r="E1376">
        <v>199.15</v>
      </c>
    </row>
    <row r="1377" spans="1:5" x14ac:dyDescent="0.25">
      <c r="A1377" s="1">
        <v>40701</v>
      </c>
      <c r="E1377">
        <v>202.21</v>
      </c>
    </row>
    <row r="1378" spans="1:5" x14ac:dyDescent="0.25">
      <c r="A1378" s="1">
        <v>40702</v>
      </c>
      <c r="E1378">
        <v>198.33</v>
      </c>
    </row>
    <row r="1379" spans="1:5" x14ac:dyDescent="0.25">
      <c r="A1379" s="1">
        <v>40703</v>
      </c>
      <c r="E1379">
        <v>203.93</v>
      </c>
    </row>
    <row r="1380" spans="1:5" x14ac:dyDescent="0.25">
      <c r="A1380" s="1">
        <v>40704</v>
      </c>
      <c r="E1380">
        <v>196.92</v>
      </c>
    </row>
    <row r="1381" spans="1:5" x14ac:dyDescent="0.25">
      <c r="A1381" s="1">
        <v>40707</v>
      </c>
      <c r="E1381">
        <v>193.83</v>
      </c>
    </row>
    <row r="1382" spans="1:5" x14ac:dyDescent="0.25">
      <c r="A1382" s="1">
        <v>40708</v>
      </c>
      <c r="E1382">
        <v>200.6</v>
      </c>
    </row>
    <row r="1383" spans="1:5" x14ac:dyDescent="0.25">
      <c r="A1383" s="1">
        <v>40709</v>
      </c>
      <c r="E1383">
        <v>183.97</v>
      </c>
    </row>
    <row r="1384" spans="1:5" x14ac:dyDescent="0.25">
      <c r="A1384" s="1">
        <v>40710</v>
      </c>
      <c r="E1384">
        <v>173.67</v>
      </c>
    </row>
    <row r="1385" spans="1:5" x14ac:dyDescent="0.25">
      <c r="A1385" s="1">
        <v>40711</v>
      </c>
      <c r="E1385">
        <v>176.64</v>
      </c>
    </row>
    <row r="1386" spans="1:5" x14ac:dyDescent="0.25">
      <c r="A1386" s="1">
        <v>40714</v>
      </c>
      <c r="E1386">
        <v>184.35</v>
      </c>
    </row>
    <row r="1387" spans="1:5" x14ac:dyDescent="0.25">
      <c r="A1387" s="1">
        <v>40715</v>
      </c>
      <c r="E1387">
        <v>191.53</v>
      </c>
    </row>
    <row r="1388" spans="1:5" x14ac:dyDescent="0.25">
      <c r="A1388" s="1">
        <v>40716</v>
      </c>
      <c r="E1388">
        <v>189.51</v>
      </c>
    </row>
    <row r="1389" spans="1:5" x14ac:dyDescent="0.25">
      <c r="A1389" s="1">
        <v>40717</v>
      </c>
      <c r="E1389">
        <v>187.45</v>
      </c>
    </row>
    <row r="1390" spans="1:5" x14ac:dyDescent="0.25">
      <c r="A1390" s="1">
        <v>40718</v>
      </c>
      <c r="E1390">
        <v>181.31</v>
      </c>
    </row>
    <row r="1391" spans="1:5" x14ac:dyDescent="0.25">
      <c r="A1391" s="1">
        <v>40721</v>
      </c>
      <c r="E1391">
        <v>184.23</v>
      </c>
    </row>
    <row r="1392" spans="1:5" x14ac:dyDescent="0.25">
      <c r="A1392" s="1">
        <v>40722</v>
      </c>
      <c r="E1392">
        <v>191.54</v>
      </c>
    </row>
    <row r="1393" spans="1:5" x14ac:dyDescent="0.25">
      <c r="A1393" s="1">
        <v>40723</v>
      </c>
      <c r="E1393">
        <v>201.2</v>
      </c>
    </row>
    <row r="1394" spans="1:5" x14ac:dyDescent="0.25">
      <c r="A1394" s="1">
        <v>40724</v>
      </c>
      <c r="E1394">
        <v>210.22</v>
      </c>
    </row>
    <row r="1395" spans="1:5" x14ac:dyDescent="0.25">
      <c r="A1395" s="1">
        <v>40725</v>
      </c>
      <c r="E1395">
        <v>218.24</v>
      </c>
    </row>
    <row r="1396" spans="1:5" x14ac:dyDescent="0.25">
      <c r="A1396" s="1">
        <v>40729</v>
      </c>
      <c r="E1396">
        <v>217.05</v>
      </c>
    </row>
    <row r="1397" spans="1:5" x14ac:dyDescent="0.25">
      <c r="A1397" s="1">
        <v>40730</v>
      </c>
      <c r="E1397">
        <v>212.74</v>
      </c>
    </row>
    <row r="1398" spans="1:5" x14ac:dyDescent="0.25">
      <c r="A1398" s="1">
        <v>40731</v>
      </c>
      <c r="E1398">
        <v>219.42</v>
      </c>
    </row>
    <row r="1399" spans="1:5" x14ac:dyDescent="0.25">
      <c r="A1399" s="1">
        <v>40732</v>
      </c>
      <c r="E1399">
        <v>215.85</v>
      </c>
    </row>
    <row r="1400" spans="1:5" x14ac:dyDescent="0.25">
      <c r="A1400" s="1">
        <v>40735</v>
      </c>
      <c r="E1400">
        <v>198.16</v>
      </c>
    </row>
    <row r="1401" spans="1:5" x14ac:dyDescent="0.25">
      <c r="A1401" s="1">
        <v>40736</v>
      </c>
      <c r="E1401">
        <v>193.59</v>
      </c>
    </row>
    <row r="1402" spans="1:5" x14ac:dyDescent="0.25">
      <c r="A1402" s="1">
        <v>40737</v>
      </c>
      <c r="E1402">
        <v>192.54</v>
      </c>
    </row>
    <row r="1403" spans="1:5" x14ac:dyDescent="0.25">
      <c r="A1403" s="1">
        <v>40738</v>
      </c>
      <c r="E1403">
        <v>185.5</v>
      </c>
    </row>
    <row r="1404" spans="1:5" x14ac:dyDescent="0.25">
      <c r="A1404" s="1">
        <v>40739</v>
      </c>
      <c r="E1404">
        <v>186.95</v>
      </c>
    </row>
    <row r="1405" spans="1:5" x14ac:dyDescent="0.25">
      <c r="A1405" s="1">
        <v>40742</v>
      </c>
      <c r="E1405">
        <v>183.73</v>
      </c>
    </row>
    <row r="1406" spans="1:5" x14ac:dyDescent="0.25">
      <c r="A1406" s="1">
        <v>40743</v>
      </c>
      <c r="E1406">
        <v>192.81</v>
      </c>
    </row>
    <row r="1407" spans="1:5" x14ac:dyDescent="0.25">
      <c r="A1407" s="1">
        <v>40744</v>
      </c>
      <c r="E1407">
        <v>196.68</v>
      </c>
    </row>
    <row r="1408" spans="1:5" x14ac:dyDescent="0.25">
      <c r="A1408" s="1">
        <v>40745</v>
      </c>
      <c r="E1408">
        <v>207.01</v>
      </c>
    </row>
    <row r="1409" spans="1:5" x14ac:dyDescent="0.25">
      <c r="A1409" s="1">
        <v>40746</v>
      </c>
      <c r="E1409">
        <v>209.07</v>
      </c>
    </row>
    <row r="1410" spans="1:5" x14ac:dyDescent="0.25">
      <c r="A1410" s="1">
        <v>40749</v>
      </c>
      <c r="E1410">
        <v>201.07</v>
      </c>
    </row>
    <row r="1411" spans="1:5" x14ac:dyDescent="0.25">
      <c r="A1411" s="1">
        <v>40750</v>
      </c>
      <c r="E1411">
        <v>195.93</v>
      </c>
    </row>
    <row r="1412" spans="1:5" x14ac:dyDescent="0.25">
      <c r="A1412" s="1">
        <v>40751</v>
      </c>
      <c r="E1412">
        <v>185.13</v>
      </c>
    </row>
    <row r="1413" spans="1:5" x14ac:dyDescent="0.25">
      <c r="A1413" s="1">
        <v>40752</v>
      </c>
      <c r="E1413">
        <v>180.56</v>
      </c>
    </row>
    <row r="1414" spans="1:5" x14ac:dyDescent="0.25">
      <c r="A1414" s="1">
        <v>40753</v>
      </c>
      <c r="E1414">
        <v>182.33</v>
      </c>
    </row>
    <row r="1415" spans="1:5" x14ac:dyDescent="0.25">
      <c r="A1415" s="1">
        <v>40756</v>
      </c>
      <c r="E1415">
        <v>191.54</v>
      </c>
    </row>
    <row r="1416" spans="1:5" x14ac:dyDescent="0.25">
      <c r="A1416" s="1">
        <v>40757</v>
      </c>
      <c r="E1416">
        <v>181.73</v>
      </c>
    </row>
    <row r="1417" spans="1:5" x14ac:dyDescent="0.25">
      <c r="A1417" s="1">
        <v>40758</v>
      </c>
      <c r="E1417">
        <v>178.24</v>
      </c>
    </row>
    <row r="1418" spans="1:5" x14ac:dyDescent="0.25">
      <c r="A1418" s="1">
        <v>40759</v>
      </c>
      <c r="E1418">
        <v>146.54</v>
      </c>
    </row>
    <row r="1419" spans="1:5" x14ac:dyDescent="0.25">
      <c r="A1419" s="1">
        <v>40760</v>
      </c>
      <c r="E1419">
        <v>135.34</v>
      </c>
    </row>
    <row r="1420" spans="1:5" x14ac:dyDescent="0.25">
      <c r="A1420" s="1">
        <v>40763</v>
      </c>
      <c r="E1420">
        <v>116.93</v>
      </c>
    </row>
    <row r="1421" spans="1:5" x14ac:dyDescent="0.25">
      <c r="A1421" s="1">
        <v>40764</v>
      </c>
      <c r="E1421">
        <v>125.8</v>
      </c>
    </row>
    <row r="1422" spans="1:5" x14ac:dyDescent="0.25">
      <c r="A1422" s="1">
        <v>40765</v>
      </c>
      <c r="E1422">
        <v>114.84</v>
      </c>
    </row>
    <row r="1423" spans="1:5" x14ac:dyDescent="0.25">
      <c r="A1423" s="1">
        <v>40766</v>
      </c>
      <c r="E1423">
        <v>120.53</v>
      </c>
    </row>
    <row r="1424" spans="1:5" x14ac:dyDescent="0.25">
      <c r="A1424" s="1">
        <v>40767</v>
      </c>
      <c r="E1424">
        <v>117.54</v>
      </c>
    </row>
    <row r="1425" spans="1:5" x14ac:dyDescent="0.25">
      <c r="A1425" s="1">
        <v>40770</v>
      </c>
      <c r="E1425">
        <v>123.48</v>
      </c>
    </row>
    <row r="1426" spans="1:5" x14ac:dyDescent="0.25">
      <c r="A1426" s="1">
        <v>40771</v>
      </c>
      <c r="E1426">
        <v>122.15</v>
      </c>
    </row>
    <row r="1427" spans="1:5" x14ac:dyDescent="0.25">
      <c r="A1427" s="1">
        <v>40772</v>
      </c>
      <c r="E1427">
        <v>119.77</v>
      </c>
    </row>
    <row r="1428" spans="1:5" x14ac:dyDescent="0.25">
      <c r="A1428" s="1">
        <v>40773</v>
      </c>
      <c r="E1428">
        <v>94.85</v>
      </c>
    </row>
    <row r="1429" spans="1:5" x14ac:dyDescent="0.25">
      <c r="A1429" s="1">
        <v>40774</v>
      </c>
      <c r="E1429">
        <v>90.26</v>
      </c>
    </row>
    <row r="1430" spans="1:5" x14ac:dyDescent="0.25">
      <c r="A1430" s="1">
        <v>40777</v>
      </c>
      <c r="E1430">
        <v>87.37</v>
      </c>
    </row>
    <row r="1431" spans="1:5" x14ac:dyDescent="0.25">
      <c r="A1431" s="1">
        <v>40778</v>
      </c>
      <c r="E1431">
        <v>91.44</v>
      </c>
    </row>
    <row r="1432" spans="1:5" x14ac:dyDescent="0.25">
      <c r="A1432" s="1">
        <v>40779</v>
      </c>
      <c r="E1432">
        <v>93.57</v>
      </c>
    </row>
    <row r="1433" spans="1:5" x14ac:dyDescent="0.25">
      <c r="A1433" s="1">
        <v>40780</v>
      </c>
      <c r="E1433">
        <v>90.8</v>
      </c>
    </row>
    <row r="1434" spans="1:5" x14ac:dyDescent="0.25">
      <c r="A1434" s="1">
        <v>40781</v>
      </c>
      <c r="E1434">
        <v>92.56</v>
      </c>
    </row>
    <row r="1435" spans="1:5" x14ac:dyDescent="0.25">
      <c r="A1435" s="1">
        <v>40784</v>
      </c>
      <c r="E1435">
        <v>98.43</v>
      </c>
    </row>
    <row r="1436" spans="1:5" x14ac:dyDescent="0.25">
      <c r="A1436" s="1">
        <v>40785</v>
      </c>
      <c r="E1436">
        <v>98.28</v>
      </c>
    </row>
    <row r="1437" spans="1:5" x14ac:dyDescent="0.25">
      <c r="A1437" s="1">
        <v>40786</v>
      </c>
      <c r="E1437">
        <v>97.91</v>
      </c>
    </row>
    <row r="1438" spans="1:5" x14ac:dyDescent="0.25">
      <c r="A1438" s="1">
        <v>40787</v>
      </c>
      <c r="E1438">
        <v>96.88</v>
      </c>
    </row>
    <row r="1439" spans="1:5" x14ac:dyDescent="0.25">
      <c r="A1439" s="1">
        <v>40788</v>
      </c>
      <c r="E1439">
        <v>91.46</v>
      </c>
    </row>
    <row r="1440" spans="1:5" x14ac:dyDescent="0.25">
      <c r="A1440" s="1">
        <v>40792</v>
      </c>
      <c r="E1440">
        <v>87.92</v>
      </c>
    </row>
    <row r="1441" spans="1:5" x14ac:dyDescent="0.25">
      <c r="A1441" s="1">
        <v>40793</v>
      </c>
      <c r="E1441">
        <v>91.73</v>
      </c>
    </row>
    <row r="1442" spans="1:5" x14ac:dyDescent="0.25">
      <c r="A1442" s="1">
        <v>40794</v>
      </c>
      <c r="E1442">
        <v>90.62</v>
      </c>
    </row>
    <row r="1443" spans="1:5" x14ac:dyDescent="0.25">
      <c r="A1443" s="1">
        <v>40795</v>
      </c>
      <c r="E1443">
        <v>81.75</v>
      </c>
    </row>
    <row r="1444" spans="1:5" x14ac:dyDescent="0.25">
      <c r="A1444" s="1">
        <v>40798</v>
      </c>
      <c r="E1444">
        <v>80.209999999999994</v>
      </c>
    </row>
    <row r="1445" spans="1:5" x14ac:dyDescent="0.25">
      <c r="A1445" s="1">
        <v>40799</v>
      </c>
      <c r="E1445">
        <v>81.8</v>
      </c>
    </row>
    <row r="1446" spans="1:5" x14ac:dyDescent="0.25">
      <c r="A1446" s="1">
        <v>40800</v>
      </c>
      <c r="E1446">
        <v>84.45</v>
      </c>
    </row>
    <row r="1447" spans="1:5" x14ac:dyDescent="0.25">
      <c r="A1447" s="1">
        <v>40801</v>
      </c>
      <c r="E1447">
        <v>88.05</v>
      </c>
    </row>
    <row r="1448" spans="1:5" x14ac:dyDescent="0.25">
      <c r="A1448" s="1">
        <v>40802</v>
      </c>
      <c r="E1448">
        <v>90.22</v>
      </c>
    </row>
    <row r="1449" spans="1:5" x14ac:dyDescent="0.25">
      <c r="A1449" s="1">
        <v>40805</v>
      </c>
      <c r="E1449">
        <v>87.2</v>
      </c>
    </row>
    <row r="1450" spans="1:5" x14ac:dyDescent="0.25">
      <c r="A1450" s="1">
        <v>40806</v>
      </c>
      <c r="E1450">
        <v>87.2</v>
      </c>
    </row>
    <row r="1451" spans="1:5" x14ac:dyDescent="0.25">
      <c r="A1451" s="1">
        <v>40807</v>
      </c>
      <c r="E1451">
        <v>83.47</v>
      </c>
    </row>
    <row r="1452" spans="1:5" x14ac:dyDescent="0.25">
      <c r="A1452" s="1">
        <v>40808</v>
      </c>
      <c r="E1452">
        <v>73.37</v>
      </c>
    </row>
    <row r="1453" spans="1:5" x14ac:dyDescent="0.25">
      <c r="A1453" s="1">
        <v>40809</v>
      </c>
      <c r="E1453">
        <v>73.16</v>
      </c>
    </row>
    <row r="1454" spans="1:5" x14ac:dyDescent="0.25">
      <c r="A1454" s="1">
        <v>40812</v>
      </c>
      <c r="E1454">
        <v>75.44</v>
      </c>
    </row>
    <row r="1455" spans="1:5" x14ac:dyDescent="0.25">
      <c r="A1455" s="1">
        <v>40813</v>
      </c>
      <c r="E1455">
        <v>76.98</v>
      </c>
    </row>
    <row r="1456" spans="1:5" x14ac:dyDescent="0.25">
      <c r="A1456" s="1">
        <v>40814</v>
      </c>
      <c r="E1456">
        <v>72.63</v>
      </c>
    </row>
    <row r="1457" spans="1:5" x14ac:dyDescent="0.25">
      <c r="A1457" s="1">
        <v>40815</v>
      </c>
      <c r="E1457">
        <v>72.849999999999994</v>
      </c>
    </row>
    <row r="1458" spans="1:5" x14ac:dyDescent="0.25">
      <c r="A1458" s="1">
        <v>40816</v>
      </c>
      <c r="E1458">
        <v>68.86</v>
      </c>
    </row>
    <row r="1459" spans="1:5" x14ac:dyDescent="0.25">
      <c r="A1459" s="1">
        <v>40819</v>
      </c>
      <c r="E1459">
        <v>64.56</v>
      </c>
    </row>
    <row r="1460" spans="1:5" x14ac:dyDescent="0.25">
      <c r="A1460" s="1">
        <v>40820</v>
      </c>
      <c r="E1460">
        <v>67.540000000000006</v>
      </c>
    </row>
    <row r="1461" spans="1:5" x14ac:dyDescent="0.25">
      <c r="A1461" s="1">
        <v>40821</v>
      </c>
      <c r="E1461">
        <v>71.8</v>
      </c>
    </row>
    <row r="1462" spans="1:5" x14ac:dyDescent="0.25">
      <c r="A1462" s="1">
        <v>40822</v>
      </c>
      <c r="E1462">
        <v>72.98</v>
      </c>
    </row>
    <row r="1463" spans="1:5" x14ac:dyDescent="0.25">
      <c r="A1463" s="1">
        <v>40823</v>
      </c>
      <c r="E1463">
        <v>72.8</v>
      </c>
    </row>
    <row r="1464" spans="1:5" x14ac:dyDescent="0.25">
      <c r="A1464" s="1">
        <v>40826</v>
      </c>
      <c r="E1464">
        <v>76.59</v>
      </c>
    </row>
    <row r="1465" spans="1:5" x14ac:dyDescent="0.25">
      <c r="A1465" s="1">
        <v>40827</v>
      </c>
      <c r="E1465">
        <v>78.45</v>
      </c>
    </row>
    <row r="1466" spans="1:5" x14ac:dyDescent="0.25">
      <c r="A1466" s="1">
        <v>40828</v>
      </c>
      <c r="E1466">
        <v>83.83</v>
      </c>
    </row>
    <row r="1467" spans="1:5" x14ac:dyDescent="0.25">
      <c r="A1467" s="1">
        <v>40829</v>
      </c>
      <c r="E1467">
        <v>83.36</v>
      </c>
    </row>
    <row r="1468" spans="1:5" x14ac:dyDescent="0.25">
      <c r="A1468" s="1">
        <v>40830</v>
      </c>
      <c r="E1468">
        <v>88.19</v>
      </c>
    </row>
    <row r="1469" spans="1:5" x14ac:dyDescent="0.25">
      <c r="A1469" s="1">
        <v>40833</v>
      </c>
      <c r="E1469">
        <v>80.02</v>
      </c>
    </row>
    <row r="1470" spans="1:5" x14ac:dyDescent="0.25">
      <c r="A1470" s="1">
        <v>40834</v>
      </c>
      <c r="E1470">
        <v>83.37</v>
      </c>
    </row>
    <row r="1471" spans="1:5" x14ac:dyDescent="0.25">
      <c r="A1471" s="1">
        <v>40835</v>
      </c>
      <c r="E1471">
        <v>76.599999999999994</v>
      </c>
    </row>
    <row r="1472" spans="1:5" x14ac:dyDescent="0.25">
      <c r="A1472" s="1">
        <v>40836</v>
      </c>
      <c r="E1472">
        <v>76.42</v>
      </c>
    </row>
    <row r="1473" spans="1:5" x14ac:dyDescent="0.25">
      <c r="A1473" s="1">
        <v>40837</v>
      </c>
      <c r="E1473">
        <v>79.98</v>
      </c>
    </row>
    <row r="1474" spans="1:5" x14ac:dyDescent="0.25">
      <c r="A1474" s="1">
        <v>40840</v>
      </c>
      <c r="E1474">
        <v>84.82</v>
      </c>
    </row>
    <row r="1475" spans="1:5" x14ac:dyDescent="0.25">
      <c r="A1475" s="1">
        <v>40841</v>
      </c>
      <c r="E1475">
        <v>79.47</v>
      </c>
    </row>
    <row r="1476" spans="1:5" x14ac:dyDescent="0.25">
      <c r="A1476" s="1">
        <v>40842</v>
      </c>
      <c r="E1476">
        <v>82.52</v>
      </c>
    </row>
    <row r="1477" spans="1:5" x14ac:dyDescent="0.25">
      <c r="A1477" s="1">
        <v>40843</v>
      </c>
      <c r="E1477">
        <v>93.36</v>
      </c>
    </row>
    <row r="1478" spans="1:5" x14ac:dyDescent="0.25">
      <c r="A1478" s="1">
        <v>40844</v>
      </c>
      <c r="E1478">
        <v>94.82</v>
      </c>
    </row>
    <row r="1479" spans="1:5" x14ac:dyDescent="0.25">
      <c r="A1479" s="1">
        <v>40847</v>
      </c>
      <c r="E1479">
        <v>85.66</v>
      </c>
    </row>
    <row r="1480" spans="1:5" x14ac:dyDescent="0.25">
      <c r="A1480" s="1">
        <v>40848</v>
      </c>
      <c r="E1480">
        <v>71.72</v>
      </c>
    </row>
    <row r="1481" spans="1:5" x14ac:dyDescent="0.25">
      <c r="A1481" s="1">
        <v>40849</v>
      </c>
      <c r="E1481">
        <v>73.59</v>
      </c>
    </row>
    <row r="1482" spans="1:5" x14ac:dyDescent="0.25">
      <c r="A1482" s="1">
        <v>40850</v>
      </c>
      <c r="E1482">
        <v>77.56</v>
      </c>
    </row>
    <row r="1483" spans="1:5" x14ac:dyDescent="0.25">
      <c r="A1483" s="1">
        <v>40851</v>
      </c>
      <c r="E1483">
        <v>76.180000000000007</v>
      </c>
    </row>
    <row r="1484" spans="1:5" x14ac:dyDescent="0.25">
      <c r="A1484" s="1">
        <v>40854</v>
      </c>
      <c r="E1484">
        <v>76.64</v>
      </c>
    </row>
    <row r="1485" spans="1:5" x14ac:dyDescent="0.25">
      <c r="A1485" s="1">
        <v>40855</v>
      </c>
      <c r="E1485">
        <v>80.17</v>
      </c>
    </row>
    <row r="1486" spans="1:5" x14ac:dyDescent="0.25">
      <c r="A1486" s="1">
        <v>40856</v>
      </c>
      <c r="E1486">
        <v>65.290000000000006</v>
      </c>
    </row>
    <row r="1487" spans="1:5" x14ac:dyDescent="0.25">
      <c r="A1487" s="1">
        <v>40857</v>
      </c>
      <c r="E1487">
        <v>69.14</v>
      </c>
    </row>
    <row r="1488" spans="1:5" x14ac:dyDescent="0.25">
      <c r="A1488" s="1">
        <v>40858</v>
      </c>
      <c r="E1488">
        <v>72.41</v>
      </c>
    </row>
    <row r="1489" spans="1:5" x14ac:dyDescent="0.25">
      <c r="A1489" s="1">
        <v>40861</v>
      </c>
      <c r="E1489">
        <v>70.599999999999994</v>
      </c>
    </row>
    <row r="1490" spans="1:5" x14ac:dyDescent="0.25">
      <c r="A1490" s="1">
        <v>40862</v>
      </c>
      <c r="E1490">
        <v>71.34</v>
      </c>
    </row>
    <row r="1491" spans="1:5" x14ac:dyDescent="0.25">
      <c r="A1491" s="1">
        <v>40863</v>
      </c>
      <c r="E1491">
        <v>68.19</v>
      </c>
    </row>
    <row r="1492" spans="1:5" x14ac:dyDescent="0.25">
      <c r="A1492" s="1">
        <v>40864</v>
      </c>
      <c r="E1492">
        <v>63.93</v>
      </c>
    </row>
    <row r="1493" spans="1:5" x14ac:dyDescent="0.25">
      <c r="A1493" s="1">
        <v>40865</v>
      </c>
      <c r="E1493">
        <v>66.510000000000005</v>
      </c>
    </row>
    <row r="1494" spans="1:5" x14ac:dyDescent="0.25">
      <c r="A1494" s="1">
        <v>40868</v>
      </c>
      <c r="E1494">
        <v>66.040000000000006</v>
      </c>
    </row>
    <row r="1495" spans="1:5" x14ac:dyDescent="0.25">
      <c r="A1495" s="1">
        <v>40869</v>
      </c>
      <c r="E1495">
        <v>67.28</v>
      </c>
    </row>
    <row r="1496" spans="1:5" x14ac:dyDescent="0.25">
      <c r="A1496" s="1">
        <v>40870</v>
      </c>
      <c r="E1496">
        <v>64.77</v>
      </c>
    </row>
    <row r="1497" spans="1:5" x14ac:dyDescent="0.25">
      <c r="A1497" s="1">
        <v>40872</v>
      </c>
      <c r="E1497">
        <v>62.84</v>
      </c>
    </row>
    <row r="1498" spans="1:5" x14ac:dyDescent="0.25">
      <c r="A1498" s="1">
        <v>40875</v>
      </c>
      <c r="E1498">
        <v>66.099999999999994</v>
      </c>
    </row>
    <row r="1499" spans="1:5" x14ac:dyDescent="0.25">
      <c r="A1499" s="1">
        <v>40876</v>
      </c>
      <c r="E1499">
        <v>67.86</v>
      </c>
    </row>
    <row r="1500" spans="1:5" x14ac:dyDescent="0.25">
      <c r="A1500" s="1">
        <v>40877</v>
      </c>
      <c r="E1500">
        <v>73.88</v>
      </c>
    </row>
    <row r="1501" spans="1:5" x14ac:dyDescent="0.25">
      <c r="A1501" s="1">
        <v>40878</v>
      </c>
      <c r="E1501">
        <v>75.47</v>
      </c>
    </row>
    <row r="1502" spans="1:5" x14ac:dyDescent="0.25">
      <c r="A1502" s="1">
        <v>40879</v>
      </c>
      <c r="E1502">
        <v>75.75</v>
      </c>
    </row>
    <row r="1503" spans="1:5" x14ac:dyDescent="0.25">
      <c r="A1503" s="1">
        <v>40882</v>
      </c>
      <c r="E1503">
        <v>75.569999999999993</v>
      </c>
    </row>
    <row r="1504" spans="1:5" x14ac:dyDescent="0.25">
      <c r="A1504" s="1">
        <v>40883</v>
      </c>
      <c r="E1504">
        <v>76.06</v>
      </c>
    </row>
    <row r="1505" spans="1:5" x14ac:dyDescent="0.25">
      <c r="A1505" s="1">
        <v>40884</v>
      </c>
      <c r="E1505">
        <v>74.290000000000006</v>
      </c>
    </row>
    <row r="1506" spans="1:5" x14ac:dyDescent="0.25">
      <c r="A1506" s="1">
        <v>40885</v>
      </c>
      <c r="E1506">
        <v>69.98</v>
      </c>
    </row>
    <row r="1507" spans="1:5" x14ac:dyDescent="0.25">
      <c r="A1507" s="1">
        <v>40886</v>
      </c>
      <c r="E1507">
        <v>74.900000000000006</v>
      </c>
    </row>
    <row r="1508" spans="1:5" x14ac:dyDescent="0.25">
      <c r="A1508" s="1">
        <v>40889</v>
      </c>
      <c r="E1508">
        <v>74.33</v>
      </c>
    </row>
    <row r="1509" spans="1:5" x14ac:dyDescent="0.25">
      <c r="A1509" s="1">
        <v>40890</v>
      </c>
      <c r="E1509">
        <v>74.73</v>
      </c>
    </row>
    <row r="1510" spans="1:5" x14ac:dyDescent="0.25">
      <c r="A1510" s="1">
        <v>40891</v>
      </c>
      <c r="E1510">
        <v>74.989999999999995</v>
      </c>
    </row>
    <row r="1511" spans="1:5" x14ac:dyDescent="0.25">
      <c r="A1511" s="1">
        <v>40892</v>
      </c>
      <c r="E1511">
        <v>77.97</v>
      </c>
    </row>
    <row r="1512" spans="1:5" x14ac:dyDescent="0.25">
      <c r="A1512" s="1">
        <v>40893</v>
      </c>
      <c r="E1512">
        <v>78.47</v>
      </c>
    </row>
    <row r="1513" spans="1:5" x14ac:dyDescent="0.25">
      <c r="A1513" s="1">
        <v>40896</v>
      </c>
      <c r="E1513">
        <v>78.86</v>
      </c>
    </row>
    <row r="1514" spans="1:5" x14ac:dyDescent="0.25">
      <c r="A1514" s="1">
        <v>40897</v>
      </c>
      <c r="E1514">
        <v>84.04</v>
      </c>
    </row>
    <row r="1515" spans="1:5" x14ac:dyDescent="0.25">
      <c r="A1515" s="1">
        <v>40898</v>
      </c>
      <c r="E1515">
        <v>89.49</v>
      </c>
    </row>
    <row r="1516" spans="1:5" x14ac:dyDescent="0.25">
      <c r="A1516" s="1">
        <v>40899</v>
      </c>
      <c r="E1516">
        <v>89.37</v>
      </c>
    </row>
    <row r="1517" spans="1:5" x14ac:dyDescent="0.25">
      <c r="A1517" s="1">
        <v>40900</v>
      </c>
      <c r="E1517">
        <v>87.32</v>
      </c>
    </row>
    <row r="1518" spans="1:5" x14ac:dyDescent="0.25">
      <c r="A1518" s="1">
        <v>40904</v>
      </c>
      <c r="E1518">
        <v>88.07</v>
      </c>
    </row>
    <row r="1519" spans="1:5" x14ac:dyDescent="0.25">
      <c r="A1519" s="1">
        <v>40905</v>
      </c>
      <c r="E1519">
        <v>84.43</v>
      </c>
    </row>
    <row r="1520" spans="1:5" x14ac:dyDescent="0.25">
      <c r="A1520" s="1">
        <v>40906</v>
      </c>
      <c r="E1520">
        <v>86.48</v>
      </c>
    </row>
    <row r="1521" spans="1:5" x14ac:dyDescent="0.25">
      <c r="A1521" s="1">
        <v>40907</v>
      </c>
      <c r="E1521">
        <v>85.3</v>
      </c>
    </row>
    <row r="1522" spans="1:5" x14ac:dyDescent="0.25">
      <c r="A1522" s="1">
        <v>40911</v>
      </c>
      <c r="E1522">
        <v>89.68</v>
      </c>
    </row>
    <row r="1523" spans="1:5" x14ac:dyDescent="0.25">
      <c r="A1523" s="1">
        <v>40912</v>
      </c>
      <c r="E1523">
        <v>91.19</v>
      </c>
    </row>
    <row r="1524" spans="1:5" x14ac:dyDescent="0.25">
      <c r="A1524" s="1">
        <v>40913</v>
      </c>
      <c r="E1524">
        <v>93.3</v>
      </c>
    </row>
    <row r="1525" spans="1:5" x14ac:dyDescent="0.25">
      <c r="A1525" s="1">
        <v>40914</v>
      </c>
      <c r="E1525">
        <v>95.02</v>
      </c>
    </row>
    <row r="1526" spans="1:5" x14ac:dyDescent="0.25">
      <c r="A1526" s="1">
        <v>40917</v>
      </c>
      <c r="E1526">
        <v>96.53</v>
      </c>
    </row>
    <row r="1527" spans="1:5" x14ac:dyDescent="0.25">
      <c r="A1527" s="1">
        <v>40918</v>
      </c>
      <c r="E1527">
        <v>98.2</v>
      </c>
    </row>
    <row r="1528" spans="1:5" x14ac:dyDescent="0.25">
      <c r="A1528" s="1">
        <v>40919</v>
      </c>
      <c r="E1528">
        <v>97.17</v>
      </c>
    </row>
    <row r="1529" spans="1:5" x14ac:dyDescent="0.25">
      <c r="A1529" s="1">
        <v>40920</v>
      </c>
      <c r="E1529">
        <v>98.02</v>
      </c>
    </row>
    <row r="1530" spans="1:5" x14ac:dyDescent="0.25">
      <c r="A1530" s="1">
        <v>40921</v>
      </c>
      <c r="E1530">
        <v>95.22</v>
      </c>
    </row>
    <row r="1531" spans="1:5" x14ac:dyDescent="0.25">
      <c r="A1531" s="1">
        <v>40925</v>
      </c>
      <c r="E1531">
        <v>96.46</v>
      </c>
    </row>
    <row r="1532" spans="1:5" x14ac:dyDescent="0.25">
      <c r="A1532" s="1">
        <v>40926</v>
      </c>
      <c r="E1532">
        <v>99.54</v>
      </c>
    </row>
    <row r="1533" spans="1:5" x14ac:dyDescent="0.25">
      <c r="A1533" s="1">
        <v>40927</v>
      </c>
      <c r="E1533">
        <v>101.8</v>
      </c>
    </row>
    <row r="1534" spans="1:5" x14ac:dyDescent="0.25">
      <c r="A1534" s="1">
        <v>40928</v>
      </c>
      <c r="E1534">
        <v>105.33</v>
      </c>
    </row>
    <row r="1535" spans="1:5" x14ac:dyDescent="0.25">
      <c r="A1535" s="1">
        <v>40931</v>
      </c>
      <c r="E1535">
        <v>108.34</v>
      </c>
    </row>
    <row r="1536" spans="1:5" x14ac:dyDescent="0.25">
      <c r="A1536" s="1">
        <v>40932</v>
      </c>
      <c r="E1536">
        <v>107.65</v>
      </c>
    </row>
    <row r="1537" spans="1:5" x14ac:dyDescent="0.25">
      <c r="A1537" s="1">
        <v>40933</v>
      </c>
      <c r="E1537">
        <v>112.23</v>
      </c>
    </row>
    <row r="1538" spans="1:5" x14ac:dyDescent="0.25">
      <c r="A1538" s="1">
        <v>40934</v>
      </c>
      <c r="E1538">
        <v>111.9</v>
      </c>
    </row>
    <row r="1539" spans="1:5" x14ac:dyDescent="0.25">
      <c r="A1539" s="1">
        <v>40935</v>
      </c>
      <c r="E1539">
        <v>114.55</v>
      </c>
    </row>
    <row r="1540" spans="1:5" x14ac:dyDescent="0.25">
      <c r="A1540" s="1">
        <v>40938</v>
      </c>
      <c r="E1540">
        <v>111.01</v>
      </c>
    </row>
    <row r="1541" spans="1:5" x14ac:dyDescent="0.25">
      <c r="A1541" s="1">
        <v>40939</v>
      </c>
      <c r="E1541">
        <v>111.12</v>
      </c>
    </row>
    <row r="1542" spans="1:5" x14ac:dyDescent="0.25">
      <c r="A1542" s="1">
        <v>40940</v>
      </c>
      <c r="E1542">
        <v>114.29</v>
      </c>
    </row>
    <row r="1543" spans="1:5" x14ac:dyDescent="0.25">
      <c r="A1543" s="1">
        <v>40941</v>
      </c>
      <c r="E1543">
        <v>117.18</v>
      </c>
    </row>
    <row r="1544" spans="1:5" x14ac:dyDescent="0.25">
      <c r="A1544" s="1">
        <v>40942</v>
      </c>
      <c r="E1544">
        <v>123.27</v>
      </c>
    </row>
    <row r="1545" spans="1:5" x14ac:dyDescent="0.25">
      <c r="A1545" s="1">
        <v>40945</v>
      </c>
      <c r="E1545">
        <v>124.59</v>
      </c>
    </row>
    <row r="1546" spans="1:5" x14ac:dyDescent="0.25">
      <c r="A1546" s="1">
        <v>40946</v>
      </c>
      <c r="E1546">
        <v>124.36</v>
      </c>
    </row>
    <row r="1547" spans="1:5" x14ac:dyDescent="0.25">
      <c r="A1547" s="1">
        <v>40947</v>
      </c>
      <c r="E1547">
        <v>121.51</v>
      </c>
    </row>
    <row r="1548" spans="1:5" x14ac:dyDescent="0.25">
      <c r="A1548" s="1">
        <v>40948</v>
      </c>
      <c r="E1548">
        <v>115.73</v>
      </c>
    </row>
    <row r="1549" spans="1:5" x14ac:dyDescent="0.25">
      <c r="A1549" s="1">
        <v>40949</v>
      </c>
      <c r="E1549">
        <v>104.84</v>
      </c>
    </row>
    <row r="1550" spans="1:5" x14ac:dyDescent="0.25">
      <c r="A1550" s="1">
        <v>40952</v>
      </c>
      <c r="E1550">
        <v>112.65</v>
      </c>
    </row>
    <row r="1551" spans="1:5" x14ac:dyDescent="0.25">
      <c r="A1551" s="1">
        <v>40953</v>
      </c>
      <c r="E1551">
        <v>108.43</v>
      </c>
    </row>
    <row r="1552" spans="1:5" x14ac:dyDescent="0.25">
      <c r="A1552" s="1">
        <v>40954</v>
      </c>
      <c r="E1552">
        <v>103.94</v>
      </c>
    </row>
    <row r="1553" spans="1:5" x14ac:dyDescent="0.25">
      <c r="A1553" s="1">
        <v>40955</v>
      </c>
      <c r="E1553">
        <v>107.72</v>
      </c>
    </row>
    <row r="1554" spans="1:5" x14ac:dyDescent="0.25">
      <c r="A1554" s="1">
        <v>40956</v>
      </c>
      <c r="E1554">
        <v>109.69</v>
      </c>
    </row>
    <row r="1555" spans="1:5" x14ac:dyDescent="0.25">
      <c r="A1555" s="1">
        <v>40960</v>
      </c>
      <c r="E1555">
        <v>109.04</v>
      </c>
    </row>
    <row r="1556" spans="1:5" x14ac:dyDescent="0.25">
      <c r="A1556" s="1">
        <v>40961</v>
      </c>
      <c r="E1556">
        <v>111.74</v>
      </c>
    </row>
    <row r="1557" spans="1:5" x14ac:dyDescent="0.25">
      <c r="A1557" s="1">
        <v>40962</v>
      </c>
      <c r="E1557">
        <v>119.53</v>
      </c>
    </row>
    <row r="1558" spans="1:5" x14ac:dyDescent="0.25">
      <c r="A1558" s="1">
        <v>40963</v>
      </c>
      <c r="E1558">
        <v>114.63</v>
      </c>
    </row>
    <row r="1559" spans="1:5" x14ac:dyDescent="0.25">
      <c r="A1559" s="1">
        <v>40966</v>
      </c>
      <c r="E1559">
        <v>114.14</v>
      </c>
    </row>
    <row r="1560" spans="1:5" x14ac:dyDescent="0.25">
      <c r="A1560" s="1">
        <v>40967</v>
      </c>
      <c r="E1560">
        <v>114.65</v>
      </c>
    </row>
    <row r="1561" spans="1:5" x14ac:dyDescent="0.25">
      <c r="A1561" s="1">
        <v>40968</v>
      </c>
      <c r="E1561">
        <v>116.61</v>
      </c>
    </row>
    <row r="1562" spans="1:5" x14ac:dyDescent="0.25">
      <c r="A1562" s="1">
        <v>40969</v>
      </c>
      <c r="E1562">
        <v>118.76</v>
      </c>
    </row>
    <row r="1563" spans="1:5" x14ac:dyDescent="0.25">
      <c r="A1563" s="1">
        <v>40970</v>
      </c>
      <c r="E1563">
        <v>117.57</v>
      </c>
    </row>
    <row r="1564" spans="1:5" x14ac:dyDescent="0.25">
      <c r="A1564" s="1">
        <v>40973</v>
      </c>
      <c r="E1564">
        <v>118.64</v>
      </c>
    </row>
    <row r="1565" spans="1:5" x14ac:dyDescent="0.25">
      <c r="A1565" s="1">
        <v>40974</v>
      </c>
      <c r="E1565">
        <v>109.54</v>
      </c>
    </row>
    <row r="1566" spans="1:5" x14ac:dyDescent="0.25">
      <c r="A1566" s="1">
        <v>40975</v>
      </c>
      <c r="E1566">
        <v>114.81</v>
      </c>
    </row>
    <row r="1567" spans="1:5" x14ac:dyDescent="0.25">
      <c r="A1567" s="1">
        <v>40976</v>
      </c>
      <c r="E1567">
        <v>119.57</v>
      </c>
    </row>
    <row r="1568" spans="1:5" x14ac:dyDescent="0.25">
      <c r="A1568" s="1">
        <v>40977</v>
      </c>
      <c r="E1568">
        <v>121.6</v>
      </c>
    </row>
    <row r="1569" spans="1:5" x14ac:dyDescent="0.25">
      <c r="A1569" s="1">
        <v>40980</v>
      </c>
      <c r="E1569">
        <v>127.13</v>
      </c>
    </row>
    <row r="1570" spans="1:5" x14ac:dyDescent="0.25">
      <c r="A1570" s="1">
        <v>40981</v>
      </c>
      <c r="E1570">
        <v>133.13999999999999</v>
      </c>
    </row>
    <row r="1571" spans="1:5" x14ac:dyDescent="0.25">
      <c r="A1571" s="1">
        <v>40982</v>
      </c>
      <c r="E1571">
        <v>128.47999999999999</v>
      </c>
    </row>
    <row r="1572" spans="1:5" x14ac:dyDescent="0.25">
      <c r="A1572" s="1">
        <v>40983</v>
      </c>
      <c r="E1572">
        <v>129.91999999999999</v>
      </c>
    </row>
    <row r="1573" spans="1:5" x14ac:dyDescent="0.25">
      <c r="A1573" s="1">
        <v>40984</v>
      </c>
      <c r="E1573">
        <v>130.72999999999999</v>
      </c>
    </row>
    <row r="1574" spans="1:5" x14ac:dyDescent="0.25">
      <c r="A1574" s="1">
        <v>40987</v>
      </c>
      <c r="E1574">
        <v>138.72999999999999</v>
      </c>
    </row>
    <row r="1575" spans="1:5" x14ac:dyDescent="0.25">
      <c r="A1575" s="1">
        <v>40988</v>
      </c>
      <c r="E1575">
        <v>144.02000000000001</v>
      </c>
    </row>
    <row r="1576" spans="1:5" x14ac:dyDescent="0.25">
      <c r="A1576" s="1">
        <v>40989</v>
      </c>
      <c r="E1576">
        <v>152.86000000000001</v>
      </c>
    </row>
    <row r="1577" spans="1:5" x14ac:dyDescent="0.25">
      <c r="A1577" s="1">
        <v>40990</v>
      </c>
      <c r="E1577">
        <v>149.91</v>
      </c>
    </row>
    <row r="1578" spans="1:5" x14ac:dyDescent="0.25">
      <c r="A1578" s="1">
        <v>40991</v>
      </c>
      <c r="E1578">
        <v>160.22</v>
      </c>
    </row>
    <row r="1579" spans="1:5" x14ac:dyDescent="0.25">
      <c r="A1579" s="1">
        <v>40994</v>
      </c>
      <c r="E1579">
        <v>175.01</v>
      </c>
    </row>
    <row r="1580" spans="1:5" x14ac:dyDescent="0.25">
      <c r="A1580" s="1">
        <v>40995</v>
      </c>
      <c r="E1580">
        <v>158.33000000000001</v>
      </c>
    </row>
    <row r="1581" spans="1:5" x14ac:dyDescent="0.25">
      <c r="A1581" s="1">
        <v>40996</v>
      </c>
      <c r="E1581">
        <v>155.02000000000001</v>
      </c>
    </row>
    <row r="1582" spans="1:5" x14ac:dyDescent="0.25">
      <c r="A1582" s="1">
        <v>40997</v>
      </c>
      <c r="E1582">
        <v>158.07</v>
      </c>
    </row>
    <row r="1583" spans="1:5" x14ac:dyDescent="0.25">
      <c r="A1583" s="1">
        <v>40998</v>
      </c>
      <c r="E1583">
        <v>160.85</v>
      </c>
    </row>
    <row r="1584" spans="1:5" x14ac:dyDescent="0.25">
      <c r="A1584" s="1">
        <v>41001</v>
      </c>
      <c r="E1584">
        <v>163.69</v>
      </c>
    </row>
    <row r="1585" spans="1:5" x14ac:dyDescent="0.25">
      <c r="A1585" s="1">
        <v>41002</v>
      </c>
      <c r="E1585">
        <v>158.38999999999999</v>
      </c>
    </row>
    <row r="1586" spans="1:5" x14ac:dyDescent="0.25">
      <c r="A1586" s="1">
        <v>41003</v>
      </c>
      <c r="E1586">
        <v>155.24</v>
      </c>
    </row>
    <row r="1587" spans="1:5" x14ac:dyDescent="0.25">
      <c r="A1587" s="1">
        <v>41004</v>
      </c>
      <c r="E1587">
        <v>151.88999999999999</v>
      </c>
    </row>
    <row r="1588" spans="1:5" x14ac:dyDescent="0.25">
      <c r="A1588" s="1">
        <v>41008</v>
      </c>
      <c r="E1588">
        <v>143.71</v>
      </c>
    </row>
    <row r="1589" spans="1:5" x14ac:dyDescent="0.25">
      <c r="A1589" s="1">
        <v>41009</v>
      </c>
      <c r="E1589">
        <v>130.76</v>
      </c>
    </row>
    <row r="1590" spans="1:5" x14ac:dyDescent="0.25">
      <c r="A1590" s="1">
        <v>41010</v>
      </c>
      <c r="E1590">
        <v>133.09</v>
      </c>
    </row>
    <row r="1591" spans="1:5" x14ac:dyDescent="0.25">
      <c r="A1591" s="1">
        <v>41011</v>
      </c>
      <c r="E1591">
        <v>144.97999999999999</v>
      </c>
    </row>
    <row r="1592" spans="1:5" x14ac:dyDescent="0.25">
      <c r="A1592" s="1">
        <v>41012</v>
      </c>
      <c r="E1592">
        <v>137.09</v>
      </c>
    </row>
    <row r="1593" spans="1:5" x14ac:dyDescent="0.25">
      <c r="A1593" s="1">
        <v>41015</v>
      </c>
      <c r="E1593">
        <v>138.25</v>
      </c>
    </row>
    <row r="1594" spans="1:5" x14ac:dyDescent="0.25">
      <c r="A1594" s="1">
        <v>41016</v>
      </c>
      <c r="E1594">
        <v>147.28</v>
      </c>
    </row>
    <row r="1595" spans="1:5" x14ac:dyDescent="0.25">
      <c r="A1595" s="1">
        <v>41017</v>
      </c>
      <c r="E1595">
        <v>144.11000000000001</v>
      </c>
    </row>
    <row r="1596" spans="1:5" x14ac:dyDescent="0.25">
      <c r="A1596" s="1">
        <v>41018</v>
      </c>
      <c r="E1596">
        <v>142.94</v>
      </c>
    </row>
    <row r="1597" spans="1:5" x14ac:dyDescent="0.25">
      <c r="A1597" s="1">
        <v>41019</v>
      </c>
      <c r="E1597">
        <v>147.16</v>
      </c>
    </row>
    <row r="1598" spans="1:5" x14ac:dyDescent="0.25">
      <c r="A1598" s="1">
        <v>41022</v>
      </c>
      <c r="E1598">
        <v>142.74</v>
      </c>
    </row>
    <row r="1599" spans="1:5" x14ac:dyDescent="0.25">
      <c r="A1599" s="1">
        <v>41023</v>
      </c>
      <c r="E1599">
        <v>145.99</v>
      </c>
    </row>
    <row r="1600" spans="1:5" x14ac:dyDescent="0.25">
      <c r="A1600" s="1">
        <v>41024</v>
      </c>
      <c r="E1600">
        <v>155.4</v>
      </c>
    </row>
    <row r="1601" spans="1:5" x14ac:dyDescent="0.25">
      <c r="A1601" s="1">
        <v>41025</v>
      </c>
      <c r="E1601">
        <v>161.33000000000001</v>
      </c>
    </row>
    <row r="1602" spans="1:5" x14ac:dyDescent="0.25">
      <c r="A1602" s="1">
        <v>41026</v>
      </c>
      <c r="E1602">
        <v>161.01</v>
      </c>
    </row>
    <row r="1603" spans="1:5" x14ac:dyDescent="0.25">
      <c r="A1603" s="1">
        <v>41029</v>
      </c>
      <c r="E1603">
        <v>156.9</v>
      </c>
    </row>
    <row r="1604" spans="1:5" x14ac:dyDescent="0.25">
      <c r="A1604" s="1">
        <v>41030</v>
      </c>
      <c r="E1604">
        <v>162.13</v>
      </c>
    </row>
    <row r="1605" spans="1:5" x14ac:dyDescent="0.25">
      <c r="A1605" s="1">
        <v>41031</v>
      </c>
      <c r="E1605">
        <v>161.4</v>
      </c>
    </row>
    <row r="1606" spans="1:5" x14ac:dyDescent="0.25">
      <c r="A1606" s="1">
        <v>41032</v>
      </c>
      <c r="E1606">
        <v>157.83000000000001</v>
      </c>
    </row>
    <row r="1607" spans="1:5" x14ac:dyDescent="0.25">
      <c r="A1607" s="1">
        <v>41033</v>
      </c>
      <c r="E1607">
        <v>150.16</v>
      </c>
    </row>
    <row r="1608" spans="1:5" x14ac:dyDescent="0.25">
      <c r="A1608" s="1">
        <v>41036</v>
      </c>
      <c r="E1608">
        <v>152.47</v>
      </c>
    </row>
    <row r="1609" spans="1:5" x14ac:dyDescent="0.25">
      <c r="A1609" s="1">
        <v>41037</v>
      </c>
      <c r="E1609">
        <v>151.19</v>
      </c>
    </row>
    <row r="1610" spans="1:5" x14ac:dyDescent="0.25">
      <c r="A1610" s="1">
        <v>41038</v>
      </c>
      <c r="E1610">
        <v>146.06</v>
      </c>
    </row>
    <row r="1611" spans="1:5" x14ac:dyDescent="0.25">
      <c r="A1611" s="1">
        <v>41039</v>
      </c>
      <c r="E1611">
        <v>149.47999999999999</v>
      </c>
    </row>
    <row r="1612" spans="1:5" x14ac:dyDescent="0.25">
      <c r="A1612" s="1">
        <v>41040</v>
      </c>
      <c r="E1612">
        <v>148.08000000000001</v>
      </c>
    </row>
    <row r="1613" spans="1:5" x14ac:dyDescent="0.25">
      <c r="A1613" s="1">
        <v>41043</v>
      </c>
      <c r="E1613">
        <v>139.09</v>
      </c>
    </row>
    <row r="1614" spans="1:5" x14ac:dyDescent="0.25">
      <c r="A1614" s="1">
        <v>41044</v>
      </c>
      <c r="E1614">
        <v>132.68</v>
      </c>
    </row>
    <row r="1615" spans="1:5" x14ac:dyDescent="0.25">
      <c r="A1615" s="1">
        <v>41045</v>
      </c>
      <c r="E1615">
        <v>127.41</v>
      </c>
    </row>
    <row r="1616" spans="1:5" x14ac:dyDescent="0.25">
      <c r="A1616" s="1">
        <v>41046</v>
      </c>
      <c r="E1616">
        <v>121.53</v>
      </c>
    </row>
    <row r="1617" spans="1:5" x14ac:dyDescent="0.25">
      <c r="A1617" s="1">
        <v>41047</v>
      </c>
      <c r="E1617">
        <v>112.05</v>
      </c>
    </row>
    <row r="1618" spans="1:5" x14ac:dyDescent="0.25">
      <c r="A1618" s="1">
        <v>41050</v>
      </c>
      <c r="E1618">
        <v>124.5</v>
      </c>
    </row>
    <row r="1619" spans="1:5" x14ac:dyDescent="0.25">
      <c r="A1619" s="1">
        <v>41051</v>
      </c>
      <c r="E1619">
        <v>119.39</v>
      </c>
    </row>
    <row r="1620" spans="1:5" x14ac:dyDescent="0.25">
      <c r="A1620" s="1">
        <v>41052</v>
      </c>
      <c r="E1620">
        <v>122.67</v>
      </c>
    </row>
    <row r="1621" spans="1:5" x14ac:dyDescent="0.25">
      <c r="A1621" s="1">
        <v>41053</v>
      </c>
      <c r="E1621">
        <v>122.42</v>
      </c>
    </row>
    <row r="1622" spans="1:5" x14ac:dyDescent="0.25">
      <c r="A1622" s="1">
        <v>41054</v>
      </c>
      <c r="E1622">
        <v>123.04</v>
      </c>
    </row>
    <row r="1623" spans="1:5" x14ac:dyDescent="0.25">
      <c r="A1623" s="1">
        <v>41058</v>
      </c>
      <c r="E1623">
        <v>129.56</v>
      </c>
    </row>
    <row r="1624" spans="1:5" x14ac:dyDescent="0.25">
      <c r="A1624" s="1">
        <v>41059</v>
      </c>
      <c r="E1624">
        <v>121.43</v>
      </c>
    </row>
    <row r="1625" spans="1:5" x14ac:dyDescent="0.25">
      <c r="A1625" s="1">
        <v>41060</v>
      </c>
      <c r="E1625">
        <v>120.52</v>
      </c>
    </row>
    <row r="1626" spans="1:5" x14ac:dyDescent="0.25">
      <c r="A1626" s="1">
        <v>41061</v>
      </c>
      <c r="E1626">
        <v>108.55</v>
      </c>
    </row>
    <row r="1627" spans="1:5" x14ac:dyDescent="0.25">
      <c r="A1627" s="1">
        <v>41064</v>
      </c>
      <c r="E1627">
        <v>112.19</v>
      </c>
    </row>
    <row r="1628" spans="1:5" x14ac:dyDescent="0.25">
      <c r="A1628" s="1">
        <v>41065</v>
      </c>
      <c r="E1628">
        <v>115.94</v>
      </c>
    </row>
    <row r="1629" spans="1:5" x14ac:dyDescent="0.25">
      <c r="A1629" s="1">
        <v>41066</v>
      </c>
      <c r="E1629">
        <v>123.87</v>
      </c>
    </row>
    <row r="1630" spans="1:5" x14ac:dyDescent="0.25">
      <c r="A1630" s="1">
        <v>41067</v>
      </c>
      <c r="E1630">
        <v>125.33</v>
      </c>
    </row>
    <row r="1631" spans="1:5" x14ac:dyDescent="0.25">
      <c r="A1631" s="1">
        <v>41068</v>
      </c>
      <c r="E1631">
        <v>131.91</v>
      </c>
    </row>
    <row r="1632" spans="1:5" x14ac:dyDescent="0.25">
      <c r="A1632" s="1">
        <v>41071</v>
      </c>
      <c r="E1632">
        <v>123.46</v>
      </c>
    </row>
    <row r="1633" spans="1:5" x14ac:dyDescent="0.25">
      <c r="A1633" s="1">
        <v>41072</v>
      </c>
      <c r="E1633">
        <v>123.23</v>
      </c>
    </row>
    <row r="1634" spans="1:5" x14ac:dyDescent="0.25">
      <c r="A1634" s="1">
        <v>41073</v>
      </c>
      <c r="E1634">
        <v>116.03</v>
      </c>
    </row>
    <row r="1635" spans="1:5" x14ac:dyDescent="0.25">
      <c r="A1635" s="1">
        <v>41074</v>
      </c>
      <c r="E1635">
        <v>123.13</v>
      </c>
    </row>
    <row r="1636" spans="1:5" x14ac:dyDescent="0.25">
      <c r="A1636" s="1">
        <v>41075</v>
      </c>
      <c r="E1636">
        <v>130.44</v>
      </c>
    </row>
    <row r="1637" spans="1:5" x14ac:dyDescent="0.25">
      <c r="A1637" s="1">
        <v>41078</v>
      </c>
      <c r="E1637">
        <v>140.28</v>
      </c>
    </row>
    <row r="1638" spans="1:5" x14ac:dyDescent="0.25">
      <c r="A1638" s="1">
        <v>41079</v>
      </c>
      <c r="E1638">
        <v>143.82</v>
      </c>
    </row>
    <row r="1639" spans="1:5" x14ac:dyDescent="0.25">
      <c r="A1639" s="1">
        <v>41080</v>
      </c>
      <c r="E1639">
        <v>148.18</v>
      </c>
    </row>
    <row r="1640" spans="1:5" x14ac:dyDescent="0.25">
      <c r="A1640" s="1">
        <v>41081</v>
      </c>
      <c r="E1640">
        <v>133.78</v>
      </c>
    </row>
    <row r="1641" spans="1:5" x14ac:dyDescent="0.25">
      <c r="A1641" s="1">
        <v>41082</v>
      </c>
      <c r="E1641">
        <v>147.19999999999999</v>
      </c>
    </row>
    <row r="1642" spans="1:5" x14ac:dyDescent="0.25">
      <c r="A1642" s="1">
        <v>41085</v>
      </c>
      <c r="E1642">
        <v>135.77000000000001</v>
      </c>
    </row>
    <row r="1643" spans="1:5" x14ac:dyDescent="0.25">
      <c r="A1643" s="1">
        <v>41086</v>
      </c>
      <c r="E1643">
        <v>139.56</v>
      </c>
    </row>
    <row r="1644" spans="1:5" x14ac:dyDescent="0.25">
      <c r="A1644" s="1">
        <v>41087</v>
      </c>
      <c r="E1644">
        <v>138.49</v>
      </c>
    </row>
    <row r="1645" spans="1:5" x14ac:dyDescent="0.25">
      <c r="A1645" s="1">
        <v>41088</v>
      </c>
      <c r="E1645">
        <v>141.04</v>
      </c>
    </row>
    <row r="1646" spans="1:5" x14ac:dyDescent="0.25">
      <c r="A1646" s="1">
        <v>41089</v>
      </c>
      <c r="E1646">
        <v>151.51</v>
      </c>
    </row>
    <row r="1647" spans="1:5" x14ac:dyDescent="0.25">
      <c r="A1647" s="1">
        <v>41092</v>
      </c>
      <c r="E1647">
        <v>161.02000000000001</v>
      </c>
    </row>
    <row r="1648" spans="1:5" x14ac:dyDescent="0.25">
      <c r="A1648" s="1">
        <v>41093</v>
      </c>
      <c r="E1648">
        <v>166.2</v>
      </c>
    </row>
    <row r="1649" spans="1:5" x14ac:dyDescent="0.25">
      <c r="A1649" s="1">
        <v>41095</v>
      </c>
      <c r="E1649">
        <v>158.81</v>
      </c>
    </row>
    <row r="1650" spans="1:5" x14ac:dyDescent="0.25">
      <c r="A1650" s="1">
        <v>41096</v>
      </c>
      <c r="E1650">
        <v>159.76</v>
      </c>
    </row>
    <row r="1651" spans="1:5" x14ac:dyDescent="0.25">
      <c r="A1651" s="1">
        <v>41099</v>
      </c>
      <c r="E1651">
        <v>161.61000000000001</v>
      </c>
    </row>
    <row r="1652" spans="1:5" x14ac:dyDescent="0.25">
      <c r="A1652" s="1">
        <v>41100</v>
      </c>
      <c r="E1652">
        <v>156.47999999999999</v>
      </c>
    </row>
    <row r="1653" spans="1:5" x14ac:dyDescent="0.25">
      <c r="A1653" s="1">
        <v>41101</v>
      </c>
      <c r="E1653">
        <v>162.13</v>
      </c>
    </row>
    <row r="1654" spans="1:5" x14ac:dyDescent="0.25">
      <c r="A1654" s="1">
        <v>41102</v>
      </c>
      <c r="E1654">
        <v>161.83000000000001</v>
      </c>
    </row>
    <row r="1655" spans="1:5" x14ac:dyDescent="0.25">
      <c r="A1655" s="1">
        <v>41103</v>
      </c>
      <c r="E1655">
        <v>169.43</v>
      </c>
    </row>
    <row r="1656" spans="1:5" x14ac:dyDescent="0.25">
      <c r="A1656" s="1">
        <v>41106</v>
      </c>
      <c r="E1656">
        <v>171.01</v>
      </c>
    </row>
    <row r="1657" spans="1:5" x14ac:dyDescent="0.25">
      <c r="A1657" s="1">
        <v>41107</v>
      </c>
      <c r="E1657">
        <v>178.09</v>
      </c>
    </row>
    <row r="1658" spans="1:5" x14ac:dyDescent="0.25">
      <c r="A1658" s="1">
        <v>41108</v>
      </c>
      <c r="E1658">
        <v>177.42</v>
      </c>
    </row>
    <row r="1659" spans="1:5" x14ac:dyDescent="0.25">
      <c r="A1659" s="1">
        <v>41109</v>
      </c>
      <c r="E1659">
        <v>179.51</v>
      </c>
    </row>
    <row r="1660" spans="1:5" x14ac:dyDescent="0.25">
      <c r="A1660" s="1">
        <v>41110</v>
      </c>
      <c r="E1660">
        <v>171.45</v>
      </c>
    </row>
    <row r="1661" spans="1:5" x14ac:dyDescent="0.25">
      <c r="A1661" s="1">
        <v>41113</v>
      </c>
      <c r="E1661">
        <v>160.31</v>
      </c>
    </row>
    <row r="1662" spans="1:5" x14ac:dyDescent="0.25">
      <c r="A1662" s="1">
        <v>41114</v>
      </c>
      <c r="E1662">
        <v>152.02000000000001</v>
      </c>
    </row>
    <row r="1663" spans="1:5" x14ac:dyDescent="0.25">
      <c r="A1663" s="1">
        <v>41115</v>
      </c>
      <c r="E1663">
        <v>153.72999999999999</v>
      </c>
    </row>
    <row r="1664" spans="1:5" x14ac:dyDescent="0.25">
      <c r="A1664" s="1">
        <v>41116</v>
      </c>
      <c r="E1664">
        <v>166.26</v>
      </c>
    </row>
    <row r="1665" spans="1:5" x14ac:dyDescent="0.25">
      <c r="A1665" s="1">
        <v>41117</v>
      </c>
      <c r="E1665">
        <v>171.88</v>
      </c>
    </row>
    <row r="1666" spans="1:5" x14ac:dyDescent="0.25">
      <c r="A1666" s="1">
        <v>41120</v>
      </c>
      <c r="E1666">
        <v>167.31</v>
      </c>
    </row>
    <row r="1667" spans="1:5" x14ac:dyDescent="0.25">
      <c r="A1667" s="1">
        <v>41121</v>
      </c>
      <c r="E1667">
        <v>163.35</v>
      </c>
    </row>
    <row r="1668" spans="1:5" x14ac:dyDescent="0.25">
      <c r="A1668" s="1">
        <v>41122</v>
      </c>
      <c r="E1668">
        <v>166.79</v>
      </c>
    </row>
    <row r="1669" spans="1:5" x14ac:dyDescent="0.25">
      <c r="A1669" s="1">
        <v>41123</v>
      </c>
      <c r="E1669">
        <v>167.8</v>
      </c>
    </row>
    <row r="1670" spans="1:5" x14ac:dyDescent="0.25">
      <c r="A1670" s="1">
        <v>41124</v>
      </c>
      <c r="E1670">
        <v>180.31</v>
      </c>
    </row>
    <row r="1671" spans="1:5" x14ac:dyDescent="0.25">
      <c r="A1671" s="1">
        <v>41127</v>
      </c>
      <c r="E1671">
        <v>186.12</v>
      </c>
    </row>
    <row r="1672" spans="1:5" x14ac:dyDescent="0.25">
      <c r="A1672" s="1">
        <v>41128</v>
      </c>
      <c r="E1672">
        <v>181.7</v>
      </c>
    </row>
    <row r="1673" spans="1:5" x14ac:dyDescent="0.25">
      <c r="A1673" s="1">
        <v>41129</v>
      </c>
      <c r="E1673">
        <v>187.48</v>
      </c>
    </row>
    <row r="1674" spans="1:5" x14ac:dyDescent="0.25">
      <c r="A1674" s="1">
        <v>41130</v>
      </c>
      <c r="E1674">
        <v>188.99</v>
      </c>
    </row>
    <row r="1675" spans="1:5" x14ac:dyDescent="0.25">
      <c r="A1675" s="1">
        <v>41131</v>
      </c>
      <c r="E1675">
        <v>191.5</v>
      </c>
    </row>
    <row r="1676" spans="1:5" x14ac:dyDescent="0.25">
      <c r="A1676" s="1">
        <v>41134</v>
      </c>
      <c r="E1676">
        <v>196.41</v>
      </c>
    </row>
    <row r="1677" spans="1:5" x14ac:dyDescent="0.25">
      <c r="A1677" s="1">
        <v>41135</v>
      </c>
      <c r="E1677">
        <v>186.79</v>
      </c>
    </row>
    <row r="1678" spans="1:5" x14ac:dyDescent="0.25">
      <c r="A1678" s="1">
        <v>41136</v>
      </c>
      <c r="E1678">
        <v>185.35</v>
      </c>
    </row>
    <row r="1679" spans="1:5" x14ac:dyDescent="0.25">
      <c r="A1679" s="1">
        <v>41137</v>
      </c>
      <c r="E1679">
        <v>189.15</v>
      </c>
    </row>
    <row r="1680" spans="1:5" x14ac:dyDescent="0.25">
      <c r="A1680" s="1">
        <v>41138</v>
      </c>
      <c r="E1680">
        <v>195.27</v>
      </c>
    </row>
    <row r="1681" spans="1:5" x14ac:dyDescent="0.25">
      <c r="A1681" s="1">
        <v>41141</v>
      </c>
      <c r="E1681">
        <v>195.36</v>
      </c>
    </row>
    <row r="1682" spans="1:5" x14ac:dyDescent="0.25">
      <c r="A1682" s="1">
        <v>41142</v>
      </c>
      <c r="E1682">
        <v>190.09</v>
      </c>
    </row>
    <row r="1683" spans="1:5" x14ac:dyDescent="0.25">
      <c r="A1683" s="1">
        <v>41143</v>
      </c>
      <c r="E1683">
        <v>187.86</v>
      </c>
    </row>
    <row r="1684" spans="1:5" x14ac:dyDescent="0.25">
      <c r="A1684" s="1">
        <v>41144</v>
      </c>
      <c r="E1684">
        <v>183.77</v>
      </c>
    </row>
    <row r="1685" spans="1:5" x14ac:dyDescent="0.25">
      <c r="A1685" s="1">
        <v>41145</v>
      </c>
      <c r="E1685">
        <v>191.35</v>
      </c>
    </row>
    <row r="1686" spans="1:5" x14ac:dyDescent="0.25">
      <c r="A1686" s="1">
        <v>41148</v>
      </c>
      <c r="E1686">
        <v>190.72</v>
      </c>
    </row>
    <row r="1687" spans="1:5" x14ac:dyDescent="0.25">
      <c r="A1687" s="1">
        <v>41149</v>
      </c>
      <c r="E1687">
        <v>186.71</v>
      </c>
    </row>
    <row r="1688" spans="1:5" x14ac:dyDescent="0.25">
      <c r="A1688" s="1">
        <v>41150</v>
      </c>
      <c r="E1688">
        <v>185.59</v>
      </c>
    </row>
    <row r="1689" spans="1:5" x14ac:dyDescent="0.25">
      <c r="A1689" s="1">
        <v>41151</v>
      </c>
      <c r="E1689">
        <v>182.34</v>
      </c>
    </row>
    <row r="1690" spans="1:5" x14ac:dyDescent="0.25">
      <c r="A1690" s="1">
        <v>41152</v>
      </c>
      <c r="E1690">
        <v>187.71</v>
      </c>
    </row>
    <row r="1691" spans="1:5" x14ac:dyDescent="0.25">
      <c r="A1691" s="1">
        <v>41156</v>
      </c>
      <c r="E1691">
        <v>189.15</v>
      </c>
    </row>
    <row r="1692" spans="1:5" x14ac:dyDescent="0.25">
      <c r="A1692" s="1">
        <v>41157</v>
      </c>
      <c r="E1692">
        <v>193.83</v>
      </c>
    </row>
    <row r="1693" spans="1:5" x14ac:dyDescent="0.25">
      <c r="A1693" s="1">
        <v>41158</v>
      </c>
      <c r="E1693">
        <v>213.25</v>
      </c>
    </row>
    <row r="1694" spans="1:5" x14ac:dyDescent="0.25">
      <c r="A1694" s="1">
        <v>41159</v>
      </c>
      <c r="E1694">
        <v>226.67</v>
      </c>
    </row>
    <row r="1695" spans="1:5" x14ac:dyDescent="0.25">
      <c r="A1695" s="1">
        <v>41162</v>
      </c>
      <c r="E1695">
        <v>215.95</v>
      </c>
    </row>
    <row r="1696" spans="1:5" x14ac:dyDescent="0.25">
      <c r="A1696" s="1">
        <v>41163</v>
      </c>
      <c r="E1696">
        <v>214.13</v>
      </c>
    </row>
    <row r="1697" spans="1:5" x14ac:dyDescent="0.25">
      <c r="A1697" s="1">
        <v>41164</v>
      </c>
      <c r="E1697">
        <v>219.72</v>
      </c>
    </row>
    <row r="1698" spans="1:5" x14ac:dyDescent="0.25">
      <c r="A1698" s="1">
        <v>41165</v>
      </c>
      <c r="E1698">
        <v>237.79</v>
      </c>
    </row>
    <row r="1699" spans="1:5" x14ac:dyDescent="0.25">
      <c r="A1699" s="1">
        <v>41166</v>
      </c>
      <c r="E1699">
        <v>230.1</v>
      </c>
    </row>
    <row r="1700" spans="1:5" x14ac:dyDescent="0.25">
      <c r="A1700" s="1">
        <v>41169</v>
      </c>
      <c r="E1700">
        <v>230.9</v>
      </c>
    </row>
    <row r="1701" spans="1:5" x14ac:dyDescent="0.25">
      <c r="A1701" s="1">
        <v>41170</v>
      </c>
      <c r="E1701">
        <v>237.66</v>
      </c>
    </row>
    <row r="1702" spans="1:5" x14ac:dyDescent="0.25">
      <c r="A1702" s="1">
        <v>41171</v>
      </c>
      <c r="E1702">
        <v>238.83</v>
      </c>
    </row>
    <row r="1703" spans="1:5" x14ac:dyDescent="0.25">
      <c r="A1703" s="1">
        <v>41172</v>
      </c>
      <c r="E1703">
        <v>238.8</v>
      </c>
    </row>
    <row r="1704" spans="1:5" x14ac:dyDescent="0.25">
      <c r="A1704" s="1">
        <v>41173</v>
      </c>
      <c r="E1704">
        <v>242.5</v>
      </c>
    </row>
    <row r="1705" spans="1:5" x14ac:dyDescent="0.25">
      <c r="A1705" s="1">
        <v>41176</v>
      </c>
      <c r="E1705">
        <v>244.93</v>
      </c>
    </row>
    <row r="1706" spans="1:5" x14ac:dyDescent="0.25">
      <c r="A1706" s="1">
        <v>41177</v>
      </c>
      <c r="E1706">
        <v>229.33</v>
      </c>
    </row>
    <row r="1707" spans="1:5" x14ac:dyDescent="0.25">
      <c r="A1707" s="1">
        <v>41178</v>
      </c>
      <c r="E1707">
        <v>216.9</v>
      </c>
    </row>
    <row r="1708" spans="1:5" x14ac:dyDescent="0.25">
      <c r="A1708" s="1">
        <v>41179</v>
      </c>
      <c r="E1708">
        <v>235.65</v>
      </c>
    </row>
    <row r="1709" spans="1:5" x14ac:dyDescent="0.25">
      <c r="A1709" s="1">
        <v>41180</v>
      </c>
      <c r="E1709">
        <v>230.98</v>
      </c>
    </row>
    <row r="1710" spans="1:5" x14ac:dyDescent="0.25">
      <c r="A1710" s="1">
        <v>41183</v>
      </c>
      <c r="E1710">
        <v>228.37</v>
      </c>
    </row>
    <row r="1711" spans="1:5" x14ac:dyDescent="0.25">
      <c r="A1711" s="1">
        <v>41184</v>
      </c>
      <c r="E1711">
        <v>231.07</v>
      </c>
    </row>
    <row r="1712" spans="1:5" x14ac:dyDescent="0.25">
      <c r="A1712" s="1">
        <v>41185</v>
      </c>
      <c r="E1712">
        <v>233.48</v>
      </c>
    </row>
    <row r="1713" spans="1:5" x14ac:dyDescent="0.25">
      <c r="A1713" s="1">
        <v>41186</v>
      </c>
      <c r="E1713">
        <v>238.77</v>
      </c>
    </row>
    <row r="1714" spans="1:5" x14ac:dyDescent="0.25">
      <c r="A1714" s="1">
        <v>41187</v>
      </c>
      <c r="E1714">
        <v>241.41</v>
      </c>
    </row>
    <row r="1715" spans="1:5" x14ac:dyDescent="0.25">
      <c r="A1715" s="1">
        <v>41190</v>
      </c>
      <c r="E1715">
        <v>240.63</v>
      </c>
    </row>
    <row r="1716" spans="1:5" x14ac:dyDescent="0.25">
      <c r="A1716" s="1">
        <v>41191</v>
      </c>
      <c r="E1716">
        <v>229.09</v>
      </c>
    </row>
    <row r="1717" spans="1:5" x14ac:dyDescent="0.25">
      <c r="A1717" s="1">
        <v>41192</v>
      </c>
      <c r="E1717">
        <v>230.8</v>
      </c>
    </row>
    <row r="1718" spans="1:5" x14ac:dyDescent="0.25">
      <c r="A1718" s="1">
        <v>41193</v>
      </c>
      <c r="E1718">
        <v>235.24</v>
      </c>
    </row>
    <row r="1719" spans="1:5" x14ac:dyDescent="0.25">
      <c r="A1719" s="1">
        <v>41194</v>
      </c>
      <c r="E1719">
        <v>233.23</v>
      </c>
    </row>
    <row r="1720" spans="1:5" x14ac:dyDescent="0.25">
      <c r="A1720" s="1">
        <v>41197</v>
      </c>
      <c r="E1720">
        <v>240.97</v>
      </c>
    </row>
    <row r="1721" spans="1:5" x14ac:dyDescent="0.25">
      <c r="A1721" s="1">
        <v>41198</v>
      </c>
      <c r="E1721">
        <v>246.23</v>
      </c>
    </row>
    <row r="1722" spans="1:5" x14ac:dyDescent="0.25">
      <c r="A1722" s="1">
        <v>41199</v>
      </c>
      <c r="E1722">
        <v>250.33</v>
      </c>
    </row>
    <row r="1723" spans="1:5" x14ac:dyDescent="0.25">
      <c r="A1723" s="1">
        <v>41200</v>
      </c>
      <c r="E1723">
        <v>250.25</v>
      </c>
    </row>
    <row r="1724" spans="1:5" x14ac:dyDescent="0.25">
      <c r="A1724" s="1">
        <v>41201</v>
      </c>
      <c r="E1724">
        <v>235.26</v>
      </c>
    </row>
    <row r="1725" spans="1:5" x14ac:dyDescent="0.25">
      <c r="A1725" s="1">
        <v>41204</v>
      </c>
      <c r="E1725">
        <v>234.6</v>
      </c>
    </row>
    <row r="1726" spans="1:5" x14ac:dyDescent="0.25">
      <c r="A1726" s="1">
        <v>41205</v>
      </c>
      <c r="E1726">
        <v>219.07</v>
      </c>
    </row>
    <row r="1727" spans="1:5" x14ac:dyDescent="0.25">
      <c r="A1727" s="1">
        <v>41206</v>
      </c>
      <c r="E1727">
        <v>217.1</v>
      </c>
    </row>
    <row r="1728" spans="1:5" x14ac:dyDescent="0.25">
      <c r="A1728" s="1">
        <v>41207</v>
      </c>
      <c r="E1728">
        <v>221.79</v>
      </c>
    </row>
    <row r="1729" spans="1:5" x14ac:dyDescent="0.25">
      <c r="A1729" s="1">
        <v>41208</v>
      </c>
      <c r="E1729">
        <v>224.28</v>
      </c>
    </row>
    <row r="1730" spans="1:5" x14ac:dyDescent="0.25">
      <c r="A1730" s="1">
        <v>41213</v>
      </c>
      <c r="E1730">
        <v>220.94</v>
      </c>
    </row>
    <row r="1731" spans="1:5" x14ac:dyDescent="0.25">
      <c r="A1731" s="1">
        <v>41214</v>
      </c>
      <c r="E1731">
        <v>238.15</v>
      </c>
    </row>
    <row r="1732" spans="1:5" x14ac:dyDescent="0.25">
      <c r="A1732" s="1">
        <v>41215</v>
      </c>
      <c r="E1732">
        <v>231.89</v>
      </c>
    </row>
    <row r="1733" spans="1:5" x14ac:dyDescent="0.25">
      <c r="A1733" s="1">
        <v>41218</v>
      </c>
      <c r="E1733">
        <v>229.01</v>
      </c>
    </row>
    <row r="1734" spans="1:5" x14ac:dyDescent="0.25">
      <c r="A1734" s="1">
        <v>41219</v>
      </c>
      <c r="E1734">
        <v>235.91</v>
      </c>
    </row>
    <row r="1735" spans="1:5" x14ac:dyDescent="0.25">
      <c r="A1735" s="1">
        <v>41220</v>
      </c>
      <c r="E1735">
        <v>218.47</v>
      </c>
    </row>
    <row r="1736" spans="1:5" x14ac:dyDescent="0.25">
      <c r="A1736" s="1">
        <v>41221</v>
      </c>
      <c r="E1736">
        <v>217.32</v>
      </c>
    </row>
    <row r="1737" spans="1:5" x14ac:dyDescent="0.25">
      <c r="A1737" s="1">
        <v>41222</v>
      </c>
      <c r="E1737">
        <v>216.88</v>
      </c>
    </row>
    <row r="1738" spans="1:5" x14ac:dyDescent="0.25">
      <c r="A1738" s="1">
        <v>41225</v>
      </c>
      <c r="E1738">
        <v>230.72</v>
      </c>
    </row>
    <row r="1739" spans="1:5" x14ac:dyDescent="0.25">
      <c r="A1739" s="1">
        <v>41226</v>
      </c>
      <c r="E1739">
        <v>230.71</v>
      </c>
    </row>
    <row r="1740" spans="1:5" x14ac:dyDescent="0.25">
      <c r="A1740" s="1">
        <v>41227</v>
      </c>
      <c r="E1740">
        <v>219.65</v>
      </c>
    </row>
    <row r="1741" spans="1:5" x14ac:dyDescent="0.25">
      <c r="A1741" s="1">
        <v>41228</v>
      </c>
      <c r="E1741">
        <v>218.93</v>
      </c>
    </row>
    <row r="1742" spans="1:5" x14ac:dyDescent="0.25">
      <c r="A1742" s="1">
        <v>41229</v>
      </c>
      <c r="E1742">
        <v>229.16</v>
      </c>
    </row>
    <row r="1743" spans="1:5" x14ac:dyDescent="0.25">
      <c r="A1743" s="1">
        <v>41232</v>
      </c>
      <c r="E1743">
        <v>249.26</v>
      </c>
    </row>
    <row r="1744" spans="1:5" x14ac:dyDescent="0.25">
      <c r="A1744" s="1">
        <v>41233</v>
      </c>
      <c r="E1744">
        <v>254.19</v>
      </c>
    </row>
    <row r="1745" spans="1:5" x14ac:dyDescent="0.25">
      <c r="A1745" s="1">
        <v>41234</v>
      </c>
      <c r="E1745">
        <v>250.78</v>
      </c>
    </row>
    <row r="1746" spans="1:5" x14ac:dyDescent="0.25">
      <c r="A1746" s="1">
        <v>41236</v>
      </c>
      <c r="E1746">
        <v>259.39999999999998</v>
      </c>
    </row>
    <row r="1747" spans="1:5" x14ac:dyDescent="0.25">
      <c r="A1747" s="1">
        <v>41239</v>
      </c>
      <c r="E1747">
        <v>264.77</v>
      </c>
    </row>
    <row r="1748" spans="1:5" x14ac:dyDescent="0.25">
      <c r="A1748" s="1">
        <v>41240</v>
      </c>
      <c r="E1748">
        <v>260.18</v>
      </c>
    </row>
    <row r="1749" spans="1:5" x14ac:dyDescent="0.25">
      <c r="A1749" s="1">
        <v>41241</v>
      </c>
      <c r="E1749">
        <v>267.25</v>
      </c>
    </row>
    <row r="1750" spans="1:5" x14ac:dyDescent="0.25">
      <c r="A1750" s="1">
        <v>41242</v>
      </c>
      <c r="E1750">
        <v>270.70999999999998</v>
      </c>
    </row>
    <row r="1751" spans="1:5" x14ac:dyDescent="0.25">
      <c r="A1751" s="1">
        <v>41243</v>
      </c>
      <c r="E1751">
        <v>267.01</v>
      </c>
    </row>
    <row r="1752" spans="1:5" x14ac:dyDescent="0.25">
      <c r="A1752" s="1">
        <v>41246</v>
      </c>
      <c r="E1752">
        <v>261.55</v>
      </c>
    </row>
    <row r="1753" spans="1:5" x14ac:dyDescent="0.25">
      <c r="A1753" s="1">
        <v>41247</v>
      </c>
      <c r="E1753">
        <v>255.63</v>
      </c>
    </row>
    <row r="1754" spans="1:5" x14ac:dyDescent="0.25">
      <c r="A1754" s="1">
        <v>41248</v>
      </c>
      <c r="E1754">
        <v>258.79000000000002</v>
      </c>
    </row>
    <row r="1755" spans="1:5" x14ac:dyDescent="0.25">
      <c r="A1755" s="1">
        <v>41249</v>
      </c>
      <c r="E1755">
        <v>257.22000000000003</v>
      </c>
    </row>
    <row r="1756" spans="1:5" x14ac:dyDescent="0.25">
      <c r="A1756" s="1">
        <v>41250</v>
      </c>
      <c r="E1756">
        <v>265.45999999999998</v>
      </c>
    </row>
    <row r="1757" spans="1:5" x14ac:dyDescent="0.25">
      <c r="A1757" s="1">
        <v>41253</v>
      </c>
      <c r="E1757">
        <v>263.27999999999997</v>
      </c>
    </row>
    <row r="1758" spans="1:5" x14ac:dyDescent="0.25">
      <c r="A1758" s="1">
        <v>41254</v>
      </c>
      <c r="E1758">
        <v>271.10000000000002</v>
      </c>
    </row>
    <row r="1759" spans="1:5" x14ac:dyDescent="0.25">
      <c r="A1759" s="1">
        <v>41255</v>
      </c>
      <c r="E1759">
        <v>264.58999999999997</v>
      </c>
    </row>
    <row r="1760" spans="1:5" x14ac:dyDescent="0.25">
      <c r="A1760" s="1">
        <v>41256</v>
      </c>
      <c r="E1760">
        <v>259.43</v>
      </c>
    </row>
    <row r="1761" spans="1:5" x14ac:dyDescent="0.25">
      <c r="A1761" s="1">
        <v>41257</v>
      </c>
      <c r="E1761">
        <v>257.25</v>
      </c>
    </row>
    <row r="1762" spans="1:5" x14ac:dyDescent="0.25">
      <c r="A1762" s="1">
        <v>41260</v>
      </c>
      <c r="E1762">
        <v>264.73</v>
      </c>
    </row>
    <row r="1763" spans="1:5" x14ac:dyDescent="0.25">
      <c r="A1763" s="1">
        <v>41261</v>
      </c>
      <c r="E1763">
        <v>277.07</v>
      </c>
    </row>
    <row r="1764" spans="1:5" x14ac:dyDescent="0.25">
      <c r="A1764" s="1">
        <v>41262</v>
      </c>
      <c r="E1764">
        <v>260.81</v>
      </c>
    </row>
    <row r="1765" spans="1:5" x14ac:dyDescent="0.25">
      <c r="A1765" s="1">
        <v>41263</v>
      </c>
      <c r="E1765">
        <v>253.13</v>
      </c>
    </row>
    <row r="1766" spans="1:5" x14ac:dyDescent="0.25">
      <c r="A1766" s="1">
        <v>41264</v>
      </c>
      <c r="E1766">
        <v>235.93</v>
      </c>
    </row>
    <row r="1767" spans="1:5" x14ac:dyDescent="0.25">
      <c r="A1767" s="1">
        <v>41267</v>
      </c>
      <c r="E1767">
        <v>236.58</v>
      </c>
    </row>
    <row r="1768" spans="1:5" x14ac:dyDescent="0.25">
      <c r="A1768" s="1">
        <v>41269</v>
      </c>
      <c r="E1768">
        <v>228.71</v>
      </c>
    </row>
    <row r="1769" spans="1:5" x14ac:dyDescent="0.25">
      <c r="A1769" s="1">
        <v>41270</v>
      </c>
      <c r="E1769">
        <v>228.76</v>
      </c>
    </row>
    <row r="1770" spans="1:5" x14ac:dyDescent="0.25">
      <c r="A1770" s="1">
        <v>41271</v>
      </c>
      <c r="E1770">
        <v>216.86</v>
      </c>
    </row>
    <row r="1771" spans="1:5" x14ac:dyDescent="0.25">
      <c r="A1771" s="1">
        <v>41274</v>
      </c>
      <c r="E1771">
        <v>239.17</v>
      </c>
    </row>
    <row r="1772" spans="1:5" x14ac:dyDescent="0.25">
      <c r="A1772" s="1">
        <v>41276</v>
      </c>
      <c r="E1772">
        <v>266.25</v>
      </c>
    </row>
    <row r="1773" spans="1:5" x14ac:dyDescent="0.25">
      <c r="A1773" s="1">
        <v>41277</v>
      </c>
      <c r="E1773">
        <v>266.33</v>
      </c>
    </row>
    <row r="1774" spans="1:5" x14ac:dyDescent="0.25">
      <c r="A1774" s="1">
        <v>41278</v>
      </c>
      <c r="E1774">
        <v>273.39999999999998</v>
      </c>
    </row>
    <row r="1775" spans="1:5" x14ac:dyDescent="0.25">
      <c r="A1775" s="1">
        <v>41281</v>
      </c>
      <c r="E1775">
        <v>273.52999999999997</v>
      </c>
    </row>
    <row r="1776" spans="1:5" x14ac:dyDescent="0.25">
      <c r="A1776" s="1">
        <v>41282</v>
      </c>
      <c r="E1776">
        <v>276.58999999999997</v>
      </c>
    </row>
    <row r="1777" spans="1:5" x14ac:dyDescent="0.25">
      <c r="A1777" s="1">
        <v>41283</v>
      </c>
      <c r="E1777">
        <v>275.48</v>
      </c>
    </row>
    <row r="1778" spans="1:5" x14ac:dyDescent="0.25">
      <c r="A1778" s="1">
        <v>41284</v>
      </c>
      <c r="E1778">
        <v>282.47000000000003</v>
      </c>
    </row>
    <row r="1779" spans="1:5" x14ac:dyDescent="0.25">
      <c r="A1779" s="1">
        <v>41285</v>
      </c>
      <c r="E1779">
        <v>283.64999999999998</v>
      </c>
    </row>
    <row r="1780" spans="1:5" x14ac:dyDescent="0.25">
      <c r="A1780" s="1">
        <v>41288</v>
      </c>
      <c r="E1780">
        <v>287.89</v>
      </c>
    </row>
    <row r="1781" spans="1:5" x14ac:dyDescent="0.25">
      <c r="A1781" s="1">
        <v>41289</v>
      </c>
      <c r="E1781">
        <v>289.27999999999997</v>
      </c>
    </row>
    <row r="1782" spans="1:5" x14ac:dyDescent="0.25">
      <c r="A1782" s="1">
        <v>41290</v>
      </c>
      <c r="E1782">
        <v>294.23</v>
      </c>
    </row>
    <row r="1783" spans="1:5" x14ac:dyDescent="0.25">
      <c r="A1783" s="1">
        <v>41291</v>
      </c>
      <c r="E1783">
        <v>294.51</v>
      </c>
    </row>
    <row r="1784" spans="1:5" x14ac:dyDescent="0.25">
      <c r="A1784" s="1">
        <v>41292</v>
      </c>
      <c r="E1784">
        <v>311.92</v>
      </c>
    </row>
    <row r="1785" spans="1:5" x14ac:dyDescent="0.25">
      <c r="A1785" s="1">
        <v>41296</v>
      </c>
      <c r="E1785">
        <v>320.79000000000002</v>
      </c>
    </row>
    <row r="1786" spans="1:5" x14ac:dyDescent="0.25">
      <c r="A1786" s="1">
        <v>41297</v>
      </c>
      <c r="E1786">
        <v>329.71</v>
      </c>
    </row>
    <row r="1787" spans="1:5" x14ac:dyDescent="0.25">
      <c r="A1787" s="1">
        <v>41298</v>
      </c>
      <c r="E1787">
        <v>327.27</v>
      </c>
    </row>
    <row r="1788" spans="1:5" x14ac:dyDescent="0.25">
      <c r="A1788" s="1">
        <v>41299</v>
      </c>
      <c r="E1788">
        <v>325.29000000000002</v>
      </c>
    </row>
    <row r="1789" spans="1:5" x14ac:dyDescent="0.25">
      <c r="A1789" s="1">
        <v>41302</v>
      </c>
      <c r="E1789">
        <v>315.27</v>
      </c>
    </row>
    <row r="1790" spans="1:5" x14ac:dyDescent="0.25">
      <c r="A1790" s="1">
        <v>41303</v>
      </c>
      <c r="E1790">
        <v>326.87</v>
      </c>
    </row>
    <row r="1791" spans="1:5" x14ac:dyDescent="0.25">
      <c r="A1791" s="1">
        <v>41304</v>
      </c>
      <c r="E1791">
        <v>307.38</v>
      </c>
    </row>
    <row r="1792" spans="1:5" x14ac:dyDescent="0.25">
      <c r="A1792" s="1">
        <v>41305</v>
      </c>
      <c r="E1792">
        <v>304.93</v>
      </c>
    </row>
    <row r="1793" spans="1:5" x14ac:dyDescent="0.25">
      <c r="A1793" s="1">
        <v>41306</v>
      </c>
      <c r="E1793">
        <v>321.88</v>
      </c>
    </row>
    <row r="1794" spans="1:5" x14ac:dyDescent="0.25">
      <c r="A1794" s="1">
        <v>41309</v>
      </c>
      <c r="E1794">
        <v>298.76</v>
      </c>
    </row>
    <row r="1795" spans="1:5" x14ac:dyDescent="0.25">
      <c r="A1795" s="1">
        <v>41310</v>
      </c>
      <c r="E1795">
        <v>312.3</v>
      </c>
    </row>
    <row r="1796" spans="1:5" x14ac:dyDescent="0.25">
      <c r="A1796" s="1">
        <v>41311</v>
      </c>
      <c r="E1796">
        <v>311.05</v>
      </c>
    </row>
    <row r="1797" spans="1:5" x14ac:dyDescent="0.25">
      <c r="A1797" s="1">
        <v>41312</v>
      </c>
      <c r="E1797">
        <v>312.32</v>
      </c>
    </row>
    <row r="1798" spans="1:5" x14ac:dyDescent="0.25">
      <c r="A1798" s="1">
        <v>41313</v>
      </c>
      <c r="E1798">
        <v>318.82</v>
      </c>
    </row>
    <row r="1799" spans="1:5" x14ac:dyDescent="0.25">
      <c r="A1799" s="1">
        <v>41316</v>
      </c>
      <c r="E1799">
        <v>325.27</v>
      </c>
    </row>
    <row r="1800" spans="1:5" x14ac:dyDescent="0.25">
      <c r="A1800" s="1">
        <v>41317</v>
      </c>
      <c r="E1800">
        <v>327</v>
      </c>
    </row>
    <row r="1801" spans="1:5" x14ac:dyDescent="0.25">
      <c r="A1801" s="1">
        <v>41318</v>
      </c>
      <c r="E1801">
        <v>325</v>
      </c>
    </row>
    <row r="1802" spans="1:5" x14ac:dyDescent="0.25">
      <c r="A1802" s="1">
        <v>41319</v>
      </c>
      <c r="E1802">
        <v>331.22</v>
      </c>
    </row>
    <row r="1803" spans="1:5" x14ac:dyDescent="0.25">
      <c r="A1803" s="1">
        <v>41320</v>
      </c>
      <c r="E1803">
        <v>331.92</v>
      </c>
    </row>
    <row r="1804" spans="1:5" x14ac:dyDescent="0.25">
      <c r="A1804" s="1">
        <v>41324</v>
      </c>
      <c r="E1804">
        <v>347.77</v>
      </c>
    </row>
    <row r="1805" spans="1:5" x14ac:dyDescent="0.25">
      <c r="A1805" s="1">
        <v>41325</v>
      </c>
      <c r="E1805">
        <v>317.02</v>
      </c>
    </row>
    <row r="1806" spans="1:5" x14ac:dyDescent="0.25">
      <c r="A1806" s="1">
        <v>41326</v>
      </c>
      <c r="E1806">
        <v>312.08999999999997</v>
      </c>
    </row>
    <row r="1807" spans="1:5" x14ac:dyDescent="0.25">
      <c r="A1807" s="1">
        <v>41327</v>
      </c>
      <c r="E1807">
        <v>321.57</v>
      </c>
    </row>
    <row r="1808" spans="1:5" x14ac:dyDescent="0.25">
      <c r="A1808" s="1">
        <v>41330</v>
      </c>
      <c r="E1808">
        <v>278.91000000000003</v>
      </c>
    </row>
    <row r="1809" spans="1:5" x14ac:dyDescent="0.25">
      <c r="A1809" s="1">
        <v>41331</v>
      </c>
      <c r="E1809">
        <v>284.61</v>
      </c>
    </row>
    <row r="1810" spans="1:5" x14ac:dyDescent="0.25">
      <c r="A1810" s="1">
        <v>41332</v>
      </c>
      <c r="E1810">
        <v>306.19</v>
      </c>
    </row>
    <row r="1811" spans="1:5" x14ac:dyDescent="0.25">
      <c r="A1811" s="1">
        <v>41333</v>
      </c>
      <c r="E1811">
        <v>297.29000000000002</v>
      </c>
    </row>
    <row r="1812" spans="1:5" x14ac:dyDescent="0.25">
      <c r="A1812" s="1">
        <v>41334</v>
      </c>
      <c r="E1812">
        <v>288.94</v>
      </c>
    </row>
    <row r="1813" spans="1:5" x14ac:dyDescent="0.25">
      <c r="A1813" s="1">
        <v>41337</v>
      </c>
      <c r="E1813">
        <v>305.14999999999998</v>
      </c>
    </row>
    <row r="1814" spans="1:5" x14ac:dyDescent="0.25">
      <c r="A1814" s="1">
        <v>41338</v>
      </c>
      <c r="E1814">
        <v>315.02999999999997</v>
      </c>
    </row>
    <row r="1815" spans="1:5" x14ac:dyDescent="0.25">
      <c r="A1815" s="1">
        <v>41339</v>
      </c>
      <c r="E1815">
        <v>313.77</v>
      </c>
    </row>
    <row r="1816" spans="1:5" x14ac:dyDescent="0.25">
      <c r="A1816" s="1">
        <v>41340</v>
      </c>
      <c r="E1816">
        <v>319.87</v>
      </c>
    </row>
    <row r="1817" spans="1:5" x14ac:dyDescent="0.25">
      <c r="A1817" s="1">
        <v>41341</v>
      </c>
      <c r="E1817">
        <v>325.92</v>
      </c>
    </row>
    <row r="1818" spans="1:5" x14ac:dyDescent="0.25">
      <c r="A1818" s="1">
        <v>41344</v>
      </c>
      <c r="E1818">
        <v>337.23</v>
      </c>
    </row>
    <row r="1819" spans="1:5" x14ac:dyDescent="0.25">
      <c r="A1819" s="1">
        <v>41345</v>
      </c>
      <c r="E1819">
        <v>331.8</v>
      </c>
    </row>
    <row r="1820" spans="1:5" x14ac:dyDescent="0.25">
      <c r="A1820" s="1">
        <v>41346</v>
      </c>
      <c r="E1820">
        <v>336.04</v>
      </c>
    </row>
    <row r="1821" spans="1:5" x14ac:dyDescent="0.25">
      <c r="A1821" s="1">
        <v>41347</v>
      </c>
      <c r="E1821">
        <v>341.69</v>
      </c>
    </row>
    <row r="1822" spans="1:5" x14ac:dyDescent="0.25">
      <c r="A1822" s="1">
        <v>41348</v>
      </c>
      <c r="E1822">
        <v>340.5</v>
      </c>
    </row>
    <row r="1823" spans="1:5" x14ac:dyDescent="0.25">
      <c r="A1823" s="1">
        <v>41351</v>
      </c>
      <c r="E1823">
        <v>321.54000000000002</v>
      </c>
    </row>
    <row r="1824" spans="1:5" x14ac:dyDescent="0.25">
      <c r="A1824" s="1">
        <v>41352</v>
      </c>
      <c r="E1824">
        <v>319.70999999999998</v>
      </c>
    </row>
    <row r="1825" spans="1:5" x14ac:dyDescent="0.25">
      <c r="A1825" s="1">
        <v>41353</v>
      </c>
      <c r="E1825">
        <v>339.2</v>
      </c>
    </row>
    <row r="1826" spans="1:5" x14ac:dyDescent="0.25">
      <c r="A1826" s="1">
        <v>41354</v>
      </c>
      <c r="E1826">
        <v>329.34</v>
      </c>
    </row>
    <row r="1827" spans="1:5" x14ac:dyDescent="0.25">
      <c r="A1827" s="1">
        <v>41355</v>
      </c>
      <c r="E1827">
        <v>328.78</v>
      </c>
    </row>
    <row r="1828" spans="1:5" x14ac:dyDescent="0.25">
      <c r="A1828" s="1">
        <v>41358</v>
      </c>
      <c r="E1828">
        <v>332.46</v>
      </c>
    </row>
    <row r="1829" spans="1:5" x14ac:dyDescent="0.25">
      <c r="A1829" s="1">
        <v>41359</v>
      </c>
      <c r="E1829">
        <v>343.57</v>
      </c>
    </row>
    <row r="1830" spans="1:5" x14ac:dyDescent="0.25">
      <c r="A1830" s="1">
        <v>41360</v>
      </c>
      <c r="E1830">
        <v>340.27</v>
      </c>
    </row>
    <row r="1831" spans="1:5" x14ac:dyDescent="0.25">
      <c r="A1831" s="1">
        <v>41361</v>
      </c>
      <c r="E1831">
        <v>340.66</v>
      </c>
    </row>
    <row r="1832" spans="1:5" x14ac:dyDescent="0.25">
      <c r="A1832" s="1">
        <v>41365</v>
      </c>
      <c r="E1832">
        <v>338.63</v>
      </c>
    </row>
    <row r="1833" spans="1:5" x14ac:dyDescent="0.25">
      <c r="A1833" s="1">
        <v>41366</v>
      </c>
      <c r="E1833">
        <v>348.27</v>
      </c>
    </row>
    <row r="1834" spans="1:5" x14ac:dyDescent="0.25">
      <c r="A1834" s="1">
        <v>41367</v>
      </c>
      <c r="E1834">
        <v>338.57</v>
      </c>
    </row>
    <row r="1835" spans="1:5" x14ac:dyDescent="0.25">
      <c r="A1835" s="1">
        <v>41368</v>
      </c>
      <c r="E1835">
        <v>341.44</v>
      </c>
    </row>
    <row r="1836" spans="1:5" x14ac:dyDescent="0.25">
      <c r="A1836" s="1">
        <v>41369</v>
      </c>
      <c r="E1836">
        <v>340.62</v>
      </c>
    </row>
    <row r="1837" spans="1:5" x14ac:dyDescent="0.25">
      <c r="A1837" s="1">
        <v>41372</v>
      </c>
      <c r="E1837">
        <v>351.16</v>
      </c>
    </row>
    <row r="1838" spans="1:5" x14ac:dyDescent="0.25">
      <c r="A1838" s="1">
        <v>41373</v>
      </c>
      <c r="E1838">
        <v>356.4</v>
      </c>
    </row>
    <row r="1839" spans="1:5" x14ac:dyDescent="0.25">
      <c r="A1839" s="1">
        <v>41374</v>
      </c>
      <c r="E1839">
        <v>365.46</v>
      </c>
    </row>
    <row r="1840" spans="1:5" x14ac:dyDescent="0.25">
      <c r="A1840" s="1">
        <v>41375</v>
      </c>
      <c r="E1840">
        <v>365.78</v>
      </c>
    </row>
    <row r="1841" spans="1:5" x14ac:dyDescent="0.25">
      <c r="A1841" s="1">
        <v>41376</v>
      </c>
      <c r="E1841">
        <v>372.88</v>
      </c>
    </row>
    <row r="1842" spans="1:5" x14ac:dyDescent="0.25">
      <c r="A1842" s="1">
        <v>41379</v>
      </c>
      <c r="E1842">
        <v>331.38</v>
      </c>
    </row>
    <row r="1843" spans="1:5" x14ac:dyDescent="0.25">
      <c r="A1843" s="1">
        <v>41380</v>
      </c>
      <c r="E1843">
        <v>355.77</v>
      </c>
    </row>
    <row r="1844" spans="1:5" x14ac:dyDescent="0.25">
      <c r="A1844" s="1">
        <v>41381</v>
      </c>
      <c r="E1844">
        <v>313.01</v>
      </c>
    </row>
    <row r="1845" spans="1:5" x14ac:dyDescent="0.25">
      <c r="A1845" s="1">
        <v>41382</v>
      </c>
      <c r="E1845">
        <v>301.51</v>
      </c>
    </row>
    <row r="1846" spans="1:5" x14ac:dyDescent="0.25">
      <c r="A1846" s="1">
        <v>41383</v>
      </c>
      <c r="E1846">
        <v>323.69</v>
      </c>
    </row>
    <row r="1847" spans="1:5" x14ac:dyDescent="0.25">
      <c r="A1847" s="1">
        <v>41386</v>
      </c>
      <c r="E1847">
        <v>328.83</v>
      </c>
    </row>
    <row r="1848" spans="1:5" x14ac:dyDescent="0.25">
      <c r="A1848" s="1">
        <v>41387</v>
      </c>
      <c r="E1848">
        <v>346.49</v>
      </c>
    </row>
    <row r="1849" spans="1:5" x14ac:dyDescent="0.25">
      <c r="A1849" s="1">
        <v>41388</v>
      </c>
      <c r="E1849">
        <v>344.08</v>
      </c>
    </row>
    <row r="1850" spans="1:5" x14ac:dyDescent="0.25">
      <c r="A1850" s="1">
        <v>41389</v>
      </c>
      <c r="E1850">
        <v>341.82</v>
      </c>
    </row>
    <row r="1851" spans="1:5" x14ac:dyDescent="0.25">
      <c r="A1851" s="1">
        <v>41390</v>
      </c>
      <c r="E1851">
        <v>341.06</v>
      </c>
    </row>
    <row r="1852" spans="1:5" x14ac:dyDescent="0.25">
      <c r="A1852" s="1">
        <v>41393</v>
      </c>
      <c r="E1852">
        <v>341.96</v>
      </c>
    </row>
    <row r="1853" spans="1:5" x14ac:dyDescent="0.25">
      <c r="A1853" s="1">
        <v>41394</v>
      </c>
      <c r="E1853">
        <v>346.6</v>
      </c>
    </row>
    <row r="1854" spans="1:5" x14ac:dyDescent="0.25">
      <c r="A1854" s="1">
        <v>41395</v>
      </c>
      <c r="E1854">
        <v>331.91</v>
      </c>
    </row>
    <row r="1855" spans="1:5" x14ac:dyDescent="0.25">
      <c r="A1855" s="1">
        <v>41396</v>
      </c>
      <c r="E1855">
        <v>343.59</v>
      </c>
    </row>
    <row r="1856" spans="1:5" x14ac:dyDescent="0.25">
      <c r="A1856" s="1">
        <v>41397</v>
      </c>
      <c r="E1856">
        <v>350.5</v>
      </c>
    </row>
    <row r="1857" spans="1:5" x14ac:dyDescent="0.25">
      <c r="A1857" s="1">
        <v>41400</v>
      </c>
      <c r="E1857">
        <v>356.54</v>
      </c>
    </row>
    <row r="1858" spans="1:5" x14ac:dyDescent="0.25">
      <c r="A1858" s="1">
        <v>41401</v>
      </c>
      <c r="E1858">
        <v>359.76</v>
      </c>
    </row>
    <row r="1859" spans="1:5" x14ac:dyDescent="0.25">
      <c r="A1859" s="1">
        <v>41402</v>
      </c>
      <c r="E1859">
        <v>356.87</v>
      </c>
    </row>
    <row r="1860" spans="1:5" x14ac:dyDescent="0.25">
      <c r="A1860" s="1">
        <v>41403</v>
      </c>
      <c r="E1860">
        <v>347.95</v>
      </c>
    </row>
    <row r="1861" spans="1:5" x14ac:dyDescent="0.25">
      <c r="A1861" s="1">
        <v>41404</v>
      </c>
      <c r="E1861">
        <v>352.76</v>
      </c>
    </row>
    <row r="1862" spans="1:5" x14ac:dyDescent="0.25">
      <c r="A1862" s="1">
        <v>41407</v>
      </c>
      <c r="E1862">
        <v>355.73</v>
      </c>
    </row>
    <row r="1863" spans="1:5" x14ac:dyDescent="0.25">
      <c r="A1863" s="1">
        <v>41408</v>
      </c>
      <c r="E1863">
        <v>359.33</v>
      </c>
    </row>
    <row r="1864" spans="1:5" x14ac:dyDescent="0.25">
      <c r="A1864" s="1">
        <v>41409</v>
      </c>
      <c r="E1864">
        <v>356.05</v>
      </c>
    </row>
    <row r="1865" spans="1:5" x14ac:dyDescent="0.25">
      <c r="A1865" s="1">
        <v>41410</v>
      </c>
      <c r="E1865">
        <v>352.32</v>
      </c>
    </row>
    <row r="1866" spans="1:5" x14ac:dyDescent="0.25">
      <c r="A1866" s="1">
        <v>41411</v>
      </c>
      <c r="E1866">
        <v>360.88</v>
      </c>
    </row>
    <row r="1867" spans="1:5" x14ac:dyDescent="0.25">
      <c r="A1867" s="1">
        <v>41414</v>
      </c>
      <c r="E1867">
        <v>357.37</v>
      </c>
    </row>
    <row r="1868" spans="1:5" x14ac:dyDescent="0.25">
      <c r="A1868" s="1">
        <v>41415</v>
      </c>
      <c r="E1868">
        <v>353.39</v>
      </c>
    </row>
    <row r="1869" spans="1:5" x14ac:dyDescent="0.25">
      <c r="A1869" s="1">
        <v>41416</v>
      </c>
      <c r="E1869">
        <v>347.37</v>
      </c>
    </row>
    <row r="1870" spans="1:5" x14ac:dyDescent="0.25">
      <c r="A1870" s="1">
        <v>41417</v>
      </c>
      <c r="E1870">
        <v>346.58</v>
      </c>
    </row>
    <row r="1871" spans="1:5" x14ac:dyDescent="0.25">
      <c r="A1871" s="1">
        <v>41418</v>
      </c>
      <c r="E1871">
        <v>346.63</v>
      </c>
    </row>
    <row r="1872" spans="1:5" x14ac:dyDescent="0.25">
      <c r="A1872" s="1">
        <v>41422</v>
      </c>
      <c r="E1872">
        <v>356.61</v>
      </c>
    </row>
    <row r="1873" spans="1:5" x14ac:dyDescent="0.25">
      <c r="A1873" s="1">
        <v>41423</v>
      </c>
      <c r="E1873">
        <v>350.23</v>
      </c>
    </row>
    <row r="1874" spans="1:5" x14ac:dyDescent="0.25">
      <c r="A1874" s="1">
        <v>41424</v>
      </c>
      <c r="E1874">
        <v>352.16</v>
      </c>
    </row>
    <row r="1875" spans="1:5" x14ac:dyDescent="0.25">
      <c r="A1875" s="1">
        <v>41425</v>
      </c>
      <c r="E1875">
        <v>341.38</v>
      </c>
    </row>
    <row r="1876" spans="1:5" x14ac:dyDescent="0.25">
      <c r="A1876" s="1">
        <v>41428</v>
      </c>
      <c r="E1876">
        <v>337.52</v>
      </c>
    </row>
    <row r="1877" spans="1:5" x14ac:dyDescent="0.25">
      <c r="A1877" s="1">
        <v>41429</v>
      </c>
      <c r="E1877">
        <v>335.66</v>
      </c>
    </row>
    <row r="1878" spans="1:5" x14ac:dyDescent="0.25">
      <c r="A1878" s="1">
        <v>41430</v>
      </c>
      <c r="E1878">
        <v>322.04000000000002</v>
      </c>
    </row>
    <row r="1879" spans="1:5" x14ac:dyDescent="0.25">
      <c r="A1879" s="1">
        <v>41431</v>
      </c>
      <c r="E1879">
        <v>322.62</v>
      </c>
    </row>
    <row r="1880" spans="1:5" x14ac:dyDescent="0.25">
      <c r="A1880" s="1">
        <v>41432</v>
      </c>
      <c r="E1880">
        <v>339.34</v>
      </c>
    </row>
    <row r="1881" spans="1:5" x14ac:dyDescent="0.25">
      <c r="A1881" s="1">
        <v>41435</v>
      </c>
      <c r="E1881">
        <v>340.3</v>
      </c>
    </row>
    <row r="1882" spans="1:5" x14ac:dyDescent="0.25">
      <c r="A1882" s="1">
        <v>41436</v>
      </c>
      <c r="E1882">
        <v>319.88</v>
      </c>
    </row>
    <row r="1883" spans="1:5" x14ac:dyDescent="0.25">
      <c r="A1883" s="1">
        <v>41437</v>
      </c>
      <c r="E1883">
        <v>302.2</v>
      </c>
    </row>
    <row r="1884" spans="1:5" x14ac:dyDescent="0.25">
      <c r="A1884" s="1">
        <v>41438</v>
      </c>
      <c r="E1884">
        <v>317.60000000000002</v>
      </c>
    </row>
    <row r="1885" spans="1:5" x14ac:dyDescent="0.25">
      <c r="A1885" s="1">
        <v>41439</v>
      </c>
      <c r="E1885">
        <v>308.82</v>
      </c>
    </row>
    <row r="1886" spans="1:5" x14ac:dyDescent="0.25">
      <c r="A1886" s="1">
        <v>41442</v>
      </c>
      <c r="E1886">
        <v>313.88</v>
      </c>
    </row>
    <row r="1887" spans="1:5" x14ac:dyDescent="0.25">
      <c r="A1887" s="1">
        <v>41443</v>
      </c>
      <c r="E1887">
        <v>317.47000000000003</v>
      </c>
    </row>
    <row r="1888" spans="1:5" x14ac:dyDescent="0.25">
      <c r="A1888" s="1">
        <v>41444</v>
      </c>
      <c r="E1888">
        <v>318.73</v>
      </c>
    </row>
    <row r="1889" spans="1:5" x14ac:dyDescent="0.25">
      <c r="A1889" s="1">
        <v>41445</v>
      </c>
      <c r="E1889">
        <v>277.88</v>
      </c>
    </row>
    <row r="1890" spans="1:5" x14ac:dyDescent="0.25">
      <c r="A1890" s="1">
        <v>41446</v>
      </c>
      <c r="E1890">
        <v>289.29000000000002</v>
      </c>
    </row>
    <row r="1891" spans="1:5" x14ac:dyDescent="0.25">
      <c r="A1891" s="1">
        <v>41449</v>
      </c>
      <c r="E1891">
        <v>273.67</v>
      </c>
    </row>
    <row r="1892" spans="1:5" x14ac:dyDescent="0.25">
      <c r="A1892" s="1">
        <v>41450</v>
      </c>
      <c r="E1892">
        <v>282.35000000000002</v>
      </c>
    </row>
    <row r="1893" spans="1:5" x14ac:dyDescent="0.25">
      <c r="A1893" s="1">
        <v>41451</v>
      </c>
      <c r="E1893">
        <v>288.3</v>
      </c>
    </row>
    <row r="1894" spans="1:5" x14ac:dyDescent="0.25">
      <c r="A1894" s="1">
        <v>41452</v>
      </c>
      <c r="E1894">
        <v>299.72000000000003</v>
      </c>
    </row>
    <row r="1895" spans="1:5" x14ac:dyDescent="0.25">
      <c r="A1895" s="1">
        <v>41453</v>
      </c>
      <c r="E1895">
        <v>303.8</v>
      </c>
    </row>
    <row r="1896" spans="1:5" x14ac:dyDescent="0.25">
      <c r="A1896" s="1">
        <v>41456</v>
      </c>
      <c r="E1896">
        <v>312.52</v>
      </c>
    </row>
    <row r="1897" spans="1:5" x14ac:dyDescent="0.25">
      <c r="A1897" s="1">
        <v>41457</v>
      </c>
      <c r="E1897">
        <v>306.51</v>
      </c>
    </row>
    <row r="1898" spans="1:5" x14ac:dyDescent="0.25">
      <c r="A1898" s="1">
        <v>41458</v>
      </c>
      <c r="E1898">
        <v>311.87</v>
      </c>
    </row>
    <row r="1899" spans="1:5" x14ac:dyDescent="0.25">
      <c r="A1899" s="1">
        <v>41460</v>
      </c>
      <c r="E1899">
        <v>325.61</v>
      </c>
    </row>
    <row r="1900" spans="1:5" x14ac:dyDescent="0.25">
      <c r="A1900" s="1">
        <v>41463</v>
      </c>
      <c r="E1900">
        <v>340.99</v>
      </c>
    </row>
    <row r="1901" spans="1:5" x14ac:dyDescent="0.25">
      <c r="A1901" s="1">
        <v>41464</v>
      </c>
      <c r="E1901">
        <v>348.53</v>
      </c>
    </row>
    <row r="1902" spans="1:5" x14ac:dyDescent="0.25">
      <c r="A1902" s="1">
        <v>41465</v>
      </c>
      <c r="E1902">
        <v>350.89</v>
      </c>
    </row>
    <row r="1903" spans="1:5" x14ac:dyDescent="0.25">
      <c r="A1903" s="1">
        <v>41466</v>
      </c>
      <c r="E1903">
        <v>361.91</v>
      </c>
    </row>
    <row r="1904" spans="1:5" x14ac:dyDescent="0.25">
      <c r="A1904" s="1">
        <v>41467</v>
      </c>
      <c r="E1904">
        <v>357.61</v>
      </c>
    </row>
    <row r="1905" spans="1:5" x14ac:dyDescent="0.25">
      <c r="A1905" s="1">
        <v>41470</v>
      </c>
      <c r="E1905">
        <v>366.41</v>
      </c>
    </row>
    <row r="1906" spans="1:5" x14ac:dyDescent="0.25">
      <c r="A1906" s="1">
        <v>41471</v>
      </c>
      <c r="E1906">
        <v>355.09</v>
      </c>
    </row>
    <row r="1907" spans="1:5" x14ac:dyDescent="0.25">
      <c r="A1907" s="1">
        <v>41472</v>
      </c>
      <c r="E1907">
        <v>367.35</v>
      </c>
    </row>
    <row r="1908" spans="1:5" x14ac:dyDescent="0.25">
      <c r="A1908" s="1">
        <v>41473</v>
      </c>
      <c r="E1908">
        <v>373.54</v>
      </c>
    </row>
    <row r="1909" spans="1:5" x14ac:dyDescent="0.25">
      <c r="A1909" s="1">
        <v>41474</v>
      </c>
      <c r="E1909">
        <v>382.74</v>
      </c>
    </row>
    <row r="1910" spans="1:5" x14ac:dyDescent="0.25">
      <c r="A1910" s="1">
        <v>41477</v>
      </c>
      <c r="E1910">
        <v>389.48</v>
      </c>
    </row>
    <row r="1911" spans="1:5" x14ac:dyDescent="0.25">
      <c r="A1911" s="1">
        <v>41478</v>
      </c>
      <c r="E1911">
        <v>392.04</v>
      </c>
    </row>
    <row r="1912" spans="1:5" x14ac:dyDescent="0.25">
      <c r="A1912" s="1">
        <v>41479</v>
      </c>
      <c r="E1912">
        <v>385.26</v>
      </c>
    </row>
    <row r="1913" spans="1:5" x14ac:dyDescent="0.25">
      <c r="A1913" s="1">
        <v>41480</v>
      </c>
      <c r="E1913">
        <v>396.71</v>
      </c>
    </row>
    <row r="1914" spans="1:5" x14ac:dyDescent="0.25">
      <c r="A1914" s="1">
        <v>41481</v>
      </c>
      <c r="E1914">
        <v>397.86</v>
      </c>
    </row>
    <row r="1915" spans="1:5" x14ac:dyDescent="0.25">
      <c r="A1915" s="1">
        <v>41484</v>
      </c>
      <c r="E1915">
        <v>392.38</v>
      </c>
    </row>
    <row r="1916" spans="1:5" x14ac:dyDescent="0.25">
      <c r="A1916" s="1">
        <v>41485</v>
      </c>
      <c r="E1916">
        <v>399.66</v>
      </c>
    </row>
    <row r="1917" spans="1:5" x14ac:dyDescent="0.25">
      <c r="A1917" s="1">
        <v>41486</v>
      </c>
      <c r="E1917">
        <v>407.24</v>
      </c>
    </row>
    <row r="1918" spans="1:5" x14ac:dyDescent="0.25">
      <c r="A1918" s="1">
        <v>41487</v>
      </c>
      <c r="E1918">
        <v>419.67</v>
      </c>
    </row>
    <row r="1919" spans="1:5" x14ac:dyDescent="0.25">
      <c r="A1919" s="1">
        <v>41488</v>
      </c>
      <c r="E1919">
        <v>431.54</v>
      </c>
    </row>
    <row r="1920" spans="1:5" x14ac:dyDescent="0.25">
      <c r="A1920" s="1">
        <v>41491</v>
      </c>
      <c r="E1920">
        <v>437.04</v>
      </c>
    </row>
    <row r="1921" spans="1:5" x14ac:dyDescent="0.25">
      <c r="A1921" s="1">
        <v>41492</v>
      </c>
      <c r="E1921">
        <v>423.35</v>
      </c>
    </row>
    <row r="1922" spans="1:5" x14ac:dyDescent="0.25">
      <c r="A1922" s="1">
        <v>41493</v>
      </c>
      <c r="E1922">
        <v>419.44</v>
      </c>
    </row>
    <row r="1923" spans="1:5" x14ac:dyDescent="0.25">
      <c r="A1923" s="1">
        <v>41494</v>
      </c>
      <c r="E1923">
        <v>426.06</v>
      </c>
    </row>
    <row r="1924" spans="1:5" x14ac:dyDescent="0.25">
      <c r="A1924" s="1">
        <v>41495</v>
      </c>
      <c r="E1924">
        <v>419.42</v>
      </c>
    </row>
    <row r="1925" spans="1:5" x14ac:dyDescent="0.25">
      <c r="A1925" s="1">
        <v>41498</v>
      </c>
      <c r="E1925">
        <v>422.41</v>
      </c>
    </row>
    <row r="1926" spans="1:5" x14ac:dyDescent="0.25">
      <c r="A1926" s="1">
        <v>41499</v>
      </c>
      <c r="E1926">
        <v>425.39</v>
      </c>
    </row>
    <row r="1927" spans="1:5" x14ac:dyDescent="0.25">
      <c r="A1927" s="1">
        <v>41500</v>
      </c>
      <c r="E1927">
        <v>421.35</v>
      </c>
    </row>
    <row r="1928" spans="1:5" x14ac:dyDescent="0.25">
      <c r="A1928" s="1">
        <v>41501</v>
      </c>
      <c r="E1928">
        <v>399.53</v>
      </c>
    </row>
    <row r="1929" spans="1:5" x14ac:dyDescent="0.25">
      <c r="A1929" s="1">
        <v>41502</v>
      </c>
      <c r="E1929">
        <v>406.61</v>
      </c>
    </row>
    <row r="1930" spans="1:5" x14ac:dyDescent="0.25">
      <c r="A1930" s="1">
        <v>41505</v>
      </c>
      <c r="E1930">
        <v>395.14</v>
      </c>
    </row>
    <row r="1931" spans="1:5" x14ac:dyDescent="0.25">
      <c r="A1931" s="1">
        <v>41506</v>
      </c>
      <c r="E1931">
        <v>403.32</v>
      </c>
    </row>
    <row r="1932" spans="1:5" x14ac:dyDescent="0.25">
      <c r="A1932" s="1">
        <v>41507</v>
      </c>
      <c r="E1932">
        <v>395.25</v>
      </c>
    </row>
    <row r="1933" spans="1:5" x14ac:dyDescent="0.25">
      <c r="A1933" s="1">
        <v>41508</v>
      </c>
      <c r="E1933">
        <v>403.95</v>
      </c>
    </row>
    <row r="1934" spans="1:5" x14ac:dyDescent="0.25">
      <c r="A1934" s="1">
        <v>41509</v>
      </c>
      <c r="E1934">
        <v>410.43</v>
      </c>
    </row>
    <row r="1935" spans="1:5" x14ac:dyDescent="0.25">
      <c r="A1935" s="1">
        <v>41512</v>
      </c>
      <c r="E1935">
        <v>397.68</v>
      </c>
    </row>
    <row r="1936" spans="1:5" x14ac:dyDescent="0.25">
      <c r="A1936" s="1">
        <v>41513</v>
      </c>
      <c r="E1936">
        <v>365.09</v>
      </c>
    </row>
    <row r="1937" spans="1:5" x14ac:dyDescent="0.25">
      <c r="A1937" s="1">
        <v>41514</v>
      </c>
      <c r="E1937">
        <v>367.07</v>
      </c>
    </row>
    <row r="1938" spans="1:5" x14ac:dyDescent="0.25">
      <c r="A1938" s="1">
        <v>41515</v>
      </c>
      <c r="E1938">
        <v>359.01</v>
      </c>
    </row>
    <row r="1939" spans="1:5" x14ac:dyDescent="0.25">
      <c r="A1939" s="1">
        <v>41516</v>
      </c>
      <c r="E1939">
        <v>352.75</v>
      </c>
    </row>
    <row r="1940" spans="1:5" x14ac:dyDescent="0.25">
      <c r="A1940" s="1">
        <v>41520</v>
      </c>
      <c r="E1940">
        <v>365.98</v>
      </c>
    </row>
    <row r="1941" spans="1:5" x14ac:dyDescent="0.25">
      <c r="A1941" s="1">
        <v>41521</v>
      </c>
      <c r="E1941">
        <v>367.38</v>
      </c>
    </row>
    <row r="1942" spans="1:5" x14ac:dyDescent="0.25">
      <c r="A1942" s="1">
        <v>41522</v>
      </c>
      <c r="E1942">
        <v>375.7</v>
      </c>
    </row>
    <row r="1943" spans="1:5" x14ac:dyDescent="0.25">
      <c r="A1943" s="1">
        <v>41523</v>
      </c>
      <c r="E1943">
        <v>373.8</v>
      </c>
    </row>
    <row r="1944" spans="1:5" x14ac:dyDescent="0.25">
      <c r="A1944" s="1">
        <v>41526</v>
      </c>
      <c r="E1944">
        <v>386.53</v>
      </c>
    </row>
    <row r="1945" spans="1:5" x14ac:dyDescent="0.25">
      <c r="A1945" s="1">
        <v>41527</v>
      </c>
      <c r="E1945">
        <v>399.68</v>
      </c>
    </row>
    <row r="1946" spans="1:5" x14ac:dyDescent="0.25">
      <c r="A1946" s="1">
        <v>41528</v>
      </c>
      <c r="E1946">
        <v>412.67</v>
      </c>
    </row>
    <row r="1947" spans="1:5" x14ac:dyDescent="0.25">
      <c r="A1947" s="1">
        <v>41529</v>
      </c>
      <c r="E1947">
        <v>406.5</v>
      </c>
    </row>
    <row r="1948" spans="1:5" x14ac:dyDescent="0.25">
      <c r="A1948" s="1">
        <v>41530</v>
      </c>
      <c r="E1948">
        <v>411.18</v>
      </c>
    </row>
    <row r="1949" spans="1:5" x14ac:dyDescent="0.25">
      <c r="A1949" s="1">
        <v>41533</v>
      </c>
      <c r="E1949">
        <v>415.15</v>
      </c>
    </row>
    <row r="1950" spans="1:5" x14ac:dyDescent="0.25">
      <c r="A1950" s="1">
        <v>41534</v>
      </c>
      <c r="E1950">
        <v>420.84</v>
      </c>
    </row>
    <row r="1951" spans="1:5" x14ac:dyDescent="0.25">
      <c r="A1951" s="1">
        <v>41535</v>
      </c>
      <c r="E1951">
        <v>435.05</v>
      </c>
    </row>
    <row r="1952" spans="1:5" x14ac:dyDescent="0.25">
      <c r="A1952" s="1">
        <v>41536</v>
      </c>
      <c r="E1952">
        <v>438.53</v>
      </c>
    </row>
    <row r="1953" spans="1:5" x14ac:dyDescent="0.25">
      <c r="A1953" s="1">
        <v>41537</v>
      </c>
      <c r="E1953">
        <v>431.48</v>
      </c>
    </row>
    <row r="1954" spans="1:5" x14ac:dyDescent="0.25">
      <c r="A1954" s="1">
        <v>41540</v>
      </c>
      <c r="E1954">
        <v>425.15</v>
      </c>
    </row>
    <row r="1955" spans="1:5" x14ac:dyDescent="0.25">
      <c r="A1955" s="1">
        <v>41541</v>
      </c>
      <c r="E1955">
        <v>427.08</v>
      </c>
    </row>
    <row r="1956" spans="1:5" x14ac:dyDescent="0.25">
      <c r="A1956" s="1">
        <v>41542</v>
      </c>
      <c r="E1956">
        <v>429.22</v>
      </c>
    </row>
    <row r="1957" spans="1:5" x14ac:dyDescent="0.25">
      <c r="A1957" s="1">
        <v>41543</v>
      </c>
      <c r="E1957">
        <v>435.29</v>
      </c>
    </row>
    <row r="1958" spans="1:5" x14ac:dyDescent="0.25">
      <c r="A1958" s="1">
        <v>41544</v>
      </c>
      <c r="E1958">
        <v>417.88</v>
      </c>
    </row>
    <row r="1959" spans="1:5" x14ac:dyDescent="0.25">
      <c r="A1959" s="1">
        <v>41547</v>
      </c>
      <c r="E1959">
        <v>401.84</v>
      </c>
    </row>
    <row r="1960" spans="1:5" x14ac:dyDescent="0.25">
      <c r="A1960" s="1">
        <v>41548</v>
      </c>
      <c r="E1960">
        <v>413.94</v>
      </c>
    </row>
    <row r="1961" spans="1:5" x14ac:dyDescent="0.25">
      <c r="A1961" s="1">
        <v>41549</v>
      </c>
      <c r="E1961">
        <v>402.23</v>
      </c>
    </row>
    <row r="1962" spans="1:5" x14ac:dyDescent="0.25">
      <c r="A1962" s="1">
        <v>41550</v>
      </c>
      <c r="E1962">
        <v>389.85</v>
      </c>
    </row>
    <row r="1963" spans="1:5" x14ac:dyDescent="0.25">
      <c r="A1963" s="1">
        <v>41551</v>
      </c>
      <c r="E1963">
        <v>391.72</v>
      </c>
    </row>
    <row r="1964" spans="1:5" x14ac:dyDescent="0.25">
      <c r="A1964" s="1">
        <v>41554</v>
      </c>
      <c r="E1964">
        <v>363.35</v>
      </c>
    </row>
    <row r="1965" spans="1:5" x14ac:dyDescent="0.25">
      <c r="A1965" s="1">
        <v>41555</v>
      </c>
      <c r="E1965">
        <v>348.54</v>
      </c>
    </row>
    <row r="1966" spans="1:5" x14ac:dyDescent="0.25">
      <c r="A1966" s="1">
        <v>41556</v>
      </c>
      <c r="E1966">
        <v>357.23</v>
      </c>
    </row>
    <row r="1967" spans="1:5" x14ac:dyDescent="0.25">
      <c r="A1967" s="1">
        <v>41557</v>
      </c>
      <c r="E1967">
        <v>392.12</v>
      </c>
    </row>
    <row r="1968" spans="1:5" x14ac:dyDescent="0.25">
      <c r="A1968" s="1">
        <v>41558</v>
      </c>
      <c r="E1968">
        <v>397.93</v>
      </c>
    </row>
    <row r="1969" spans="1:5" x14ac:dyDescent="0.25">
      <c r="A1969" s="1">
        <v>41561</v>
      </c>
      <c r="E1969">
        <v>394.52</v>
      </c>
    </row>
    <row r="1970" spans="1:5" x14ac:dyDescent="0.25">
      <c r="A1970" s="1">
        <v>41562</v>
      </c>
      <c r="E1970">
        <v>372.68</v>
      </c>
    </row>
    <row r="1971" spans="1:5" x14ac:dyDescent="0.25">
      <c r="A1971" s="1">
        <v>41563</v>
      </c>
      <c r="E1971">
        <v>414.32</v>
      </c>
    </row>
    <row r="1972" spans="1:5" x14ac:dyDescent="0.25">
      <c r="A1972" s="1">
        <v>41564</v>
      </c>
      <c r="E1972">
        <v>437.9</v>
      </c>
    </row>
    <row r="1973" spans="1:5" x14ac:dyDescent="0.25">
      <c r="A1973" s="1">
        <v>41565</v>
      </c>
      <c r="E1973">
        <v>439.32</v>
      </c>
    </row>
    <row r="1974" spans="1:5" x14ac:dyDescent="0.25">
      <c r="A1974" s="1">
        <v>41568</v>
      </c>
      <c r="E1974">
        <v>440.23</v>
      </c>
    </row>
    <row r="1975" spans="1:5" x14ac:dyDescent="0.25">
      <c r="A1975" s="1">
        <v>41569</v>
      </c>
      <c r="E1975">
        <v>438.94</v>
      </c>
    </row>
    <row r="1976" spans="1:5" x14ac:dyDescent="0.25">
      <c r="A1976" s="1">
        <v>41570</v>
      </c>
      <c r="E1976">
        <v>433.44</v>
      </c>
    </row>
    <row r="1977" spans="1:5" x14ac:dyDescent="0.25">
      <c r="A1977" s="1">
        <v>41571</v>
      </c>
      <c r="E1977">
        <v>443.06</v>
      </c>
    </row>
    <row r="1978" spans="1:5" x14ac:dyDescent="0.25">
      <c r="A1978" s="1">
        <v>41572</v>
      </c>
      <c r="E1978">
        <v>442.26</v>
      </c>
    </row>
    <row r="1979" spans="1:5" x14ac:dyDescent="0.25">
      <c r="A1979" s="1">
        <v>41575</v>
      </c>
      <c r="E1979">
        <v>440.29</v>
      </c>
    </row>
    <row r="1980" spans="1:5" x14ac:dyDescent="0.25">
      <c r="A1980" s="1">
        <v>41576</v>
      </c>
      <c r="E1980">
        <v>443.13</v>
      </c>
    </row>
    <row r="1981" spans="1:5" x14ac:dyDescent="0.25">
      <c r="A1981" s="1">
        <v>41577</v>
      </c>
      <c r="E1981">
        <v>438.13</v>
      </c>
    </row>
    <row r="1982" spans="1:5" x14ac:dyDescent="0.25">
      <c r="A1982" s="1">
        <v>41578</v>
      </c>
      <c r="E1982">
        <v>440.97</v>
      </c>
    </row>
    <row r="1983" spans="1:5" x14ac:dyDescent="0.25">
      <c r="A1983" s="1">
        <v>41579</v>
      </c>
      <c r="E1983">
        <v>443.77</v>
      </c>
    </row>
    <row r="1984" spans="1:5" x14ac:dyDescent="0.25">
      <c r="A1984" s="1">
        <v>41582</v>
      </c>
      <c r="E1984">
        <v>454.07</v>
      </c>
    </row>
    <row r="1985" spans="1:5" x14ac:dyDescent="0.25">
      <c r="A1985" s="1">
        <v>41583</v>
      </c>
      <c r="E1985">
        <v>456.81</v>
      </c>
    </row>
    <row r="1986" spans="1:5" x14ac:dyDescent="0.25">
      <c r="A1986" s="1">
        <v>41584</v>
      </c>
      <c r="E1986">
        <v>462.42</v>
      </c>
    </row>
    <row r="1987" spans="1:5" x14ac:dyDescent="0.25">
      <c r="A1987" s="1">
        <v>41585</v>
      </c>
      <c r="E1987">
        <v>445.43</v>
      </c>
    </row>
    <row r="1988" spans="1:5" x14ac:dyDescent="0.25">
      <c r="A1988" s="1">
        <v>41586</v>
      </c>
      <c r="E1988">
        <v>464.97</v>
      </c>
    </row>
    <row r="1989" spans="1:5" x14ac:dyDescent="0.25">
      <c r="A1989" s="1">
        <v>41589</v>
      </c>
      <c r="E1989">
        <v>467.9</v>
      </c>
    </row>
    <row r="1990" spans="1:5" x14ac:dyDescent="0.25">
      <c r="A1990" s="1">
        <v>41590</v>
      </c>
      <c r="E1990">
        <v>467.94</v>
      </c>
    </row>
    <row r="1991" spans="1:5" x14ac:dyDescent="0.25">
      <c r="A1991" s="1">
        <v>41591</v>
      </c>
      <c r="E1991">
        <v>471.75</v>
      </c>
    </row>
    <row r="1992" spans="1:5" x14ac:dyDescent="0.25">
      <c r="A1992" s="1">
        <v>41592</v>
      </c>
      <c r="E1992">
        <v>475.76</v>
      </c>
    </row>
    <row r="1993" spans="1:5" x14ac:dyDescent="0.25">
      <c r="A1993" s="1">
        <v>41593</v>
      </c>
      <c r="E1993">
        <v>480.64</v>
      </c>
    </row>
    <row r="1994" spans="1:5" x14ac:dyDescent="0.25">
      <c r="A1994" s="1">
        <v>41596</v>
      </c>
      <c r="E1994">
        <v>481.3</v>
      </c>
    </row>
    <row r="1995" spans="1:5" x14ac:dyDescent="0.25">
      <c r="A1995" s="1">
        <v>41597</v>
      </c>
      <c r="E1995">
        <v>474.87</v>
      </c>
    </row>
    <row r="1996" spans="1:5" x14ac:dyDescent="0.25">
      <c r="A1996" s="1">
        <v>41598</v>
      </c>
      <c r="E1996">
        <v>484.34</v>
      </c>
    </row>
    <row r="1997" spans="1:5" x14ac:dyDescent="0.25">
      <c r="A1997" s="1">
        <v>41599</v>
      </c>
      <c r="E1997">
        <v>500.92</v>
      </c>
    </row>
    <row r="1998" spans="1:5" x14ac:dyDescent="0.25">
      <c r="A1998" s="1">
        <v>41600</v>
      </c>
      <c r="E1998">
        <v>507.92</v>
      </c>
    </row>
    <row r="1999" spans="1:5" x14ac:dyDescent="0.25">
      <c r="A1999" s="1">
        <v>41603</v>
      </c>
      <c r="E1999">
        <v>505.29</v>
      </c>
    </row>
    <row r="2000" spans="1:5" x14ac:dyDescent="0.25">
      <c r="A2000" s="1">
        <v>41604</v>
      </c>
      <c r="E2000">
        <v>504.61</v>
      </c>
    </row>
    <row r="2001" spans="1:5" x14ac:dyDescent="0.25">
      <c r="A2001" s="1">
        <v>41605</v>
      </c>
      <c r="E2001">
        <v>503.53</v>
      </c>
    </row>
    <row r="2002" spans="1:5" x14ac:dyDescent="0.25">
      <c r="A2002" s="1">
        <v>41607</v>
      </c>
      <c r="E2002">
        <v>499.23</v>
      </c>
    </row>
    <row r="2003" spans="1:5" x14ac:dyDescent="0.25">
      <c r="A2003" s="1">
        <v>41610</v>
      </c>
      <c r="E2003">
        <v>490.96</v>
      </c>
    </row>
    <row r="2004" spans="1:5" x14ac:dyDescent="0.25">
      <c r="A2004" s="1">
        <v>41611</v>
      </c>
      <c r="E2004">
        <v>481.17</v>
      </c>
    </row>
    <row r="2005" spans="1:5" x14ac:dyDescent="0.25">
      <c r="A2005" s="1">
        <v>41612</v>
      </c>
      <c r="E2005">
        <v>487.34</v>
      </c>
    </row>
    <row r="2006" spans="1:5" x14ac:dyDescent="0.25">
      <c r="A2006" s="1">
        <v>41613</v>
      </c>
      <c r="E2006">
        <v>482.26</v>
      </c>
    </row>
    <row r="2007" spans="1:5" x14ac:dyDescent="0.25">
      <c r="A2007" s="1">
        <v>41614</v>
      </c>
      <c r="E2007">
        <v>500.81</v>
      </c>
    </row>
    <row r="2008" spans="1:5" x14ac:dyDescent="0.25">
      <c r="A2008" s="1">
        <v>41617</v>
      </c>
      <c r="E2008">
        <v>504.14</v>
      </c>
    </row>
    <row r="2009" spans="1:5" x14ac:dyDescent="0.25">
      <c r="A2009" s="1">
        <v>41618</v>
      </c>
      <c r="E2009">
        <v>503.01</v>
      </c>
    </row>
    <row r="2010" spans="1:5" x14ac:dyDescent="0.25">
      <c r="A2010" s="1">
        <v>41619</v>
      </c>
      <c r="E2010">
        <v>478.35</v>
      </c>
    </row>
    <row r="2011" spans="1:5" x14ac:dyDescent="0.25">
      <c r="A2011" s="1">
        <v>41620</v>
      </c>
      <c r="E2011">
        <v>477.1</v>
      </c>
    </row>
    <row r="2012" spans="1:5" x14ac:dyDescent="0.25">
      <c r="A2012" s="1">
        <v>41621</v>
      </c>
      <c r="E2012">
        <v>476.54</v>
      </c>
    </row>
    <row r="2013" spans="1:5" x14ac:dyDescent="0.25">
      <c r="A2013" s="1">
        <v>41624</v>
      </c>
      <c r="E2013">
        <v>473.79</v>
      </c>
    </row>
    <row r="2014" spans="1:5" x14ac:dyDescent="0.25">
      <c r="A2014" s="1">
        <v>41625</v>
      </c>
      <c r="E2014">
        <v>477.79</v>
      </c>
    </row>
    <row r="2015" spans="1:5" x14ac:dyDescent="0.25">
      <c r="A2015" s="1">
        <v>41626</v>
      </c>
      <c r="E2015">
        <v>508.98</v>
      </c>
    </row>
    <row r="2016" spans="1:5" x14ac:dyDescent="0.25">
      <c r="A2016" s="1">
        <v>41627</v>
      </c>
      <c r="E2016">
        <v>505.37</v>
      </c>
    </row>
    <row r="2017" spans="1:5" x14ac:dyDescent="0.25">
      <c r="A2017" s="1">
        <v>41628</v>
      </c>
      <c r="E2017">
        <v>505.53</v>
      </c>
    </row>
    <row r="2018" spans="1:5" x14ac:dyDescent="0.25">
      <c r="A2018" s="1">
        <v>41631</v>
      </c>
      <c r="E2018">
        <v>521.44000000000005</v>
      </c>
    </row>
    <row r="2019" spans="1:5" x14ac:dyDescent="0.25">
      <c r="A2019" s="1">
        <v>41632</v>
      </c>
      <c r="E2019">
        <v>543.29999999999995</v>
      </c>
    </row>
    <row r="2020" spans="1:5" x14ac:dyDescent="0.25">
      <c r="A2020" s="1">
        <v>41634</v>
      </c>
      <c r="E2020">
        <v>541.27</v>
      </c>
    </row>
    <row r="2021" spans="1:5" x14ac:dyDescent="0.25">
      <c r="A2021" s="1">
        <v>41635</v>
      </c>
      <c r="E2021">
        <v>532.99</v>
      </c>
    </row>
    <row r="2022" spans="1:5" x14ac:dyDescent="0.25">
      <c r="A2022" s="1">
        <v>41638</v>
      </c>
      <c r="E2022">
        <v>522.78</v>
      </c>
    </row>
    <row r="2023" spans="1:5" x14ac:dyDescent="0.25">
      <c r="A2023" s="1">
        <v>41639</v>
      </c>
      <c r="E2023">
        <v>524.80999999999995</v>
      </c>
    </row>
    <row r="2024" spans="1:5" x14ac:dyDescent="0.25">
      <c r="A2024" s="1">
        <v>41641</v>
      </c>
      <c r="E2024">
        <v>514.08000000000004</v>
      </c>
    </row>
    <row r="2025" spans="1:5" x14ac:dyDescent="0.25">
      <c r="A2025" s="1">
        <v>41642</v>
      </c>
      <c r="E2025">
        <v>519.75</v>
      </c>
    </row>
    <row r="2026" spans="1:5" x14ac:dyDescent="0.25">
      <c r="A2026" s="1">
        <v>41645</v>
      </c>
      <c r="E2026">
        <v>525.66999999999996</v>
      </c>
    </row>
    <row r="2027" spans="1:5" x14ac:dyDescent="0.25">
      <c r="A2027" s="1">
        <v>41646</v>
      </c>
      <c r="E2027">
        <v>536.36</v>
      </c>
    </row>
    <row r="2028" spans="1:5" x14ac:dyDescent="0.25">
      <c r="A2028" s="1">
        <v>41647</v>
      </c>
      <c r="E2028">
        <v>535.11</v>
      </c>
    </row>
    <row r="2029" spans="1:5" x14ac:dyDescent="0.25">
      <c r="A2029" s="1">
        <v>41648</v>
      </c>
      <c r="E2029">
        <v>534.01</v>
      </c>
    </row>
    <row r="2030" spans="1:5" x14ac:dyDescent="0.25">
      <c r="A2030" s="1">
        <v>41649</v>
      </c>
      <c r="E2030">
        <v>547.23</v>
      </c>
    </row>
    <row r="2031" spans="1:5" x14ac:dyDescent="0.25">
      <c r="A2031" s="1">
        <v>41652</v>
      </c>
      <c r="E2031">
        <v>525.11</v>
      </c>
    </row>
    <row r="2032" spans="1:5" x14ac:dyDescent="0.25">
      <c r="A2032" s="1">
        <v>41653</v>
      </c>
      <c r="E2032">
        <v>547.91999999999996</v>
      </c>
    </row>
    <row r="2033" spans="1:5" x14ac:dyDescent="0.25">
      <c r="A2033" s="1">
        <v>41654</v>
      </c>
      <c r="E2033">
        <v>545.21</v>
      </c>
    </row>
    <row r="2034" spans="1:5" x14ac:dyDescent="0.25">
      <c r="A2034" s="1">
        <v>41655</v>
      </c>
      <c r="E2034">
        <v>541.14</v>
      </c>
    </row>
    <row r="2035" spans="1:5" x14ac:dyDescent="0.25">
      <c r="A2035" s="1">
        <v>41656</v>
      </c>
      <c r="E2035">
        <v>542.6</v>
      </c>
    </row>
    <row r="2036" spans="1:5" x14ac:dyDescent="0.25">
      <c r="A2036" s="1">
        <v>41660</v>
      </c>
      <c r="E2036">
        <v>549.89</v>
      </c>
    </row>
    <row r="2037" spans="1:5" x14ac:dyDescent="0.25">
      <c r="A2037" s="1">
        <v>41661</v>
      </c>
      <c r="E2037">
        <v>558.1</v>
      </c>
    </row>
    <row r="2038" spans="1:5" x14ac:dyDescent="0.25">
      <c r="A2038" s="1">
        <v>41662</v>
      </c>
      <c r="E2038">
        <v>542.79</v>
      </c>
    </row>
    <row r="2039" spans="1:5" x14ac:dyDescent="0.25">
      <c r="A2039" s="1">
        <v>41663</v>
      </c>
      <c r="E2039">
        <v>490.85</v>
      </c>
    </row>
    <row r="2040" spans="1:5" x14ac:dyDescent="0.25">
      <c r="A2040" s="1">
        <v>41666</v>
      </c>
      <c r="E2040">
        <v>493.41</v>
      </c>
    </row>
    <row r="2041" spans="1:5" x14ac:dyDescent="0.25">
      <c r="A2041" s="1">
        <v>41667</v>
      </c>
      <c r="E2041">
        <v>508.04</v>
      </c>
    </row>
    <row r="2042" spans="1:5" x14ac:dyDescent="0.25">
      <c r="A2042" s="1">
        <v>41668</v>
      </c>
      <c r="E2042">
        <v>475.09</v>
      </c>
    </row>
    <row r="2043" spans="1:5" x14ac:dyDescent="0.25">
      <c r="A2043" s="1">
        <v>41669</v>
      </c>
      <c r="E2043">
        <v>482.33</v>
      </c>
    </row>
    <row r="2044" spans="1:5" x14ac:dyDescent="0.25">
      <c r="A2044" s="1">
        <v>41670</v>
      </c>
      <c r="E2044">
        <v>438.66</v>
      </c>
    </row>
    <row r="2045" spans="1:5" x14ac:dyDescent="0.25">
      <c r="A2045" s="1">
        <v>41673</v>
      </c>
      <c r="E2045">
        <v>408.55</v>
      </c>
    </row>
    <row r="2046" spans="1:5" x14ac:dyDescent="0.25">
      <c r="A2046" s="1">
        <v>41674</v>
      </c>
      <c r="E2046">
        <v>417.98</v>
      </c>
    </row>
    <row r="2047" spans="1:5" x14ac:dyDescent="0.25">
      <c r="A2047" s="1">
        <v>41675</v>
      </c>
      <c r="E2047">
        <v>402.71</v>
      </c>
    </row>
    <row r="2048" spans="1:5" x14ac:dyDescent="0.25">
      <c r="A2048" s="1">
        <v>41676</v>
      </c>
      <c r="E2048">
        <v>440.41</v>
      </c>
    </row>
    <row r="2049" spans="1:5" x14ac:dyDescent="0.25">
      <c r="A2049" s="1">
        <v>41677</v>
      </c>
      <c r="E2049">
        <v>471.73</v>
      </c>
    </row>
    <row r="2050" spans="1:5" x14ac:dyDescent="0.25">
      <c r="A2050" s="1">
        <v>41680</v>
      </c>
      <c r="E2050">
        <v>469.9</v>
      </c>
    </row>
    <row r="2051" spans="1:5" x14ac:dyDescent="0.25">
      <c r="A2051" s="1">
        <v>41681</v>
      </c>
      <c r="E2051">
        <v>489.5</v>
      </c>
    </row>
    <row r="2052" spans="1:5" x14ac:dyDescent="0.25">
      <c r="A2052" s="1">
        <v>41682</v>
      </c>
      <c r="E2052">
        <v>496.76</v>
      </c>
    </row>
    <row r="2053" spans="1:5" x14ac:dyDescent="0.25">
      <c r="A2053" s="1">
        <v>41683</v>
      </c>
      <c r="E2053">
        <v>501.59</v>
      </c>
    </row>
    <row r="2054" spans="1:5" x14ac:dyDescent="0.25">
      <c r="A2054" s="1">
        <v>41684</v>
      </c>
      <c r="E2054">
        <v>510.85</v>
      </c>
    </row>
    <row r="2055" spans="1:5" x14ac:dyDescent="0.25">
      <c r="A2055" s="1">
        <v>41688</v>
      </c>
      <c r="E2055">
        <v>516.26</v>
      </c>
    </row>
    <row r="2056" spans="1:5" x14ac:dyDescent="0.25">
      <c r="A2056" s="1">
        <v>41689</v>
      </c>
      <c r="E2056">
        <v>480.8</v>
      </c>
    </row>
    <row r="2057" spans="1:5" x14ac:dyDescent="0.25">
      <c r="A2057" s="1">
        <v>41690</v>
      </c>
      <c r="E2057">
        <v>500.14</v>
      </c>
    </row>
    <row r="2058" spans="1:5" x14ac:dyDescent="0.25">
      <c r="A2058" s="1">
        <v>41691</v>
      </c>
      <c r="E2058">
        <v>494.71</v>
      </c>
    </row>
    <row r="2059" spans="1:5" x14ac:dyDescent="0.25">
      <c r="A2059" s="1">
        <v>41694</v>
      </c>
      <c r="E2059">
        <v>501.51</v>
      </c>
    </row>
    <row r="2060" spans="1:5" x14ac:dyDescent="0.25">
      <c r="A2060" s="1">
        <v>41695</v>
      </c>
      <c r="E2060">
        <v>495.96</v>
      </c>
    </row>
    <row r="2061" spans="1:5" x14ac:dyDescent="0.25">
      <c r="A2061" s="1">
        <v>41696</v>
      </c>
      <c r="E2061">
        <v>489.97</v>
      </c>
    </row>
    <row r="2062" spans="1:5" x14ac:dyDescent="0.25">
      <c r="A2062" s="1">
        <v>41697</v>
      </c>
      <c r="E2062">
        <v>492.1</v>
      </c>
    </row>
    <row r="2063" spans="1:5" x14ac:dyDescent="0.25">
      <c r="A2063" s="1">
        <v>41698</v>
      </c>
      <c r="E2063">
        <v>484.31</v>
      </c>
    </row>
    <row r="2064" spans="1:5" x14ac:dyDescent="0.25">
      <c r="A2064" s="1">
        <v>41701</v>
      </c>
      <c r="E2064">
        <v>454.52</v>
      </c>
    </row>
    <row r="2065" spans="1:5" x14ac:dyDescent="0.25">
      <c r="A2065" s="1">
        <v>41702</v>
      </c>
      <c r="E2065">
        <v>486.83</v>
      </c>
    </row>
    <row r="2066" spans="1:5" x14ac:dyDescent="0.25">
      <c r="A2066" s="1">
        <v>41703</v>
      </c>
      <c r="E2066">
        <v>486.46</v>
      </c>
    </row>
    <row r="2067" spans="1:5" x14ac:dyDescent="0.25">
      <c r="A2067" s="1">
        <v>41704</v>
      </c>
      <c r="E2067">
        <v>490.59</v>
      </c>
    </row>
    <row r="2068" spans="1:5" x14ac:dyDescent="0.25">
      <c r="A2068" s="1">
        <v>41705</v>
      </c>
      <c r="E2068">
        <v>478.16</v>
      </c>
    </row>
    <row r="2069" spans="1:5" x14ac:dyDescent="0.25">
      <c r="A2069" s="1">
        <v>41708</v>
      </c>
      <c r="E2069">
        <v>482.07</v>
      </c>
    </row>
    <row r="2070" spans="1:5" x14ac:dyDescent="0.25">
      <c r="A2070" s="1">
        <v>41709</v>
      </c>
      <c r="E2070">
        <v>475.78</v>
      </c>
    </row>
    <row r="2071" spans="1:5" x14ac:dyDescent="0.25">
      <c r="A2071" s="1">
        <v>41710</v>
      </c>
      <c r="E2071">
        <v>475.44</v>
      </c>
    </row>
    <row r="2072" spans="1:5" x14ac:dyDescent="0.25">
      <c r="A2072" s="1">
        <v>41711</v>
      </c>
      <c r="E2072">
        <v>456.52</v>
      </c>
    </row>
    <row r="2073" spans="1:5" x14ac:dyDescent="0.25">
      <c r="A2073" s="1">
        <v>41712</v>
      </c>
      <c r="E2073">
        <v>440.61</v>
      </c>
    </row>
    <row r="2074" spans="1:5" x14ac:dyDescent="0.25">
      <c r="A2074" s="1">
        <v>41715</v>
      </c>
      <c r="E2074">
        <v>462.62</v>
      </c>
    </row>
    <row r="2075" spans="1:5" x14ac:dyDescent="0.25">
      <c r="A2075" s="1">
        <v>41716</v>
      </c>
      <c r="E2075">
        <v>481.09</v>
      </c>
    </row>
    <row r="2076" spans="1:5" x14ac:dyDescent="0.25">
      <c r="A2076" s="1">
        <v>41717</v>
      </c>
      <c r="E2076">
        <v>473.91</v>
      </c>
    </row>
    <row r="2077" spans="1:5" x14ac:dyDescent="0.25">
      <c r="A2077" s="1">
        <v>41718</v>
      </c>
      <c r="E2077">
        <v>473.98</v>
      </c>
    </row>
    <row r="2078" spans="1:5" x14ac:dyDescent="0.25">
      <c r="A2078" s="1">
        <v>41719</v>
      </c>
      <c r="E2078">
        <v>471.69</v>
      </c>
    </row>
    <row r="2079" spans="1:5" x14ac:dyDescent="0.25">
      <c r="A2079" s="1">
        <v>41722</v>
      </c>
      <c r="E2079">
        <v>472.15</v>
      </c>
    </row>
    <row r="2080" spans="1:5" x14ac:dyDescent="0.25">
      <c r="A2080" s="1">
        <v>41723</v>
      </c>
      <c r="E2080">
        <v>477.09</v>
      </c>
    </row>
    <row r="2081" spans="1:5" x14ac:dyDescent="0.25">
      <c r="A2081" s="1">
        <v>41724</v>
      </c>
      <c r="E2081">
        <v>470.84</v>
      </c>
    </row>
    <row r="2082" spans="1:5" x14ac:dyDescent="0.25">
      <c r="A2082" s="1">
        <v>41725</v>
      </c>
      <c r="E2082">
        <v>473.85</v>
      </c>
    </row>
    <row r="2083" spans="1:5" x14ac:dyDescent="0.25">
      <c r="A2083" s="1">
        <v>41726</v>
      </c>
      <c r="E2083">
        <v>478.63</v>
      </c>
    </row>
    <row r="2084" spans="1:5" x14ac:dyDescent="0.25">
      <c r="A2084" s="1">
        <v>41729</v>
      </c>
      <c r="E2084">
        <v>494.75</v>
      </c>
    </row>
    <row r="2085" spans="1:5" x14ac:dyDescent="0.25">
      <c r="A2085" s="1">
        <v>41730</v>
      </c>
      <c r="E2085">
        <v>511.25</v>
      </c>
    </row>
    <row r="2086" spans="1:5" x14ac:dyDescent="0.25">
      <c r="A2086" s="1">
        <v>41731</v>
      </c>
      <c r="E2086">
        <v>508.01</v>
      </c>
    </row>
    <row r="2087" spans="1:5" x14ac:dyDescent="0.25">
      <c r="A2087" s="1">
        <v>41732</v>
      </c>
      <c r="E2087">
        <v>508.11</v>
      </c>
    </row>
    <row r="2088" spans="1:5" x14ac:dyDescent="0.25">
      <c r="A2088" s="1">
        <v>41733</v>
      </c>
      <c r="E2088">
        <v>497.65</v>
      </c>
    </row>
    <row r="2089" spans="1:5" x14ac:dyDescent="0.25">
      <c r="A2089" s="1">
        <v>41736</v>
      </c>
      <c r="E2089">
        <v>486.2</v>
      </c>
    </row>
    <row r="2090" spans="1:5" x14ac:dyDescent="0.25">
      <c r="A2090" s="1">
        <v>41737</v>
      </c>
      <c r="E2090">
        <v>494.37</v>
      </c>
    </row>
    <row r="2091" spans="1:5" x14ac:dyDescent="0.25">
      <c r="A2091" s="1">
        <v>41738</v>
      </c>
      <c r="E2091">
        <v>508.32</v>
      </c>
    </row>
    <row r="2092" spans="1:5" x14ac:dyDescent="0.25">
      <c r="A2092" s="1">
        <v>41739</v>
      </c>
      <c r="E2092">
        <v>481.06</v>
      </c>
    </row>
    <row r="2093" spans="1:5" x14ac:dyDescent="0.25">
      <c r="A2093" s="1">
        <v>41740</v>
      </c>
      <c r="E2093">
        <v>462.31</v>
      </c>
    </row>
    <row r="2094" spans="1:5" x14ac:dyDescent="0.25">
      <c r="A2094" s="1">
        <v>41743</v>
      </c>
      <c r="E2094">
        <v>463.26</v>
      </c>
    </row>
    <row r="2095" spans="1:5" x14ac:dyDescent="0.25">
      <c r="A2095" s="1">
        <v>41744</v>
      </c>
      <c r="E2095">
        <v>471.44</v>
      </c>
    </row>
    <row r="2096" spans="1:5" x14ac:dyDescent="0.25">
      <c r="A2096" s="1">
        <v>41745</v>
      </c>
      <c r="E2096">
        <v>488.38</v>
      </c>
    </row>
    <row r="2097" spans="1:5" x14ac:dyDescent="0.25">
      <c r="A2097" s="1">
        <v>41746</v>
      </c>
      <c r="E2097">
        <v>495.37</v>
      </c>
    </row>
    <row r="2098" spans="1:5" x14ac:dyDescent="0.25">
      <c r="A2098" s="1">
        <v>41750</v>
      </c>
      <c r="E2098">
        <v>504.34</v>
      </c>
    </row>
    <row r="2099" spans="1:5" x14ac:dyDescent="0.25">
      <c r="A2099" s="1">
        <v>41751</v>
      </c>
      <c r="E2099">
        <v>506.56</v>
      </c>
    </row>
    <row r="2100" spans="1:5" x14ac:dyDescent="0.25">
      <c r="A2100" s="1">
        <v>41752</v>
      </c>
      <c r="E2100">
        <v>503.47</v>
      </c>
    </row>
    <row r="2101" spans="1:5" x14ac:dyDescent="0.25">
      <c r="A2101" s="1">
        <v>41753</v>
      </c>
      <c r="E2101">
        <v>497.44</v>
      </c>
    </row>
    <row r="2102" spans="1:5" x14ac:dyDescent="0.25">
      <c r="A2102" s="1">
        <v>41754</v>
      </c>
      <c r="E2102">
        <v>493.78</v>
      </c>
    </row>
    <row r="2103" spans="1:5" x14ac:dyDescent="0.25">
      <c r="A2103" s="1">
        <v>41757</v>
      </c>
      <c r="E2103">
        <v>504.07</v>
      </c>
    </row>
    <row r="2104" spans="1:5" x14ac:dyDescent="0.25">
      <c r="A2104" s="1">
        <v>41758</v>
      </c>
      <c r="E2104">
        <v>513.94000000000005</v>
      </c>
    </row>
    <row r="2105" spans="1:5" x14ac:dyDescent="0.25">
      <c r="A2105" s="1">
        <v>41759</v>
      </c>
      <c r="E2105">
        <v>511.24</v>
      </c>
    </row>
    <row r="2106" spans="1:5" x14ac:dyDescent="0.25">
      <c r="A2106" s="1">
        <v>41760</v>
      </c>
      <c r="E2106">
        <v>513.46</v>
      </c>
    </row>
    <row r="2107" spans="1:5" x14ac:dyDescent="0.25">
      <c r="A2107" s="1">
        <v>41761</v>
      </c>
      <c r="E2107">
        <v>515.25</v>
      </c>
    </row>
    <row r="2108" spans="1:5" x14ac:dyDescent="0.25">
      <c r="A2108" s="1">
        <v>41764</v>
      </c>
      <c r="E2108">
        <v>519.63</v>
      </c>
    </row>
    <row r="2109" spans="1:5" x14ac:dyDescent="0.25">
      <c r="A2109" s="1">
        <v>41765</v>
      </c>
      <c r="E2109">
        <v>517.79999999999995</v>
      </c>
    </row>
    <row r="2110" spans="1:5" x14ac:dyDescent="0.25">
      <c r="A2110" s="1">
        <v>41766</v>
      </c>
      <c r="E2110">
        <v>527.23</v>
      </c>
    </row>
    <row r="2111" spans="1:5" x14ac:dyDescent="0.25">
      <c r="A2111" s="1">
        <v>41767</v>
      </c>
      <c r="E2111">
        <v>526</v>
      </c>
    </row>
    <row r="2112" spans="1:5" x14ac:dyDescent="0.25">
      <c r="A2112" s="1">
        <v>41768</v>
      </c>
      <c r="E2112">
        <v>536.54999999999995</v>
      </c>
    </row>
    <row r="2113" spans="1:5" x14ac:dyDescent="0.25">
      <c r="A2113" s="1">
        <v>41771</v>
      </c>
      <c r="E2113">
        <v>554.17999999999995</v>
      </c>
    </row>
    <row r="2114" spans="1:5" x14ac:dyDescent="0.25">
      <c r="A2114" s="1">
        <v>41772</v>
      </c>
      <c r="E2114">
        <v>551.29999999999995</v>
      </c>
    </row>
    <row r="2115" spans="1:5" x14ac:dyDescent="0.25">
      <c r="A2115" s="1">
        <v>41773</v>
      </c>
      <c r="E2115">
        <v>554.32000000000005</v>
      </c>
    </row>
    <row r="2116" spans="1:5" x14ac:dyDescent="0.25">
      <c r="A2116" s="1">
        <v>41774</v>
      </c>
      <c r="E2116">
        <v>548.28</v>
      </c>
    </row>
    <row r="2117" spans="1:5" x14ac:dyDescent="0.25">
      <c r="A2117" s="1">
        <v>41775</v>
      </c>
      <c r="E2117">
        <v>560.54999999999995</v>
      </c>
    </row>
    <row r="2118" spans="1:5" x14ac:dyDescent="0.25">
      <c r="A2118" s="1">
        <v>41778</v>
      </c>
      <c r="E2118">
        <v>568.14</v>
      </c>
    </row>
    <row r="2119" spans="1:5" x14ac:dyDescent="0.25">
      <c r="A2119" s="1">
        <v>41779</v>
      </c>
      <c r="E2119">
        <v>572.34</v>
      </c>
    </row>
    <row r="2120" spans="1:5" x14ac:dyDescent="0.25">
      <c r="A2120" s="1">
        <v>41780</v>
      </c>
      <c r="E2120">
        <v>581.57000000000005</v>
      </c>
    </row>
    <row r="2121" spans="1:5" x14ac:dyDescent="0.25">
      <c r="A2121" s="1">
        <v>41781</v>
      </c>
      <c r="E2121">
        <v>581.78</v>
      </c>
    </row>
    <row r="2122" spans="1:5" x14ac:dyDescent="0.25">
      <c r="A2122" s="1">
        <v>41782</v>
      </c>
      <c r="E2122">
        <v>587.52</v>
      </c>
    </row>
    <row r="2123" spans="1:5" x14ac:dyDescent="0.25">
      <c r="A2123" s="1">
        <v>41786</v>
      </c>
      <c r="E2123">
        <v>604.07000000000005</v>
      </c>
    </row>
    <row r="2124" spans="1:5" x14ac:dyDescent="0.25">
      <c r="A2124" s="1">
        <v>41787</v>
      </c>
      <c r="E2124">
        <v>606.32000000000005</v>
      </c>
    </row>
    <row r="2125" spans="1:5" x14ac:dyDescent="0.25">
      <c r="A2125" s="1">
        <v>41788</v>
      </c>
      <c r="E2125">
        <v>608.46</v>
      </c>
    </row>
    <row r="2126" spans="1:5" x14ac:dyDescent="0.25">
      <c r="A2126" s="1">
        <v>41789</v>
      </c>
      <c r="E2126">
        <v>607.74</v>
      </c>
    </row>
    <row r="2127" spans="1:5" x14ac:dyDescent="0.25">
      <c r="A2127" s="1">
        <v>41792</v>
      </c>
      <c r="E2127">
        <v>611.98</v>
      </c>
    </row>
    <row r="2128" spans="1:5" x14ac:dyDescent="0.25">
      <c r="A2128" s="1">
        <v>41793</v>
      </c>
      <c r="E2128">
        <v>611.12</v>
      </c>
    </row>
    <row r="2129" spans="1:5" x14ac:dyDescent="0.25">
      <c r="A2129" s="1">
        <v>41794</v>
      </c>
      <c r="E2129">
        <v>616.51</v>
      </c>
    </row>
    <row r="2130" spans="1:5" x14ac:dyDescent="0.25">
      <c r="A2130" s="1">
        <v>41795</v>
      </c>
      <c r="E2130">
        <v>639.53</v>
      </c>
    </row>
    <row r="2131" spans="1:5" x14ac:dyDescent="0.25">
      <c r="A2131" s="1">
        <v>41796</v>
      </c>
      <c r="E2131">
        <v>668.56</v>
      </c>
    </row>
    <row r="2132" spans="1:5" x14ac:dyDescent="0.25">
      <c r="A2132" s="1">
        <v>41799</v>
      </c>
      <c r="E2132">
        <v>661.08</v>
      </c>
    </row>
    <row r="2133" spans="1:5" x14ac:dyDescent="0.25">
      <c r="A2133" s="1">
        <v>41800</v>
      </c>
      <c r="E2133">
        <v>672.91</v>
      </c>
    </row>
    <row r="2134" spans="1:5" x14ac:dyDescent="0.25">
      <c r="A2134" s="1">
        <v>41801</v>
      </c>
      <c r="E2134">
        <v>658.52</v>
      </c>
    </row>
    <row r="2135" spans="1:5" x14ac:dyDescent="0.25">
      <c r="A2135" s="1">
        <v>41802</v>
      </c>
      <c r="E2135">
        <v>624.94000000000005</v>
      </c>
    </row>
    <row r="2136" spans="1:5" x14ac:dyDescent="0.25">
      <c r="A2136" s="1">
        <v>41803</v>
      </c>
      <c r="E2136">
        <v>635.47</v>
      </c>
    </row>
    <row r="2137" spans="1:5" x14ac:dyDescent="0.25">
      <c r="A2137" s="1">
        <v>41806</v>
      </c>
      <c r="E2137">
        <v>637.29</v>
      </c>
    </row>
    <row r="2138" spans="1:5" x14ac:dyDescent="0.25">
      <c r="A2138" s="1">
        <v>41807</v>
      </c>
      <c r="E2138">
        <v>660.16</v>
      </c>
    </row>
    <row r="2139" spans="1:5" x14ac:dyDescent="0.25">
      <c r="A2139" s="1">
        <v>41808</v>
      </c>
      <c r="E2139">
        <v>691.36</v>
      </c>
    </row>
    <row r="2140" spans="1:5" x14ac:dyDescent="0.25">
      <c r="A2140" s="1">
        <v>41809</v>
      </c>
      <c r="E2140">
        <v>691.79</v>
      </c>
    </row>
    <row r="2141" spans="1:5" x14ac:dyDescent="0.25">
      <c r="A2141" s="1">
        <v>41810</v>
      </c>
      <c r="E2141">
        <v>682.94</v>
      </c>
    </row>
    <row r="2142" spans="1:5" x14ac:dyDescent="0.25">
      <c r="A2142" s="1">
        <v>41813</v>
      </c>
      <c r="E2142">
        <v>699.38</v>
      </c>
    </row>
    <row r="2143" spans="1:5" x14ac:dyDescent="0.25">
      <c r="A2143" s="1">
        <v>41814</v>
      </c>
      <c r="E2143">
        <v>673.64</v>
      </c>
    </row>
    <row r="2144" spans="1:5" x14ac:dyDescent="0.25">
      <c r="A2144" s="1">
        <v>41815</v>
      </c>
      <c r="E2144">
        <v>695.79</v>
      </c>
    </row>
    <row r="2145" spans="1:5" x14ac:dyDescent="0.25">
      <c r="A2145" s="1">
        <v>41816</v>
      </c>
      <c r="E2145">
        <v>690.61</v>
      </c>
    </row>
    <row r="2146" spans="1:5" x14ac:dyDescent="0.25">
      <c r="A2146" s="1">
        <v>41817</v>
      </c>
      <c r="E2146">
        <v>696.86</v>
      </c>
    </row>
    <row r="2147" spans="1:5" x14ac:dyDescent="0.25">
      <c r="A2147" s="1">
        <v>41820</v>
      </c>
      <c r="E2147">
        <v>703.83</v>
      </c>
    </row>
    <row r="2148" spans="1:5" x14ac:dyDescent="0.25">
      <c r="A2148" s="1">
        <v>41821</v>
      </c>
      <c r="E2148">
        <v>725.02</v>
      </c>
    </row>
    <row r="2149" spans="1:5" x14ac:dyDescent="0.25">
      <c r="A2149" s="1">
        <v>41822</v>
      </c>
      <c r="E2149">
        <v>730.74</v>
      </c>
    </row>
    <row r="2150" spans="1:5" x14ac:dyDescent="0.25">
      <c r="A2150" s="1">
        <v>41823</v>
      </c>
      <c r="E2150">
        <v>738.35</v>
      </c>
    </row>
    <row r="2151" spans="1:5" x14ac:dyDescent="0.25">
      <c r="A2151" s="1">
        <v>41827</v>
      </c>
      <c r="E2151">
        <v>722.68</v>
      </c>
    </row>
    <row r="2152" spans="1:5" x14ac:dyDescent="0.25">
      <c r="A2152" s="1">
        <v>41828</v>
      </c>
      <c r="E2152">
        <v>710.5</v>
      </c>
    </row>
    <row r="2153" spans="1:5" x14ac:dyDescent="0.25">
      <c r="A2153" s="1">
        <v>41829</v>
      </c>
      <c r="E2153">
        <v>726.63</v>
      </c>
    </row>
    <row r="2154" spans="1:5" x14ac:dyDescent="0.25">
      <c r="A2154" s="1">
        <v>41830</v>
      </c>
      <c r="E2154">
        <v>698.75</v>
      </c>
    </row>
    <row r="2155" spans="1:5" x14ac:dyDescent="0.25">
      <c r="A2155" s="1">
        <v>41831</v>
      </c>
      <c r="E2155">
        <v>709.11</v>
      </c>
    </row>
    <row r="2156" spans="1:5" x14ac:dyDescent="0.25">
      <c r="A2156" s="1">
        <v>41834</v>
      </c>
      <c r="E2156">
        <v>728.61</v>
      </c>
    </row>
    <row r="2157" spans="1:5" x14ac:dyDescent="0.25">
      <c r="A2157" s="1">
        <v>41835</v>
      </c>
      <c r="E2157">
        <v>714.01</v>
      </c>
    </row>
    <row r="2158" spans="1:5" x14ac:dyDescent="0.25">
      <c r="A2158" s="1">
        <v>41836</v>
      </c>
      <c r="E2158">
        <v>729.92</v>
      </c>
    </row>
    <row r="2159" spans="1:5" x14ac:dyDescent="0.25">
      <c r="A2159" s="1">
        <v>41837</v>
      </c>
      <c r="E2159">
        <v>656.93</v>
      </c>
    </row>
    <row r="2160" spans="1:5" x14ac:dyDescent="0.25">
      <c r="A2160" s="1">
        <v>41838</v>
      </c>
      <c r="E2160">
        <v>705.77</v>
      </c>
    </row>
    <row r="2161" spans="1:5" x14ac:dyDescent="0.25">
      <c r="A2161" s="1">
        <v>41841</v>
      </c>
      <c r="E2161">
        <v>686.45</v>
      </c>
    </row>
    <row r="2162" spans="1:5" x14ac:dyDescent="0.25">
      <c r="A2162" s="1">
        <v>41842</v>
      </c>
      <c r="E2162">
        <v>703.54</v>
      </c>
    </row>
    <row r="2163" spans="1:5" x14ac:dyDescent="0.25">
      <c r="A2163" s="1">
        <v>41843</v>
      </c>
      <c r="E2163">
        <v>694.96</v>
      </c>
    </row>
    <row r="2164" spans="1:5" x14ac:dyDescent="0.25">
      <c r="A2164" s="1">
        <v>41844</v>
      </c>
      <c r="E2164">
        <v>700.27</v>
      </c>
    </row>
    <row r="2165" spans="1:5" x14ac:dyDescent="0.25">
      <c r="A2165" s="1">
        <v>41845</v>
      </c>
      <c r="E2165">
        <v>679.44</v>
      </c>
    </row>
    <row r="2166" spans="1:5" x14ac:dyDescent="0.25">
      <c r="A2166" s="1">
        <v>41848</v>
      </c>
      <c r="E2166">
        <v>684.93</v>
      </c>
    </row>
    <row r="2167" spans="1:5" x14ac:dyDescent="0.25">
      <c r="A2167" s="1">
        <v>41849</v>
      </c>
      <c r="E2167">
        <v>685.15</v>
      </c>
    </row>
    <row r="2168" spans="1:5" x14ac:dyDescent="0.25">
      <c r="A2168" s="1">
        <v>41850</v>
      </c>
      <c r="E2168">
        <v>674.08</v>
      </c>
    </row>
    <row r="2169" spans="1:5" x14ac:dyDescent="0.25">
      <c r="A2169" s="1">
        <v>41851</v>
      </c>
      <c r="E2169">
        <v>613.44000000000005</v>
      </c>
    </row>
    <row r="2170" spans="1:5" x14ac:dyDescent="0.25">
      <c r="A2170" s="1">
        <v>41852</v>
      </c>
      <c r="E2170">
        <v>586.05999999999995</v>
      </c>
    </row>
    <row r="2171" spans="1:5" x14ac:dyDescent="0.25">
      <c r="A2171" s="1">
        <v>41855</v>
      </c>
      <c r="E2171">
        <v>621.17999999999995</v>
      </c>
    </row>
    <row r="2172" spans="1:5" x14ac:dyDescent="0.25">
      <c r="A2172" s="1">
        <v>41856</v>
      </c>
      <c r="E2172">
        <v>569.55999999999995</v>
      </c>
    </row>
    <row r="2173" spans="1:5" x14ac:dyDescent="0.25">
      <c r="A2173" s="1">
        <v>41857</v>
      </c>
      <c r="E2173">
        <v>567.01</v>
      </c>
    </row>
    <row r="2174" spans="1:5" x14ac:dyDescent="0.25">
      <c r="A2174" s="1">
        <v>41858</v>
      </c>
      <c r="E2174">
        <v>553.17999999999995</v>
      </c>
    </row>
    <row r="2175" spans="1:5" x14ac:dyDescent="0.25">
      <c r="A2175" s="1">
        <v>41859</v>
      </c>
      <c r="E2175">
        <v>576.46</v>
      </c>
    </row>
    <row r="2176" spans="1:5" x14ac:dyDescent="0.25">
      <c r="A2176" s="1">
        <v>41862</v>
      </c>
      <c r="E2176">
        <v>599.96</v>
      </c>
    </row>
    <row r="2177" spans="1:5" x14ac:dyDescent="0.25">
      <c r="A2177" s="1">
        <v>41863</v>
      </c>
      <c r="E2177">
        <v>604.19000000000005</v>
      </c>
    </row>
    <row r="2178" spans="1:5" x14ac:dyDescent="0.25">
      <c r="A2178" s="1">
        <v>41864</v>
      </c>
      <c r="E2178">
        <v>638.88</v>
      </c>
    </row>
    <row r="2179" spans="1:5" x14ac:dyDescent="0.25">
      <c r="A2179" s="1">
        <v>41865</v>
      </c>
      <c r="E2179">
        <v>658.21</v>
      </c>
    </row>
    <row r="2180" spans="1:5" x14ac:dyDescent="0.25">
      <c r="A2180" s="1">
        <v>41866</v>
      </c>
      <c r="E2180">
        <v>661.23</v>
      </c>
    </row>
    <row r="2181" spans="1:5" x14ac:dyDescent="0.25">
      <c r="A2181" s="1">
        <v>41869</v>
      </c>
      <c r="E2181">
        <v>683.05</v>
      </c>
    </row>
    <row r="2182" spans="1:5" x14ac:dyDescent="0.25">
      <c r="A2182" s="1">
        <v>41870</v>
      </c>
      <c r="E2182">
        <v>691.17</v>
      </c>
    </row>
    <row r="2183" spans="1:5" x14ac:dyDescent="0.25">
      <c r="A2183" s="1">
        <v>41871</v>
      </c>
      <c r="E2183">
        <v>688.07</v>
      </c>
    </row>
    <row r="2184" spans="1:5" x14ac:dyDescent="0.25">
      <c r="A2184" s="1">
        <v>41872</v>
      </c>
      <c r="E2184">
        <v>684.68</v>
      </c>
    </row>
    <row r="2185" spans="1:5" x14ac:dyDescent="0.25">
      <c r="A2185" s="1">
        <v>41873</v>
      </c>
      <c r="E2185">
        <v>687.26</v>
      </c>
    </row>
    <row r="2186" spans="1:5" x14ac:dyDescent="0.25">
      <c r="A2186" s="1">
        <v>41876</v>
      </c>
      <c r="E2186">
        <v>693.2</v>
      </c>
    </row>
    <row r="2187" spans="1:5" x14ac:dyDescent="0.25">
      <c r="A2187" s="1">
        <v>41877</v>
      </c>
      <c r="E2187">
        <v>687.23</v>
      </c>
    </row>
    <row r="2188" spans="1:5" x14ac:dyDescent="0.25">
      <c r="A2188" s="1">
        <v>41878</v>
      </c>
      <c r="E2188">
        <v>682.07</v>
      </c>
    </row>
    <row r="2189" spans="1:5" x14ac:dyDescent="0.25">
      <c r="A2189" s="1">
        <v>41879</v>
      </c>
      <c r="E2189">
        <v>671.82</v>
      </c>
    </row>
    <row r="2190" spans="1:5" x14ac:dyDescent="0.25">
      <c r="A2190" s="1">
        <v>41880</v>
      </c>
      <c r="E2190">
        <v>677.86</v>
      </c>
    </row>
    <row r="2191" spans="1:5" x14ac:dyDescent="0.25">
      <c r="A2191" s="1">
        <v>41884</v>
      </c>
      <c r="E2191">
        <v>673.16</v>
      </c>
    </row>
    <row r="2192" spans="1:5" x14ac:dyDescent="0.25">
      <c r="A2192" s="1">
        <v>41885</v>
      </c>
      <c r="E2192">
        <v>680.21</v>
      </c>
    </row>
    <row r="2193" spans="1:5" x14ac:dyDescent="0.25">
      <c r="A2193" s="1">
        <v>41886</v>
      </c>
      <c r="E2193">
        <v>676.23</v>
      </c>
    </row>
    <row r="2194" spans="1:5" x14ac:dyDescent="0.25">
      <c r="A2194" s="1">
        <v>41887</v>
      </c>
      <c r="E2194">
        <v>693.47</v>
      </c>
    </row>
    <row r="2195" spans="1:5" x14ac:dyDescent="0.25">
      <c r="A2195" s="1">
        <v>41890</v>
      </c>
      <c r="E2195">
        <v>690.28</v>
      </c>
    </row>
    <row r="2196" spans="1:5" x14ac:dyDescent="0.25">
      <c r="A2196" s="1">
        <v>41891</v>
      </c>
      <c r="E2196">
        <v>672.88</v>
      </c>
    </row>
    <row r="2197" spans="1:5" x14ac:dyDescent="0.25">
      <c r="A2197" s="1">
        <v>41892</v>
      </c>
      <c r="E2197">
        <v>678.38</v>
      </c>
    </row>
    <row r="2198" spans="1:5" x14ac:dyDescent="0.25">
      <c r="A2198" s="1">
        <v>41893</v>
      </c>
      <c r="E2198">
        <v>678.08</v>
      </c>
    </row>
    <row r="2199" spans="1:5" x14ac:dyDescent="0.25">
      <c r="A2199" s="1">
        <v>41894</v>
      </c>
      <c r="E2199">
        <v>663.72</v>
      </c>
    </row>
    <row r="2200" spans="1:5" x14ac:dyDescent="0.25">
      <c r="A2200" s="1">
        <v>41897</v>
      </c>
      <c r="E2200">
        <v>644.73</v>
      </c>
    </row>
    <row r="2201" spans="1:5" x14ac:dyDescent="0.25">
      <c r="A2201" s="1">
        <v>41898</v>
      </c>
      <c r="E2201">
        <v>679.04</v>
      </c>
    </row>
    <row r="2202" spans="1:5" x14ac:dyDescent="0.25">
      <c r="A2202" s="1">
        <v>41899</v>
      </c>
      <c r="E2202">
        <v>681.4</v>
      </c>
    </row>
    <row r="2203" spans="1:5" x14ac:dyDescent="0.25">
      <c r="A2203" s="1">
        <v>41900</v>
      </c>
      <c r="E2203">
        <v>693.03</v>
      </c>
    </row>
    <row r="2204" spans="1:5" x14ac:dyDescent="0.25">
      <c r="A2204" s="1">
        <v>41901</v>
      </c>
      <c r="E2204">
        <v>694.38</v>
      </c>
    </row>
    <row r="2205" spans="1:5" x14ac:dyDescent="0.25">
      <c r="A2205" s="1">
        <v>41904</v>
      </c>
      <c r="E2205">
        <v>669.23</v>
      </c>
    </row>
    <row r="2206" spans="1:5" x14ac:dyDescent="0.25">
      <c r="A2206" s="1">
        <v>41905</v>
      </c>
      <c r="E2206">
        <v>646.92999999999995</v>
      </c>
    </row>
    <row r="2207" spans="1:5" x14ac:dyDescent="0.25">
      <c r="A2207" s="1">
        <v>41906</v>
      </c>
      <c r="E2207">
        <v>665</v>
      </c>
    </row>
    <row r="2208" spans="1:5" x14ac:dyDescent="0.25">
      <c r="A2208" s="1">
        <v>41907</v>
      </c>
      <c r="E2208">
        <v>617.29</v>
      </c>
    </row>
    <row r="2209" spans="1:5" x14ac:dyDescent="0.25">
      <c r="A2209" s="1">
        <v>41908</v>
      </c>
      <c r="E2209">
        <v>636.67999999999995</v>
      </c>
    </row>
    <row r="2210" spans="1:5" x14ac:dyDescent="0.25">
      <c r="A2210" s="1">
        <v>41911</v>
      </c>
      <c r="E2210">
        <v>605.08000000000004</v>
      </c>
    </row>
    <row r="2211" spans="1:5" x14ac:dyDescent="0.25">
      <c r="A2211" s="1">
        <v>41912</v>
      </c>
      <c r="E2211">
        <v>600.02</v>
      </c>
    </row>
    <row r="2212" spans="1:5" x14ac:dyDescent="0.25">
      <c r="A2212" s="1">
        <v>41913</v>
      </c>
      <c r="E2212">
        <v>575.45000000000005</v>
      </c>
    </row>
    <row r="2213" spans="1:5" x14ac:dyDescent="0.25">
      <c r="A2213" s="1">
        <v>41914</v>
      </c>
      <c r="E2213">
        <v>590.75</v>
      </c>
    </row>
    <row r="2214" spans="1:5" x14ac:dyDescent="0.25">
      <c r="A2214" s="1">
        <v>41915</v>
      </c>
      <c r="E2214">
        <v>626.72</v>
      </c>
    </row>
    <row r="2215" spans="1:5" x14ac:dyDescent="0.25">
      <c r="A2215" s="1">
        <v>41918</v>
      </c>
      <c r="E2215">
        <v>616.16999999999996</v>
      </c>
    </row>
    <row r="2216" spans="1:5" x14ac:dyDescent="0.25">
      <c r="A2216" s="1">
        <v>41919</v>
      </c>
      <c r="E2216">
        <v>574.13</v>
      </c>
    </row>
    <row r="2217" spans="1:5" x14ac:dyDescent="0.25">
      <c r="A2217" s="1">
        <v>41920</v>
      </c>
      <c r="E2217">
        <v>619.75</v>
      </c>
    </row>
    <row r="2218" spans="1:5" x14ac:dyDescent="0.25">
      <c r="A2218" s="1">
        <v>41921</v>
      </c>
      <c r="E2218">
        <v>566.21</v>
      </c>
    </row>
    <row r="2219" spans="1:5" x14ac:dyDescent="0.25">
      <c r="A2219" s="1">
        <v>41922</v>
      </c>
      <c r="E2219">
        <v>509.67</v>
      </c>
    </row>
    <row r="2220" spans="1:5" x14ac:dyDescent="0.25">
      <c r="A2220" s="1">
        <v>41925</v>
      </c>
      <c r="E2220">
        <v>454.64</v>
      </c>
    </row>
    <row r="2221" spans="1:5" x14ac:dyDescent="0.25">
      <c r="A2221" s="1">
        <v>41926</v>
      </c>
      <c r="E2221">
        <v>453.08</v>
      </c>
    </row>
    <row r="2222" spans="1:5" x14ac:dyDescent="0.25">
      <c r="A2222" s="1">
        <v>41927</v>
      </c>
      <c r="E2222">
        <v>448.72</v>
      </c>
    </row>
    <row r="2223" spans="1:5" x14ac:dyDescent="0.25">
      <c r="A2223" s="1">
        <v>41928</v>
      </c>
      <c r="E2223">
        <v>444.55</v>
      </c>
    </row>
    <row r="2224" spans="1:5" x14ac:dyDescent="0.25">
      <c r="A2224" s="1">
        <v>41929</v>
      </c>
      <c r="E2224">
        <v>462.57</v>
      </c>
    </row>
    <row r="2225" spans="1:5" x14ac:dyDescent="0.25">
      <c r="A2225" s="1">
        <v>41932</v>
      </c>
      <c r="E2225">
        <v>495.33</v>
      </c>
    </row>
    <row r="2226" spans="1:5" x14ac:dyDescent="0.25">
      <c r="A2226" s="1">
        <v>41933</v>
      </c>
      <c r="E2226">
        <v>533.47</v>
      </c>
    </row>
    <row r="2227" spans="1:5" x14ac:dyDescent="0.25">
      <c r="A2227" s="1">
        <v>41934</v>
      </c>
      <c r="E2227">
        <v>494.3</v>
      </c>
    </row>
    <row r="2228" spans="1:5" x14ac:dyDescent="0.25">
      <c r="A2228" s="1">
        <v>41935</v>
      </c>
      <c r="E2228">
        <v>520.08000000000004</v>
      </c>
    </row>
    <row r="2229" spans="1:5" x14ac:dyDescent="0.25">
      <c r="A2229" s="1">
        <v>41936</v>
      </c>
      <c r="E2229">
        <v>524.69000000000005</v>
      </c>
    </row>
    <row r="2230" spans="1:5" x14ac:dyDescent="0.25">
      <c r="A2230" s="1">
        <v>41939</v>
      </c>
      <c r="E2230">
        <v>534</v>
      </c>
    </row>
    <row r="2231" spans="1:5" x14ac:dyDescent="0.25">
      <c r="A2231" s="1">
        <v>41940</v>
      </c>
      <c r="E2231">
        <v>568.34</v>
      </c>
    </row>
    <row r="2232" spans="1:5" x14ac:dyDescent="0.25">
      <c r="A2232" s="1">
        <v>41941</v>
      </c>
      <c r="E2232">
        <v>562.9</v>
      </c>
    </row>
    <row r="2233" spans="1:5" x14ac:dyDescent="0.25">
      <c r="A2233" s="1">
        <v>41942</v>
      </c>
      <c r="E2233">
        <v>557.76</v>
      </c>
    </row>
    <row r="2234" spans="1:5" x14ac:dyDescent="0.25">
      <c r="A2234" s="1">
        <v>41943</v>
      </c>
      <c r="E2234">
        <v>575.63</v>
      </c>
    </row>
    <row r="2235" spans="1:5" x14ac:dyDescent="0.25">
      <c r="A2235" s="1">
        <v>41946</v>
      </c>
      <c r="E2235">
        <v>563.27</v>
      </c>
    </row>
    <row r="2236" spans="1:5" x14ac:dyDescent="0.25">
      <c r="A2236" s="1">
        <v>41947</v>
      </c>
      <c r="E2236">
        <v>568.76</v>
      </c>
    </row>
    <row r="2237" spans="1:5" x14ac:dyDescent="0.25">
      <c r="A2237" s="1">
        <v>41948</v>
      </c>
      <c r="E2237">
        <v>573.57000000000005</v>
      </c>
    </row>
    <row r="2238" spans="1:5" x14ac:dyDescent="0.25">
      <c r="A2238" s="1">
        <v>41949</v>
      </c>
      <c r="E2238">
        <v>592.66999999999996</v>
      </c>
    </row>
    <row r="2239" spans="1:5" x14ac:dyDescent="0.25">
      <c r="A2239" s="1">
        <v>41950</v>
      </c>
      <c r="E2239">
        <v>599.22</v>
      </c>
    </row>
    <row r="2240" spans="1:5" x14ac:dyDescent="0.25">
      <c r="A2240" s="1">
        <v>41953</v>
      </c>
      <c r="E2240">
        <v>624.05999999999995</v>
      </c>
    </row>
    <row r="2241" spans="1:5" x14ac:dyDescent="0.25">
      <c r="A2241" s="1">
        <v>41954</v>
      </c>
      <c r="E2241">
        <v>620.99</v>
      </c>
    </row>
    <row r="2242" spans="1:5" x14ac:dyDescent="0.25">
      <c r="A2242" s="1">
        <v>41955</v>
      </c>
      <c r="E2242">
        <v>616.89</v>
      </c>
    </row>
    <row r="2243" spans="1:5" x14ac:dyDescent="0.25">
      <c r="A2243" s="1">
        <v>41956</v>
      </c>
      <c r="E2243">
        <v>605.47</v>
      </c>
    </row>
    <row r="2244" spans="1:5" x14ac:dyDescent="0.25">
      <c r="A2244" s="1">
        <v>41957</v>
      </c>
      <c r="E2244">
        <v>605.65</v>
      </c>
    </row>
    <row r="2245" spans="1:5" x14ac:dyDescent="0.25">
      <c r="A2245" s="1">
        <v>41960</v>
      </c>
      <c r="E2245">
        <v>607.54999999999995</v>
      </c>
    </row>
    <row r="2246" spans="1:5" x14ac:dyDescent="0.25">
      <c r="A2246" s="1">
        <v>41961</v>
      </c>
      <c r="E2246">
        <v>618.36</v>
      </c>
    </row>
    <row r="2247" spans="1:5" x14ac:dyDescent="0.25">
      <c r="A2247" s="1">
        <v>41962</v>
      </c>
      <c r="E2247">
        <v>603.55999999999995</v>
      </c>
    </row>
    <row r="2248" spans="1:5" x14ac:dyDescent="0.25">
      <c r="A2248" s="1">
        <v>41963</v>
      </c>
      <c r="E2248">
        <v>608.28</v>
      </c>
    </row>
    <row r="2249" spans="1:5" x14ac:dyDescent="0.25">
      <c r="A2249" s="1">
        <v>41964</v>
      </c>
      <c r="E2249">
        <v>621.57000000000005</v>
      </c>
    </row>
    <row r="2250" spans="1:5" x14ac:dyDescent="0.25">
      <c r="A2250" s="1">
        <v>41967</v>
      </c>
      <c r="E2250">
        <v>634.48</v>
      </c>
    </row>
    <row r="2251" spans="1:5" x14ac:dyDescent="0.25">
      <c r="A2251" s="1">
        <v>41968</v>
      </c>
      <c r="E2251">
        <v>637.36</v>
      </c>
    </row>
    <row r="2252" spans="1:5" x14ac:dyDescent="0.25">
      <c r="A2252" s="1">
        <v>41969</v>
      </c>
      <c r="E2252">
        <v>648.14</v>
      </c>
    </row>
    <row r="2253" spans="1:5" x14ac:dyDescent="0.25">
      <c r="A2253" s="1">
        <v>41971</v>
      </c>
      <c r="E2253">
        <v>625.95000000000005</v>
      </c>
    </row>
    <row r="2254" spans="1:5" x14ac:dyDescent="0.25">
      <c r="A2254" s="1">
        <v>41974</v>
      </c>
      <c r="E2254">
        <v>601.28</v>
      </c>
    </row>
    <row r="2255" spans="1:5" x14ac:dyDescent="0.25">
      <c r="A2255" s="1">
        <v>41975</v>
      </c>
      <c r="E2255">
        <v>635.19000000000005</v>
      </c>
    </row>
    <row r="2256" spans="1:5" x14ac:dyDescent="0.25">
      <c r="A2256" s="1">
        <v>41976</v>
      </c>
      <c r="E2256">
        <v>647.94000000000005</v>
      </c>
    </row>
    <row r="2257" spans="1:5" x14ac:dyDescent="0.25">
      <c r="A2257" s="1">
        <v>41977</v>
      </c>
      <c r="E2257">
        <v>647.77</v>
      </c>
    </row>
    <row r="2258" spans="1:5" x14ac:dyDescent="0.25">
      <c r="A2258" s="1">
        <v>41978</v>
      </c>
      <c r="E2258">
        <v>656.46</v>
      </c>
    </row>
    <row r="2259" spans="1:5" x14ac:dyDescent="0.25">
      <c r="A2259" s="1">
        <v>41981</v>
      </c>
      <c r="E2259">
        <v>628.98</v>
      </c>
    </row>
    <row r="2260" spans="1:5" x14ac:dyDescent="0.25">
      <c r="A2260" s="1">
        <v>41982</v>
      </c>
      <c r="E2260">
        <v>626.95000000000005</v>
      </c>
    </row>
    <row r="2261" spans="1:5" x14ac:dyDescent="0.25">
      <c r="A2261" s="1">
        <v>41983</v>
      </c>
      <c r="E2261">
        <v>559.82000000000005</v>
      </c>
    </row>
    <row r="2262" spans="1:5" x14ac:dyDescent="0.25">
      <c r="A2262" s="1">
        <v>41984</v>
      </c>
      <c r="E2262">
        <v>528.01</v>
      </c>
    </row>
    <row r="2263" spans="1:5" x14ac:dyDescent="0.25">
      <c r="A2263" s="1">
        <v>41985</v>
      </c>
      <c r="E2263">
        <v>493.63</v>
      </c>
    </row>
    <row r="2264" spans="1:5" x14ac:dyDescent="0.25">
      <c r="A2264" s="1">
        <v>41988</v>
      </c>
      <c r="E2264">
        <v>507.79</v>
      </c>
    </row>
    <row r="2265" spans="1:5" x14ac:dyDescent="0.25">
      <c r="A2265" s="1">
        <v>41989</v>
      </c>
      <c r="E2265">
        <v>487.17</v>
      </c>
    </row>
    <row r="2266" spans="1:5" x14ac:dyDescent="0.25">
      <c r="A2266" s="1">
        <v>41990</v>
      </c>
      <c r="E2266">
        <v>532.01</v>
      </c>
    </row>
    <row r="2267" spans="1:5" x14ac:dyDescent="0.25">
      <c r="A2267" s="1">
        <v>41991</v>
      </c>
      <c r="E2267">
        <v>546.29</v>
      </c>
    </row>
    <row r="2268" spans="1:5" x14ac:dyDescent="0.25">
      <c r="A2268" s="1">
        <v>41992</v>
      </c>
      <c r="E2268">
        <v>556.84</v>
      </c>
    </row>
    <row r="2269" spans="1:5" x14ac:dyDescent="0.25">
      <c r="A2269" s="1">
        <v>41995</v>
      </c>
      <c r="E2269">
        <v>579.20000000000005</v>
      </c>
    </row>
    <row r="2270" spans="1:5" x14ac:dyDescent="0.25">
      <c r="A2270" s="1">
        <v>41996</v>
      </c>
      <c r="E2270">
        <v>580.08000000000004</v>
      </c>
    </row>
    <row r="2271" spans="1:5" x14ac:dyDescent="0.25">
      <c r="A2271" s="1">
        <v>41997</v>
      </c>
      <c r="E2271">
        <v>577.13</v>
      </c>
    </row>
    <row r="2272" spans="1:5" x14ac:dyDescent="0.25">
      <c r="A2272" s="1">
        <v>41999</v>
      </c>
      <c r="E2272">
        <v>580.49</v>
      </c>
    </row>
    <row r="2273" spans="1:5" x14ac:dyDescent="0.25">
      <c r="A2273" s="1">
        <v>42002</v>
      </c>
      <c r="E2273">
        <v>584.49</v>
      </c>
    </row>
    <row r="2274" spans="1:5" x14ac:dyDescent="0.25">
      <c r="A2274" s="1">
        <v>42003</v>
      </c>
      <c r="E2274">
        <v>568.09</v>
      </c>
    </row>
    <row r="2275" spans="1:5" x14ac:dyDescent="0.25">
      <c r="A2275" s="1">
        <v>42004</v>
      </c>
      <c r="E2275">
        <v>515.5</v>
      </c>
    </row>
    <row r="2276" spans="1:5" x14ac:dyDescent="0.25">
      <c r="A2276" s="1">
        <v>42006</v>
      </c>
      <c r="E2276">
        <v>531.45000000000005</v>
      </c>
    </row>
    <row r="2277" spans="1:5" x14ac:dyDescent="0.25">
      <c r="A2277" s="1">
        <v>42009</v>
      </c>
      <c r="E2277">
        <v>491.33</v>
      </c>
    </row>
    <row r="2278" spans="1:5" x14ac:dyDescent="0.25">
      <c r="A2278" s="1">
        <v>42010</v>
      </c>
      <c r="E2278">
        <v>485.46</v>
      </c>
    </row>
    <row r="2279" spans="1:5" x14ac:dyDescent="0.25">
      <c r="A2279" s="1">
        <v>42011</v>
      </c>
      <c r="E2279">
        <v>494.56</v>
      </c>
    </row>
    <row r="2280" spans="1:5" x14ac:dyDescent="0.25">
      <c r="A2280" s="1">
        <v>42012</v>
      </c>
      <c r="E2280">
        <v>526.27</v>
      </c>
    </row>
    <row r="2281" spans="1:5" x14ac:dyDescent="0.25">
      <c r="A2281" s="1">
        <v>42013</v>
      </c>
      <c r="E2281">
        <v>506.7</v>
      </c>
    </row>
    <row r="2282" spans="1:5" x14ac:dyDescent="0.25">
      <c r="A2282" s="1">
        <v>42016</v>
      </c>
      <c r="E2282">
        <v>481.57</v>
      </c>
    </row>
    <row r="2283" spans="1:5" x14ac:dyDescent="0.25">
      <c r="A2283" s="1">
        <v>42017</v>
      </c>
      <c r="E2283">
        <v>467.47</v>
      </c>
    </row>
    <row r="2284" spans="1:5" x14ac:dyDescent="0.25">
      <c r="A2284" s="1">
        <v>42018</v>
      </c>
      <c r="E2284">
        <v>458.35</v>
      </c>
    </row>
    <row r="2285" spans="1:5" x14ac:dyDescent="0.25">
      <c r="A2285" s="1">
        <v>42019</v>
      </c>
      <c r="E2285">
        <v>447.77</v>
      </c>
    </row>
    <row r="2286" spans="1:5" x14ac:dyDescent="0.25">
      <c r="A2286" s="1">
        <v>42020</v>
      </c>
      <c r="E2286">
        <v>458.55</v>
      </c>
    </row>
    <row r="2287" spans="1:5" x14ac:dyDescent="0.25">
      <c r="A2287" s="1">
        <v>42024</v>
      </c>
      <c r="E2287">
        <v>458.78</v>
      </c>
    </row>
    <row r="2288" spans="1:5" x14ac:dyDescent="0.25">
      <c r="A2288" s="1">
        <v>42025</v>
      </c>
      <c r="E2288">
        <v>479.97</v>
      </c>
    </row>
    <row r="2289" spans="1:5" x14ac:dyDescent="0.25">
      <c r="A2289" s="1">
        <v>42026</v>
      </c>
      <c r="E2289">
        <v>511.22</v>
      </c>
    </row>
    <row r="2290" spans="1:5" x14ac:dyDescent="0.25">
      <c r="A2290" s="1">
        <v>42027</v>
      </c>
      <c r="E2290">
        <v>500.05</v>
      </c>
    </row>
    <row r="2291" spans="1:5" x14ac:dyDescent="0.25">
      <c r="A2291" s="1">
        <v>42030</v>
      </c>
      <c r="E2291">
        <v>520.77</v>
      </c>
    </row>
    <row r="2292" spans="1:5" x14ac:dyDescent="0.25">
      <c r="A2292" s="1">
        <v>42031</v>
      </c>
      <c r="E2292">
        <v>500.31</v>
      </c>
    </row>
    <row r="2293" spans="1:5" x14ac:dyDescent="0.25">
      <c r="A2293" s="1">
        <v>42032</v>
      </c>
      <c r="E2293">
        <v>456.86</v>
      </c>
    </row>
    <row r="2294" spans="1:5" x14ac:dyDescent="0.25">
      <c r="A2294" s="1">
        <v>42033</v>
      </c>
      <c r="E2294">
        <v>472.53</v>
      </c>
    </row>
    <row r="2295" spans="1:5" x14ac:dyDescent="0.25">
      <c r="A2295" s="1">
        <v>42034</v>
      </c>
      <c r="E2295">
        <v>426.37</v>
      </c>
    </row>
    <row r="2296" spans="1:5" x14ac:dyDescent="0.25">
      <c r="A2296" s="1">
        <v>42037</v>
      </c>
      <c r="E2296">
        <v>447.24</v>
      </c>
    </row>
    <row r="2297" spans="1:5" x14ac:dyDescent="0.25">
      <c r="A2297" s="1">
        <v>42038</v>
      </c>
      <c r="E2297">
        <v>470.37</v>
      </c>
    </row>
    <row r="2298" spans="1:5" x14ac:dyDescent="0.25">
      <c r="A2298" s="1">
        <v>42039</v>
      </c>
      <c r="E2298">
        <v>457.08</v>
      </c>
    </row>
    <row r="2299" spans="1:5" x14ac:dyDescent="0.25">
      <c r="A2299" s="1">
        <v>42040</v>
      </c>
      <c r="E2299">
        <v>474.68</v>
      </c>
    </row>
    <row r="2300" spans="1:5" x14ac:dyDescent="0.25">
      <c r="A2300" s="1">
        <v>42041</v>
      </c>
      <c r="E2300">
        <v>446.91</v>
      </c>
    </row>
    <row r="2301" spans="1:5" x14ac:dyDescent="0.25">
      <c r="A2301" s="1">
        <v>42044</v>
      </c>
      <c r="E2301">
        <v>449.02</v>
      </c>
    </row>
    <row r="2302" spans="1:5" x14ac:dyDescent="0.25">
      <c r="A2302" s="1">
        <v>42045</v>
      </c>
      <c r="E2302">
        <v>468.97</v>
      </c>
    </row>
    <row r="2303" spans="1:5" x14ac:dyDescent="0.25">
      <c r="A2303" s="1">
        <v>42046</v>
      </c>
      <c r="E2303">
        <v>461.99</v>
      </c>
    </row>
    <row r="2304" spans="1:5" x14ac:dyDescent="0.25">
      <c r="A2304" s="1">
        <v>42047</v>
      </c>
      <c r="E2304">
        <v>493.48</v>
      </c>
    </row>
    <row r="2305" spans="1:5" x14ac:dyDescent="0.25">
      <c r="A2305" s="1">
        <v>42048</v>
      </c>
      <c r="E2305">
        <v>498.12</v>
      </c>
    </row>
    <row r="2306" spans="1:5" x14ac:dyDescent="0.25">
      <c r="A2306" s="1">
        <v>42052</v>
      </c>
      <c r="E2306">
        <v>495.44</v>
      </c>
    </row>
    <row r="2307" spans="1:5" x14ac:dyDescent="0.25">
      <c r="A2307" s="1">
        <v>42053</v>
      </c>
      <c r="E2307">
        <v>500.61</v>
      </c>
    </row>
    <row r="2308" spans="1:5" x14ac:dyDescent="0.25">
      <c r="A2308" s="1">
        <v>42054</v>
      </c>
      <c r="E2308">
        <v>509.92</v>
      </c>
    </row>
    <row r="2309" spans="1:5" x14ac:dyDescent="0.25">
      <c r="A2309" s="1">
        <v>42055</v>
      </c>
      <c r="E2309">
        <v>530.9</v>
      </c>
    </row>
    <row r="2310" spans="1:5" x14ac:dyDescent="0.25">
      <c r="A2310" s="1">
        <v>42058</v>
      </c>
      <c r="E2310">
        <v>526.59</v>
      </c>
    </row>
    <row r="2311" spans="1:5" x14ac:dyDescent="0.25">
      <c r="A2311" s="1">
        <v>42059</v>
      </c>
      <c r="E2311">
        <v>550.22</v>
      </c>
    </row>
    <row r="2312" spans="1:5" x14ac:dyDescent="0.25">
      <c r="A2312" s="1">
        <v>42060</v>
      </c>
      <c r="E2312">
        <v>547.05999999999995</v>
      </c>
    </row>
    <row r="2313" spans="1:5" x14ac:dyDescent="0.25">
      <c r="A2313" s="1">
        <v>42061</v>
      </c>
      <c r="E2313">
        <v>550.69000000000005</v>
      </c>
    </row>
    <row r="2314" spans="1:5" x14ac:dyDescent="0.25">
      <c r="A2314" s="1">
        <v>42062</v>
      </c>
      <c r="E2314">
        <v>553.01</v>
      </c>
    </row>
    <row r="2315" spans="1:5" x14ac:dyDescent="0.25">
      <c r="A2315" s="1">
        <v>42065</v>
      </c>
      <c r="E2315">
        <v>573.54</v>
      </c>
    </row>
    <row r="2316" spans="1:5" x14ac:dyDescent="0.25">
      <c r="A2316" s="1">
        <v>42066</v>
      </c>
      <c r="E2316">
        <v>560.04999999999995</v>
      </c>
    </row>
    <row r="2317" spans="1:5" x14ac:dyDescent="0.25">
      <c r="A2317" s="1">
        <v>42067</v>
      </c>
      <c r="E2317">
        <v>561.74</v>
      </c>
    </row>
    <row r="2318" spans="1:5" x14ac:dyDescent="0.25">
      <c r="A2318" s="1">
        <v>42068</v>
      </c>
      <c r="E2318">
        <v>569.09</v>
      </c>
    </row>
    <row r="2319" spans="1:5" x14ac:dyDescent="0.25">
      <c r="A2319" s="1">
        <v>42069</v>
      </c>
      <c r="E2319">
        <v>542.17999999999995</v>
      </c>
    </row>
    <row r="2320" spans="1:5" x14ac:dyDescent="0.25">
      <c r="A2320" s="1">
        <v>42072</v>
      </c>
      <c r="E2320">
        <v>554.42999999999995</v>
      </c>
    </row>
    <row r="2321" spans="1:5" x14ac:dyDescent="0.25">
      <c r="A2321" s="1">
        <v>42073</v>
      </c>
      <c r="E2321">
        <v>532.9</v>
      </c>
    </row>
    <row r="2322" spans="1:5" x14ac:dyDescent="0.25">
      <c r="A2322" s="1">
        <v>42074</v>
      </c>
      <c r="E2322">
        <v>518.77</v>
      </c>
    </row>
    <row r="2323" spans="1:5" x14ac:dyDescent="0.25">
      <c r="A2323" s="1">
        <v>42075</v>
      </c>
      <c r="E2323">
        <v>550.54999999999995</v>
      </c>
    </row>
    <row r="2324" spans="1:5" x14ac:dyDescent="0.25">
      <c r="A2324" s="1">
        <v>42076</v>
      </c>
      <c r="E2324">
        <v>537.37</v>
      </c>
    </row>
    <row r="2325" spans="1:5" x14ac:dyDescent="0.25">
      <c r="A2325" s="1">
        <v>42079</v>
      </c>
      <c r="E2325">
        <v>549.61</v>
      </c>
    </row>
    <row r="2326" spans="1:5" x14ac:dyDescent="0.25">
      <c r="A2326" s="1">
        <v>42080</v>
      </c>
      <c r="E2326">
        <v>554.15</v>
      </c>
    </row>
    <row r="2327" spans="1:5" x14ac:dyDescent="0.25">
      <c r="A2327" s="1">
        <v>42081</v>
      </c>
      <c r="E2327">
        <v>576.27</v>
      </c>
    </row>
    <row r="2328" spans="1:5" x14ac:dyDescent="0.25">
      <c r="A2328" s="1">
        <v>42082</v>
      </c>
      <c r="E2328">
        <v>575.87</v>
      </c>
    </row>
    <row r="2329" spans="1:5" x14ac:dyDescent="0.25">
      <c r="A2329" s="1">
        <v>42083</v>
      </c>
      <c r="E2329">
        <v>588.03</v>
      </c>
    </row>
    <row r="2330" spans="1:5" x14ac:dyDescent="0.25">
      <c r="A2330" s="1">
        <v>42086</v>
      </c>
      <c r="E2330">
        <v>599.07000000000005</v>
      </c>
    </row>
    <row r="2331" spans="1:5" x14ac:dyDescent="0.25">
      <c r="A2331" s="1">
        <v>42087</v>
      </c>
      <c r="E2331">
        <v>598.49</v>
      </c>
    </row>
    <row r="2332" spans="1:5" x14ac:dyDescent="0.25">
      <c r="A2332" s="1">
        <v>42088</v>
      </c>
      <c r="E2332">
        <v>572.11</v>
      </c>
    </row>
    <row r="2333" spans="1:5" x14ac:dyDescent="0.25">
      <c r="A2333" s="1">
        <v>42089</v>
      </c>
      <c r="E2333">
        <v>574.48</v>
      </c>
    </row>
    <row r="2334" spans="1:5" x14ac:dyDescent="0.25">
      <c r="A2334" s="1">
        <v>42090</v>
      </c>
      <c r="E2334">
        <v>583.04999999999995</v>
      </c>
    </row>
    <row r="2335" spans="1:5" x14ac:dyDescent="0.25">
      <c r="A2335" s="1">
        <v>42093</v>
      </c>
      <c r="E2335">
        <v>601.57000000000005</v>
      </c>
    </row>
    <row r="2336" spans="1:5" x14ac:dyDescent="0.25">
      <c r="A2336" s="1">
        <v>42094</v>
      </c>
      <c r="E2336">
        <v>585.5</v>
      </c>
    </row>
    <row r="2337" spans="1:5" x14ac:dyDescent="0.25">
      <c r="A2337" s="1">
        <v>42095</v>
      </c>
      <c r="E2337">
        <v>584.36</v>
      </c>
    </row>
    <row r="2338" spans="1:5" x14ac:dyDescent="0.25">
      <c r="A2338" s="1">
        <v>42096</v>
      </c>
      <c r="E2338">
        <v>598.73</v>
      </c>
    </row>
    <row r="2339" spans="1:5" x14ac:dyDescent="0.25">
      <c r="A2339" s="1">
        <v>42100</v>
      </c>
      <c r="E2339">
        <v>610.64</v>
      </c>
    </row>
    <row r="2340" spans="1:5" x14ac:dyDescent="0.25">
      <c r="A2340" s="1">
        <v>42101</v>
      </c>
      <c r="E2340">
        <v>613.72</v>
      </c>
    </row>
    <row r="2341" spans="1:5" x14ac:dyDescent="0.25">
      <c r="A2341" s="1">
        <v>42102</v>
      </c>
      <c r="E2341">
        <v>621.41999999999996</v>
      </c>
    </row>
    <row r="2342" spans="1:5" x14ac:dyDescent="0.25">
      <c r="A2342" s="1">
        <v>42103</v>
      </c>
      <c r="E2342">
        <v>643.86</v>
      </c>
    </row>
    <row r="2343" spans="1:5" x14ac:dyDescent="0.25">
      <c r="A2343" s="1">
        <v>42104</v>
      </c>
      <c r="E2343">
        <v>673.39</v>
      </c>
    </row>
    <row r="2344" spans="1:5" x14ac:dyDescent="0.25">
      <c r="A2344" s="1">
        <v>42107</v>
      </c>
      <c r="E2344">
        <v>652.05999999999995</v>
      </c>
    </row>
    <row r="2345" spans="1:5" x14ac:dyDescent="0.25">
      <c r="A2345" s="1">
        <v>42108</v>
      </c>
      <c r="E2345">
        <v>662.01</v>
      </c>
    </row>
    <row r="2346" spans="1:5" x14ac:dyDescent="0.25">
      <c r="A2346" s="1">
        <v>42109</v>
      </c>
      <c r="E2346">
        <v>674.19</v>
      </c>
    </row>
    <row r="2347" spans="1:5" x14ac:dyDescent="0.25">
      <c r="A2347" s="1">
        <v>42110</v>
      </c>
      <c r="E2347">
        <v>686.84</v>
      </c>
    </row>
    <row r="2348" spans="1:5" x14ac:dyDescent="0.25">
      <c r="A2348" s="1">
        <v>42111</v>
      </c>
      <c r="E2348">
        <v>661.56</v>
      </c>
    </row>
    <row r="2349" spans="1:5" x14ac:dyDescent="0.25">
      <c r="A2349" s="1">
        <v>42114</v>
      </c>
      <c r="E2349">
        <v>686.85</v>
      </c>
    </row>
    <row r="2350" spans="1:5" x14ac:dyDescent="0.25">
      <c r="A2350" s="1">
        <v>42115</v>
      </c>
      <c r="E2350">
        <v>686.77</v>
      </c>
    </row>
    <row r="2351" spans="1:5" x14ac:dyDescent="0.25">
      <c r="A2351" s="1">
        <v>42116</v>
      </c>
      <c r="E2351">
        <v>693.82</v>
      </c>
    </row>
    <row r="2352" spans="1:5" x14ac:dyDescent="0.25">
      <c r="A2352" s="1">
        <v>42117</v>
      </c>
      <c r="E2352">
        <v>702.61</v>
      </c>
    </row>
    <row r="2353" spans="1:5" x14ac:dyDescent="0.25">
      <c r="A2353" s="1">
        <v>42118</v>
      </c>
      <c r="E2353">
        <v>707.91</v>
      </c>
    </row>
    <row r="2354" spans="1:5" x14ac:dyDescent="0.25">
      <c r="A2354" s="1">
        <v>42121</v>
      </c>
      <c r="E2354">
        <v>683.27</v>
      </c>
    </row>
    <row r="2355" spans="1:5" x14ac:dyDescent="0.25">
      <c r="A2355" s="1">
        <v>42122</v>
      </c>
      <c r="E2355">
        <v>708.78</v>
      </c>
    </row>
    <row r="2356" spans="1:5" x14ac:dyDescent="0.25">
      <c r="A2356" s="1">
        <v>42123</v>
      </c>
      <c r="E2356">
        <v>688.94</v>
      </c>
    </row>
    <row r="2357" spans="1:5" x14ac:dyDescent="0.25">
      <c r="A2357" s="1">
        <v>42124</v>
      </c>
      <c r="E2357">
        <v>668.19</v>
      </c>
    </row>
    <row r="2358" spans="1:5" x14ac:dyDescent="0.25">
      <c r="A2358" s="1">
        <v>42125</v>
      </c>
      <c r="E2358">
        <v>704.66</v>
      </c>
    </row>
    <row r="2359" spans="1:5" x14ac:dyDescent="0.25">
      <c r="A2359" s="1">
        <v>42128</v>
      </c>
      <c r="E2359">
        <v>702.16</v>
      </c>
    </row>
    <row r="2360" spans="1:5" x14ac:dyDescent="0.25">
      <c r="A2360" s="1">
        <v>42129</v>
      </c>
      <c r="E2360">
        <v>680.56</v>
      </c>
    </row>
    <row r="2361" spans="1:5" x14ac:dyDescent="0.25">
      <c r="A2361" s="1">
        <v>42130</v>
      </c>
      <c r="E2361">
        <v>665.21</v>
      </c>
    </row>
    <row r="2362" spans="1:5" x14ac:dyDescent="0.25">
      <c r="A2362" s="1">
        <v>42131</v>
      </c>
      <c r="E2362">
        <v>673.6</v>
      </c>
    </row>
    <row r="2363" spans="1:5" x14ac:dyDescent="0.25">
      <c r="A2363" s="1">
        <v>42132</v>
      </c>
      <c r="E2363">
        <v>709.77</v>
      </c>
    </row>
    <row r="2364" spans="1:5" x14ac:dyDescent="0.25">
      <c r="A2364" s="1">
        <v>42135</v>
      </c>
      <c r="E2364">
        <v>689.62</v>
      </c>
    </row>
    <row r="2365" spans="1:5" x14ac:dyDescent="0.25">
      <c r="A2365" s="1">
        <v>42136</v>
      </c>
      <c r="E2365">
        <v>692.4</v>
      </c>
    </row>
    <row r="2366" spans="1:5" x14ac:dyDescent="0.25">
      <c r="A2366" s="1">
        <v>42137</v>
      </c>
      <c r="E2366">
        <v>702.69</v>
      </c>
    </row>
    <row r="2367" spans="1:5" x14ac:dyDescent="0.25">
      <c r="A2367" s="1">
        <v>42138</v>
      </c>
      <c r="E2367">
        <v>717.51</v>
      </c>
    </row>
    <row r="2368" spans="1:5" x14ac:dyDescent="0.25">
      <c r="A2368" s="1">
        <v>42139</v>
      </c>
      <c r="E2368">
        <v>724.73</v>
      </c>
    </row>
    <row r="2369" spans="1:5" x14ac:dyDescent="0.25">
      <c r="A2369" s="1">
        <v>42142</v>
      </c>
      <c r="E2369">
        <v>751.17</v>
      </c>
    </row>
    <row r="2370" spans="1:5" x14ac:dyDescent="0.25">
      <c r="A2370" s="1">
        <v>42143</v>
      </c>
      <c r="E2370">
        <v>758.75</v>
      </c>
    </row>
    <row r="2371" spans="1:5" x14ac:dyDescent="0.25">
      <c r="A2371" s="1">
        <v>42144</v>
      </c>
      <c r="E2371">
        <v>755.16</v>
      </c>
    </row>
    <row r="2372" spans="1:5" x14ac:dyDescent="0.25">
      <c r="A2372" s="1">
        <v>42145</v>
      </c>
      <c r="E2372">
        <v>780.2</v>
      </c>
    </row>
    <row r="2373" spans="1:5" x14ac:dyDescent="0.25">
      <c r="A2373" s="1">
        <v>42146</v>
      </c>
      <c r="E2373">
        <v>774.52</v>
      </c>
    </row>
    <row r="2374" spans="1:5" x14ac:dyDescent="0.25">
      <c r="A2374" s="1">
        <v>42150</v>
      </c>
      <c r="E2374">
        <v>746.47</v>
      </c>
    </row>
    <row r="2375" spans="1:5" x14ac:dyDescent="0.25">
      <c r="A2375" s="1">
        <v>42151</v>
      </c>
      <c r="E2375">
        <v>775.8</v>
      </c>
    </row>
    <row r="2376" spans="1:5" x14ac:dyDescent="0.25">
      <c r="A2376" s="1">
        <v>42152</v>
      </c>
      <c r="E2376">
        <v>763.71</v>
      </c>
    </row>
    <row r="2377" spans="1:5" x14ac:dyDescent="0.25">
      <c r="A2377" s="1">
        <v>42153</v>
      </c>
      <c r="E2377">
        <v>762.9</v>
      </c>
    </row>
    <row r="2378" spans="1:5" x14ac:dyDescent="0.25">
      <c r="A2378" s="1">
        <v>42156</v>
      </c>
      <c r="E2378">
        <v>767.92</v>
      </c>
    </row>
    <row r="2379" spans="1:5" x14ac:dyDescent="0.25">
      <c r="A2379" s="1">
        <v>42157</v>
      </c>
      <c r="E2379">
        <v>752.68</v>
      </c>
    </row>
    <row r="2380" spans="1:5" x14ac:dyDescent="0.25">
      <c r="A2380" s="1">
        <v>42158</v>
      </c>
      <c r="E2380">
        <v>765.9</v>
      </c>
    </row>
    <row r="2381" spans="1:5" x14ac:dyDescent="0.25">
      <c r="A2381" s="1">
        <v>42159</v>
      </c>
      <c r="E2381">
        <v>740.51</v>
      </c>
    </row>
    <row r="2382" spans="1:5" x14ac:dyDescent="0.25">
      <c r="A2382" s="1">
        <v>42160</v>
      </c>
      <c r="E2382">
        <v>752.69</v>
      </c>
    </row>
    <row r="2383" spans="1:5" x14ac:dyDescent="0.25">
      <c r="A2383" s="1">
        <v>42163</v>
      </c>
      <c r="E2383">
        <v>737.05</v>
      </c>
    </row>
    <row r="2384" spans="1:5" x14ac:dyDescent="0.25">
      <c r="A2384" s="1">
        <v>42164</v>
      </c>
      <c r="E2384">
        <v>747</v>
      </c>
    </row>
    <row r="2385" spans="1:5" x14ac:dyDescent="0.25">
      <c r="A2385" s="1">
        <v>42165</v>
      </c>
      <c r="E2385">
        <v>778.86</v>
      </c>
    </row>
    <row r="2386" spans="1:5" x14ac:dyDescent="0.25">
      <c r="A2386" s="1">
        <v>42166</v>
      </c>
      <c r="E2386">
        <v>795.06</v>
      </c>
    </row>
    <row r="2387" spans="1:5" x14ac:dyDescent="0.25">
      <c r="A2387" s="1">
        <v>42167</v>
      </c>
      <c r="E2387">
        <v>785.53</v>
      </c>
    </row>
    <row r="2388" spans="1:5" x14ac:dyDescent="0.25">
      <c r="A2388" s="1">
        <v>42170</v>
      </c>
      <c r="E2388">
        <v>751.48</v>
      </c>
    </row>
    <row r="2389" spans="1:5" x14ac:dyDescent="0.25">
      <c r="A2389" s="1">
        <v>42171</v>
      </c>
      <c r="E2389">
        <v>766.55</v>
      </c>
    </row>
    <row r="2390" spans="1:5" x14ac:dyDescent="0.25">
      <c r="A2390" s="1">
        <v>42172</v>
      </c>
      <c r="E2390">
        <v>767.04</v>
      </c>
    </row>
    <row r="2391" spans="1:5" x14ac:dyDescent="0.25">
      <c r="A2391" s="1">
        <v>42173</v>
      </c>
      <c r="E2391">
        <v>788.4</v>
      </c>
    </row>
    <row r="2392" spans="1:5" x14ac:dyDescent="0.25">
      <c r="A2392" s="1">
        <v>42174</v>
      </c>
      <c r="E2392">
        <v>781.25</v>
      </c>
    </row>
    <row r="2393" spans="1:5" x14ac:dyDescent="0.25">
      <c r="A2393" s="1">
        <v>42177</v>
      </c>
      <c r="E2393">
        <v>816.84</v>
      </c>
    </row>
    <row r="2394" spans="1:5" x14ac:dyDescent="0.25">
      <c r="A2394" s="1">
        <v>42178</v>
      </c>
      <c r="E2394">
        <v>836.59</v>
      </c>
    </row>
    <row r="2395" spans="1:5" x14ac:dyDescent="0.25">
      <c r="A2395" s="1">
        <v>42179</v>
      </c>
      <c r="E2395">
        <v>820.22</v>
      </c>
    </row>
    <row r="2396" spans="1:5" x14ac:dyDescent="0.25">
      <c r="A2396" s="1">
        <v>42180</v>
      </c>
      <c r="E2396">
        <v>814.5</v>
      </c>
    </row>
    <row r="2397" spans="1:5" x14ac:dyDescent="0.25">
      <c r="A2397" s="1">
        <v>42181</v>
      </c>
      <c r="E2397">
        <v>816.36</v>
      </c>
    </row>
    <row r="2398" spans="1:5" x14ac:dyDescent="0.25">
      <c r="A2398" s="1">
        <v>42184</v>
      </c>
      <c r="E2398">
        <v>677.98</v>
      </c>
    </row>
    <row r="2399" spans="1:5" x14ac:dyDescent="0.25">
      <c r="A2399" s="1">
        <v>42185</v>
      </c>
      <c r="E2399">
        <v>680.95</v>
      </c>
    </row>
    <row r="2400" spans="1:5" x14ac:dyDescent="0.25">
      <c r="A2400" s="1">
        <v>42186</v>
      </c>
      <c r="E2400">
        <v>725.43</v>
      </c>
    </row>
    <row r="2401" spans="1:5" x14ac:dyDescent="0.25">
      <c r="A2401" s="1">
        <v>42187</v>
      </c>
      <c r="E2401">
        <v>684.45</v>
      </c>
    </row>
    <row r="2402" spans="1:5" x14ac:dyDescent="0.25">
      <c r="A2402" s="1">
        <v>42191</v>
      </c>
      <c r="E2402">
        <v>665.62</v>
      </c>
    </row>
    <row r="2403" spans="1:5" x14ac:dyDescent="0.25">
      <c r="A2403" s="1">
        <v>42192</v>
      </c>
      <c r="E2403">
        <v>697.59</v>
      </c>
    </row>
    <row r="2404" spans="1:5" x14ac:dyDescent="0.25">
      <c r="A2404" s="1">
        <v>42193</v>
      </c>
      <c r="E2404">
        <v>636.03</v>
      </c>
    </row>
    <row r="2405" spans="1:5" x14ac:dyDescent="0.25">
      <c r="A2405" s="1">
        <v>42194</v>
      </c>
      <c r="E2405">
        <v>632.01</v>
      </c>
    </row>
    <row r="2406" spans="1:5" x14ac:dyDescent="0.25">
      <c r="A2406" s="1">
        <v>42195</v>
      </c>
      <c r="E2406">
        <v>677.11</v>
      </c>
    </row>
    <row r="2407" spans="1:5" x14ac:dyDescent="0.25">
      <c r="A2407" s="1">
        <v>42198</v>
      </c>
      <c r="E2407">
        <v>747.55</v>
      </c>
    </row>
    <row r="2408" spans="1:5" x14ac:dyDescent="0.25">
      <c r="A2408" s="1">
        <v>42199</v>
      </c>
      <c r="E2408">
        <v>749.87</v>
      </c>
    </row>
    <row r="2409" spans="1:5" x14ac:dyDescent="0.25">
      <c r="A2409" s="1">
        <v>42200</v>
      </c>
      <c r="E2409">
        <v>749.54</v>
      </c>
    </row>
    <row r="2410" spans="1:5" x14ac:dyDescent="0.25">
      <c r="A2410" s="1">
        <v>42201</v>
      </c>
      <c r="E2410">
        <v>802.03</v>
      </c>
    </row>
    <row r="2411" spans="1:5" x14ac:dyDescent="0.25">
      <c r="A2411" s="1">
        <v>42202</v>
      </c>
      <c r="E2411">
        <v>809.01</v>
      </c>
    </row>
    <row r="2412" spans="1:5" x14ac:dyDescent="0.25">
      <c r="A2412" s="1">
        <v>42205</v>
      </c>
      <c r="E2412">
        <v>814.15</v>
      </c>
    </row>
    <row r="2413" spans="1:5" x14ac:dyDescent="0.25">
      <c r="A2413" s="1">
        <v>42206</v>
      </c>
      <c r="E2413">
        <v>816.55</v>
      </c>
    </row>
    <row r="2414" spans="1:5" x14ac:dyDescent="0.25">
      <c r="A2414" s="1">
        <v>42207</v>
      </c>
      <c r="E2414">
        <v>818.26</v>
      </c>
    </row>
    <row r="2415" spans="1:5" x14ac:dyDescent="0.25">
      <c r="A2415" s="1">
        <v>42208</v>
      </c>
      <c r="E2415">
        <v>803.89</v>
      </c>
    </row>
    <row r="2416" spans="1:5" x14ac:dyDescent="0.25">
      <c r="A2416" s="1">
        <v>42209</v>
      </c>
      <c r="E2416">
        <v>781.03</v>
      </c>
    </row>
    <row r="2417" spans="1:5" x14ac:dyDescent="0.25">
      <c r="A2417" s="1">
        <v>42212</v>
      </c>
      <c r="E2417">
        <v>731.91</v>
      </c>
    </row>
    <row r="2418" spans="1:5" x14ac:dyDescent="0.25">
      <c r="A2418" s="1">
        <v>42213</v>
      </c>
      <c r="E2418">
        <v>798.07</v>
      </c>
    </row>
    <row r="2419" spans="1:5" x14ac:dyDescent="0.25">
      <c r="A2419" s="1">
        <v>42214</v>
      </c>
      <c r="E2419">
        <v>806.92</v>
      </c>
    </row>
    <row r="2420" spans="1:5" x14ac:dyDescent="0.25">
      <c r="A2420" s="1">
        <v>42215</v>
      </c>
      <c r="E2420">
        <v>813.79</v>
      </c>
    </row>
    <row r="2421" spans="1:5" x14ac:dyDescent="0.25">
      <c r="A2421" s="1">
        <v>42216</v>
      </c>
      <c r="E2421">
        <v>811.77</v>
      </c>
    </row>
    <row r="2422" spans="1:5" x14ac:dyDescent="0.25">
      <c r="A2422" s="1">
        <v>42219</v>
      </c>
      <c r="E2422">
        <v>821.99</v>
      </c>
    </row>
    <row r="2423" spans="1:5" x14ac:dyDescent="0.25">
      <c r="A2423" s="1">
        <v>42220</v>
      </c>
      <c r="E2423">
        <v>819.04</v>
      </c>
    </row>
    <row r="2424" spans="1:5" x14ac:dyDescent="0.25">
      <c r="A2424" s="1">
        <v>42221</v>
      </c>
      <c r="E2424">
        <v>829.43</v>
      </c>
    </row>
    <row r="2425" spans="1:5" x14ac:dyDescent="0.25">
      <c r="A2425" s="1">
        <v>42222</v>
      </c>
      <c r="E2425">
        <v>797.84</v>
      </c>
    </row>
    <row r="2426" spans="1:5" x14ac:dyDescent="0.25">
      <c r="A2426" s="1">
        <v>42223</v>
      </c>
      <c r="E2426">
        <v>803.98</v>
      </c>
    </row>
    <row r="2427" spans="1:5" x14ac:dyDescent="0.25">
      <c r="A2427" s="1">
        <v>42226</v>
      </c>
      <c r="E2427">
        <v>834.28</v>
      </c>
    </row>
    <row r="2428" spans="1:5" x14ac:dyDescent="0.25">
      <c r="A2428" s="1">
        <v>42227</v>
      </c>
      <c r="E2428">
        <v>794.95</v>
      </c>
    </row>
    <row r="2429" spans="1:5" x14ac:dyDescent="0.25">
      <c r="A2429" s="1">
        <v>42228</v>
      </c>
      <c r="E2429">
        <v>798.87</v>
      </c>
    </row>
    <row r="2430" spans="1:5" x14ac:dyDescent="0.25">
      <c r="A2430" s="1">
        <v>42229</v>
      </c>
      <c r="E2430">
        <v>808.34</v>
      </c>
    </row>
    <row r="2431" spans="1:5" x14ac:dyDescent="0.25">
      <c r="A2431" s="1">
        <v>42230</v>
      </c>
      <c r="E2431">
        <v>809.71</v>
      </c>
    </row>
    <row r="2432" spans="1:5" x14ac:dyDescent="0.25">
      <c r="A2432" s="1">
        <v>42233</v>
      </c>
      <c r="E2432">
        <v>818.73</v>
      </c>
    </row>
    <row r="2433" spans="1:5" x14ac:dyDescent="0.25">
      <c r="A2433" s="1">
        <v>42234</v>
      </c>
      <c r="E2433">
        <v>808.17</v>
      </c>
    </row>
    <row r="2434" spans="1:5" x14ac:dyDescent="0.25">
      <c r="A2434" s="1">
        <v>42235</v>
      </c>
      <c r="E2434">
        <v>797</v>
      </c>
    </row>
    <row r="2435" spans="1:5" x14ac:dyDescent="0.25">
      <c r="A2435" s="1">
        <v>42236</v>
      </c>
      <c r="E2435">
        <v>725.03</v>
      </c>
    </row>
    <row r="2436" spans="1:5" x14ac:dyDescent="0.25">
      <c r="A2436" s="1">
        <v>42237</v>
      </c>
      <c r="E2436">
        <v>615.15</v>
      </c>
    </row>
    <row r="2437" spans="1:5" x14ac:dyDescent="0.25">
      <c r="A2437" s="1">
        <v>42240</v>
      </c>
      <c r="E2437">
        <v>504.77</v>
      </c>
    </row>
    <row r="2438" spans="1:5" x14ac:dyDescent="0.25">
      <c r="A2438" s="1">
        <v>42241</v>
      </c>
      <c r="E2438">
        <v>458.65</v>
      </c>
    </row>
    <row r="2439" spans="1:5" x14ac:dyDescent="0.25">
      <c r="A2439" s="1">
        <v>42242</v>
      </c>
      <c r="E2439">
        <v>496.83</v>
      </c>
    </row>
    <row r="2440" spans="1:5" x14ac:dyDescent="0.25">
      <c r="A2440" s="1">
        <v>42243</v>
      </c>
      <c r="E2440">
        <v>483.64</v>
      </c>
    </row>
    <row r="2441" spans="1:5" x14ac:dyDescent="0.25">
      <c r="A2441" s="1">
        <v>42244</v>
      </c>
      <c r="E2441">
        <v>448.83</v>
      </c>
    </row>
    <row r="2442" spans="1:5" x14ac:dyDescent="0.25">
      <c r="A2442" s="1">
        <v>42247</v>
      </c>
      <c r="E2442">
        <v>445.92</v>
      </c>
    </row>
    <row r="2443" spans="1:5" x14ac:dyDescent="0.25">
      <c r="A2443" s="1">
        <v>42248</v>
      </c>
      <c r="E2443">
        <v>376.95</v>
      </c>
    </row>
    <row r="2444" spans="1:5" x14ac:dyDescent="0.25">
      <c r="A2444" s="1">
        <v>42249</v>
      </c>
      <c r="E2444">
        <v>414.31</v>
      </c>
    </row>
    <row r="2445" spans="1:5" x14ac:dyDescent="0.25">
      <c r="A2445" s="1">
        <v>42250</v>
      </c>
      <c r="E2445">
        <v>419.38</v>
      </c>
    </row>
    <row r="2446" spans="1:5" x14ac:dyDescent="0.25">
      <c r="A2446" s="1">
        <v>42251</v>
      </c>
      <c r="E2446">
        <v>396.86</v>
      </c>
    </row>
    <row r="2447" spans="1:5" x14ac:dyDescent="0.25">
      <c r="A2447" s="1">
        <v>42255</v>
      </c>
      <c r="E2447">
        <v>426.29</v>
      </c>
    </row>
    <row r="2448" spans="1:5" x14ac:dyDescent="0.25">
      <c r="A2448" s="1">
        <v>42256</v>
      </c>
      <c r="E2448">
        <v>416.06</v>
      </c>
    </row>
    <row r="2449" spans="1:5" x14ac:dyDescent="0.25">
      <c r="A2449" s="1">
        <v>42257</v>
      </c>
      <c r="E2449">
        <v>423.05</v>
      </c>
    </row>
    <row r="2450" spans="1:5" x14ac:dyDescent="0.25">
      <c r="A2450" s="1">
        <v>42258</v>
      </c>
      <c r="E2450">
        <v>436.46</v>
      </c>
    </row>
    <row r="2451" spans="1:5" x14ac:dyDescent="0.25">
      <c r="A2451" s="1">
        <v>42261</v>
      </c>
      <c r="E2451">
        <v>435.36</v>
      </c>
    </row>
    <row r="2452" spans="1:5" x14ac:dyDescent="0.25">
      <c r="A2452" s="1">
        <v>42262</v>
      </c>
      <c r="E2452">
        <v>478.91</v>
      </c>
    </row>
    <row r="2453" spans="1:5" x14ac:dyDescent="0.25">
      <c r="A2453" s="1">
        <v>42263</v>
      </c>
      <c r="E2453">
        <v>507.86</v>
      </c>
    </row>
    <row r="2454" spans="1:5" x14ac:dyDescent="0.25">
      <c r="A2454" s="1">
        <v>42264</v>
      </c>
      <c r="E2454">
        <v>514.95000000000005</v>
      </c>
    </row>
    <row r="2455" spans="1:5" x14ac:dyDescent="0.25">
      <c r="A2455" s="1">
        <v>42265</v>
      </c>
      <c r="E2455">
        <v>445.25</v>
      </c>
    </row>
    <row r="2456" spans="1:5" x14ac:dyDescent="0.25">
      <c r="A2456" s="1">
        <v>42268</v>
      </c>
      <c r="E2456">
        <v>473.33</v>
      </c>
    </row>
    <row r="2457" spans="1:5" x14ac:dyDescent="0.25">
      <c r="A2457" s="1">
        <v>42269</v>
      </c>
      <c r="E2457">
        <v>444.6</v>
      </c>
    </row>
    <row r="2458" spans="1:5" x14ac:dyDescent="0.25">
      <c r="A2458" s="1">
        <v>42270</v>
      </c>
      <c r="E2458">
        <v>460.77</v>
      </c>
    </row>
    <row r="2459" spans="1:5" x14ac:dyDescent="0.25">
      <c r="A2459" s="1">
        <v>42271</v>
      </c>
      <c r="E2459">
        <v>446.48</v>
      </c>
    </row>
    <row r="2460" spans="1:5" x14ac:dyDescent="0.25">
      <c r="A2460" s="1">
        <v>42272</v>
      </c>
      <c r="E2460">
        <v>437.29</v>
      </c>
    </row>
    <row r="2461" spans="1:5" x14ac:dyDescent="0.25">
      <c r="A2461" s="1">
        <v>42275</v>
      </c>
      <c r="E2461">
        <v>407.66</v>
      </c>
    </row>
    <row r="2462" spans="1:5" x14ac:dyDescent="0.25">
      <c r="A2462" s="1">
        <v>42276</v>
      </c>
      <c r="E2462">
        <v>403.08</v>
      </c>
    </row>
    <row r="2463" spans="1:5" x14ac:dyDescent="0.25">
      <c r="A2463" s="1">
        <v>42277</v>
      </c>
      <c r="E2463">
        <v>424.33</v>
      </c>
    </row>
    <row r="2464" spans="1:5" x14ac:dyDescent="0.25">
      <c r="A2464" s="1">
        <v>42278</v>
      </c>
      <c r="E2464">
        <v>426.88</v>
      </c>
    </row>
    <row r="2465" spans="1:5" x14ac:dyDescent="0.25">
      <c r="A2465" s="1">
        <v>42279</v>
      </c>
      <c r="E2465">
        <v>448.94</v>
      </c>
    </row>
    <row r="2466" spans="1:5" x14ac:dyDescent="0.25">
      <c r="A2466" s="1">
        <v>42282</v>
      </c>
      <c r="E2466">
        <v>477.07</v>
      </c>
    </row>
    <row r="2467" spans="1:5" x14ac:dyDescent="0.25">
      <c r="A2467" s="1">
        <v>42283</v>
      </c>
      <c r="E2467">
        <v>472.2</v>
      </c>
    </row>
    <row r="2468" spans="1:5" x14ac:dyDescent="0.25">
      <c r="A2468" s="1">
        <v>42284</v>
      </c>
      <c r="E2468">
        <v>481.95</v>
      </c>
    </row>
    <row r="2469" spans="1:5" x14ac:dyDescent="0.25">
      <c r="A2469" s="1">
        <v>42285</v>
      </c>
      <c r="E2469">
        <v>505.33</v>
      </c>
    </row>
    <row r="2470" spans="1:5" x14ac:dyDescent="0.25">
      <c r="A2470" s="1">
        <v>42286</v>
      </c>
      <c r="E2470">
        <v>506.11</v>
      </c>
    </row>
    <row r="2471" spans="1:5" x14ac:dyDescent="0.25">
      <c r="A2471" s="1">
        <v>42289</v>
      </c>
      <c r="E2471">
        <v>537.09</v>
      </c>
    </row>
    <row r="2472" spans="1:5" x14ac:dyDescent="0.25">
      <c r="A2472" s="1">
        <v>42290</v>
      </c>
      <c r="E2472">
        <v>507.47</v>
      </c>
    </row>
    <row r="2473" spans="1:5" x14ac:dyDescent="0.25">
      <c r="A2473" s="1">
        <v>42291</v>
      </c>
      <c r="E2473">
        <v>496.13</v>
      </c>
    </row>
    <row r="2474" spans="1:5" x14ac:dyDescent="0.25">
      <c r="A2474" s="1">
        <v>42292</v>
      </c>
      <c r="E2474">
        <v>533.41999999999996</v>
      </c>
    </row>
    <row r="2475" spans="1:5" x14ac:dyDescent="0.25">
      <c r="A2475" s="1">
        <v>42293</v>
      </c>
      <c r="E2475">
        <v>538.1</v>
      </c>
    </row>
    <row r="2476" spans="1:5" x14ac:dyDescent="0.25">
      <c r="A2476" s="1">
        <v>42296</v>
      </c>
      <c r="E2476">
        <v>575.70000000000005</v>
      </c>
    </row>
    <row r="2477" spans="1:5" x14ac:dyDescent="0.25">
      <c r="A2477" s="1">
        <v>42297</v>
      </c>
      <c r="E2477">
        <v>560.33000000000004</v>
      </c>
    </row>
    <row r="2478" spans="1:5" x14ac:dyDescent="0.25">
      <c r="A2478" s="1">
        <v>42298</v>
      </c>
      <c r="E2478">
        <v>520.07000000000005</v>
      </c>
    </row>
    <row r="2479" spans="1:5" x14ac:dyDescent="0.25">
      <c r="A2479" s="1">
        <v>42299</v>
      </c>
      <c r="E2479">
        <v>564.85</v>
      </c>
    </row>
    <row r="2480" spans="1:5" x14ac:dyDescent="0.25">
      <c r="A2480" s="1">
        <v>42300</v>
      </c>
      <c r="E2480">
        <v>558.19000000000005</v>
      </c>
    </row>
    <row r="2481" spans="1:5" x14ac:dyDescent="0.25">
      <c r="A2481" s="1">
        <v>42303</v>
      </c>
      <c r="E2481">
        <v>541.83000000000004</v>
      </c>
    </row>
    <row r="2482" spans="1:5" x14ac:dyDescent="0.25">
      <c r="A2482" s="1">
        <v>42304</v>
      </c>
      <c r="E2482">
        <v>551.05999999999995</v>
      </c>
    </row>
    <row r="2483" spans="1:5" x14ac:dyDescent="0.25">
      <c r="A2483" s="1">
        <v>42305</v>
      </c>
      <c r="E2483">
        <v>567.65</v>
      </c>
    </row>
    <row r="2484" spans="1:5" x14ac:dyDescent="0.25">
      <c r="A2484" s="1">
        <v>42306</v>
      </c>
      <c r="E2484">
        <v>562.66999999999996</v>
      </c>
    </row>
    <row r="2485" spans="1:5" x14ac:dyDescent="0.25">
      <c r="A2485" s="1">
        <v>42307</v>
      </c>
      <c r="E2485">
        <v>554.52</v>
      </c>
    </row>
    <row r="2486" spans="1:5" x14ac:dyDescent="0.25">
      <c r="A2486" s="1">
        <v>42310</v>
      </c>
      <c r="E2486">
        <v>582.04</v>
      </c>
    </row>
    <row r="2487" spans="1:5" x14ac:dyDescent="0.25">
      <c r="A2487" s="1">
        <v>42311</v>
      </c>
      <c r="E2487">
        <v>567.02</v>
      </c>
    </row>
    <row r="2488" spans="1:5" x14ac:dyDescent="0.25">
      <c r="A2488" s="1">
        <v>42312</v>
      </c>
      <c r="E2488">
        <v>546.13</v>
      </c>
    </row>
    <row r="2489" spans="1:5" x14ac:dyDescent="0.25">
      <c r="A2489" s="1">
        <v>42313</v>
      </c>
      <c r="E2489">
        <v>562.03</v>
      </c>
    </row>
    <row r="2490" spans="1:5" x14ac:dyDescent="0.25">
      <c r="A2490" s="1">
        <v>42314</v>
      </c>
      <c r="E2490">
        <v>573.20000000000005</v>
      </c>
    </row>
    <row r="2491" spans="1:5" x14ac:dyDescent="0.25">
      <c r="A2491" s="1">
        <v>42317</v>
      </c>
      <c r="E2491">
        <v>546.48</v>
      </c>
    </row>
    <row r="2492" spans="1:5" x14ac:dyDescent="0.25">
      <c r="A2492" s="1">
        <v>42318</v>
      </c>
      <c r="E2492">
        <v>559.42999999999995</v>
      </c>
    </row>
    <row r="2493" spans="1:5" x14ac:dyDescent="0.25">
      <c r="A2493" s="1">
        <v>42319</v>
      </c>
      <c r="E2493">
        <v>547.97</v>
      </c>
    </row>
    <row r="2494" spans="1:5" x14ac:dyDescent="0.25">
      <c r="A2494" s="1">
        <v>42320</v>
      </c>
      <c r="E2494">
        <v>497.64</v>
      </c>
    </row>
    <row r="2495" spans="1:5" x14ac:dyDescent="0.25">
      <c r="A2495" s="1">
        <v>42321</v>
      </c>
      <c r="E2495">
        <v>462.17</v>
      </c>
    </row>
    <row r="2496" spans="1:5" x14ac:dyDescent="0.25">
      <c r="A2496" s="1">
        <v>42324</v>
      </c>
      <c r="E2496">
        <v>508.07</v>
      </c>
    </row>
    <row r="2497" spans="1:5" x14ac:dyDescent="0.25">
      <c r="A2497" s="1">
        <v>42325</v>
      </c>
      <c r="E2497">
        <v>484.23</v>
      </c>
    </row>
    <row r="2498" spans="1:5" x14ac:dyDescent="0.25">
      <c r="A2498" s="1">
        <v>42326</v>
      </c>
      <c r="E2498">
        <v>515.36</v>
      </c>
    </row>
    <row r="2499" spans="1:5" x14ac:dyDescent="0.25">
      <c r="A2499" s="1">
        <v>42327</v>
      </c>
      <c r="E2499">
        <v>495.2</v>
      </c>
    </row>
    <row r="2500" spans="1:5" x14ac:dyDescent="0.25">
      <c r="A2500" s="1">
        <v>42328</v>
      </c>
      <c r="E2500">
        <v>512.92999999999995</v>
      </c>
    </row>
    <row r="2501" spans="1:5" x14ac:dyDescent="0.25">
      <c r="A2501" s="1">
        <v>42331</v>
      </c>
      <c r="E2501">
        <v>527.21</v>
      </c>
    </row>
    <row r="2502" spans="1:5" x14ac:dyDescent="0.25">
      <c r="A2502" s="1">
        <v>42332</v>
      </c>
      <c r="E2502">
        <v>522.49</v>
      </c>
    </row>
    <row r="2503" spans="1:5" x14ac:dyDescent="0.25">
      <c r="A2503" s="1">
        <v>42333</v>
      </c>
      <c r="E2503">
        <v>531.34</v>
      </c>
    </row>
    <row r="2504" spans="1:5" x14ac:dyDescent="0.25">
      <c r="A2504" s="1">
        <v>42335</v>
      </c>
      <c r="E2504">
        <v>525.49</v>
      </c>
    </row>
    <row r="2505" spans="1:5" x14ac:dyDescent="0.25">
      <c r="A2505" s="1">
        <v>42338</v>
      </c>
      <c r="E2505">
        <v>529.87</v>
      </c>
    </row>
    <row r="2506" spans="1:5" x14ac:dyDescent="0.25">
      <c r="A2506" s="1">
        <v>42339</v>
      </c>
      <c r="E2506">
        <v>552.85</v>
      </c>
    </row>
    <row r="2507" spans="1:5" x14ac:dyDescent="0.25">
      <c r="A2507" s="1">
        <v>42340</v>
      </c>
      <c r="E2507">
        <v>530.46</v>
      </c>
    </row>
    <row r="2508" spans="1:5" x14ac:dyDescent="0.25">
      <c r="A2508" s="1">
        <v>42341</v>
      </c>
      <c r="E2508">
        <v>489.36</v>
      </c>
    </row>
    <row r="2509" spans="1:5" x14ac:dyDescent="0.25">
      <c r="A2509" s="1">
        <v>42342</v>
      </c>
      <c r="E2509">
        <v>536.01</v>
      </c>
    </row>
    <row r="2510" spans="1:5" x14ac:dyDescent="0.25">
      <c r="A2510" s="1">
        <v>42345</v>
      </c>
      <c r="E2510">
        <v>521.66999999999996</v>
      </c>
    </row>
    <row r="2511" spans="1:5" x14ac:dyDescent="0.25">
      <c r="A2511" s="1">
        <v>42346</v>
      </c>
      <c r="E2511">
        <v>505.78</v>
      </c>
    </row>
    <row r="2512" spans="1:5" x14ac:dyDescent="0.25">
      <c r="A2512" s="1">
        <v>42347</v>
      </c>
      <c r="E2512">
        <v>486.47</v>
      </c>
    </row>
    <row r="2513" spans="1:5" x14ac:dyDescent="0.25">
      <c r="A2513" s="1">
        <v>42348</v>
      </c>
      <c r="E2513">
        <v>479.91</v>
      </c>
    </row>
    <row r="2514" spans="1:5" x14ac:dyDescent="0.25">
      <c r="A2514" s="1">
        <v>42349</v>
      </c>
      <c r="E2514">
        <v>407.13</v>
      </c>
    </row>
    <row r="2515" spans="1:5" x14ac:dyDescent="0.25">
      <c r="A2515" s="1">
        <v>42352</v>
      </c>
      <c r="E2515">
        <v>435.82</v>
      </c>
    </row>
    <row r="2516" spans="1:5" x14ac:dyDescent="0.25">
      <c r="A2516" s="1">
        <v>42353</v>
      </c>
      <c r="E2516">
        <v>456.13</v>
      </c>
    </row>
    <row r="2517" spans="1:5" x14ac:dyDescent="0.25">
      <c r="A2517" s="1">
        <v>42354</v>
      </c>
      <c r="E2517">
        <v>488.08</v>
      </c>
    </row>
    <row r="2518" spans="1:5" x14ac:dyDescent="0.25">
      <c r="A2518" s="1">
        <v>42355</v>
      </c>
      <c r="E2518">
        <v>469.8</v>
      </c>
    </row>
    <row r="2519" spans="1:5" x14ac:dyDescent="0.25">
      <c r="A2519" s="1">
        <v>42356</v>
      </c>
      <c r="E2519">
        <v>430.03</v>
      </c>
    </row>
    <row r="2520" spans="1:5" x14ac:dyDescent="0.25">
      <c r="A2520" s="1">
        <v>42359</v>
      </c>
      <c r="E2520">
        <v>443.07</v>
      </c>
    </row>
    <row r="2521" spans="1:5" x14ac:dyDescent="0.25">
      <c r="A2521" s="1">
        <v>42360</v>
      </c>
      <c r="E2521">
        <v>468.33</v>
      </c>
    </row>
    <row r="2522" spans="1:5" x14ac:dyDescent="0.25">
      <c r="A2522" s="1">
        <v>42361</v>
      </c>
      <c r="E2522">
        <v>480.05</v>
      </c>
    </row>
    <row r="2523" spans="1:5" x14ac:dyDescent="0.25">
      <c r="A2523" s="1">
        <v>42362</v>
      </c>
      <c r="E2523">
        <v>468.89</v>
      </c>
    </row>
    <row r="2524" spans="1:5" x14ac:dyDescent="0.25">
      <c r="A2524" s="1">
        <v>42366</v>
      </c>
      <c r="E2524">
        <v>477.59</v>
      </c>
    </row>
    <row r="2525" spans="1:5" x14ac:dyDescent="0.25">
      <c r="A2525" s="1">
        <v>42367</v>
      </c>
      <c r="E2525">
        <v>486.1</v>
      </c>
    </row>
    <row r="2526" spans="1:5" x14ac:dyDescent="0.25">
      <c r="A2526" s="1">
        <v>42368</v>
      </c>
      <c r="E2526">
        <v>471.44</v>
      </c>
    </row>
    <row r="2527" spans="1:5" x14ac:dyDescent="0.25">
      <c r="A2527" s="1">
        <v>42369</v>
      </c>
      <c r="E2527">
        <v>462.62</v>
      </c>
    </row>
    <row r="2528" spans="1:5" x14ac:dyDescent="0.25">
      <c r="A2528" s="1">
        <v>42373</v>
      </c>
      <c r="E2528">
        <v>427.89</v>
      </c>
    </row>
    <row r="2529" spans="1:5" x14ac:dyDescent="0.25">
      <c r="A2529" s="1">
        <v>42374</v>
      </c>
      <c r="E2529">
        <v>443.93</v>
      </c>
    </row>
    <row r="2530" spans="1:5" x14ac:dyDescent="0.25">
      <c r="A2530" s="1">
        <v>42375</v>
      </c>
      <c r="E2530">
        <v>427.57</v>
      </c>
    </row>
    <row r="2531" spans="1:5" x14ac:dyDescent="0.25">
      <c r="A2531" s="1">
        <v>42376</v>
      </c>
      <c r="E2531">
        <v>389.39</v>
      </c>
    </row>
    <row r="2532" spans="1:5" x14ac:dyDescent="0.25">
      <c r="A2532" s="1">
        <v>42377</v>
      </c>
      <c r="E2532">
        <v>362.89</v>
      </c>
    </row>
    <row r="2533" spans="1:5" x14ac:dyDescent="0.25">
      <c r="A2533" s="1">
        <v>42380</v>
      </c>
      <c r="E2533">
        <v>374.38</v>
      </c>
    </row>
    <row r="2534" spans="1:5" x14ac:dyDescent="0.25">
      <c r="A2534" s="1">
        <v>42381</v>
      </c>
      <c r="E2534">
        <v>392.92</v>
      </c>
    </row>
    <row r="2535" spans="1:5" x14ac:dyDescent="0.25">
      <c r="A2535" s="1">
        <v>42382</v>
      </c>
      <c r="E2535">
        <v>354.28</v>
      </c>
    </row>
    <row r="2536" spans="1:5" x14ac:dyDescent="0.25">
      <c r="A2536" s="1">
        <v>42383</v>
      </c>
      <c r="E2536">
        <v>368.37</v>
      </c>
    </row>
    <row r="2537" spans="1:5" x14ac:dyDescent="0.25">
      <c r="A2537" s="1">
        <v>42384</v>
      </c>
      <c r="E2537">
        <v>332.83</v>
      </c>
    </row>
    <row r="2538" spans="1:5" x14ac:dyDescent="0.25">
      <c r="A2538" s="1">
        <v>42388</v>
      </c>
      <c r="E2538">
        <v>332.2</v>
      </c>
    </row>
    <row r="2539" spans="1:5" x14ac:dyDescent="0.25">
      <c r="A2539" s="1">
        <v>42389</v>
      </c>
      <c r="E2539">
        <v>322.35000000000002</v>
      </c>
    </row>
    <row r="2540" spans="1:5" x14ac:dyDescent="0.25">
      <c r="A2540" s="1">
        <v>42390</v>
      </c>
      <c r="E2540">
        <v>324.3</v>
      </c>
    </row>
    <row r="2541" spans="1:5" x14ac:dyDescent="0.25">
      <c r="A2541" s="1">
        <v>42391</v>
      </c>
      <c r="E2541">
        <v>350.32</v>
      </c>
    </row>
    <row r="2542" spans="1:5" x14ac:dyDescent="0.25">
      <c r="A2542" s="1">
        <v>42394</v>
      </c>
      <c r="E2542">
        <v>334.35</v>
      </c>
    </row>
    <row r="2543" spans="1:5" x14ac:dyDescent="0.25">
      <c r="A2543" s="1">
        <v>42395</v>
      </c>
      <c r="E2543">
        <v>349.69</v>
      </c>
    </row>
    <row r="2544" spans="1:5" x14ac:dyDescent="0.25">
      <c r="A2544" s="1">
        <v>42396</v>
      </c>
      <c r="E2544">
        <v>334.45</v>
      </c>
    </row>
    <row r="2545" spans="1:5" x14ac:dyDescent="0.25">
      <c r="A2545" s="1">
        <v>42397</v>
      </c>
      <c r="E2545">
        <v>346.38</v>
      </c>
    </row>
    <row r="2546" spans="1:5" x14ac:dyDescent="0.25">
      <c r="A2546" s="1">
        <v>42398</v>
      </c>
      <c r="E2546">
        <v>361.67</v>
      </c>
    </row>
    <row r="2547" spans="1:5" x14ac:dyDescent="0.25">
      <c r="A2547" s="1">
        <v>42401</v>
      </c>
      <c r="E2547">
        <v>367.63</v>
      </c>
    </row>
    <row r="2548" spans="1:5" x14ac:dyDescent="0.25">
      <c r="A2548" s="1">
        <v>42402</v>
      </c>
      <c r="E2548">
        <v>339.98</v>
      </c>
    </row>
    <row r="2549" spans="1:5" x14ac:dyDescent="0.25">
      <c r="A2549" s="1">
        <v>42403</v>
      </c>
      <c r="E2549">
        <v>343.7</v>
      </c>
    </row>
    <row r="2550" spans="1:5" x14ac:dyDescent="0.25">
      <c r="A2550" s="1">
        <v>42404</v>
      </c>
      <c r="E2550">
        <v>340.9</v>
      </c>
    </row>
    <row r="2551" spans="1:5" x14ac:dyDescent="0.25">
      <c r="A2551" s="1">
        <v>42405</v>
      </c>
      <c r="E2551">
        <v>326.25</v>
      </c>
    </row>
    <row r="2552" spans="1:5" x14ac:dyDescent="0.25">
      <c r="A2552" s="1">
        <v>42408</v>
      </c>
      <c r="E2552">
        <v>314.36</v>
      </c>
    </row>
    <row r="2553" spans="1:5" x14ac:dyDescent="0.25">
      <c r="A2553" s="1">
        <v>42409</v>
      </c>
      <c r="E2553">
        <v>309.44</v>
      </c>
    </row>
    <row r="2554" spans="1:5" x14ac:dyDescent="0.25">
      <c r="A2554" s="1">
        <v>42410</v>
      </c>
      <c r="E2554">
        <v>307.91000000000003</v>
      </c>
    </row>
    <row r="2555" spans="1:5" x14ac:dyDescent="0.25">
      <c r="A2555" s="1">
        <v>42411</v>
      </c>
      <c r="E2555">
        <v>292.95</v>
      </c>
    </row>
    <row r="2556" spans="1:5" x14ac:dyDescent="0.25">
      <c r="A2556" s="1">
        <v>42412</v>
      </c>
      <c r="E2556">
        <v>301.16000000000003</v>
      </c>
    </row>
    <row r="2557" spans="1:5" x14ac:dyDescent="0.25">
      <c r="A2557" s="1">
        <v>42416</v>
      </c>
      <c r="E2557">
        <v>315.23</v>
      </c>
    </row>
    <row r="2558" spans="1:5" x14ac:dyDescent="0.25">
      <c r="A2558" s="1">
        <v>42417</v>
      </c>
      <c r="E2558">
        <v>328.16</v>
      </c>
    </row>
    <row r="2559" spans="1:5" x14ac:dyDescent="0.25">
      <c r="A2559" s="1">
        <v>42418</v>
      </c>
      <c r="E2559">
        <v>328.6</v>
      </c>
    </row>
    <row r="2560" spans="1:5" x14ac:dyDescent="0.25">
      <c r="A2560" s="1">
        <v>42419</v>
      </c>
      <c r="E2560">
        <v>337.11</v>
      </c>
    </row>
    <row r="2561" spans="1:5" x14ac:dyDescent="0.25">
      <c r="A2561" s="1">
        <v>42422</v>
      </c>
      <c r="E2561">
        <v>356.31</v>
      </c>
    </row>
    <row r="2562" spans="1:5" x14ac:dyDescent="0.25">
      <c r="A2562" s="1">
        <v>42423</v>
      </c>
      <c r="E2562">
        <v>341.01</v>
      </c>
    </row>
    <row r="2563" spans="1:5" x14ac:dyDescent="0.25">
      <c r="A2563" s="1">
        <v>42424</v>
      </c>
      <c r="E2563">
        <v>341.51</v>
      </c>
    </row>
    <row r="2564" spans="1:5" x14ac:dyDescent="0.25">
      <c r="A2564" s="1">
        <v>42425</v>
      </c>
      <c r="E2564">
        <v>353.16</v>
      </c>
    </row>
    <row r="2565" spans="1:5" x14ac:dyDescent="0.25">
      <c r="A2565" s="1">
        <v>42426</v>
      </c>
      <c r="E2565">
        <v>349.53</v>
      </c>
    </row>
    <row r="2566" spans="1:5" x14ac:dyDescent="0.25">
      <c r="A2566" s="1">
        <v>42429</v>
      </c>
      <c r="E2566">
        <v>345.76</v>
      </c>
    </row>
    <row r="2567" spans="1:5" x14ac:dyDescent="0.25">
      <c r="A2567" s="1">
        <v>42430</v>
      </c>
      <c r="E2567">
        <v>371.57</v>
      </c>
    </row>
    <row r="2568" spans="1:5" x14ac:dyDescent="0.25">
      <c r="A2568" s="1">
        <v>42431</v>
      </c>
      <c r="E2568">
        <v>379.3</v>
      </c>
    </row>
    <row r="2569" spans="1:5" x14ac:dyDescent="0.25">
      <c r="A2569" s="1">
        <v>42432</v>
      </c>
      <c r="E2569">
        <v>392.86</v>
      </c>
    </row>
    <row r="2570" spans="1:5" x14ac:dyDescent="0.25">
      <c r="A2570" s="1">
        <v>42433</v>
      </c>
      <c r="E2570">
        <v>389.26</v>
      </c>
    </row>
    <row r="2571" spans="1:5" x14ac:dyDescent="0.25">
      <c r="A2571" s="1">
        <v>42436</v>
      </c>
      <c r="E2571">
        <v>386.79</v>
      </c>
    </row>
    <row r="2572" spans="1:5" x14ac:dyDescent="0.25">
      <c r="A2572" s="1">
        <v>42437</v>
      </c>
      <c r="E2572">
        <v>373.24</v>
      </c>
    </row>
    <row r="2573" spans="1:5" x14ac:dyDescent="0.25">
      <c r="A2573" s="1">
        <v>42438</v>
      </c>
      <c r="E2573">
        <v>376.69</v>
      </c>
    </row>
    <row r="2574" spans="1:5" x14ac:dyDescent="0.25">
      <c r="A2574" s="1">
        <v>42439</v>
      </c>
      <c r="E2574">
        <v>382.73</v>
      </c>
    </row>
    <row r="2575" spans="1:5" x14ac:dyDescent="0.25">
      <c r="A2575" s="1">
        <v>42440</v>
      </c>
      <c r="E2575">
        <v>402.97</v>
      </c>
    </row>
    <row r="2576" spans="1:5" x14ac:dyDescent="0.25">
      <c r="A2576" s="1">
        <v>42443</v>
      </c>
      <c r="E2576">
        <v>411.4</v>
      </c>
    </row>
    <row r="2577" spans="1:5" x14ac:dyDescent="0.25">
      <c r="A2577" s="1">
        <v>42444</v>
      </c>
      <c r="E2577">
        <v>403.37</v>
      </c>
    </row>
    <row r="2578" spans="1:5" x14ac:dyDescent="0.25">
      <c r="A2578" s="1">
        <v>42445</v>
      </c>
      <c r="E2578">
        <v>419.46</v>
      </c>
    </row>
    <row r="2579" spans="1:5" x14ac:dyDescent="0.25">
      <c r="A2579" s="1">
        <v>42446</v>
      </c>
      <c r="E2579">
        <v>431.84</v>
      </c>
    </row>
    <row r="2580" spans="1:5" x14ac:dyDescent="0.25">
      <c r="A2580" s="1">
        <v>42447</v>
      </c>
      <c r="E2580">
        <v>434.58</v>
      </c>
    </row>
    <row r="2581" spans="1:5" x14ac:dyDescent="0.25">
      <c r="A2581" s="1">
        <v>42450</v>
      </c>
      <c r="E2581">
        <v>445.56</v>
      </c>
    </row>
    <row r="2582" spans="1:5" x14ac:dyDescent="0.25">
      <c r="A2582" s="1">
        <v>42451</v>
      </c>
      <c r="E2582">
        <v>451.29</v>
      </c>
    </row>
    <row r="2583" spans="1:5" x14ac:dyDescent="0.25">
      <c r="A2583" s="1">
        <v>42452</v>
      </c>
      <c r="E2583">
        <v>431.59</v>
      </c>
    </row>
    <row r="2584" spans="1:5" x14ac:dyDescent="0.25">
      <c r="A2584" s="1">
        <v>42453</v>
      </c>
      <c r="E2584">
        <v>432.97</v>
      </c>
    </row>
    <row r="2585" spans="1:5" x14ac:dyDescent="0.25">
      <c r="A2585" s="1">
        <v>42457</v>
      </c>
      <c r="E2585">
        <v>439.73</v>
      </c>
    </row>
    <row r="2586" spans="1:5" x14ac:dyDescent="0.25">
      <c r="A2586" s="1">
        <v>42458</v>
      </c>
      <c r="E2586">
        <v>463.84</v>
      </c>
    </row>
    <row r="2587" spans="1:5" x14ac:dyDescent="0.25">
      <c r="A2587" s="1">
        <v>42459</v>
      </c>
      <c r="E2587">
        <v>476.86</v>
      </c>
    </row>
    <row r="2588" spans="1:5" x14ac:dyDescent="0.25">
      <c r="A2588" s="1">
        <v>42460</v>
      </c>
      <c r="E2588">
        <v>472.87</v>
      </c>
    </row>
    <row r="2589" spans="1:5" x14ac:dyDescent="0.25">
      <c r="A2589" s="1">
        <v>42461</v>
      </c>
      <c r="E2589">
        <v>486.87</v>
      </c>
    </row>
    <row r="2590" spans="1:5" x14ac:dyDescent="0.25">
      <c r="A2590" s="1">
        <v>42464</v>
      </c>
      <c r="E2590">
        <v>473.13</v>
      </c>
    </row>
    <row r="2591" spans="1:5" x14ac:dyDescent="0.25">
      <c r="A2591" s="1">
        <v>42465</v>
      </c>
      <c r="E2591">
        <v>447.57</v>
      </c>
    </row>
    <row r="2592" spans="1:5" x14ac:dyDescent="0.25">
      <c r="A2592" s="1">
        <v>42466</v>
      </c>
      <c r="E2592">
        <v>474.19</v>
      </c>
    </row>
    <row r="2593" spans="1:5" x14ac:dyDescent="0.25">
      <c r="A2593" s="1">
        <v>42467</v>
      </c>
      <c r="E2593">
        <v>430.44</v>
      </c>
    </row>
    <row r="2594" spans="1:5" x14ac:dyDescent="0.25">
      <c r="A2594" s="1">
        <v>42468</v>
      </c>
      <c r="E2594">
        <v>439</v>
      </c>
    </row>
    <row r="2595" spans="1:5" x14ac:dyDescent="0.25">
      <c r="A2595" s="1">
        <v>42471</v>
      </c>
      <c r="E2595">
        <v>437.16</v>
      </c>
    </row>
    <row r="2596" spans="1:5" x14ac:dyDescent="0.25">
      <c r="A2596" s="1">
        <v>42472</v>
      </c>
      <c r="E2596">
        <v>450.84</v>
      </c>
    </row>
    <row r="2597" spans="1:5" x14ac:dyDescent="0.25">
      <c r="A2597" s="1">
        <v>42473</v>
      </c>
      <c r="E2597">
        <v>472.63</v>
      </c>
    </row>
    <row r="2598" spans="1:5" x14ac:dyDescent="0.25">
      <c r="A2598" s="1">
        <v>42474</v>
      </c>
      <c r="E2598">
        <v>474.34</v>
      </c>
    </row>
    <row r="2599" spans="1:5" x14ac:dyDescent="0.25">
      <c r="A2599" s="1">
        <v>42475</v>
      </c>
      <c r="E2599">
        <v>480.51</v>
      </c>
    </row>
    <row r="2600" spans="1:5" x14ac:dyDescent="0.25">
      <c r="A2600" s="1">
        <v>42478</v>
      </c>
      <c r="E2600">
        <v>510.81</v>
      </c>
    </row>
    <row r="2601" spans="1:5" x14ac:dyDescent="0.25">
      <c r="A2601" s="1">
        <v>42479</v>
      </c>
      <c r="E2601">
        <v>505.04</v>
      </c>
    </row>
    <row r="2602" spans="1:5" x14ac:dyDescent="0.25">
      <c r="A2602" s="1">
        <v>42480</v>
      </c>
      <c r="E2602">
        <v>502.56</v>
      </c>
    </row>
    <row r="2603" spans="1:5" x14ac:dyDescent="0.25">
      <c r="A2603" s="1">
        <v>42481</v>
      </c>
      <c r="E2603">
        <v>491.62</v>
      </c>
    </row>
    <row r="2604" spans="1:5" x14ac:dyDescent="0.25">
      <c r="A2604" s="1">
        <v>42482</v>
      </c>
      <c r="E2604">
        <v>504.99</v>
      </c>
    </row>
    <row r="2605" spans="1:5" x14ac:dyDescent="0.25">
      <c r="A2605" s="1">
        <v>42485</v>
      </c>
      <c r="E2605">
        <v>495.77</v>
      </c>
    </row>
    <row r="2606" spans="1:5" x14ac:dyDescent="0.25">
      <c r="A2606" s="1">
        <v>42486</v>
      </c>
      <c r="E2606">
        <v>508.44</v>
      </c>
    </row>
    <row r="2607" spans="1:5" x14ac:dyDescent="0.25">
      <c r="A2607" s="1">
        <v>42487</v>
      </c>
      <c r="E2607">
        <v>525.48</v>
      </c>
    </row>
    <row r="2608" spans="1:5" x14ac:dyDescent="0.25">
      <c r="A2608" s="1">
        <v>42488</v>
      </c>
      <c r="E2608">
        <v>493.39</v>
      </c>
    </row>
    <row r="2609" spans="1:5" x14ac:dyDescent="0.25">
      <c r="A2609" s="1">
        <v>42489</v>
      </c>
      <c r="E2609">
        <v>475.87</v>
      </c>
    </row>
    <row r="2610" spans="1:5" x14ac:dyDescent="0.25">
      <c r="A2610" s="1">
        <v>42492</v>
      </c>
      <c r="E2610">
        <v>506.12</v>
      </c>
    </row>
    <row r="2611" spans="1:5" x14ac:dyDescent="0.25">
      <c r="A2611" s="1">
        <v>42493</v>
      </c>
      <c r="E2611">
        <v>480.84</v>
      </c>
    </row>
    <row r="2612" spans="1:5" x14ac:dyDescent="0.25">
      <c r="A2612" s="1">
        <v>42494</v>
      </c>
      <c r="E2612">
        <v>476.39</v>
      </c>
    </row>
    <row r="2613" spans="1:5" x14ac:dyDescent="0.25">
      <c r="A2613" s="1">
        <v>42495</v>
      </c>
      <c r="E2613">
        <v>474.16</v>
      </c>
    </row>
    <row r="2614" spans="1:5" x14ac:dyDescent="0.25">
      <c r="A2614" s="1">
        <v>42496</v>
      </c>
      <c r="E2614">
        <v>495.96</v>
      </c>
    </row>
    <row r="2615" spans="1:5" x14ac:dyDescent="0.25">
      <c r="A2615" s="1">
        <v>42499</v>
      </c>
      <c r="E2615">
        <v>509.27</v>
      </c>
    </row>
    <row r="2616" spans="1:5" x14ac:dyDescent="0.25">
      <c r="A2616" s="1">
        <v>42500</v>
      </c>
      <c r="E2616">
        <v>533.45000000000005</v>
      </c>
    </row>
    <row r="2617" spans="1:5" x14ac:dyDescent="0.25">
      <c r="A2617" s="1">
        <v>42501</v>
      </c>
      <c r="E2617">
        <v>513.39</v>
      </c>
    </row>
    <row r="2618" spans="1:5" x14ac:dyDescent="0.25">
      <c r="A2618" s="1">
        <v>42502</v>
      </c>
      <c r="E2618">
        <v>522.17999999999995</v>
      </c>
    </row>
    <row r="2619" spans="1:5" x14ac:dyDescent="0.25">
      <c r="A2619" s="1">
        <v>42503</v>
      </c>
      <c r="E2619">
        <v>502.15</v>
      </c>
    </row>
    <row r="2620" spans="1:5" x14ac:dyDescent="0.25">
      <c r="A2620" s="1">
        <v>42506</v>
      </c>
      <c r="E2620">
        <v>526.24</v>
      </c>
    </row>
    <row r="2621" spans="1:5" x14ac:dyDescent="0.25">
      <c r="A2621" s="1">
        <v>42507</v>
      </c>
      <c r="E2621">
        <v>499.05</v>
      </c>
    </row>
    <row r="2622" spans="1:5" x14ac:dyDescent="0.25">
      <c r="A2622" s="1">
        <v>42508</v>
      </c>
      <c r="E2622">
        <v>498.23</v>
      </c>
    </row>
    <row r="2623" spans="1:5" x14ac:dyDescent="0.25">
      <c r="A2623" s="1">
        <v>42509</v>
      </c>
      <c r="E2623">
        <v>499.19</v>
      </c>
    </row>
    <row r="2624" spans="1:5" x14ac:dyDescent="0.25">
      <c r="A2624" s="1">
        <v>42510</v>
      </c>
      <c r="E2624">
        <v>516.20000000000005</v>
      </c>
    </row>
    <row r="2625" spans="1:5" x14ac:dyDescent="0.25">
      <c r="A2625" s="1">
        <v>42513</v>
      </c>
      <c r="E2625">
        <v>520.1</v>
      </c>
    </row>
    <row r="2626" spans="1:5" x14ac:dyDescent="0.25">
      <c r="A2626" s="1">
        <v>42514</v>
      </c>
      <c r="E2626">
        <v>544.09</v>
      </c>
    </row>
    <row r="2627" spans="1:5" x14ac:dyDescent="0.25">
      <c r="A2627" s="1">
        <v>42515</v>
      </c>
      <c r="E2627">
        <v>551.08000000000004</v>
      </c>
    </row>
    <row r="2628" spans="1:5" x14ac:dyDescent="0.25">
      <c r="A2628" s="1">
        <v>42516</v>
      </c>
      <c r="E2628">
        <v>556.88</v>
      </c>
    </row>
    <row r="2629" spans="1:5" x14ac:dyDescent="0.25">
      <c r="A2629" s="1">
        <v>42517</v>
      </c>
      <c r="E2629">
        <v>572.54</v>
      </c>
    </row>
    <row r="2630" spans="1:5" x14ac:dyDescent="0.25">
      <c r="A2630" s="1">
        <v>42521</v>
      </c>
      <c r="E2630">
        <v>573.83000000000004</v>
      </c>
    </row>
    <row r="2631" spans="1:5" x14ac:dyDescent="0.25">
      <c r="A2631" s="1">
        <v>42522</v>
      </c>
      <c r="E2631">
        <v>578.11</v>
      </c>
    </row>
    <row r="2632" spans="1:5" x14ac:dyDescent="0.25">
      <c r="A2632" s="1">
        <v>42523</v>
      </c>
      <c r="E2632">
        <v>592.08000000000004</v>
      </c>
    </row>
    <row r="2633" spans="1:5" x14ac:dyDescent="0.25">
      <c r="A2633" s="1">
        <v>42524</v>
      </c>
      <c r="E2633">
        <v>596.32000000000005</v>
      </c>
    </row>
    <row r="2634" spans="1:5" x14ac:dyDescent="0.25">
      <c r="A2634" s="1">
        <v>42527</v>
      </c>
      <c r="E2634">
        <v>602.58000000000004</v>
      </c>
    </row>
    <row r="2635" spans="1:5" x14ac:dyDescent="0.25">
      <c r="A2635" s="1">
        <v>42528</v>
      </c>
      <c r="E2635">
        <v>603.33000000000004</v>
      </c>
    </row>
    <row r="2636" spans="1:5" x14ac:dyDescent="0.25">
      <c r="A2636" s="1">
        <v>42529</v>
      </c>
      <c r="E2636">
        <v>600.02</v>
      </c>
    </row>
    <row r="2637" spans="1:5" x14ac:dyDescent="0.25">
      <c r="A2637" s="1">
        <v>42530</v>
      </c>
      <c r="E2637">
        <v>587.72</v>
      </c>
    </row>
    <row r="2638" spans="1:5" x14ac:dyDescent="0.25">
      <c r="A2638" s="1">
        <v>42531</v>
      </c>
      <c r="E2638">
        <v>537.20000000000005</v>
      </c>
    </row>
    <row r="2639" spans="1:5" x14ac:dyDescent="0.25">
      <c r="A2639" s="1">
        <v>42534</v>
      </c>
      <c r="E2639">
        <v>455.63</v>
      </c>
    </row>
    <row r="2640" spans="1:5" x14ac:dyDescent="0.25">
      <c r="A2640" s="1">
        <v>42535</v>
      </c>
      <c r="E2640">
        <v>462.07</v>
      </c>
    </row>
    <row r="2641" spans="1:5" x14ac:dyDescent="0.25">
      <c r="A2641" s="1">
        <v>42536</v>
      </c>
      <c r="E2641">
        <v>469.62</v>
      </c>
    </row>
    <row r="2642" spans="1:5" x14ac:dyDescent="0.25">
      <c r="A2642" s="1">
        <v>42537</v>
      </c>
      <c r="E2642">
        <v>481.83</v>
      </c>
    </row>
    <row r="2643" spans="1:5" x14ac:dyDescent="0.25">
      <c r="A2643" s="1">
        <v>42538</v>
      </c>
      <c r="E2643">
        <v>479.31</v>
      </c>
    </row>
    <row r="2644" spans="1:5" x14ac:dyDescent="0.25">
      <c r="A2644" s="1">
        <v>42541</v>
      </c>
      <c r="E2644">
        <v>516.21</v>
      </c>
    </row>
    <row r="2645" spans="1:5" x14ac:dyDescent="0.25">
      <c r="A2645" s="1">
        <v>42542</v>
      </c>
      <c r="E2645">
        <v>513.25</v>
      </c>
    </row>
    <row r="2646" spans="1:5" x14ac:dyDescent="0.25">
      <c r="A2646" s="1">
        <v>42543</v>
      </c>
      <c r="E2646">
        <v>493.08</v>
      </c>
    </row>
    <row r="2647" spans="1:5" x14ac:dyDescent="0.25">
      <c r="A2647" s="1">
        <v>42544</v>
      </c>
      <c r="E2647">
        <v>541.70000000000005</v>
      </c>
    </row>
    <row r="2648" spans="1:5" x14ac:dyDescent="0.25">
      <c r="A2648" s="1">
        <v>42545</v>
      </c>
      <c r="E2648">
        <v>420.76</v>
      </c>
    </row>
    <row r="2649" spans="1:5" x14ac:dyDescent="0.25">
      <c r="A2649" s="1">
        <v>42548</v>
      </c>
      <c r="E2649">
        <v>414.16</v>
      </c>
    </row>
    <row r="2650" spans="1:5" x14ac:dyDescent="0.25">
      <c r="A2650" s="1">
        <v>42549</v>
      </c>
      <c r="E2650">
        <v>458.64</v>
      </c>
    </row>
    <row r="2651" spans="1:5" x14ac:dyDescent="0.25">
      <c r="A2651" s="1">
        <v>42550</v>
      </c>
      <c r="E2651">
        <v>481.78</v>
      </c>
    </row>
    <row r="2652" spans="1:5" x14ac:dyDescent="0.25">
      <c r="A2652" s="1">
        <v>42551</v>
      </c>
      <c r="E2652">
        <v>494.67</v>
      </c>
    </row>
    <row r="2653" spans="1:5" x14ac:dyDescent="0.25">
      <c r="A2653" s="1">
        <v>42552</v>
      </c>
      <c r="E2653">
        <v>512.88</v>
      </c>
    </row>
    <row r="2654" spans="1:5" x14ac:dyDescent="0.25">
      <c r="A2654" s="1">
        <v>42556</v>
      </c>
      <c r="E2654">
        <v>504.56</v>
      </c>
    </row>
    <row r="2655" spans="1:5" x14ac:dyDescent="0.25">
      <c r="A2655" s="1">
        <v>42557</v>
      </c>
      <c r="E2655">
        <v>516.57000000000005</v>
      </c>
    </row>
    <row r="2656" spans="1:5" x14ac:dyDescent="0.25">
      <c r="A2656" s="1">
        <v>42558</v>
      </c>
      <c r="E2656">
        <v>525.23</v>
      </c>
    </row>
    <row r="2657" spans="1:5" x14ac:dyDescent="0.25">
      <c r="A2657" s="1">
        <v>42559</v>
      </c>
      <c r="E2657">
        <v>560.20000000000005</v>
      </c>
    </row>
    <row r="2658" spans="1:5" x14ac:dyDescent="0.25">
      <c r="A2658" s="1">
        <v>42562</v>
      </c>
      <c r="E2658">
        <v>560.58000000000004</v>
      </c>
    </row>
    <row r="2659" spans="1:5" x14ac:dyDescent="0.25">
      <c r="A2659" s="1">
        <v>42563</v>
      </c>
      <c r="E2659">
        <v>572.24</v>
      </c>
    </row>
    <row r="2660" spans="1:5" x14ac:dyDescent="0.25">
      <c r="A2660" s="1">
        <v>42564</v>
      </c>
      <c r="E2660">
        <v>581.74</v>
      </c>
    </row>
    <row r="2661" spans="1:5" x14ac:dyDescent="0.25">
      <c r="A2661" s="1">
        <v>42565</v>
      </c>
      <c r="E2661">
        <v>584.80999999999995</v>
      </c>
    </row>
    <row r="2662" spans="1:5" x14ac:dyDescent="0.25">
      <c r="A2662" s="1">
        <v>42566</v>
      </c>
      <c r="E2662">
        <v>586.79999999999995</v>
      </c>
    </row>
    <row r="2663" spans="1:5" x14ac:dyDescent="0.25">
      <c r="A2663" s="1">
        <v>42569</v>
      </c>
      <c r="E2663">
        <v>599.30999999999995</v>
      </c>
    </row>
    <row r="2664" spans="1:5" x14ac:dyDescent="0.25">
      <c r="A2664" s="1">
        <v>42570</v>
      </c>
      <c r="E2664">
        <v>593.58000000000004</v>
      </c>
    </row>
    <row r="2665" spans="1:5" x14ac:dyDescent="0.25">
      <c r="A2665" s="1">
        <v>42571</v>
      </c>
      <c r="E2665">
        <v>613.38</v>
      </c>
    </row>
    <row r="2666" spans="1:5" x14ac:dyDescent="0.25">
      <c r="A2666" s="1">
        <v>42572</v>
      </c>
      <c r="E2666">
        <v>595.73</v>
      </c>
    </row>
    <row r="2667" spans="1:5" x14ac:dyDescent="0.25">
      <c r="A2667" s="1">
        <v>42573</v>
      </c>
      <c r="E2667">
        <v>610.86</v>
      </c>
    </row>
    <row r="2668" spans="1:5" x14ac:dyDescent="0.25">
      <c r="A2668" s="1">
        <v>42576</v>
      </c>
      <c r="E2668">
        <v>610.70000000000005</v>
      </c>
    </row>
    <row r="2669" spans="1:5" x14ac:dyDescent="0.25">
      <c r="A2669" s="1">
        <v>42577</v>
      </c>
      <c r="E2669">
        <v>616.27</v>
      </c>
    </row>
    <row r="2670" spans="1:5" x14ac:dyDescent="0.25">
      <c r="A2670" s="1">
        <v>42578</v>
      </c>
      <c r="E2670">
        <v>631.9</v>
      </c>
    </row>
    <row r="2671" spans="1:5" x14ac:dyDescent="0.25">
      <c r="A2671" s="1">
        <v>42579</v>
      </c>
      <c r="E2671">
        <v>645.04</v>
      </c>
    </row>
    <row r="2672" spans="1:5" x14ac:dyDescent="0.25">
      <c r="A2672" s="1">
        <v>42580</v>
      </c>
      <c r="E2672">
        <v>668.78</v>
      </c>
    </row>
    <row r="2673" spans="1:5" x14ac:dyDescent="0.25">
      <c r="A2673" s="1">
        <v>42583</v>
      </c>
      <c r="E2673">
        <v>674.54</v>
      </c>
    </row>
    <row r="2674" spans="1:5" x14ac:dyDescent="0.25">
      <c r="A2674" s="1">
        <v>42584</v>
      </c>
      <c r="E2674">
        <v>650.24</v>
      </c>
    </row>
    <row r="2675" spans="1:5" x14ac:dyDescent="0.25">
      <c r="A2675" s="1">
        <v>42585</v>
      </c>
      <c r="E2675">
        <v>666.37</v>
      </c>
    </row>
    <row r="2676" spans="1:5" x14ac:dyDescent="0.25">
      <c r="A2676" s="1">
        <v>42586</v>
      </c>
      <c r="E2676">
        <v>684.48</v>
      </c>
    </row>
    <row r="2677" spans="1:5" x14ac:dyDescent="0.25">
      <c r="A2677" s="1">
        <v>42587</v>
      </c>
      <c r="E2677">
        <v>709.37</v>
      </c>
    </row>
    <row r="2678" spans="1:5" x14ac:dyDescent="0.25">
      <c r="A2678" s="1">
        <v>42590</v>
      </c>
      <c r="E2678">
        <v>722.45</v>
      </c>
    </row>
    <row r="2679" spans="1:5" x14ac:dyDescent="0.25">
      <c r="A2679" s="1">
        <v>42591</v>
      </c>
      <c r="E2679">
        <v>733.13</v>
      </c>
    </row>
    <row r="2680" spans="1:5" x14ac:dyDescent="0.25">
      <c r="A2680" s="1">
        <v>42592</v>
      </c>
      <c r="E2680">
        <v>715.84</v>
      </c>
    </row>
    <row r="2681" spans="1:5" x14ac:dyDescent="0.25">
      <c r="A2681" s="1">
        <v>42593</v>
      </c>
      <c r="E2681">
        <v>723.12</v>
      </c>
    </row>
    <row r="2682" spans="1:5" x14ac:dyDescent="0.25">
      <c r="A2682" s="1">
        <v>42594</v>
      </c>
      <c r="E2682">
        <v>729.3</v>
      </c>
    </row>
    <row r="2683" spans="1:5" x14ac:dyDescent="0.25">
      <c r="A2683" s="1">
        <v>42597</v>
      </c>
      <c r="E2683">
        <v>740.59</v>
      </c>
    </row>
    <row r="2684" spans="1:5" x14ac:dyDescent="0.25">
      <c r="A2684" s="1">
        <v>42598</v>
      </c>
      <c r="E2684">
        <v>716.62</v>
      </c>
    </row>
    <row r="2685" spans="1:5" x14ac:dyDescent="0.25">
      <c r="A2685" s="1">
        <v>42599</v>
      </c>
      <c r="E2685">
        <v>734.03</v>
      </c>
    </row>
    <row r="2686" spans="1:5" x14ac:dyDescent="0.25">
      <c r="A2686" s="1">
        <v>42600</v>
      </c>
      <c r="E2686">
        <v>743.56</v>
      </c>
    </row>
    <row r="2687" spans="1:5" x14ac:dyDescent="0.25">
      <c r="A2687" s="1">
        <v>42601</v>
      </c>
      <c r="E2687">
        <v>742.89</v>
      </c>
    </row>
    <row r="2688" spans="1:5" x14ac:dyDescent="0.25">
      <c r="A2688" s="1">
        <v>42604</v>
      </c>
      <c r="E2688">
        <v>739.28</v>
      </c>
    </row>
    <row r="2689" spans="1:5" x14ac:dyDescent="0.25">
      <c r="A2689" s="1">
        <v>42605</v>
      </c>
      <c r="E2689">
        <v>742.96</v>
      </c>
    </row>
    <row r="2690" spans="1:5" x14ac:dyDescent="0.25">
      <c r="A2690" s="1">
        <v>42606</v>
      </c>
      <c r="E2690">
        <v>719.59</v>
      </c>
    </row>
    <row r="2691" spans="1:5" x14ac:dyDescent="0.25">
      <c r="A2691" s="1">
        <v>42607</v>
      </c>
      <c r="E2691">
        <v>723.73</v>
      </c>
    </row>
    <row r="2692" spans="1:5" x14ac:dyDescent="0.25">
      <c r="A2692" s="1">
        <v>42608</v>
      </c>
      <c r="E2692">
        <v>718.77</v>
      </c>
    </row>
    <row r="2693" spans="1:5" x14ac:dyDescent="0.25">
      <c r="A2693" s="1">
        <v>42611</v>
      </c>
      <c r="E2693">
        <v>737.25</v>
      </c>
    </row>
    <row r="2694" spans="1:5" x14ac:dyDescent="0.25">
      <c r="A2694" s="1">
        <v>42612</v>
      </c>
      <c r="E2694">
        <v>740.7</v>
      </c>
    </row>
    <row r="2695" spans="1:5" x14ac:dyDescent="0.25">
      <c r="A2695" s="1">
        <v>42613</v>
      </c>
      <c r="E2695">
        <v>739.59</v>
      </c>
    </row>
    <row r="2696" spans="1:5" x14ac:dyDescent="0.25">
      <c r="A2696" s="1">
        <v>42614</v>
      </c>
      <c r="E2696">
        <v>740.93</v>
      </c>
    </row>
    <row r="2697" spans="1:5" x14ac:dyDescent="0.25">
      <c r="A2697" s="1">
        <v>42615</v>
      </c>
      <c r="E2697">
        <v>767.85</v>
      </c>
    </row>
    <row r="2698" spans="1:5" x14ac:dyDescent="0.25">
      <c r="A2698" s="1">
        <v>42619</v>
      </c>
      <c r="E2698">
        <v>787.72</v>
      </c>
    </row>
    <row r="2699" spans="1:5" x14ac:dyDescent="0.25">
      <c r="A2699" s="1">
        <v>42620</v>
      </c>
      <c r="E2699">
        <v>798.24</v>
      </c>
    </row>
    <row r="2700" spans="1:5" x14ac:dyDescent="0.25">
      <c r="A2700" s="1">
        <v>42621</v>
      </c>
      <c r="E2700">
        <v>796.49</v>
      </c>
    </row>
    <row r="2701" spans="1:5" x14ac:dyDescent="0.25">
      <c r="A2701" s="1">
        <v>42622</v>
      </c>
      <c r="E2701">
        <v>673.91</v>
      </c>
    </row>
    <row r="2702" spans="1:5" x14ac:dyDescent="0.25">
      <c r="A2702" s="1">
        <v>42625</v>
      </c>
      <c r="E2702">
        <v>715.55</v>
      </c>
    </row>
    <row r="2703" spans="1:5" x14ac:dyDescent="0.25">
      <c r="A2703" s="1">
        <v>42626</v>
      </c>
      <c r="E2703">
        <v>618.82000000000005</v>
      </c>
    </row>
    <row r="2704" spans="1:5" x14ac:dyDescent="0.25">
      <c r="A2704" s="1">
        <v>42627</v>
      </c>
      <c r="E2704">
        <v>621.1</v>
      </c>
    </row>
    <row r="2705" spans="1:5" x14ac:dyDescent="0.25">
      <c r="A2705" s="1">
        <v>42628</v>
      </c>
      <c r="E2705">
        <v>645.99</v>
      </c>
    </row>
    <row r="2706" spans="1:5" x14ac:dyDescent="0.25">
      <c r="A2706" s="1">
        <v>42629</v>
      </c>
      <c r="E2706">
        <v>655.6</v>
      </c>
    </row>
    <row r="2707" spans="1:5" x14ac:dyDescent="0.25">
      <c r="A2707" s="1">
        <v>42632</v>
      </c>
      <c r="E2707">
        <v>673.28</v>
      </c>
    </row>
    <row r="2708" spans="1:5" x14ac:dyDescent="0.25">
      <c r="A2708" s="1">
        <v>42633</v>
      </c>
      <c r="E2708">
        <v>679.79</v>
      </c>
    </row>
    <row r="2709" spans="1:5" x14ac:dyDescent="0.25">
      <c r="A2709" s="1">
        <v>42634</v>
      </c>
      <c r="E2709">
        <v>727.95</v>
      </c>
    </row>
    <row r="2710" spans="1:5" x14ac:dyDescent="0.25">
      <c r="A2710" s="1">
        <v>42635</v>
      </c>
      <c r="E2710">
        <v>751.79</v>
      </c>
    </row>
    <row r="2711" spans="1:5" x14ac:dyDescent="0.25">
      <c r="A2711" s="1">
        <v>42636</v>
      </c>
      <c r="E2711">
        <v>746.26</v>
      </c>
    </row>
    <row r="2712" spans="1:5" x14ac:dyDescent="0.25">
      <c r="A2712" s="1">
        <v>42639</v>
      </c>
      <c r="E2712">
        <v>706.85</v>
      </c>
    </row>
    <row r="2713" spans="1:5" x14ac:dyDescent="0.25">
      <c r="A2713" s="1">
        <v>42640</v>
      </c>
      <c r="E2713">
        <v>742.7</v>
      </c>
    </row>
    <row r="2714" spans="1:5" x14ac:dyDescent="0.25">
      <c r="A2714" s="1">
        <v>42641</v>
      </c>
      <c r="E2714">
        <v>750.35</v>
      </c>
    </row>
    <row r="2715" spans="1:5" x14ac:dyDescent="0.25">
      <c r="A2715" s="1">
        <v>42642</v>
      </c>
      <c r="E2715">
        <v>704.69</v>
      </c>
    </row>
    <row r="2716" spans="1:5" x14ac:dyDescent="0.25">
      <c r="A2716" s="1">
        <v>42643</v>
      </c>
      <c r="E2716">
        <v>737.19</v>
      </c>
    </row>
    <row r="2717" spans="1:5" x14ac:dyDescent="0.25">
      <c r="A2717" s="1">
        <v>42646</v>
      </c>
      <c r="E2717">
        <v>735.16</v>
      </c>
    </row>
    <row r="2718" spans="1:5" x14ac:dyDescent="0.25">
      <c r="A2718" s="1">
        <v>42647</v>
      </c>
      <c r="E2718">
        <v>735.57</v>
      </c>
    </row>
    <row r="2719" spans="1:5" x14ac:dyDescent="0.25">
      <c r="A2719" s="1">
        <v>42648</v>
      </c>
      <c r="E2719">
        <v>742.63</v>
      </c>
    </row>
    <row r="2720" spans="1:5" x14ac:dyDescent="0.25">
      <c r="A2720" s="1">
        <v>42649</v>
      </c>
      <c r="E2720">
        <v>749.38</v>
      </c>
    </row>
    <row r="2721" spans="1:5" x14ac:dyDescent="0.25">
      <c r="A2721" s="1">
        <v>42650</v>
      </c>
      <c r="E2721">
        <v>748.16</v>
      </c>
    </row>
    <row r="2722" spans="1:5" x14ac:dyDescent="0.25">
      <c r="A2722" s="1">
        <v>42653</v>
      </c>
      <c r="E2722">
        <v>765.95</v>
      </c>
    </row>
    <row r="2723" spans="1:5" x14ac:dyDescent="0.25">
      <c r="A2723" s="1">
        <v>42654</v>
      </c>
      <c r="E2723">
        <v>723.3</v>
      </c>
    </row>
    <row r="2724" spans="1:5" x14ac:dyDescent="0.25">
      <c r="A2724" s="1">
        <v>42655</v>
      </c>
      <c r="E2724">
        <v>725.14</v>
      </c>
    </row>
    <row r="2725" spans="1:5" x14ac:dyDescent="0.25">
      <c r="A2725" s="1">
        <v>42656</v>
      </c>
      <c r="E2725">
        <v>698.86</v>
      </c>
    </row>
    <row r="2726" spans="1:5" x14ac:dyDescent="0.25">
      <c r="A2726" s="1">
        <v>42657</v>
      </c>
      <c r="E2726">
        <v>709.3</v>
      </c>
    </row>
    <row r="2727" spans="1:5" x14ac:dyDescent="0.25">
      <c r="A2727" s="1">
        <v>42660</v>
      </c>
      <c r="E2727">
        <v>709.38</v>
      </c>
    </row>
    <row r="2728" spans="1:5" x14ac:dyDescent="0.25">
      <c r="A2728" s="1">
        <v>42661</v>
      </c>
      <c r="E2728">
        <v>737.43</v>
      </c>
    </row>
    <row r="2729" spans="1:5" x14ac:dyDescent="0.25">
      <c r="A2729" s="1">
        <v>42662</v>
      </c>
      <c r="E2729">
        <v>757.06</v>
      </c>
    </row>
    <row r="2730" spans="1:5" x14ac:dyDescent="0.25">
      <c r="A2730" s="1">
        <v>42663</v>
      </c>
      <c r="E2730">
        <v>765.37</v>
      </c>
    </row>
    <row r="2731" spans="1:5" x14ac:dyDescent="0.25">
      <c r="A2731" s="1">
        <v>42664</v>
      </c>
      <c r="E2731">
        <v>780.16</v>
      </c>
    </row>
    <row r="2732" spans="1:5" x14ac:dyDescent="0.25">
      <c r="A2732" s="1">
        <v>42667</v>
      </c>
      <c r="E2732">
        <v>808.94</v>
      </c>
    </row>
    <row r="2733" spans="1:5" x14ac:dyDescent="0.25">
      <c r="A2733" s="1">
        <v>42668</v>
      </c>
      <c r="E2733">
        <v>797.76</v>
      </c>
    </row>
    <row r="2734" spans="1:5" x14ac:dyDescent="0.25">
      <c r="A2734" s="1">
        <v>42669</v>
      </c>
      <c r="E2734">
        <v>780.86</v>
      </c>
    </row>
    <row r="2735" spans="1:5" x14ac:dyDescent="0.25">
      <c r="A2735" s="1">
        <v>42670</v>
      </c>
      <c r="E2735">
        <v>766.64</v>
      </c>
    </row>
    <row r="2736" spans="1:5" x14ac:dyDescent="0.25">
      <c r="A2736" s="1">
        <v>42671</v>
      </c>
      <c r="E2736">
        <v>733</v>
      </c>
    </row>
    <row r="2737" spans="1:5" x14ac:dyDescent="0.25">
      <c r="A2737" s="1">
        <v>42674</v>
      </c>
      <c r="E2737">
        <v>719.36</v>
      </c>
    </row>
    <row r="2738" spans="1:5" x14ac:dyDescent="0.25">
      <c r="A2738" s="1">
        <v>42675</v>
      </c>
      <c r="E2738">
        <v>694.17</v>
      </c>
    </row>
    <row r="2739" spans="1:5" x14ac:dyDescent="0.25">
      <c r="A2739" s="1">
        <v>42676</v>
      </c>
      <c r="E2739">
        <v>683.44</v>
      </c>
    </row>
    <row r="2740" spans="1:5" x14ac:dyDescent="0.25">
      <c r="A2740" s="1">
        <v>42677</v>
      </c>
      <c r="E2740">
        <v>639.78</v>
      </c>
    </row>
    <row r="2741" spans="1:5" x14ac:dyDescent="0.25">
      <c r="A2741" s="1">
        <v>42678</v>
      </c>
      <c r="E2741">
        <v>640.85</v>
      </c>
    </row>
    <row r="2742" spans="1:5" x14ac:dyDescent="0.25">
      <c r="A2742" s="1">
        <v>42681</v>
      </c>
      <c r="E2742">
        <v>720.37</v>
      </c>
    </row>
    <row r="2743" spans="1:5" x14ac:dyDescent="0.25">
      <c r="A2743" s="1">
        <v>42682</v>
      </c>
      <c r="E2743">
        <v>744.84</v>
      </c>
    </row>
    <row r="2744" spans="1:5" x14ac:dyDescent="0.25">
      <c r="A2744" s="1">
        <v>42683</v>
      </c>
      <c r="E2744">
        <v>761.58</v>
      </c>
    </row>
    <row r="2745" spans="1:5" x14ac:dyDescent="0.25">
      <c r="A2745" s="1">
        <v>42684</v>
      </c>
      <c r="E2745">
        <v>745.11</v>
      </c>
    </row>
    <row r="2746" spans="1:5" x14ac:dyDescent="0.25">
      <c r="A2746" s="1">
        <v>42685</v>
      </c>
      <c r="E2746">
        <v>761.05</v>
      </c>
    </row>
    <row r="2747" spans="1:5" x14ac:dyDescent="0.25">
      <c r="A2747" s="1">
        <v>42688</v>
      </c>
      <c r="E2747">
        <v>761.39</v>
      </c>
    </row>
    <row r="2748" spans="1:5" x14ac:dyDescent="0.25">
      <c r="A2748" s="1">
        <v>42689</v>
      </c>
      <c r="E2748">
        <v>793.72</v>
      </c>
    </row>
    <row r="2749" spans="1:5" x14ac:dyDescent="0.25">
      <c r="A2749" s="1">
        <v>42690</v>
      </c>
      <c r="E2749">
        <v>792.69</v>
      </c>
    </row>
    <row r="2750" spans="1:5" x14ac:dyDescent="0.25">
      <c r="A2750" s="1">
        <v>42691</v>
      </c>
      <c r="E2750">
        <v>812.28</v>
      </c>
    </row>
    <row r="2751" spans="1:5" x14ac:dyDescent="0.25">
      <c r="A2751" s="1">
        <v>42692</v>
      </c>
      <c r="E2751">
        <v>816.86</v>
      </c>
    </row>
    <row r="2752" spans="1:5" x14ac:dyDescent="0.25">
      <c r="A2752" s="1">
        <v>42695</v>
      </c>
      <c r="E2752">
        <v>854.68</v>
      </c>
    </row>
    <row r="2753" spans="1:5" x14ac:dyDescent="0.25">
      <c r="A2753" s="1">
        <v>42696</v>
      </c>
      <c r="E2753">
        <v>852.44</v>
      </c>
    </row>
    <row r="2754" spans="1:5" x14ac:dyDescent="0.25">
      <c r="A2754" s="1">
        <v>42697</v>
      </c>
      <c r="E2754">
        <v>850.43</v>
      </c>
    </row>
    <row r="2755" spans="1:5" x14ac:dyDescent="0.25">
      <c r="A2755" s="1">
        <v>42699</v>
      </c>
      <c r="E2755">
        <v>856.31</v>
      </c>
    </row>
    <row r="2756" spans="1:5" x14ac:dyDescent="0.25">
      <c r="A2756" s="1">
        <v>42702</v>
      </c>
      <c r="E2756">
        <v>843.2</v>
      </c>
    </row>
    <row r="2757" spans="1:5" x14ac:dyDescent="0.25">
      <c r="A2757" s="1">
        <v>42703</v>
      </c>
      <c r="E2757">
        <v>852.32</v>
      </c>
    </row>
    <row r="2758" spans="1:5" x14ac:dyDescent="0.25">
      <c r="A2758" s="1">
        <v>42704</v>
      </c>
      <c r="E2758">
        <v>855.58</v>
      </c>
    </row>
    <row r="2759" spans="1:5" x14ac:dyDescent="0.25">
      <c r="A2759" s="1">
        <v>42705</v>
      </c>
      <c r="E2759">
        <v>812.83</v>
      </c>
    </row>
    <row r="2760" spans="1:5" x14ac:dyDescent="0.25">
      <c r="A2760" s="1">
        <v>42706</v>
      </c>
      <c r="E2760">
        <v>817.89</v>
      </c>
    </row>
    <row r="2761" spans="1:5" x14ac:dyDescent="0.25">
      <c r="A2761" s="1">
        <v>42709</v>
      </c>
      <c r="E2761">
        <v>871.35</v>
      </c>
    </row>
    <row r="2762" spans="1:5" x14ac:dyDescent="0.25">
      <c r="A2762" s="1">
        <v>42710</v>
      </c>
      <c r="E2762">
        <v>900.19</v>
      </c>
    </row>
    <row r="2763" spans="1:5" x14ac:dyDescent="0.25">
      <c r="A2763" s="1">
        <v>42711</v>
      </c>
      <c r="E2763">
        <v>898.33</v>
      </c>
    </row>
    <row r="2764" spans="1:5" x14ac:dyDescent="0.25">
      <c r="A2764" s="1">
        <v>42712</v>
      </c>
      <c r="E2764">
        <v>898.33</v>
      </c>
    </row>
    <row r="2765" spans="1:5" x14ac:dyDescent="0.25">
      <c r="A2765" s="1">
        <v>42713</v>
      </c>
      <c r="E2765">
        <v>902.61</v>
      </c>
    </row>
    <row r="2766" spans="1:5" x14ac:dyDescent="0.25">
      <c r="A2766" s="1">
        <v>42716</v>
      </c>
      <c r="E2766">
        <v>900.49</v>
      </c>
    </row>
    <row r="2767" spans="1:5" x14ac:dyDescent="0.25">
      <c r="A2767" s="1">
        <v>42717</v>
      </c>
      <c r="E2767">
        <v>893.51</v>
      </c>
    </row>
    <row r="2768" spans="1:5" x14ac:dyDescent="0.25">
      <c r="A2768" s="1">
        <v>42718</v>
      </c>
      <c r="E2768">
        <v>897.34</v>
      </c>
    </row>
    <row r="2769" spans="1:5" x14ac:dyDescent="0.25">
      <c r="A2769" s="1">
        <v>42719</v>
      </c>
      <c r="E2769">
        <v>907.97</v>
      </c>
    </row>
    <row r="2770" spans="1:5" x14ac:dyDescent="0.25">
      <c r="A2770" s="1">
        <v>42720</v>
      </c>
      <c r="E2770">
        <v>919.95</v>
      </c>
    </row>
    <row r="2771" spans="1:5" x14ac:dyDescent="0.25">
      <c r="A2771" s="1">
        <v>42723</v>
      </c>
      <c r="E2771">
        <v>949.92</v>
      </c>
    </row>
    <row r="2772" spans="1:5" x14ac:dyDescent="0.25">
      <c r="A2772" s="1">
        <v>42724</v>
      </c>
      <c r="E2772">
        <v>969.2</v>
      </c>
    </row>
    <row r="2773" spans="1:5" x14ac:dyDescent="0.25">
      <c r="A2773" s="1">
        <v>42725</v>
      </c>
      <c r="E2773">
        <v>982.75</v>
      </c>
    </row>
    <row r="2774" spans="1:5" x14ac:dyDescent="0.25">
      <c r="A2774" s="1">
        <v>42726</v>
      </c>
      <c r="E2774">
        <v>964.42</v>
      </c>
    </row>
    <row r="2775" spans="1:5" x14ac:dyDescent="0.25">
      <c r="A2775" s="1">
        <v>42727</v>
      </c>
      <c r="E2775">
        <v>972.06</v>
      </c>
    </row>
    <row r="2776" spans="1:5" x14ac:dyDescent="0.25">
      <c r="A2776" s="1">
        <v>42731</v>
      </c>
      <c r="E2776">
        <v>987.05</v>
      </c>
    </row>
    <row r="2777" spans="1:5" x14ac:dyDescent="0.25">
      <c r="A2777" s="1">
        <v>42732</v>
      </c>
      <c r="E2777">
        <v>952.13</v>
      </c>
    </row>
    <row r="2778" spans="1:5" x14ac:dyDescent="0.25">
      <c r="A2778" s="1">
        <v>42733</v>
      </c>
      <c r="E2778">
        <v>937.77</v>
      </c>
    </row>
    <row r="2779" spans="1:5" x14ac:dyDescent="0.25">
      <c r="A2779" s="1">
        <v>42734</v>
      </c>
      <c r="E2779">
        <v>912.38</v>
      </c>
    </row>
    <row r="2780" spans="1:5" x14ac:dyDescent="0.25">
      <c r="A2780" s="1">
        <v>42738</v>
      </c>
      <c r="E2780">
        <v>981.78</v>
      </c>
    </row>
    <row r="2781" spans="1:5" x14ac:dyDescent="0.25">
      <c r="A2781" s="1">
        <v>42739</v>
      </c>
      <c r="E2781">
        <v>1033.48</v>
      </c>
    </row>
    <row r="2782" spans="1:5" x14ac:dyDescent="0.25">
      <c r="A2782" s="1">
        <v>42740</v>
      </c>
      <c r="E2782">
        <v>1033.83</v>
      </c>
    </row>
    <row r="2783" spans="1:5" x14ac:dyDescent="0.25">
      <c r="A2783" s="1">
        <v>42741</v>
      </c>
      <c r="E2783">
        <v>1051.48</v>
      </c>
    </row>
    <row r="2784" spans="1:5" x14ac:dyDescent="0.25">
      <c r="A2784" s="1">
        <v>42744</v>
      </c>
      <c r="E2784">
        <v>1052.94</v>
      </c>
    </row>
    <row r="2785" spans="1:5" x14ac:dyDescent="0.25">
      <c r="A2785" s="1">
        <v>42745</v>
      </c>
      <c r="E2785">
        <v>1060.3599999999999</v>
      </c>
    </row>
    <row r="2786" spans="1:5" x14ac:dyDescent="0.25">
      <c r="A2786" s="1">
        <v>42746</v>
      </c>
      <c r="E2786">
        <v>1080.3</v>
      </c>
    </row>
    <row r="2787" spans="1:5" x14ac:dyDescent="0.25">
      <c r="A2787" s="1">
        <v>42747</v>
      </c>
      <c r="E2787">
        <v>1081.67</v>
      </c>
    </row>
    <row r="2788" spans="1:5" x14ac:dyDescent="0.25">
      <c r="A2788" s="1">
        <v>42748</v>
      </c>
      <c r="E2788">
        <v>1077.26</v>
      </c>
    </row>
    <row r="2789" spans="1:5" x14ac:dyDescent="0.25">
      <c r="A2789" s="1">
        <v>42752</v>
      </c>
      <c r="E2789">
        <v>1081.1500000000001</v>
      </c>
    </row>
    <row r="2790" spans="1:5" x14ac:dyDescent="0.25">
      <c r="A2790" s="1">
        <v>42753</v>
      </c>
      <c r="E2790">
        <v>1089.49</v>
      </c>
    </row>
    <row r="2791" spans="1:5" x14ac:dyDescent="0.25">
      <c r="A2791" s="1">
        <v>42754</v>
      </c>
      <c r="E2791">
        <v>1073.93</v>
      </c>
    </row>
    <row r="2792" spans="1:5" x14ac:dyDescent="0.25">
      <c r="A2792" s="1">
        <v>42755</v>
      </c>
      <c r="E2792">
        <v>1113.22</v>
      </c>
    </row>
    <row r="2793" spans="1:5" x14ac:dyDescent="0.25">
      <c r="A2793" s="1">
        <v>42758</v>
      </c>
      <c r="E2793">
        <v>1122.99</v>
      </c>
    </row>
    <row r="2794" spans="1:5" x14ac:dyDescent="0.25">
      <c r="A2794" s="1">
        <v>42759</v>
      </c>
      <c r="E2794">
        <v>1180.55</v>
      </c>
    </row>
    <row r="2795" spans="1:5" x14ac:dyDescent="0.25">
      <c r="A2795" s="1">
        <v>42760</v>
      </c>
      <c r="E2795">
        <v>1205.3699999999999</v>
      </c>
    </row>
    <row r="2796" spans="1:5" x14ac:dyDescent="0.25">
      <c r="A2796" s="1">
        <v>42761</v>
      </c>
      <c r="E2796">
        <v>1199.21</v>
      </c>
    </row>
    <row r="2797" spans="1:5" x14ac:dyDescent="0.25">
      <c r="A2797" s="1">
        <v>42762</v>
      </c>
      <c r="E2797">
        <v>1211.3800000000001</v>
      </c>
    </row>
    <row r="2798" spans="1:5" x14ac:dyDescent="0.25">
      <c r="A2798" s="1">
        <v>42765</v>
      </c>
      <c r="E2798">
        <v>1183.0999999999999</v>
      </c>
    </row>
    <row r="2799" spans="1:5" x14ac:dyDescent="0.25">
      <c r="A2799" s="1">
        <v>42766</v>
      </c>
      <c r="E2799">
        <v>1182.8399999999999</v>
      </c>
    </row>
    <row r="2800" spans="1:5" x14ac:dyDescent="0.25">
      <c r="A2800" s="1">
        <v>42767</v>
      </c>
      <c r="E2800">
        <v>1209.28</v>
      </c>
    </row>
    <row r="2801" spans="1:5" x14ac:dyDescent="0.25">
      <c r="A2801" s="1">
        <v>42768</v>
      </c>
      <c r="E2801">
        <v>1196.6099999999999</v>
      </c>
    </row>
    <row r="2802" spans="1:5" x14ac:dyDescent="0.25">
      <c r="A2802" s="1">
        <v>42769</v>
      </c>
      <c r="E2802">
        <v>1224.92</v>
      </c>
    </row>
    <row r="2803" spans="1:5" x14ac:dyDescent="0.25">
      <c r="A2803" s="1">
        <v>42772</v>
      </c>
      <c r="E2803">
        <v>1220.56</v>
      </c>
    </row>
    <row r="2804" spans="1:5" x14ac:dyDescent="0.25">
      <c r="A2804" s="1">
        <v>42773</v>
      </c>
      <c r="E2804">
        <v>1213.78</v>
      </c>
    </row>
    <row r="2805" spans="1:5" x14ac:dyDescent="0.25">
      <c r="A2805" s="1">
        <v>42774</v>
      </c>
      <c r="E2805">
        <v>1222.23</v>
      </c>
    </row>
    <row r="2806" spans="1:5" x14ac:dyDescent="0.25">
      <c r="A2806" s="1">
        <v>42775</v>
      </c>
      <c r="E2806">
        <v>1244.8699999999999</v>
      </c>
    </row>
    <row r="2807" spans="1:5" x14ac:dyDescent="0.25">
      <c r="A2807" s="1">
        <v>42776</v>
      </c>
      <c r="E2807">
        <v>1264.55</v>
      </c>
    </row>
    <row r="2808" spans="1:5" x14ac:dyDescent="0.25">
      <c r="A2808" s="1">
        <v>42779</v>
      </c>
      <c r="E2808">
        <v>1302.2</v>
      </c>
    </row>
    <row r="2809" spans="1:5" x14ac:dyDescent="0.25">
      <c r="A2809" s="1">
        <v>42780</v>
      </c>
      <c r="E2809">
        <v>1356.66</v>
      </c>
    </row>
    <row r="2810" spans="1:5" x14ac:dyDescent="0.25">
      <c r="A2810" s="1">
        <v>42781</v>
      </c>
      <c r="E2810">
        <v>1314.36</v>
      </c>
    </row>
    <row r="2811" spans="1:5" x14ac:dyDescent="0.25">
      <c r="A2811" s="1">
        <v>42782</v>
      </c>
      <c r="E2811">
        <v>1303.03</v>
      </c>
    </row>
    <row r="2812" spans="1:5" x14ac:dyDescent="0.25">
      <c r="A2812" s="1">
        <v>42783</v>
      </c>
      <c r="E2812">
        <v>1300.8800000000001</v>
      </c>
    </row>
    <row r="2813" spans="1:5" x14ac:dyDescent="0.25">
      <c r="A2813" s="1">
        <v>42787</v>
      </c>
      <c r="E2813">
        <v>1289.67</v>
      </c>
    </row>
    <row r="2814" spans="1:5" x14ac:dyDescent="0.25">
      <c r="A2814" s="1">
        <v>42788</v>
      </c>
      <c r="E2814">
        <v>1287.4100000000001</v>
      </c>
    </row>
    <row r="2815" spans="1:5" x14ac:dyDescent="0.25">
      <c r="A2815" s="1">
        <v>42789</v>
      </c>
      <c r="E2815">
        <v>1245.9000000000001</v>
      </c>
    </row>
    <row r="2816" spans="1:5" x14ac:dyDescent="0.25">
      <c r="A2816" s="1">
        <v>42790</v>
      </c>
      <c r="E2816">
        <v>1267.55</v>
      </c>
    </row>
    <row r="2817" spans="1:5" x14ac:dyDescent="0.25">
      <c r="A2817" s="1">
        <v>42793</v>
      </c>
      <c r="E2817">
        <v>1270.92</v>
      </c>
    </row>
    <row r="2818" spans="1:5" x14ac:dyDescent="0.25">
      <c r="A2818" s="1">
        <v>42794</v>
      </c>
      <c r="E2818">
        <v>1247.3599999999999</v>
      </c>
    </row>
    <row r="2819" spans="1:5" x14ac:dyDescent="0.25">
      <c r="A2819" s="1">
        <v>42795</v>
      </c>
      <c r="E2819">
        <v>1277.27</v>
      </c>
    </row>
    <row r="2820" spans="1:5" x14ac:dyDescent="0.25">
      <c r="A2820" s="1">
        <v>42796</v>
      </c>
      <c r="E2820">
        <v>1260.67</v>
      </c>
    </row>
    <row r="2821" spans="1:5" x14ac:dyDescent="0.25">
      <c r="A2821" s="1">
        <v>42797</v>
      </c>
      <c r="E2821">
        <v>1300.3699999999999</v>
      </c>
    </row>
    <row r="2822" spans="1:5" x14ac:dyDescent="0.25">
      <c r="A2822" s="1">
        <v>42800</v>
      </c>
      <c r="E2822">
        <v>1329.58</v>
      </c>
    </row>
    <row r="2823" spans="1:5" x14ac:dyDescent="0.25">
      <c r="A2823" s="1">
        <v>42801</v>
      </c>
      <c r="E2823">
        <v>1331.21</v>
      </c>
    </row>
    <row r="2824" spans="1:5" x14ac:dyDescent="0.25">
      <c r="A2824" s="1">
        <v>42802</v>
      </c>
      <c r="E2824">
        <v>1319.16</v>
      </c>
    </row>
    <row r="2825" spans="1:5" x14ac:dyDescent="0.25">
      <c r="A2825" s="1">
        <v>42803</v>
      </c>
      <c r="E2825">
        <v>1325.84</v>
      </c>
    </row>
    <row r="2826" spans="1:5" x14ac:dyDescent="0.25">
      <c r="A2826" s="1">
        <v>42804</v>
      </c>
      <c r="E2826">
        <v>1342.47</v>
      </c>
    </row>
    <row r="2827" spans="1:5" x14ac:dyDescent="0.25">
      <c r="A2827" s="1">
        <v>42807</v>
      </c>
      <c r="E2827">
        <v>1372.26</v>
      </c>
    </row>
    <row r="2828" spans="1:5" x14ac:dyDescent="0.25">
      <c r="A2828" s="1">
        <v>42808</v>
      </c>
      <c r="E2828">
        <v>1352.43</v>
      </c>
    </row>
    <row r="2829" spans="1:5" x14ac:dyDescent="0.25">
      <c r="A2829" s="1">
        <v>42809</v>
      </c>
      <c r="E2829">
        <v>1397.36</v>
      </c>
    </row>
    <row r="2830" spans="1:5" x14ac:dyDescent="0.25">
      <c r="A2830" s="1">
        <v>42810</v>
      </c>
      <c r="E2830">
        <v>1424.92</v>
      </c>
    </row>
    <row r="2831" spans="1:5" x14ac:dyDescent="0.25">
      <c r="A2831" s="1">
        <v>42811</v>
      </c>
      <c r="E2831">
        <v>1442.81</v>
      </c>
    </row>
    <row r="2832" spans="1:5" x14ac:dyDescent="0.25">
      <c r="A2832" s="1">
        <v>42814</v>
      </c>
      <c r="E2832">
        <v>1444.38</v>
      </c>
    </row>
    <row r="2833" spans="1:5" x14ac:dyDescent="0.25">
      <c r="A2833" s="1">
        <v>42815</v>
      </c>
      <c r="E2833">
        <v>1385.62</v>
      </c>
    </row>
    <row r="2834" spans="1:5" x14ac:dyDescent="0.25">
      <c r="A2834" s="1">
        <v>42816</v>
      </c>
      <c r="E2834">
        <v>1376.5</v>
      </c>
    </row>
    <row r="2835" spans="1:5" x14ac:dyDescent="0.25">
      <c r="A2835" s="1">
        <v>42817</v>
      </c>
      <c r="E2835">
        <v>1333.24</v>
      </c>
    </row>
    <row r="2836" spans="1:5" x14ac:dyDescent="0.25">
      <c r="A2836" s="1">
        <v>42818</v>
      </c>
      <c r="E2836">
        <v>1354.2</v>
      </c>
    </row>
    <row r="2837" spans="1:5" x14ac:dyDescent="0.25">
      <c r="A2837" s="1">
        <v>42821</v>
      </c>
      <c r="E2837">
        <v>1390.52</v>
      </c>
    </row>
    <row r="2838" spans="1:5" x14ac:dyDescent="0.25">
      <c r="A2838" s="1">
        <v>42822</v>
      </c>
      <c r="E2838">
        <v>1455.34</v>
      </c>
    </row>
    <row r="2839" spans="1:5" x14ac:dyDescent="0.25">
      <c r="A2839" s="1">
        <v>42823</v>
      </c>
      <c r="E2839">
        <v>1466.61</v>
      </c>
    </row>
    <row r="2840" spans="1:5" x14ac:dyDescent="0.25">
      <c r="A2840" s="1">
        <v>42824</v>
      </c>
      <c r="E2840">
        <v>1458.15</v>
      </c>
    </row>
    <row r="2841" spans="1:5" x14ac:dyDescent="0.25">
      <c r="A2841" s="1">
        <v>42825</v>
      </c>
      <c r="E2841">
        <v>1438.53</v>
      </c>
    </row>
    <row r="2842" spans="1:5" x14ac:dyDescent="0.25">
      <c r="A2842" s="1">
        <v>42828</v>
      </c>
      <c r="E2842">
        <v>1423.83</v>
      </c>
    </row>
    <row r="2843" spans="1:5" x14ac:dyDescent="0.25">
      <c r="A2843" s="1">
        <v>42829</v>
      </c>
      <c r="E2843">
        <v>1444.83</v>
      </c>
    </row>
    <row r="2844" spans="1:5" x14ac:dyDescent="0.25">
      <c r="A2844" s="1">
        <v>42830</v>
      </c>
      <c r="E2844">
        <v>1402.56</v>
      </c>
    </row>
    <row r="2845" spans="1:5" x14ac:dyDescent="0.25">
      <c r="A2845" s="1">
        <v>42831</v>
      </c>
      <c r="E2845">
        <v>1418.8</v>
      </c>
    </row>
    <row r="2846" spans="1:5" x14ac:dyDescent="0.25">
      <c r="A2846" s="1">
        <v>42832</v>
      </c>
      <c r="E2846">
        <v>1373.16</v>
      </c>
    </row>
    <row r="2847" spans="1:5" x14ac:dyDescent="0.25">
      <c r="A2847" s="1">
        <v>42835</v>
      </c>
      <c r="E2847">
        <v>1327.37</v>
      </c>
    </row>
    <row r="2848" spans="1:5" x14ac:dyDescent="0.25">
      <c r="A2848" s="1">
        <v>42836</v>
      </c>
      <c r="E2848">
        <v>1255.21</v>
      </c>
    </row>
    <row r="2849" spans="1:5" x14ac:dyDescent="0.25">
      <c r="A2849" s="1">
        <v>42837</v>
      </c>
      <c r="E2849">
        <v>1251.05</v>
      </c>
    </row>
    <row r="2850" spans="1:5" x14ac:dyDescent="0.25">
      <c r="A2850" s="1">
        <v>42838</v>
      </c>
      <c r="E2850">
        <v>1234.1400000000001</v>
      </c>
    </row>
    <row r="2851" spans="1:5" x14ac:dyDescent="0.25">
      <c r="A2851" s="1">
        <v>42842</v>
      </c>
      <c r="E2851">
        <v>1290.24</v>
      </c>
    </row>
    <row r="2852" spans="1:5" x14ac:dyDescent="0.25">
      <c r="A2852" s="1">
        <v>42843</v>
      </c>
      <c r="E2852">
        <v>1301.45</v>
      </c>
    </row>
    <row r="2853" spans="1:5" x14ac:dyDescent="0.25">
      <c r="A2853" s="1">
        <v>42844</v>
      </c>
      <c r="E2853">
        <v>1268.76</v>
      </c>
    </row>
    <row r="2854" spans="1:5" x14ac:dyDescent="0.25">
      <c r="A2854" s="1">
        <v>42845</v>
      </c>
      <c r="E2854">
        <v>1307.97</v>
      </c>
    </row>
    <row r="2855" spans="1:5" x14ac:dyDescent="0.25">
      <c r="A2855" s="1">
        <v>42846</v>
      </c>
      <c r="E2855">
        <v>1300.72</v>
      </c>
    </row>
    <row r="2856" spans="1:5" x14ac:dyDescent="0.25">
      <c r="A2856" s="1">
        <v>42849</v>
      </c>
      <c r="E2856">
        <v>1444.93</v>
      </c>
    </row>
    <row r="2857" spans="1:5" x14ac:dyDescent="0.25">
      <c r="A2857" s="1">
        <v>42850</v>
      </c>
      <c r="E2857">
        <v>1474.13</v>
      </c>
    </row>
    <row r="2858" spans="1:5" x14ac:dyDescent="0.25">
      <c r="A2858" s="1">
        <v>42851</v>
      </c>
      <c r="E2858">
        <v>1464.14</v>
      </c>
    </row>
    <row r="2859" spans="1:5" x14ac:dyDescent="0.25">
      <c r="A2859" s="1">
        <v>42852</v>
      </c>
      <c r="E2859">
        <v>1477.89</v>
      </c>
    </row>
    <row r="2860" spans="1:5" x14ac:dyDescent="0.25">
      <c r="A2860" s="1">
        <v>42853</v>
      </c>
      <c r="E2860">
        <v>1475.96</v>
      </c>
    </row>
    <row r="2861" spans="1:5" x14ac:dyDescent="0.25">
      <c r="A2861" s="1">
        <v>42856</v>
      </c>
      <c r="E2861">
        <v>1537.57</v>
      </c>
    </row>
    <row r="2862" spans="1:5" x14ac:dyDescent="0.25">
      <c r="A2862" s="1">
        <v>42857</v>
      </c>
      <c r="E2862">
        <v>1528.85</v>
      </c>
    </row>
    <row r="2863" spans="1:5" x14ac:dyDescent="0.25">
      <c r="A2863" s="1">
        <v>42858</v>
      </c>
      <c r="E2863">
        <v>1507.69</v>
      </c>
    </row>
    <row r="2864" spans="1:5" x14ac:dyDescent="0.25">
      <c r="A2864" s="1">
        <v>42859</v>
      </c>
      <c r="E2864">
        <v>1537.98</v>
      </c>
    </row>
    <row r="2865" spans="1:5" x14ac:dyDescent="0.25">
      <c r="A2865" s="1">
        <v>42860</v>
      </c>
      <c r="E2865">
        <v>1525.22</v>
      </c>
    </row>
    <row r="2866" spans="1:5" x14ac:dyDescent="0.25">
      <c r="A2866" s="1">
        <v>42863</v>
      </c>
      <c r="E2866">
        <v>1566</v>
      </c>
    </row>
    <row r="2867" spans="1:5" x14ac:dyDescent="0.25">
      <c r="A2867" s="1">
        <v>42864</v>
      </c>
      <c r="E2867">
        <v>1567.03</v>
      </c>
    </row>
    <row r="2868" spans="1:5" x14ac:dyDescent="0.25">
      <c r="A2868" s="1">
        <v>42865</v>
      </c>
      <c r="E2868">
        <v>1563.82</v>
      </c>
    </row>
    <row r="2869" spans="1:5" x14ac:dyDescent="0.25">
      <c r="A2869" s="1">
        <v>42866</v>
      </c>
      <c r="E2869">
        <v>1564.07</v>
      </c>
    </row>
    <row r="2870" spans="1:5" x14ac:dyDescent="0.25">
      <c r="A2870" s="1">
        <v>42867</v>
      </c>
      <c r="E2870">
        <v>1564.2</v>
      </c>
    </row>
    <row r="2871" spans="1:5" x14ac:dyDescent="0.25">
      <c r="A2871" s="1">
        <v>42870</v>
      </c>
      <c r="E2871">
        <v>1606.17</v>
      </c>
    </row>
    <row r="2872" spans="1:5" x14ac:dyDescent="0.25">
      <c r="A2872" s="1">
        <v>42871</v>
      </c>
      <c r="E2872">
        <v>1615.99</v>
      </c>
    </row>
    <row r="2873" spans="1:5" x14ac:dyDescent="0.25">
      <c r="A2873" s="1">
        <v>42872</v>
      </c>
      <c r="E2873">
        <v>1348.66</v>
      </c>
    </row>
    <row r="2874" spans="1:5" x14ac:dyDescent="0.25">
      <c r="A2874" s="1">
        <v>42873</v>
      </c>
      <c r="E2874">
        <v>1374.74</v>
      </c>
    </row>
    <row r="2875" spans="1:5" x14ac:dyDescent="0.25">
      <c r="A2875" s="1">
        <v>42874</v>
      </c>
      <c r="E2875">
        <v>1457.5</v>
      </c>
    </row>
    <row r="2876" spans="1:5" x14ac:dyDescent="0.25">
      <c r="A2876" s="1">
        <v>42877</v>
      </c>
      <c r="E2876">
        <v>1530.76</v>
      </c>
    </row>
    <row r="2877" spans="1:5" x14ac:dyDescent="0.25">
      <c r="A2877" s="1">
        <v>42878</v>
      </c>
      <c r="E2877">
        <v>1521.94</v>
      </c>
    </row>
    <row r="2878" spans="1:5" x14ac:dyDescent="0.25">
      <c r="A2878" s="1">
        <v>42879</v>
      </c>
      <c r="E2878">
        <v>1572.98</v>
      </c>
    </row>
    <row r="2879" spans="1:5" x14ac:dyDescent="0.25">
      <c r="A2879" s="1">
        <v>42880</v>
      </c>
      <c r="E2879">
        <v>1551.66</v>
      </c>
    </row>
    <row r="2880" spans="1:5" x14ac:dyDescent="0.25">
      <c r="A2880" s="1">
        <v>42881</v>
      </c>
      <c r="E2880">
        <v>1578.66</v>
      </c>
    </row>
    <row r="2881" spans="1:5" x14ac:dyDescent="0.25">
      <c r="A2881" s="1">
        <v>42885</v>
      </c>
      <c r="E2881">
        <v>1589.86</v>
      </c>
    </row>
    <row r="2882" spans="1:5" x14ac:dyDescent="0.25">
      <c r="A2882" s="1">
        <v>42886</v>
      </c>
      <c r="E2882">
        <v>1573.19</v>
      </c>
    </row>
    <row r="2883" spans="1:5" x14ac:dyDescent="0.25">
      <c r="A2883" s="1">
        <v>42887</v>
      </c>
      <c r="E2883">
        <v>1617.67</v>
      </c>
    </row>
    <row r="2884" spans="1:5" x14ac:dyDescent="0.25">
      <c r="A2884" s="1">
        <v>42888</v>
      </c>
      <c r="E2884">
        <v>1611.55</v>
      </c>
    </row>
    <row r="2885" spans="1:5" x14ac:dyDescent="0.25">
      <c r="A2885" s="1">
        <v>42891</v>
      </c>
      <c r="E2885">
        <v>1610.89</v>
      </c>
    </row>
    <row r="2886" spans="1:5" x14ac:dyDescent="0.25">
      <c r="A2886" s="1">
        <v>42892</v>
      </c>
      <c r="E2886">
        <v>1562.08</v>
      </c>
    </row>
    <row r="2887" spans="1:5" x14ac:dyDescent="0.25">
      <c r="A2887" s="1">
        <v>42893</v>
      </c>
      <c r="E2887">
        <v>1581.72</v>
      </c>
    </row>
    <row r="2888" spans="1:5" x14ac:dyDescent="0.25">
      <c r="A2888" s="1">
        <v>42894</v>
      </c>
      <c r="E2888">
        <v>1618.05</v>
      </c>
    </row>
    <row r="2889" spans="1:5" x14ac:dyDescent="0.25">
      <c r="A2889" s="1">
        <v>42895</v>
      </c>
      <c r="E2889">
        <v>1581.23</v>
      </c>
    </row>
    <row r="2890" spans="1:5" x14ac:dyDescent="0.25">
      <c r="A2890" s="1">
        <v>42898</v>
      </c>
      <c r="E2890">
        <v>1571.09</v>
      </c>
    </row>
    <row r="2891" spans="1:5" x14ac:dyDescent="0.25">
      <c r="A2891" s="1">
        <v>42899</v>
      </c>
      <c r="E2891">
        <v>1626.64</v>
      </c>
    </row>
    <row r="2892" spans="1:5" x14ac:dyDescent="0.25">
      <c r="A2892" s="1">
        <v>42900</v>
      </c>
      <c r="E2892">
        <v>1636.38</v>
      </c>
    </row>
    <row r="2893" spans="1:5" x14ac:dyDescent="0.25">
      <c r="A2893" s="1">
        <v>42901</v>
      </c>
      <c r="E2893">
        <v>1618.86</v>
      </c>
    </row>
    <row r="2894" spans="1:5" x14ac:dyDescent="0.25">
      <c r="A2894" s="1">
        <v>42902</v>
      </c>
      <c r="E2894">
        <v>1633.5</v>
      </c>
    </row>
    <row r="2895" spans="1:5" x14ac:dyDescent="0.25">
      <c r="A2895" s="1">
        <v>42905</v>
      </c>
      <c r="E2895">
        <v>1689.48</v>
      </c>
    </row>
    <row r="2896" spans="1:5" x14ac:dyDescent="0.25">
      <c r="A2896" s="1">
        <v>42906</v>
      </c>
      <c r="E2896">
        <v>1638.91</v>
      </c>
    </row>
    <row r="2897" spans="1:5" x14ac:dyDescent="0.25">
      <c r="A2897" s="1">
        <v>42907</v>
      </c>
      <c r="E2897">
        <v>1650.95</v>
      </c>
    </row>
    <row r="2898" spans="1:5" x14ac:dyDescent="0.25">
      <c r="A2898" s="1">
        <v>42908</v>
      </c>
      <c r="E2898">
        <v>1670.89</v>
      </c>
    </row>
    <row r="2899" spans="1:5" x14ac:dyDescent="0.25">
      <c r="A2899" s="1">
        <v>42909</v>
      </c>
      <c r="E2899">
        <v>1685.44</v>
      </c>
    </row>
    <row r="2900" spans="1:5" x14ac:dyDescent="0.25">
      <c r="A2900" s="1">
        <v>42912</v>
      </c>
      <c r="E2900">
        <v>1723.28</v>
      </c>
    </row>
    <row r="2901" spans="1:5" x14ac:dyDescent="0.25">
      <c r="A2901" s="1">
        <v>42913</v>
      </c>
      <c r="E2901">
        <v>1668.21</v>
      </c>
    </row>
    <row r="2902" spans="1:5" x14ac:dyDescent="0.25">
      <c r="A2902" s="1">
        <v>42914</v>
      </c>
      <c r="E2902">
        <v>1711.02</v>
      </c>
    </row>
    <row r="2903" spans="1:5" x14ac:dyDescent="0.25">
      <c r="A2903" s="1">
        <v>42915</v>
      </c>
      <c r="E2903">
        <v>1629.05</v>
      </c>
    </row>
    <row r="2904" spans="1:5" x14ac:dyDescent="0.25">
      <c r="A2904" s="1">
        <v>42916</v>
      </c>
      <c r="E2904">
        <v>1657.25</v>
      </c>
    </row>
    <row r="2905" spans="1:5" x14ac:dyDescent="0.25">
      <c r="A2905" s="1">
        <v>42919</v>
      </c>
      <c r="E2905">
        <v>1606.64</v>
      </c>
    </row>
    <row r="2906" spans="1:5" x14ac:dyDescent="0.25">
      <c r="A2906" s="1">
        <v>42921</v>
      </c>
      <c r="E2906">
        <v>1634.38</v>
      </c>
    </row>
    <row r="2907" spans="1:5" x14ac:dyDescent="0.25">
      <c r="A2907" s="1">
        <v>42922</v>
      </c>
      <c r="E2907">
        <v>1542.13</v>
      </c>
    </row>
    <row r="2908" spans="1:5" x14ac:dyDescent="0.25">
      <c r="A2908" s="1">
        <v>42923</v>
      </c>
      <c r="E2908">
        <v>1595.86</v>
      </c>
    </row>
    <row r="2909" spans="1:5" x14ac:dyDescent="0.25">
      <c r="A2909" s="1">
        <v>42926</v>
      </c>
      <c r="E2909">
        <v>1638.36</v>
      </c>
    </row>
    <row r="2910" spans="1:5" x14ac:dyDescent="0.25">
      <c r="A2910" s="1">
        <v>42927</v>
      </c>
      <c r="E2910">
        <v>1641.25</v>
      </c>
    </row>
    <row r="2911" spans="1:5" x14ac:dyDescent="0.25">
      <c r="A2911" s="1">
        <v>42928</v>
      </c>
      <c r="E2911">
        <v>1688.7</v>
      </c>
    </row>
    <row r="2912" spans="1:5" x14ac:dyDescent="0.25">
      <c r="A2912" s="1">
        <v>42929</v>
      </c>
      <c r="E2912">
        <v>1708.4</v>
      </c>
    </row>
    <row r="2913" spans="1:5" x14ac:dyDescent="0.25">
      <c r="A2913" s="1">
        <v>42930</v>
      </c>
      <c r="E2913">
        <v>1743.63</v>
      </c>
    </row>
    <row r="2914" spans="1:5" x14ac:dyDescent="0.25">
      <c r="A2914" s="1">
        <v>42933</v>
      </c>
      <c r="E2914">
        <v>1776.54</v>
      </c>
    </row>
    <row r="2915" spans="1:5" x14ac:dyDescent="0.25">
      <c r="A2915" s="1">
        <v>42934</v>
      </c>
      <c r="E2915">
        <v>1801.39</v>
      </c>
    </row>
    <row r="2916" spans="1:5" x14ac:dyDescent="0.25">
      <c r="A2916" s="1">
        <v>42935</v>
      </c>
      <c r="E2916">
        <v>1825.96</v>
      </c>
    </row>
    <row r="2917" spans="1:5" x14ac:dyDescent="0.25">
      <c r="A2917" s="1">
        <v>42936</v>
      </c>
      <c r="E2917">
        <v>1835.15</v>
      </c>
    </row>
    <row r="2918" spans="1:5" x14ac:dyDescent="0.25">
      <c r="A2918" s="1">
        <v>42937</v>
      </c>
      <c r="E2918">
        <v>1849.82</v>
      </c>
    </row>
    <row r="2919" spans="1:5" x14ac:dyDescent="0.25">
      <c r="A2919" s="1">
        <v>42940</v>
      </c>
      <c r="E2919">
        <v>1888.74</v>
      </c>
    </row>
    <row r="2920" spans="1:5" x14ac:dyDescent="0.25">
      <c r="A2920" s="1">
        <v>42941</v>
      </c>
      <c r="E2920">
        <v>1876.17</v>
      </c>
    </row>
    <row r="2921" spans="1:5" x14ac:dyDescent="0.25">
      <c r="A2921" s="1">
        <v>42942</v>
      </c>
      <c r="E2921">
        <v>1872.93</v>
      </c>
    </row>
    <row r="2922" spans="1:5" x14ac:dyDescent="0.25">
      <c r="A2922" s="1">
        <v>42943</v>
      </c>
      <c r="E2922">
        <v>1851.05</v>
      </c>
    </row>
    <row r="2923" spans="1:5" x14ac:dyDescent="0.25">
      <c r="A2923" s="1">
        <v>42944</v>
      </c>
      <c r="E2923">
        <v>1842.85</v>
      </c>
    </row>
    <row r="2924" spans="1:5" x14ac:dyDescent="0.25">
      <c r="A2924" s="1">
        <v>42947</v>
      </c>
      <c r="E2924">
        <v>1857.03</v>
      </c>
    </row>
    <row r="2925" spans="1:5" x14ac:dyDescent="0.25">
      <c r="A2925" s="1">
        <v>42948</v>
      </c>
      <c r="E2925">
        <v>1880.08</v>
      </c>
    </row>
    <row r="2926" spans="1:5" x14ac:dyDescent="0.25">
      <c r="A2926" s="1">
        <v>42949</v>
      </c>
      <c r="E2926">
        <v>1868.96</v>
      </c>
    </row>
    <row r="2927" spans="1:5" x14ac:dyDescent="0.25">
      <c r="A2927" s="1">
        <v>42950</v>
      </c>
      <c r="E2927">
        <v>1845</v>
      </c>
    </row>
    <row r="2928" spans="1:5" x14ac:dyDescent="0.25">
      <c r="A2928" s="1">
        <v>42951</v>
      </c>
      <c r="E2928">
        <v>1851.05</v>
      </c>
    </row>
    <row r="2929" spans="1:5" x14ac:dyDescent="0.25">
      <c r="A2929" s="1">
        <v>42954</v>
      </c>
      <c r="E2929">
        <v>1873.23</v>
      </c>
    </row>
    <row r="2930" spans="1:5" x14ac:dyDescent="0.25">
      <c r="A2930" s="1">
        <v>42955</v>
      </c>
      <c r="E2930">
        <v>1819.89</v>
      </c>
    </row>
    <row r="2931" spans="1:5" x14ac:dyDescent="0.25">
      <c r="A2931" s="1">
        <v>42956</v>
      </c>
      <c r="E2931">
        <v>1766.65</v>
      </c>
    </row>
    <row r="2932" spans="1:5" x14ac:dyDescent="0.25">
      <c r="A2932" s="1">
        <v>42957</v>
      </c>
      <c r="E2932">
        <v>1539.76</v>
      </c>
    </row>
    <row r="2933" spans="1:5" x14ac:dyDescent="0.25">
      <c r="A2933" s="1">
        <v>42958</v>
      </c>
      <c r="E2933">
        <v>1484.55</v>
      </c>
    </row>
    <row r="2934" spans="1:5" x14ac:dyDescent="0.25">
      <c r="A2934" s="1">
        <v>42961</v>
      </c>
      <c r="E2934">
        <v>1673.94</v>
      </c>
    </row>
    <row r="2935" spans="1:5" x14ac:dyDescent="0.25">
      <c r="A2935" s="1">
        <v>42962</v>
      </c>
      <c r="E2935">
        <v>1698.01</v>
      </c>
    </row>
    <row r="2936" spans="1:5" x14ac:dyDescent="0.25">
      <c r="A2936" s="1">
        <v>42963</v>
      </c>
      <c r="E2936">
        <v>1703.18</v>
      </c>
    </row>
    <row r="2937" spans="1:5" x14ac:dyDescent="0.25">
      <c r="A2937" s="1">
        <v>42964</v>
      </c>
      <c r="E2937">
        <v>1429.35</v>
      </c>
    </row>
    <row r="2938" spans="1:5" x14ac:dyDescent="0.25">
      <c r="A2938" s="1">
        <v>42965</v>
      </c>
      <c r="E2938">
        <v>1466.63</v>
      </c>
    </row>
    <row r="2939" spans="1:5" x14ac:dyDescent="0.25">
      <c r="A2939" s="1">
        <v>42968</v>
      </c>
      <c r="E2939">
        <v>1524.54</v>
      </c>
    </row>
    <row r="2940" spans="1:5" x14ac:dyDescent="0.25">
      <c r="A2940" s="1">
        <v>42969</v>
      </c>
      <c r="E2940">
        <v>1638.21</v>
      </c>
    </row>
    <row r="2941" spans="1:5" x14ac:dyDescent="0.25">
      <c r="A2941" s="1">
        <v>42970</v>
      </c>
      <c r="E2941">
        <v>1620.95</v>
      </c>
    </row>
    <row r="2942" spans="1:5" x14ac:dyDescent="0.25">
      <c r="A2942" s="1">
        <v>42971</v>
      </c>
      <c r="E2942">
        <v>1574.15</v>
      </c>
    </row>
    <row r="2943" spans="1:5" x14ac:dyDescent="0.25">
      <c r="A2943" s="1">
        <v>42972</v>
      </c>
      <c r="E2943">
        <v>1623.4</v>
      </c>
    </row>
    <row r="2944" spans="1:5" x14ac:dyDescent="0.25">
      <c r="A2944" s="1">
        <v>42975</v>
      </c>
      <c r="E2944">
        <v>1633.06</v>
      </c>
    </row>
    <row r="2945" spans="1:5" x14ac:dyDescent="0.25">
      <c r="A2945" s="1">
        <v>42976</v>
      </c>
      <c r="E2945">
        <v>1613.26</v>
      </c>
    </row>
    <row r="2946" spans="1:5" x14ac:dyDescent="0.25">
      <c r="A2946" s="1">
        <v>42977</v>
      </c>
      <c r="E2946">
        <v>1619.09</v>
      </c>
    </row>
    <row r="2947" spans="1:5" x14ac:dyDescent="0.25">
      <c r="A2947" s="1">
        <v>42978</v>
      </c>
      <c r="E2947">
        <v>1668.6</v>
      </c>
    </row>
    <row r="2948" spans="1:5" x14ac:dyDescent="0.25">
      <c r="A2948" s="1">
        <v>42979</v>
      </c>
      <c r="E2948">
        <v>1678.07</v>
      </c>
    </row>
    <row r="2949" spans="1:5" x14ac:dyDescent="0.25">
      <c r="A2949" s="1">
        <v>42983</v>
      </c>
      <c r="E2949">
        <v>1573.26</v>
      </c>
    </row>
    <row r="2950" spans="1:5" x14ac:dyDescent="0.25">
      <c r="A2950" s="1">
        <v>42984</v>
      </c>
      <c r="E2950">
        <v>1613.98</v>
      </c>
    </row>
    <row r="2951" spans="1:5" x14ac:dyDescent="0.25">
      <c r="A2951" s="1">
        <v>42985</v>
      </c>
      <c r="E2951">
        <v>1620.6</v>
      </c>
    </row>
    <row r="2952" spans="1:5" x14ac:dyDescent="0.25">
      <c r="A2952" s="1">
        <v>42986</v>
      </c>
      <c r="E2952">
        <v>1588.28</v>
      </c>
    </row>
    <row r="2953" spans="1:5" x14ac:dyDescent="0.25">
      <c r="A2953" s="1">
        <v>42989</v>
      </c>
      <c r="E2953">
        <v>1676.09</v>
      </c>
    </row>
    <row r="2954" spans="1:5" x14ac:dyDescent="0.25">
      <c r="A2954" s="1">
        <v>42990</v>
      </c>
      <c r="E2954">
        <v>1714.81</v>
      </c>
    </row>
    <row r="2955" spans="1:5" x14ac:dyDescent="0.25">
      <c r="A2955" s="1">
        <v>42991</v>
      </c>
      <c r="E2955">
        <v>1775.62</v>
      </c>
    </row>
    <row r="2956" spans="1:5" x14ac:dyDescent="0.25">
      <c r="A2956" s="1">
        <v>42992</v>
      </c>
      <c r="E2956">
        <v>1760.19</v>
      </c>
    </row>
    <row r="2957" spans="1:5" x14ac:dyDescent="0.25">
      <c r="A2957" s="1">
        <v>42993</v>
      </c>
      <c r="E2957">
        <v>1782.14</v>
      </c>
    </row>
    <row r="2958" spans="1:5" x14ac:dyDescent="0.25">
      <c r="A2958" s="1">
        <v>42996</v>
      </c>
      <c r="E2958">
        <v>1866.86</v>
      </c>
    </row>
    <row r="2959" spans="1:5" x14ac:dyDescent="0.25">
      <c r="A2959" s="1">
        <v>42997</v>
      </c>
      <c r="E2959">
        <v>1854.76</v>
      </c>
    </row>
    <row r="2960" spans="1:5" x14ac:dyDescent="0.25">
      <c r="A2960" s="1">
        <v>42998</v>
      </c>
      <c r="E2960">
        <v>1859.26</v>
      </c>
    </row>
    <row r="2961" spans="1:5" x14ac:dyDescent="0.25">
      <c r="A2961" s="1">
        <v>42999</v>
      </c>
      <c r="E2961">
        <v>1853.02</v>
      </c>
    </row>
    <row r="2962" spans="1:5" x14ac:dyDescent="0.25">
      <c r="A2962" s="1">
        <v>43000</v>
      </c>
      <c r="E2962">
        <v>1851.54</v>
      </c>
    </row>
    <row r="2963" spans="1:5" x14ac:dyDescent="0.25">
      <c r="A2963" s="1">
        <v>43003</v>
      </c>
      <c r="E2963">
        <v>1840.74</v>
      </c>
    </row>
    <row r="2964" spans="1:5" x14ac:dyDescent="0.25">
      <c r="A2964" s="1">
        <v>43004</v>
      </c>
      <c r="E2964">
        <v>1864.92</v>
      </c>
    </row>
    <row r="2965" spans="1:5" x14ac:dyDescent="0.25">
      <c r="A2965" s="1">
        <v>43005</v>
      </c>
      <c r="E2965">
        <v>1880.56</v>
      </c>
    </row>
    <row r="2966" spans="1:5" x14ac:dyDescent="0.25">
      <c r="A2966" s="1">
        <v>43006</v>
      </c>
      <c r="E2966">
        <v>1905.16</v>
      </c>
    </row>
    <row r="2967" spans="1:5" x14ac:dyDescent="0.25">
      <c r="A2967" s="1">
        <v>43007</v>
      </c>
      <c r="E2967">
        <v>1941.32</v>
      </c>
    </row>
    <row r="2968" spans="1:5" x14ac:dyDescent="0.25">
      <c r="A2968" s="1">
        <v>43010</v>
      </c>
      <c r="E2968">
        <v>1981.48</v>
      </c>
    </row>
    <row r="2969" spans="1:5" x14ac:dyDescent="0.25">
      <c r="A2969" s="1">
        <v>43011</v>
      </c>
      <c r="E2969">
        <v>1980.32</v>
      </c>
    </row>
    <row r="2970" spans="1:5" x14ac:dyDescent="0.25">
      <c r="A2970" s="1">
        <v>43012</v>
      </c>
      <c r="E2970">
        <v>1978.68</v>
      </c>
    </row>
    <row r="2971" spans="1:5" x14ac:dyDescent="0.25">
      <c r="A2971" s="1">
        <v>43013</v>
      </c>
      <c r="E2971">
        <v>2045.8</v>
      </c>
    </row>
    <row r="2972" spans="1:5" x14ac:dyDescent="0.25">
      <c r="A2972" s="1">
        <v>43014</v>
      </c>
      <c r="E2972">
        <v>2034.71</v>
      </c>
    </row>
    <row r="2973" spans="1:5" x14ac:dyDescent="0.25">
      <c r="A2973" s="1">
        <v>43017</v>
      </c>
      <c r="E2973">
        <v>1991.91</v>
      </c>
    </row>
    <row r="2974" spans="1:5" x14ac:dyDescent="0.25">
      <c r="A2974" s="1">
        <v>43018</v>
      </c>
      <c r="E2974">
        <v>2045.44</v>
      </c>
    </row>
    <row r="2975" spans="1:5" x14ac:dyDescent="0.25">
      <c r="A2975" s="1">
        <v>43019</v>
      </c>
      <c r="E2975">
        <v>2088.84</v>
      </c>
    </row>
    <row r="2976" spans="1:5" x14ac:dyDescent="0.25">
      <c r="A2976" s="1">
        <v>43020</v>
      </c>
      <c r="E2976">
        <v>2096.61</v>
      </c>
    </row>
    <row r="2977" spans="1:5" x14ac:dyDescent="0.25">
      <c r="A2977" s="1">
        <v>43021</v>
      </c>
      <c r="E2977">
        <v>2134.46</v>
      </c>
    </row>
    <row r="2978" spans="1:5" x14ac:dyDescent="0.25">
      <c r="A2978" s="1">
        <v>43024</v>
      </c>
      <c r="E2978">
        <v>2174.73</v>
      </c>
    </row>
    <row r="2979" spans="1:5" x14ac:dyDescent="0.25">
      <c r="A2979" s="1">
        <v>43025</v>
      </c>
      <c r="E2979">
        <v>2165.6999999999998</v>
      </c>
    </row>
    <row r="2980" spans="1:5" x14ac:dyDescent="0.25">
      <c r="A2980" s="1">
        <v>43026</v>
      </c>
      <c r="E2980">
        <v>2173.12</v>
      </c>
    </row>
    <row r="2981" spans="1:5" x14ac:dyDescent="0.25">
      <c r="A2981" s="1">
        <v>43027</v>
      </c>
      <c r="E2981">
        <v>2188.0300000000002</v>
      </c>
    </row>
    <row r="2982" spans="1:5" x14ac:dyDescent="0.25">
      <c r="A2982" s="1">
        <v>43028</v>
      </c>
      <c r="E2982">
        <v>2223.2399999999998</v>
      </c>
    </row>
    <row r="2983" spans="1:5" x14ac:dyDescent="0.25">
      <c r="A2983" s="1">
        <v>43031</v>
      </c>
      <c r="E2983">
        <v>2159.27</v>
      </c>
    </row>
    <row r="2984" spans="1:5" x14ac:dyDescent="0.25">
      <c r="A2984" s="1">
        <v>43032</v>
      </c>
      <c r="E2984">
        <v>2128.61</v>
      </c>
    </row>
    <row r="2985" spans="1:5" x14ac:dyDescent="0.25">
      <c r="A2985" s="1">
        <v>43033</v>
      </c>
      <c r="E2985">
        <v>2036.62</v>
      </c>
    </row>
    <row r="2986" spans="1:5" x14ac:dyDescent="0.25">
      <c r="A2986" s="1">
        <v>43034</v>
      </c>
      <c r="E2986">
        <v>2073.5500000000002</v>
      </c>
    </row>
    <row r="2987" spans="1:5" x14ac:dyDescent="0.25">
      <c r="A2987" s="1">
        <v>43035</v>
      </c>
      <c r="E2987">
        <v>2179.73</v>
      </c>
    </row>
    <row r="2988" spans="1:5" x14ac:dyDescent="0.25">
      <c r="A2988" s="1">
        <v>43038</v>
      </c>
      <c r="E2988">
        <v>2166.02</v>
      </c>
    </row>
    <row r="2989" spans="1:5" x14ac:dyDescent="0.25">
      <c r="A2989" s="1">
        <v>43039</v>
      </c>
      <c r="E2989">
        <v>2201.11</v>
      </c>
    </row>
    <row r="2990" spans="1:5" x14ac:dyDescent="0.25">
      <c r="A2990" s="1">
        <v>43040</v>
      </c>
      <c r="E2990">
        <v>2192.67</v>
      </c>
    </row>
    <row r="2991" spans="1:5" x14ac:dyDescent="0.25">
      <c r="A2991" s="1">
        <v>43041</v>
      </c>
      <c r="E2991">
        <v>2211.2199999999998</v>
      </c>
    </row>
    <row r="2992" spans="1:5" x14ac:dyDescent="0.25">
      <c r="A2992" s="1">
        <v>43042</v>
      </c>
      <c r="E2992">
        <v>2226.9899999999998</v>
      </c>
    </row>
    <row r="2993" spans="1:5" x14ac:dyDescent="0.25">
      <c r="A2993" s="1">
        <v>43045</v>
      </c>
      <c r="E2993">
        <v>2240.2399999999998</v>
      </c>
    </row>
    <row r="2994" spans="1:5" x14ac:dyDescent="0.25">
      <c r="A2994" s="1">
        <v>43046</v>
      </c>
      <c r="E2994">
        <v>2210.5300000000002</v>
      </c>
    </row>
    <row r="2995" spans="1:5" x14ac:dyDescent="0.25">
      <c r="A2995" s="1">
        <v>43047</v>
      </c>
      <c r="E2995">
        <v>2224.36</v>
      </c>
    </row>
    <row r="2996" spans="1:5" x14ac:dyDescent="0.25">
      <c r="A2996" s="1">
        <v>43048</v>
      </c>
      <c r="E2996">
        <v>2187.2399999999998</v>
      </c>
    </row>
    <row r="2997" spans="1:5" x14ac:dyDescent="0.25">
      <c r="A2997" s="1">
        <v>43049</v>
      </c>
      <c r="E2997">
        <v>2145.08</v>
      </c>
    </row>
    <row r="2998" spans="1:5" x14ac:dyDescent="0.25">
      <c r="A2998" s="1">
        <v>43052</v>
      </c>
      <c r="E2998">
        <v>2135.83</v>
      </c>
    </row>
    <row r="2999" spans="1:5" x14ac:dyDescent="0.25">
      <c r="A2999" s="1">
        <v>43053</v>
      </c>
      <c r="E2999">
        <v>2107.1</v>
      </c>
    </row>
    <row r="3000" spans="1:5" x14ac:dyDescent="0.25">
      <c r="A3000" s="1">
        <v>43054</v>
      </c>
      <c r="E3000">
        <v>2046.43</v>
      </c>
    </row>
    <row r="3001" spans="1:5" x14ac:dyDescent="0.25">
      <c r="A3001" s="1">
        <v>43055</v>
      </c>
      <c r="E3001">
        <v>2119.56</v>
      </c>
    </row>
    <row r="3002" spans="1:5" x14ac:dyDescent="0.25">
      <c r="A3002" s="1">
        <v>43056</v>
      </c>
      <c r="E3002">
        <v>2160.5300000000002</v>
      </c>
    </row>
    <row r="3003" spans="1:5" x14ac:dyDescent="0.25">
      <c r="A3003" s="1">
        <v>43059</v>
      </c>
      <c r="E3003">
        <v>2221.36</v>
      </c>
    </row>
    <row r="3004" spans="1:5" x14ac:dyDescent="0.25">
      <c r="A3004" s="1">
        <v>43060</v>
      </c>
      <c r="E3004">
        <v>2322.06</v>
      </c>
    </row>
    <row r="3005" spans="1:5" x14ac:dyDescent="0.25">
      <c r="A3005" s="1">
        <v>43061</v>
      </c>
      <c r="E3005">
        <v>2338.4699999999998</v>
      </c>
    </row>
    <row r="3006" spans="1:5" x14ac:dyDescent="0.25">
      <c r="A3006" s="1">
        <v>43063</v>
      </c>
      <c r="E3006">
        <v>2352.8000000000002</v>
      </c>
    </row>
    <row r="3007" spans="1:5" x14ac:dyDescent="0.25">
      <c r="A3007" s="1">
        <v>43066</v>
      </c>
      <c r="E3007">
        <v>2356.6999999999998</v>
      </c>
    </row>
    <row r="3008" spans="1:5" x14ac:dyDescent="0.25">
      <c r="A3008" s="1">
        <v>43067</v>
      </c>
      <c r="E3008">
        <v>2381.89</v>
      </c>
    </row>
    <row r="3009" spans="1:5" x14ac:dyDescent="0.25">
      <c r="A3009" s="1">
        <v>43068</v>
      </c>
      <c r="E3009">
        <v>2327.59</v>
      </c>
    </row>
    <row r="3010" spans="1:5" x14ac:dyDescent="0.25">
      <c r="A3010" s="1">
        <v>43069</v>
      </c>
      <c r="E3010">
        <v>2325.83</v>
      </c>
    </row>
    <row r="3011" spans="1:5" x14ac:dyDescent="0.25">
      <c r="A3011" s="1">
        <v>43070</v>
      </c>
      <c r="E3011">
        <v>2254.88</v>
      </c>
    </row>
    <row r="3012" spans="1:5" x14ac:dyDescent="0.25">
      <c r="A3012" s="1">
        <v>43073</v>
      </c>
      <c r="E3012">
        <v>2287.96</v>
      </c>
    </row>
    <row r="3013" spans="1:5" x14ac:dyDescent="0.25">
      <c r="A3013" s="1">
        <v>43074</v>
      </c>
      <c r="E3013">
        <v>2268.25</v>
      </c>
    </row>
    <row r="3014" spans="1:5" x14ac:dyDescent="0.25">
      <c r="A3014" s="1">
        <v>43075</v>
      </c>
      <c r="E3014">
        <v>2288.59</v>
      </c>
    </row>
    <row r="3015" spans="1:5" x14ac:dyDescent="0.25">
      <c r="A3015" s="1">
        <v>43076</v>
      </c>
      <c r="E3015">
        <v>2354.11</v>
      </c>
    </row>
    <row r="3016" spans="1:5" x14ac:dyDescent="0.25">
      <c r="A3016" s="1">
        <v>43077</v>
      </c>
      <c r="E3016">
        <v>2428.25</v>
      </c>
    </row>
    <row r="3017" spans="1:5" x14ac:dyDescent="0.25">
      <c r="A3017" s="1">
        <v>43080</v>
      </c>
      <c r="E3017">
        <v>2514.33</v>
      </c>
    </row>
    <row r="3018" spans="1:5" x14ac:dyDescent="0.25">
      <c r="A3018" s="1">
        <v>43081</v>
      </c>
      <c r="E3018">
        <v>2511.08</v>
      </c>
    </row>
    <row r="3019" spans="1:5" x14ac:dyDescent="0.25">
      <c r="A3019" s="1">
        <v>43082</v>
      </c>
      <c r="E3019">
        <v>2519.14</v>
      </c>
    </row>
    <row r="3020" spans="1:5" x14ac:dyDescent="0.25">
      <c r="A3020" s="1">
        <v>43083</v>
      </c>
      <c r="E3020">
        <v>2530.98</v>
      </c>
    </row>
    <row r="3021" spans="1:5" x14ac:dyDescent="0.25">
      <c r="A3021" s="1">
        <v>43084</v>
      </c>
      <c r="E3021">
        <v>2620.42</v>
      </c>
    </row>
    <row r="3022" spans="1:5" x14ac:dyDescent="0.25">
      <c r="A3022" s="1">
        <v>43087</v>
      </c>
      <c r="E3022">
        <v>2655.79</v>
      </c>
    </row>
    <row r="3023" spans="1:5" x14ac:dyDescent="0.25">
      <c r="A3023" s="1">
        <v>43088</v>
      </c>
      <c r="E3023">
        <v>2642.52</v>
      </c>
    </row>
    <row r="3024" spans="1:5" x14ac:dyDescent="0.25">
      <c r="A3024" s="1">
        <v>43089</v>
      </c>
      <c r="E3024">
        <v>2654.13</v>
      </c>
    </row>
    <row r="3025" spans="1:5" x14ac:dyDescent="0.25">
      <c r="A3025" s="1">
        <v>43090</v>
      </c>
      <c r="E3025">
        <v>2668.67</v>
      </c>
    </row>
    <row r="3026" spans="1:5" x14ac:dyDescent="0.25">
      <c r="A3026" s="1">
        <v>43091</v>
      </c>
      <c r="E3026">
        <v>2652.53</v>
      </c>
    </row>
    <row r="3027" spans="1:5" x14ac:dyDescent="0.25">
      <c r="A3027" s="1">
        <v>43095</v>
      </c>
      <c r="E3027">
        <v>2659.72</v>
      </c>
    </row>
    <row r="3028" spans="1:5" x14ac:dyDescent="0.25">
      <c r="A3028" s="1">
        <v>43096</v>
      </c>
      <c r="E3028">
        <v>2629.71</v>
      </c>
    </row>
    <row r="3029" spans="1:5" x14ac:dyDescent="0.25">
      <c r="A3029" s="1">
        <v>43097</v>
      </c>
      <c r="E3029">
        <v>2672.25</v>
      </c>
    </row>
    <row r="3030" spans="1:5" x14ac:dyDescent="0.25">
      <c r="A3030" s="1">
        <v>43098</v>
      </c>
      <c r="E3030">
        <v>2639.26</v>
      </c>
    </row>
    <row r="3031" spans="1:5" x14ac:dyDescent="0.25">
      <c r="A3031" s="1">
        <v>43102</v>
      </c>
      <c r="E3031">
        <v>2730.32</v>
      </c>
    </row>
    <row r="3032" spans="1:5" x14ac:dyDescent="0.25">
      <c r="A3032" s="1">
        <v>43103</v>
      </c>
      <c r="E3032">
        <v>2789.98</v>
      </c>
    </row>
    <row r="3033" spans="1:5" x14ac:dyDescent="0.25">
      <c r="A3033" s="1">
        <v>43104</v>
      </c>
      <c r="E3033">
        <v>2803.1</v>
      </c>
    </row>
    <row r="3034" spans="1:5" x14ac:dyDescent="0.25">
      <c r="A3034" s="1">
        <v>43105</v>
      </c>
      <c r="E3034">
        <v>2799.59</v>
      </c>
    </row>
    <row r="3035" spans="1:5" x14ac:dyDescent="0.25">
      <c r="A3035" s="1">
        <v>43108</v>
      </c>
      <c r="E3035">
        <v>2833.07</v>
      </c>
    </row>
    <row r="3036" spans="1:5" x14ac:dyDescent="0.25">
      <c r="A3036" s="1">
        <v>43109</v>
      </c>
      <c r="E3036">
        <v>2802.82</v>
      </c>
    </row>
    <row r="3037" spans="1:5" x14ac:dyDescent="0.25">
      <c r="A3037" s="1">
        <v>43110</v>
      </c>
      <c r="E3037">
        <v>2819.48</v>
      </c>
    </row>
    <row r="3038" spans="1:5" x14ac:dyDescent="0.25">
      <c r="A3038" s="1">
        <v>43111</v>
      </c>
      <c r="E3038">
        <v>2834.96</v>
      </c>
    </row>
    <row r="3039" spans="1:5" x14ac:dyDescent="0.25">
      <c r="A3039" s="1">
        <v>43112</v>
      </c>
      <c r="E3039">
        <v>2833.21</v>
      </c>
    </row>
    <row r="3040" spans="1:5" x14ac:dyDescent="0.25">
      <c r="A3040" s="1">
        <v>43116</v>
      </c>
      <c r="E3040">
        <v>2687.89</v>
      </c>
    </row>
    <row r="3041" spans="1:8" x14ac:dyDescent="0.25">
      <c r="A3041" s="1">
        <v>43117</v>
      </c>
      <c r="E3041">
        <v>2734.38</v>
      </c>
    </row>
    <row r="3042" spans="1:8" x14ac:dyDescent="0.25">
      <c r="A3042" s="1">
        <v>43118</v>
      </c>
      <c r="E3042">
        <v>2714.04</v>
      </c>
    </row>
    <row r="3043" spans="1:8" x14ac:dyDescent="0.25">
      <c r="A3043" s="1">
        <v>43119</v>
      </c>
      <c r="E3043">
        <v>2724.59</v>
      </c>
    </row>
    <row r="3044" spans="1:8" x14ac:dyDescent="0.25">
      <c r="A3044" s="1">
        <v>43122</v>
      </c>
      <c r="E3044">
        <v>2784.41</v>
      </c>
    </row>
    <row r="3045" spans="1:8" x14ac:dyDescent="0.25">
      <c r="A3045" s="1">
        <v>43123</v>
      </c>
      <c r="E3045">
        <v>2751.97</v>
      </c>
    </row>
    <row r="3046" spans="1:8" x14ac:dyDescent="0.25">
      <c r="A3046" s="1">
        <v>43124</v>
      </c>
      <c r="E3046">
        <v>2691.31</v>
      </c>
    </row>
    <row r="3047" spans="1:8" x14ac:dyDescent="0.25">
      <c r="A3047" s="1">
        <v>43125</v>
      </c>
      <c r="E3047">
        <v>2632.36</v>
      </c>
    </row>
    <row r="3048" spans="1:8" x14ac:dyDescent="0.25">
      <c r="A3048" s="1">
        <v>43126</v>
      </c>
      <c r="E3048">
        <v>2650.28</v>
      </c>
    </row>
    <row r="3049" spans="1:8" x14ac:dyDescent="0.25">
      <c r="A3049" s="1">
        <v>43129</v>
      </c>
      <c r="E3049">
        <v>2462.39</v>
      </c>
    </row>
    <row r="3050" spans="1:8" x14ac:dyDescent="0.25">
      <c r="A3050" s="1">
        <v>43130</v>
      </c>
      <c r="E3050">
        <v>2386.38</v>
      </c>
    </row>
    <row r="3051" spans="1:8" x14ac:dyDescent="0.25">
      <c r="A3051" s="1">
        <v>43131</v>
      </c>
      <c r="E3051">
        <v>2424.96</v>
      </c>
    </row>
    <row r="3052" spans="1:8" x14ac:dyDescent="0.25">
      <c r="A3052" s="1">
        <v>43132</v>
      </c>
      <c r="E3052">
        <v>2502.4899999999998</v>
      </c>
    </row>
    <row r="3053" spans="1:8" x14ac:dyDescent="0.25">
      <c r="A3053" s="1">
        <v>43133</v>
      </c>
      <c r="E3053">
        <v>2160.5500000000002</v>
      </c>
    </row>
    <row r="3054" spans="1:8" x14ac:dyDescent="0.25">
      <c r="A3054" s="1">
        <v>43136</v>
      </c>
      <c r="E3054">
        <v>1509.8</v>
      </c>
      <c r="H3054" s="12"/>
    </row>
    <row r="3055" spans="1:8" x14ac:dyDescent="0.25">
      <c r="A3055" s="1">
        <v>43137</v>
      </c>
      <c r="E3055">
        <v>1498.59</v>
      </c>
    </row>
    <row r="3056" spans="1:8" x14ac:dyDescent="0.25">
      <c r="A3056" s="1">
        <v>43138</v>
      </c>
      <c r="E3056">
        <v>1493.37</v>
      </c>
    </row>
    <row r="3057" spans="1:5" x14ac:dyDescent="0.25">
      <c r="A3057" s="1">
        <v>43139</v>
      </c>
      <c r="E3057">
        <v>1114.6600000000001</v>
      </c>
    </row>
    <row r="3058" spans="1:5" x14ac:dyDescent="0.25">
      <c r="A3058" s="1">
        <v>43140</v>
      </c>
      <c r="E3058">
        <v>1218.46</v>
      </c>
    </row>
    <row r="3059" spans="1:5" x14ac:dyDescent="0.25">
      <c r="A3059" s="1">
        <v>43143</v>
      </c>
      <c r="E3059">
        <v>1256.5</v>
      </c>
    </row>
    <row r="3060" spans="1:5" x14ac:dyDescent="0.25">
      <c r="A3060" s="1">
        <v>43144</v>
      </c>
      <c r="E3060">
        <v>1266.44</v>
      </c>
    </row>
    <row r="3061" spans="1:5" x14ac:dyDescent="0.25">
      <c r="A3061" s="1">
        <v>43145</v>
      </c>
      <c r="E3061">
        <v>1402.38</v>
      </c>
    </row>
    <row r="3062" spans="1:5" x14ac:dyDescent="0.25">
      <c r="A3062" s="1">
        <v>43146</v>
      </c>
      <c r="E3062">
        <v>1427.31</v>
      </c>
    </row>
    <row r="3063" spans="1:5" x14ac:dyDescent="0.25">
      <c r="A3063" s="1">
        <v>43147</v>
      </c>
      <c r="E3063">
        <v>1425.55</v>
      </c>
    </row>
    <row r="3064" spans="1:5" x14ac:dyDescent="0.25">
      <c r="A3064" s="1">
        <v>43151</v>
      </c>
      <c r="E3064">
        <v>1356.28</v>
      </c>
    </row>
    <row r="3065" spans="1:5" x14ac:dyDescent="0.25">
      <c r="A3065" s="1">
        <v>43152</v>
      </c>
      <c r="E3065">
        <v>1362.67</v>
      </c>
    </row>
    <row r="3066" spans="1:5" x14ac:dyDescent="0.25">
      <c r="A3066" s="1">
        <v>43153</v>
      </c>
      <c r="E3066">
        <v>1351.43</v>
      </c>
    </row>
    <row r="3067" spans="1:5" x14ac:dyDescent="0.25">
      <c r="A3067" s="1">
        <v>43154</v>
      </c>
      <c r="E3067">
        <v>1462.19</v>
      </c>
    </row>
    <row r="3068" spans="1:5" x14ac:dyDescent="0.25">
      <c r="A3068" s="1">
        <v>43157</v>
      </c>
      <c r="E3068">
        <v>1507.32</v>
      </c>
    </row>
    <row r="3069" spans="1:5" x14ac:dyDescent="0.25">
      <c r="A3069" s="1">
        <v>43158</v>
      </c>
      <c r="E3069">
        <v>1392.74</v>
      </c>
    </row>
    <row r="3070" spans="1:5" x14ac:dyDescent="0.25">
      <c r="A3070" s="1">
        <v>43159</v>
      </c>
      <c r="E3070">
        <v>1334.58</v>
      </c>
    </row>
    <row r="3071" spans="1:5" x14ac:dyDescent="0.25">
      <c r="A3071" s="1">
        <v>43160</v>
      </c>
      <c r="E3071">
        <v>1247.02</v>
      </c>
    </row>
    <row r="3072" spans="1:5" x14ac:dyDescent="0.25">
      <c r="A3072" s="1">
        <v>43161</v>
      </c>
      <c r="E3072">
        <v>1292.44</v>
      </c>
    </row>
    <row r="3073" spans="1:5" x14ac:dyDescent="0.25">
      <c r="A3073" s="1">
        <v>43164</v>
      </c>
      <c r="E3073">
        <v>1345.86</v>
      </c>
    </row>
    <row r="3074" spans="1:5" x14ac:dyDescent="0.25">
      <c r="A3074" s="1">
        <v>43165</v>
      </c>
      <c r="E3074">
        <v>1334.5</v>
      </c>
    </row>
    <row r="3075" spans="1:5" x14ac:dyDescent="0.25">
      <c r="A3075" s="1">
        <v>43166</v>
      </c>
      <c r="E3075">
        <v>1351.58</v>
      </c>
    </row>
    <row r="3076" spans="1:5" x14ac:dyDescent="0.25">
      <c r="A3076" s="1">
        <v>43167</v>
      </c>
      <c r="E3076">
        <v>1384.85</v>
      </c>
    </row>
    <row r="3077" spans="1:5" x14ac:dyDescent="0.25">
      <c r="A3077" s="1">
        <v>43168</v>
      </c>
      <c r="E3077">
        <v>1510.87</v>
      </c>
    </row>
    <row r="3078" spans="1:5" x14ac:dyDescent="0.25">
      <c r="A3078" s="1">
        <v>43171</v>
      </c>
      <c r="E3078">
        <v>1462.26</v>
      </c>
    </row>
    <row r="3079" spans="1:5" x14ac:dyDescent="0.25">
      <c r="A3079" s="1">
        <v>43172</v>
      </c>
      <c r="E3079">
        <v>1413.69</v>
      </c>
    </row>
    <row r="3080" spans="1:5" x14ac:dyDescent="0.25">
      <c r="A3080" s="1">
        <v>43173</v>
      </c>
      <c r="E3080">
        <v>1386.15</v>
      </c>
    </row>
    <row r="3081" spans="1:5" x14ac:dyDescent="0.25">
      <c r="A3081" s="1">
        <v>43174</v>
      </c>
      <c r="E3081">
        <v>1437.33</v>
      </c>
    </row>
    <row r="3082" spans="1:5" x14ac:dyDescent="0.25">
      <c r="A3082" s="1">
        <v>43175</v>
      </c>
      <c r="E3082">
        <v>1475.1</v>
      </c>
    </row>
    <row r="3083" spans="1:5" x14ac:dyDescent="0.25">
      <c r="A3083" s="1">
        <v>43178</v>
      </c>
      <c r="E3083">
        <v>1322.97</v>
      </c>
    </row>
    <row r="3084" spans="1:5" x14ac:dyDescent="0.25">
      <c r="A3084" s="1">
        <v>43179</v>
      </c>
      <c r="E3084">
        <v>1338.84</v>
      </c>
    </row>
    <row r="3085" spans="1:5" x14ac:dyDescent="0.25">
      <c r="A3085" s="1">
        <v>43180</v>
      </c>
      <c r="E3085">
        <v>1376.87</v>
      </c>
    </row>
    <row r="3086" spans="1:5" x14ac:dyDescent="0.25">
      <c r="A3086" s="1">
        <v>43181</v>
      </c>
      <c r="E3086">
        <v>1180.31</v>
      </c>
    </row>
    <row r="3087" spans="1:5" x14ac:dyDescent="0.25">
      <c r="A3087" s="1">
        <v>43182</v>
      </c>
      <c r="E3087">
        <v>1118.53</v>
      </c>
    </row>
    <row r="3088" spans="1:5" x14ac:dyDescent="0.25">
      <c r="A3088" s="1">
        <v>43185</v>
      </c>
      <c r="E3088">
        <v>1192.57</v>
      </c>
    </row>
    <row r="3089" spans="1:5" x14ac:dyDescent="0.25">
      <c r="A3089" s="1">
        <v>43186</v>
      </c>
      <c r="E3089">
        <v>1103.7</v>
      </c>
    </row>
    <row r="3090" spans="1:5" x14ac:dyDescent="0.25">
      <c r="A3090" s="1">
        <v>43187</v>
      </c>
      <c r="E3090">
        <v>1094.01</v>
      </c>
    </row>
    <row r="3091" spans="1:5" x14ac:dyDescent="0.25">
      <c r="A3091" s="1">
        <v>43188</v>
      </c>
      <c r="E3091">
        <v>1161.3399999999999</v>
      </c>
    </row>
    <row r="3092" spans="1:5" x14ac:dyDescent="0.25">
      <c r="A3092" s="1">
        <v>43192</v>
      </c>
      <c r="E3092">
        <v>1046.49</v>
      </c>
    </row>
    <row r="3093" spans="1:5" x14ac:dyDescent="0.25">
      <c r="A3093" s="1">
        <v>43193</v>
      </c>
      <c r="E3093">
        <v>1092.78</v>
      </c>
    </row>
    <row r="3094" spans="1:5" x14ac:dyDescent="0.25">
      <c r="A3094" s="1">
        <v>43194</v>
      </c>
      <c r="E3094">
        <v>1118.69</v>
      </c>
    </row>
    <row r="3095" spans="1:5" x14ac:dyDescent="0.25">
      <c r="A3095" s="1">
        <v>43195</v>
      </c>
      <c r="E3095">
        <v>1157.76</v>
      </c>
    </row>
    <row r="3096" spans="1:5" x14ac:dyDescent="0.25">
      <c r="A3096" s="1">
        <v>43196</v>
      </c>
      <c r="E3096">
        <v>1080.53</v>
      </c>
    </row>
    <row r="3097" spans="1:5" x14ac:dyDescent="0.25">
      <c r="A3097" s="1">
        <v>43199</v>
      </c>
      <c r="E3097">
        <v>1090.25</v>
      </c>
    </row>
    <row r="3098" spans="1:5" x14ac:dyDescent="0.25">
      <c r="A3098" s="1">
        <v>43200</v>
      </c>
      <c r="E3098">
        <v>1111.3499999999999</v>
      </c>
    </row>
    <row r="3099" spans="1:5" x14ac:dyDescent="0.25">
      <c r="A3099" s="1">
        <v>43201</v>
      </c>
      <c r="E3099">
        <v>1104.75</v>
      </c>
    </row>
    <row r="3100" spans="1:5" x14ac:dyDescent="0.25">
      <c r="A3100" s="1">
        <v>43202</v>
      </c>
      <c r="E3100">
        <v>1148.27</v>
      </c>
    </row>
    <row r="3101" spans="1:5" x14ac:dyDescent="0.25">
      <c r="A3101" s="1">
        <v>43203</v>
      </c>
      <c r="E3101">
        <v>1186.31</v>
      </c>
    </row>
    <row r="3102" spans="1:5" x14ac:dyDescent="0.25">
      <c r="A3102" s="1">
        <v>43206</v>
      </c>
      <c r="E3102">
        <v>1254.5899999999999</v>
      </c>
    </row>
    <row r="3103" spans="1:5" x14ac:dyDescent="0.25">
      <c r="A3103" s="1">
        <v>43207</v>
      </c>
      <c r="E3103">
        <v>1335.66</v>
      </c>
    </row>
    <row r="3104" spans="1:5" x14ac:dyDescent="0.25">
      <c r="A3104" s="1">
        <v>43208</v>
      </c>
      <c r="E3104">
        <v>1323.23</v>
      </c>
    </row>
    <row r="3105" spans="1:5" x14ac:dyDescent="0.25">
      <c r="A3105" s="1">
        <v>43209</v>
      </c>
      <c r="E3105">
        <v>1298.3599999999999</v>
      </c>
    </row>
    <row r="3106" spans="1:5" x14ac:dyDescent="0.25">
      <c r="A3106" s="1">
        <v>43210</v>
      </c>
      <c r="E3106">
        <v>1257.77</v>
      </c>
    </row>
    <row r="3107" spans="1:5" x14ac:dyDescent="0.25">
      <c r="A3107" s="1">
        <v>43213</v>
      </c>
      <c r="E3107">
        <v>1274.71</v>
      </c>
    </row>
    <row r="3108" spans="1:5" x14ac:dyDescent="0.25">
      <c r="A3108" s="1">
        <v>43214</v>
      </c>
      <c r="E3108">
        <v>1209.3699999999999</v>
      </c>
    </row>
    <row r="3109" spans="1:5" x14ac:dyDescent="0.25">
      <c r="A3109" s="1">
        <v>43215</v>
      </c>
      <c r="E3109">
        <v>1187.4000000000001</v>
      </c>
    </row>
    <row r="3110" spans="1:5" x14ac:dyDescent="0.25">
      <c r="A3110" s="1">
        <v>43216</v>
      </c>
      <c r="E3110">
        <v>1253.6600000000001</v>
      </c>
    </row>
    <row r="3111" spans="1:5" x14ac:dyDescent="0.25">
      <c r="A3111" s="1">
        <v>43217</v>
      </c>
      <c r="E3111">
        <v>1284.23</v>
      </c>
    </row>
    <row r="3112" spans="1:5" x14ac:dyDescent="0.25">
      <c r="A3112" s="1">
        <v>43220</v>
      </c>
      <c r="E3112">
        <v>1287.46</v>
      </c>
    </row>
    <row r="3113" spans="1:5" x14ac:dyDescent="0.25">
      <c r="A3113" s="1">
        <v>43221</v>
      </c>
      <c r="E3113">
        <v>1298.45</v>
      </c>
    </row>
    <row r="3114" spans="1:5" x14ac:dyDescent="0.25">
      <c r="A3114" s="1">
        <v>43222</v>
      </c>
      <c r="E3114">
        <v>1304.74</v>
      </c>
    </row>
    <row r="3115" spans="1:5" x14ac:dyDescent="0.25">
      <c r="A3115" s="1">
        <v>43223</v>
      </c>
      <c r="E3115">
        <v>1277.8399999999999</v>
      </c>
    </row>
    <row r="3116" spans="1:5" x14ac:dyDescent="0.25">
      <c r="A3116" s="1">
        <v>43224</v>
      </c>
      <c r="E3116">
        <v>1315.76</v>
      </c>
    </row>
    <row r="3117" spans="1:5" x14ac:dyDescent="0.25">
      <c r="A3117" s="1">
        <v>43227</v>
      </c>
      <c r="E3117">
        <v>1329.32</v>
      </c>
    </row>
    <row r="3118" spans="1:5" x14ac:dyDescent="0.25">
      <c r="A3118" s="1">
        <v>43228</v>
      </c>
      <c r="E3118">
        <v>1332.61</v>
      </c>
    </row>
    <row r="3119" spans="1:5" x14ac:dyDescent="0.25">
      <c r="A3119" s="1">
        <v>43229</v>
      </c>
      <c r="E3119">
        <v>1388.54</v>
      </c>
    </row>
    <row r="3120" spans="1:5" x14ac:dyDescent="0.25">
      <c r="A3120" s="1">
        <v>43230</v>
      </c>
      <c r="E3120">
        <v>1455.87</v>
      </c>
    </row>
    <row r="3121" spans="1:5" x14ac:dyDescent="0.25">
      <c r="A3121" s="1">
        <v>43231</v>
      </c>
      <c r="E3121">
        <v>1472.49</v>
      </c>
    </row>
    <row r="3122" spans="1:5" x14ac:dyDescent="0.25">
      <c r="A3122" s="1">
        <v>43234</v>
      </c>
      <c r="E3122">
        <v>1521.22</v>
      </c>
    </row>
    <row r="3123" spans="1:5" x14ac:dyDescent="0.25">
      <c r="A3123" s="1">
        <v>43235</v>
      </c>
      <c r="E3123">
        <v>1404.17</v>
      </c>
    </row>
    <row r="3124" spans="1:5" x14ac:dyDescent="0.25">
      <c r="A3124" s="1">
        <v>43236</v>
      </c>
      <c r="E3124">
        <v>1461.73</v>
      </c>
    </row>
    <row r="3125" spans="1:5" x14ac:dyDescent="0.25">
      <c r="A3125" s="1">
        <v>43237</v>
      </c>
      <c r="E3125">
        <v>1498.97</v>
      </c>
    </row>
    <row r="3126" spans="1:5" x14ac:dyDescent="0.25">
      <c r="A3126" s="1">
        <v>43238</v>
      </c>
      <c r="E3126">
        <v>1475.93</v>
      </c>
    </row>
    <row r="3127" spans="1:5" x14ac:dyDescent="0.25">
      <c r="A3127" s="1">
        <v>43241</v>
      </c>
      <c r="E3127">
        <v>1526.87</v>
      </c>
    </row>
    <row r="3128" spans="1:5" x14ac:dyDescent="0.25">
      <c r="A3128" s="1">
        <v>43242</v>
      </c>
      <c r="E3128">
        <v>1509.3</v>
      </c>
    </row>
    <row r="3129" spans="1:5" x14ac:dyDescent="0.25">
      <c r="A3129" s="1">
        <v>43243</v>
      </c>
      <c r="E3129">
        <v>1531.25</v>
      </c>
    </row>
    <row r="3130" spans="1:5" x14ac:dyDescent="0.25">
      <c r="A3130" s="1">
        <v>43244</v>
      </c>
      <c r="E3130">
        <v>1541.76</v>
      </c>
    </row>
    <row r="3131" spans="1:5" x14ac:dyDescent="0.25">
      <c r="A3131" s="1">
        <v>43245</v>
      </c>
      <c r="E3131">
        <v>1522.09</v>
      </c>
    </row>
    <row r="3132" spans="1:5" x14ac:dyDescent="0.25">
      <c r="A3132" s="1">
        <v>43249</v>
      </c>
      <c r="E3132">
        <v>1342.79</v>
      </c>
    </row>
    <row r="3133" spans="1:5" x14ac:dyDescent="0.25">
      <c r="A3133" s="1">
        <v>43250</v>
      </c>
      <c r="E3133">
        <v>1396.7</v>
      </c>
    </row>
    <row r="3134" spans="1:5" x14ac:dyDescent="0.25">
      <c r="A3134" s="1">
        <v>43251</v>
      </c>
      <c r="E3134">
        <v>1388.24</v>
      </c>
    </row>
    <row r="3135" spans="1:5" x14ac:dyDescent="0.25">
      <c r="A3135" s="1">
        <v>43252</v>
      </c>
      <c r="E3135">
        <v>1447.59</v>
      </c>
    </row>
    <row r="3136" spans="1:5" x14ac:dyDescent="0.25">
      <c r="A3136" s="1">
        <v>43255</v>
      </c>
      <c r="E3136">
        <v>1507.38</v>
      </c>
    </row>
    <row r="3137" spans="1:5" x14ac:dyDescent="0.25">
      <c r="A3137" s="1">
        <v>43256</v>
      </c>
      <c r="E3137">
        <v>1526.56</v>
      </c>
    </row>
    <row r="3138" spans="1:5" x14ac:dyDescent="0.25">
      <c r="A3138" s="1">
        <v>43257</v>
      </c>
      <c r="E3138">
        <v>1583.16</v>
      </c>
    </row>
    <row r="3139" spans="1:5" x14ac:dyDescent="0.25">
      <c r="A3139" s="1">
        <v>43258</v>
      </c>
      <c r="E3139">
        <v>1559</v>
      </c>
    </row>
    <row r="3140" spans="1:5" x14ac:dyDescent="0.25">
      <c r="A3140" s="1">
        <v>43259</v>
      </c>
      <c r="E3140">
        <v>1572.43</v>
      </c>
    </row>
    <row r="3141" spans="1:5" x14ac:dyDescent="0.25">
      <c r="A3141" s="1">
        <v>43262</v>
      </c>
      <c r="E3141">
        <v>1596.56</v>
      </c>
    </row>
    <row r="3142" spans="1:5" x14ac:dyDescent="0.25">
      <c r="A3142" s="1">
        <v>43263</v>
      </c>
      <c r="E3142">
        <v>1602.4</v>
      </c>
    </row>
    <row r="3143" spans="1:5" x14ac:dyDescent="0.25">
      <c r="A3143" s="1">
        <v>43264</v>
      </c>
      <c r="E3143">
        <v>1587.95</v>
      </c>
    </row>
    <row r="3144" spans="1:5" x14ac:dyDescent="0.25">
      <c r="A3144" s="1">
        <v>43265</v>
      </c>
      <c r="E3144">
        <v>1627.53</v>
      </c>
    </row>
    <row r="3145" spans="1:5" x14ac:dyDescent="0.25">
      <c r="A3145" s="1">
        <v>43266</v>
      </c>
      <c r="E3145">
        <v>1612.96</v>
      </c>
    </row>
    <row r="3146" spans="1:5" x14ac:dyDescent="0.25">
      <c r="A3146" s="1">
        <v>43269</v>
      </c>
      <c r="E3146">
        <v>1631.79</v>
      </c>
    </row>
    <row r="3147" spans="1:5" x14ac:dyDescent="0.25">
      <c r="A3147" s="1">
        <v>43270</v>
      </c>
      <c r="E3147">
        <v>1548.59</v>
      </c>
    </row>
    <row r="3148" spans="1:5" x14ac:dyDescent="0.25">
      <c r="A3148" s="1">
        <v>43271</v>
      </c>
      <c r="E3148">
        <v>1590.82</v>
      </c>
    </row>
    <row r="3149" spans="1:5" x14ac:dyDescent="0.25">
      <c r="A3149" s="1">
        <v>43272</v>
      </c>
      <c r="E3149">
        <v>1473.53</v>
      </c>
    </row>
    <row r="3150" spans="1:5" x14ac:dyDescent="0.25">
      <c r="A3150" s="1">
        <v>43273</v>
      </c>
      <c r="E3150">
        <v>1528.1</v>
      </c>
    </row>
    <row r="3151" spans="1:5" x14ac:dyDescent="0.25">
      <c r="A3151" s="1">
        <v>43276</v>
      </c>
      <c r="E3151">
        <v>1292.6500000000001</v>
      </c>
    </row>
    <row r="3152" spans="1:5" x14ac:dyDescent="0.25">
      <c r="A3152" s="1">
        <v>43277</v>
      </c>
      <c r="E3152">
        <v>1348.3</v>
      </c>
    </row>
    <row r="3153" spans="1:5" x14ac:dyDescent="0.25">
      <c r="A3153" s="1">
        <v>43278</v>
      </c>
      <c r="E3153">
        <v>1264.5899999999999</v>
      </c>
    </row>
    <row r="3154" spans="1:5" x14ac:dyDescent="0.25">
      <c r="A3154" s="1">
        <v>43279</v>
      </c>
      <c r="E3154">
        <v>1286.02</v>
      </c>
    </row>
    <row r="3155" spans="1:5" x14ac:dyDescent="0.25">
      <c r="A3155" s="1">
        <v>43280</v>
      </c>
      <c r="E3155">
        <v>1326.56</v>
      </c>
    </row>
    <row r="3156" spans="1:5" x14ac:dyDescent="0.25">
      <c r="A3156" s="1">
        <v>43283</v>
      </c>
      <c r="E3156">
        <v>1315.81</v>
      </c>
    </row>
    <row r="3157" spans="1:5" x14ac:dyDescent="0.25">
      <c r="A3157" s="1">
        <v>43284</v>
      </c>
      <c r="E3157">
        <v>1343.91</v>
      </c>
    </row>
    <row r="3158" spans="1:5" x14ac:dyDescent="0.25">
      <c r="A3158" s="1">
        <v>43286</v>
      </c>
      <c r="E3158">
        <v>1350.77</v>
      </c>
    </row>
    <row r="3159" spans="1:5" x14ac:dyDescent="0.25">
      <c r="A3159" s="1">
        <v>43287</v>
      </c>
      <c r="E3159">
        <v>1416.42</v>
      </c>
    </row>
    <row r="3160" spans="1:5" x14ac:dyDescent="0.25">
      <c r="A3160" s="1">
        <v>43290</v>
      </c>
      <c r="E3160">
        <v>1500.69</v>
      </c>
    </row>
    <row r="3161" spans="1:5" x14ac:dyDescent="0.25">
      <c r="A3161" s="1">
        <v>43291</v>
      </c>
      <c r="E3161">
        <v>1525.13</v>
      </c>
    </row>
    <row r="3162" spans="1:5" x14ac:dyDescent="0.25">
      <c r="A3162" s="1">
        <v>43292</v>
      </c>
      <c r="E3162">
        <v>1481.1</v>
      </c>
    </row>
    <row r="3163" spans="1:5" x14ac:dyDescent="0.25">
      <c r="A3163" s="1">
        <v>43293</v>
      </c>
      <c r="E3163">
        <v>1525.28</v>
      </c>
    </row>
    <row r="3164" spans="1:5" x14ac:dyDescent="0.25">
      <c r="A3164" s="1">
        <v>43294</v>
      </c>
      <c r="E3164">
        <v>1542.09</v>
      </c>
    </row>
    <row r="3165" spans="1:5" x14ac:dyDescent="0.25">
      <c r="A3165" s="1">
        <v>43297</v>
      </c>
      <c r="E3165">
        <v>1553.69</v>
      </c>
    </row>
    <row r="3166" spans="1:5" x14ac:dyDescent="0.25">
      <c r="A3166" s="1">
        <v>43298</v>
      </c>
      <c r="E3166">
        <v>1580.56</v>
      </c>
    </row>
    <row r="3167" spans="1:5" x14ac:dyDescent="0.25">
      <c r="A3167" s="1">
        <v>43299</v>
      </c>
      <c r="E3167">
        <v>1587.36</v>
      </c>
    </row>
    <row r="3168" spans="1:5" x14ac:dyDescent="0.25">
      <c r="A3168" s="1">
        <v>43300</v>
      </c>
      <c r="E3168">
        <v>1545.68</v>
      </c>
    </row>
    <row r="3169" spans="1:5" x14ac:dyDescent="0.25">
      <c r="A3169" s="1">
        <v>43301</v>
      </c>
      <c r="E3169">
        <v>1545.42</v>
      </c>
    </row>
    <row r="3170" spans="1:5" x14ac:dyDescent="0.25">
      <c r="A3170" s="1">
        <v>43304</v>
      </c>
      <c r="E3170">
        <v>1557.44</v>
      </c>
    </row>
    <row r="3171" spans="1:5" x14ac:dyDescent="0.25">
      <c r="A3171" s="1">
        <v>43305</v>
      </c>
      <c r="E3171">
        <v>1574.06</v>
      </c>
    </row>
    <row r="3172" spans="1:5" x14ac:dyDescent="0.25">
      <c r="A3172" s="1">
        <v>43306</v>
      </c>
      <c r="E3172">
        <v>1592.06</v>
      </c>
    </row>
    <row r="3173" spans="1:5" x14ac:dyDescent="0.25">
      <c r="A3173" s="1">
        <v>43307</v>
      </c>
      <c r="E3173">
        <v>1586.35</v>
      </c>
    </row>
    <row r="3174" spans="1:5" x14ac:dyDescent="0.25">
      <c r="A3174" s="1">
        <v>43308</v>
      </c>
      <c r="E3174">
        <v>1535.93</v>
      </c>
    </row>
    <row r="3175" spans="1:5" x14ac:dyDescent="0.25">
      <c r="A3175" s="1">
        <v>43311</v>
      </c>
      <c r="E3175">
        <v>1490.88</v>
      </c>
    </row>
    <row r="3176" spans="1:5" x14ac:dyDescent="0.25">
      <c r="A3176" s="1">
        <v>43312</v>
      </c>
      <c r="E3176">
        <v>1530.32</v>
      </c>
    </row>
    <row r="3177" spans="1:5" x14ac:dyDescent="0.25">
      <c r="A3177" s="1">
        <v>43313</v>
      </c>
      <c r="E3177">
        <v>1554.03</v>
      </c>
    </row>
    <row r="3178" spans="1:5" x14ac:dyDescent="0.25">
      <c r="A3178" s="1">
        <v>43314</v>
      </c>
      <c r="E3178">
        <v>1571.46</v>
      </c>
    </row>
    <row r="3179" spans="1:5" x14ac:dyDescent="0.25">
      <c r="A3179" s="1">
        <v>43315</v>
      </c>
      <c r="E3179">
        <v>1590.5</v>
      </c>
    </row>
    <row r="3180" spans="1:5" x14ac:dyDescent="0.25">
      <c r="A3180" s="1">
        <v>43318</v>
      </c>
      <c r="E3180">
        <v>1649.84</v>
      </c>
    </row>
    <row r="3181" spans="1:5" x14ac:dyDescent="0.25">
      <c r="A3181" s="1">
        <v>43319</v>
      </c>
      <c r="E3181">
        <v>1684.82</v>
      </c>
    </row>
    <row r="3182" spans="1:5" x14ac:dyDescent="0.25">
      <c r="A3182" s="1">
        <v>43320</v>
      </c>
      <c r="E3182">
        <v>1711.93</v>
      </c>
    </row>
    <row r="3183" spans="1:5" x14ac:dyDescent="0.25">
      <c r="A3183" s="1">
        <v>43321</v>
      </c>
      <c r="E3183">
        <v>1692.75</v>
      </c>
    </row>
    <row r="3184" spans="1:5" x14ac:dyDescent="0.25">
      <c r="A3184" s="1">
        <v>43322</v>
      </c>
      <c r="E3184">
        <v>1595.8</v>
      </c>
    </row>
    <row r="3185" spans="1:5" x14ac:dyDescent="0.25">
      <c r="A3185" s="1">
        <v>43325</v>
      </c>
      <c r="E3185">
        <v>1507.96</v>
      </c>
    </row>
    <row r="3186" spans="1:5" x14ac:dyDescent="0.25">
      <c r="A3186" s="1">
        <v>43326</v>
      </c>
      <c r="E3186">
        <v>1581.37</v>
      </c>
    </row>
    <row r="3187" spans="1:5" x14ac:dyDescent="0.25">
      <c r="A3187" s="1">
        <v>43327</v>
      </c>
      <c r="E3187">
        <v>1484.89</v>
      </c>
    </row>
    <row r="3188" spans="1:5" x14ac:dyDescent="0.25">
      <c r="A3188" s="1">
        <v>43328</v>
      </c>
      <c r="E3188">
        <v>1557.8</v>
      </c>
    </row>
    <row r="3189" spans="1:5" x14ac:dyDescent="0.25">
      <c r="A3189" s="1">
        <v>43329</v>
      </c>
      <c r="E3189">
        <v>1604.38</v>
      </c>
    </row>
    <row r="3190" spans="1:5" x14ac:dyDescent="0.25">
      <c r="A3190" s="1">
        <v>43332</v>
      </c>
      <c r="E3190">
        <v>1640.2</v>
      </c>
    </row>
    <row r="3191" spans="1:5" x14ac:dyDescent="0.25">
      <c r="A3191" s="1">
        <v>43333</v>
      </c>
      <c r="E3191">
        <v>1609.25</v>
      </c>
    </row>
    <row r="3192" spans="1:5" x14ac:dyDescent="0.25">
      <c r="A3192" s="1">
        <v>43334</v>
      </c>
      <c r="E3192">
        <v>1626.03</v>
      </c>
    </row>
    <row r="3193" spans="1:5" x14ac:dyDescent="0.25">
      <c r="A3193" s="1">
        <v>43335</v>
      </c>
      <c r="E3193">
        <v>1625.55</v>
      </c>
    </row>
    <row r="3194" spans="1:5" x14ac:dyDescent="0.25">
      <c r="A3194" s="1">
        <v>43336</v>
      </c>
      <c r="E3194">
        <v>1637.91</v>
      </c>
    </row>
    <row r="3195" spans="1:5" x14ac:dyDescent="0.25">
      <c r="A3195" s="1">
        <v>43339</v>
      </c>
      <c r="E3195">
        <v>1640.69</v>
      </c>
    </row>
    <row r="3196" spans="1:5" x14ac:dyDescent="0.25">
      <c r="A3196" s="1">
        <v>43340</v>
      </c>
      <c r="E3196">
        <v>1632</v>
      </c>
    </row>
    <row r="3197" spans="1:5" x14ac:dyDescent="0.25">
      <c r="A3197" s="1">
        <v>43341</v>
      </c>
      <c r="E3197">
        <v>1641.87</v>
      </c>
    </row>
    <row r="3198" spans="1:5" x14ac:dyDescent="0.25">
      <c r="A3198" s="1">
        <v>43342</v>
      </c>
      <c r="E3198">
        <v>1596.54</v>
      </c>
    </row>
    <row r="3199" spans="1:5" x14ac:dyDescent="0.25">
      <c r="A3199" s="1">
        <v>43343</v>
      </c>
      <c r="E3199">
        <v>1621.8</v>
      </c>
    </row>
    <row r="3200" spans="1:5" x14ac:dyDescent="0.25">
      <c r="A3200" s="1">
        <v>43347</v>
      </c>
      <c r="E3200">
        <v>1608.09</v>
      </c>
    </row>
    <row r="3201" spans="1:5" x14ac:dyDescent="0.25">
      <c r="A3201" s="1">
        <v>43348</v>
      </c>
      <c r="E3201">
        <v>1597.1</v>
      </c>
    </row>
    <row r="3202" spans="1:5" x14ac:dyDescent="0.25">
      <c r="A3202" s="1">
        <v>43349</v>
      </c>
      <c r="E3202">
        <v>1557.48</v>
      </c>
    </row>
    <row r="3203" spans="1:5" x14ac:dyDescent="0.25">
      <c r="A3203" s="1">
        <v>43350</v>
      </c>
      <c r="E3203">
        <v>1517.92</v>
      </c>
    </row>
    <row r="3204" spans="1:5" x14ac:dyDescent="0.25">
      <c r="A3204" s="1">
        <v>43353</v>
      </c>
      <c r="E3204">
        <v>1565.35</v>
      </c>
    </row>
    <row r="3205" spans="1:5" x14ac:dyDescent="0.25">
      <c r="A3205" s="1">
        <v>43354</v>
      </c>
      <c r="E3205">
        <v>1612.86</v>
      </c>
    </row>
    <row r="3206" spans="1:5" x14ac:dyDescent="0.25">
      <c r="A3206" s="1">
        <v>43355</v>
      </c>
      <c r="E3206">
        <v>1637.6</v>
      </c>
    </row>
    <row r="3207" spans="1:5" x14ac:dyDescent="0.25">
      <c r="A3207" s="1">
        <v>43356</v>
      </c>
      <c r="E3207">
        <v>1678.27</v>
      </c>
    </row>
    <row r="3208" spans="1:5" x14ac:dyDescent="0.25">
      <c r="A3208" s="1">
        <v>43357</v>
      </c>
      <c r="E3208">
        <v>1717.64</v>
      </c>
    </row>
    <row r="3209" spans="1:5" x14ac:dyDescent="0.25">
      <c r="A3209" s="1">
        <v>43360</v>
      </c>
      <c r="E3209">
        <v>1670.57</v>
      </c>
    </row>
    <row r="3210" spans="1:5" x14ac:dyDescent="0.25">
      <c r="A3210" s="1">
        <v>43361</v>
      </c>
      <c r="E3210">
        <v>1669.49</v>
      </c>
    </row>
    <row r="3211" spans="1:5" x14ac:dyDescent="0.25">
      <c r="A3211" s="1">
        <v>43362</v>
      </c>
      <c r="E3211">
        <v>1722.51</v>
      </c>
    </row>
    <row r="3212" spans="1:5" x14ac:dyDescent="0.25">
      <c r="A3212" s="1">
        <v>43363</v>
      </c>
      <c r="E3212">
        <v>1753.5</v>
      </c>
    </row>
    <row r="3213" spans="1:5" x14ac:dyDescent="0.25">
      <c r="A3213" s="1">
        <v>43364</v>
      </c>
      <c r="E3213">
        <v>1752.02</v>
      </c>
    </row>
    <row r="3214" spans="1:5" x14ac:dyDescent="0.25">
      <c r="A3214" s="1">
        <v>43367</v>
      </c>
      <c r="E3214">
        <v>1753.07</v>
      </c>
    </row>
    <row r="3215" spans="1:5" x14ac:dyDescent="0.25">
      <c r="A3215" s="1">
        <v>43368</v>
      </c>
      <c r="E3215">
        <v>1736.82</v>
      </c>
    </row>
    <row r="3216" spans="1:5" x14ac:dyDescent="0.25">
      <c r="A3216" s="1">
        <v>43369</v>
      </c>
      <c r="E3216">
        <v>1713.33</v>
      </c>
    </row>
    <row r="3217" spans="1:5" x14ac:dyDescent="0.25">
      <c r="A3217" s="1">
        <v>43370</v>
      </c>
      <c r="E3217">
        <v>1742.21</v>
      </c>
    </row>
    <row r="3218" spans="1:5" x14ac:dyDescent="0.25">
      <c r="A3218" s="1">
        <v>43371</v>
      </c>
      <c r="E3218">
        <v>1743.05</v>
      </c>
    </row>
    <row r="3219" spans="1:5" x14ac:dyDescent="0.25">
      <c r="A3219" s="1">
        <v>43374</v>
      </c>
      <c r="E3219">
        <v>1761.82</v>
      </c>
    </row>
    <row r="3220" spans="1:5" x14ac:dyDescent="0.25">
      <c r="A3220" s="1">
        <v>43375</v>
      </c>
      <c r="E3220">
        <v>1765.86</v>
      </c>
    </row>
    <row r="3221" spans="1:5" x14ac:dyDescent="0.25">
      <c r="A3221" s="1">
        <v>43376</v>
      </c>
      <c r="E3221">
        <v>1778.13</v>
      </c>
    </row>
    <row r="3222" spans="1:5" x14ac:dyDescent="0.25">
      <c r="A3222" s="1">
        <v>43377</v>
      </c>
      <c r="E3222">
        <v>1668.07</v>
      </c>
    </row>
    <row r="3223" spans="1:5" x14ac:dyDescent="0.25">
      <c r="A3223" s="1">
        <v>43378</v>
      </c>
      <c r="E3223">
        <v>1641.37</v>
      </c>
    </row>
    <row r="3224" spans="1:5" x14ac:dyDescent="0.25">
      <c r="A3224" s="1">
        <v>43381</v>
      </c>
      <c r="E3224">
        <v>1623.32</v>
      </c>
    </row>
    <row r="3225" spans="1:5" x14ac:dyDescent="0.25">
      <c r="A3225" s="1">
        <v>43382</v>
      </c>
      <c r="E3225">
        <v>1595.98</v>
      </c>
    </row>
    <row r="3226" spans="1:5" x14ac:dyDescent="0.25">
      <c r="A3226" s="1">
        <v>43383</v>
      </c>
      <c r="E3226">
        <v>1357.11</v>
      </c>
    </row>
    <row r="3227" spans="1:5" x14ac:dyDescent="0.25">
      <c r="A3227" s="1">
        <v>43384</v>
      </c>
      <c r="E3227">
        <v>1222.21</v>
      </c>
    </row>
    <row r="3228" spans="1:5" x14ac:dyDescent="0.25">
      <c r="A3228" s="1">
        <v>43385</v>
      </c>
      <c r="E3228">
        <v>1317.1</v>
      </c>
    </row>
    <row r="3229" spans="1:5" x14ac:dyDescent="0.25">
      <c r="A3229" s="1">
        <v>43388</v>
      </c>
      <c r="E3229">
        <v>1303.5999999999999</v>
      </c>
    </row>
    <row r="3230" spans="1:5" x14ac:dyDescent="0.25">
      <c r="A3230" s="1">
        <v>43389</v>
      </c>
      <c r="E3230">
        <v>1386.69</v>
      </c>
    </row>
    <row r="3231" spans="1:5" x14ac:dyDescent="0.25">
      <c r="A3231" s="1">
        <v>43390</v>
      </c>
      <c r="E3231">
        <v>1364.06</v>
      </c>
    </row>
    <row r="3232" spans="1:5" x14ac:dyDescent="0.25">
      <c r="A3232" s="1">
        <v>43391</v>
      </c>
      <c r="E3232">
        <v>1270.56</v>
      </c>
    </row>
    <row r="3233" spans="1:5" x14ac:dyDescent="0.25">
      <c r="A3233" s="1">
        <v>43392</v>
      </c>
      <c r="E3233">
        <v>1285.8</v>
      </c>
    </row>
    <row r="3234" spans="1:5" x14ac:dyDescent="0.25">
      <c r="A3234" s="1">
        <v>43395</v>
      </c>
      <c r="E3234">
        <v>1279.6400000000001</v>
      </c>
    </row>
    <row r="3235" spans="1:5" x14ac:dyDescent="0.25">
      <c r="A3235" s="1">
        <v>43396</v>
      </c>
      <c r="E3235">
        <v>1233.77</v>
      </c>
    </row>
    <row r="3236" spans="1:5" x14ac:dyDescent="0.25">
      <c r="A3236" s="1">
        <v>43397</v>
      </c>
      <c r="E3236">
        <v>1128.57</v>
      </c>
    </row>
    <row r="3237" spans="1:5" x14ac:dyDescent="0.25">
      <c r="A3237" s="1">
        <v>43398</v>
      </c>
      <c r="E3237">
        <v>1158.42</v>
      </c>
    </row>
    <row r="3238" spans="1:5" x14ac:dyDescent="0.25">
      <c r="A3238" s="1">
        <v>43399</v>
      </c>
      <c r="E3238">
        <v>1093.3699999999999</v>
      </c>
    </row>
    <row r="3239" spans="1:5" x14ac:dyDescent="0.25">
      <c r="A3239" s="1">
        <v>43402</v>
      </c>
      <c r="E3239">
        <v>1067.04</v>
      </c>
    </row>
    <row r="3240" spans="1:5" x14ac:dyDescent="0.25">
      <c r="A3240" s="1">
        <v>43403</v>
      </c>
      <c r="E3240">
        <v>1118.8599999999999</v>
      </c>
    </row>
    <row r="3241" spans="1:5" x14ac:dyDescent="0.25">
      <c r="A3241" s="1">
        <v>43404</v>
      </c>
      <c r="E3241">
        <v>1155.52</v>
      </c>
    </row>
    <row r="3242" spans="1:5" x14ac:dyDescent="0.25">
      <c r="A3242" s="1">
        <v>43405</v>
      </c>
      <c r="E3242">
        <v>1191.19</v>
      </c>
    </row>
    <row r="3243" spans="1:5" x14ac:dyDescent="0.25">
      <c r="A3243" s="1">
        <v>43406</v>
      </c>
      <c r="E3243">
        <v>1181.69</v>
      </c>
    </row>
    <row r="3244" spans="1:5" x14ac:dyDescent="0.25">
      <c r="A3244" s="1">
        <v>43409</v>
      </c>
      <c r="E3244">
        <v>1195.3399999999999</v>
      </c>
    </row>
    <row r="3245" spans="1:5" x14ac:dyDescent="0.25">
      <c r="A3245" s="1">
        <v>43410</v>
      </c>
      <c r="E3245">
        <v>1228.74</v>
      </c>
    </row>
    <row r="3246" spans="1:5" x14ac:dyDescent="0.25">
      <c r="A3246" s="1">
        <v>43411</v>
      </c>
      <c r="E3246">
        <v>1320.99</v>
      </c>
    </row>
    <row r="3247" spans="1:5" x14ac:dyDescent="0.25">
      <c r="A3247" s="1">
        <v>43412</v>
      </c>
      <c r="E3247">
        <v>1328.42</v>
      </c>
    </row>
    <row r="3248" spans="1:5" x14ac:dyDescent="0.25">
      <c r="A3248" s="1">
        <v>43413</v>
      </c>
      <c r="E3248">
        <v>1301.25</v>
      </c>
    </row>
    <row r="3249" spans="1:5" x14ac:dyDescent="0.25">
      <c r="A3249" s="1">
        <v>43416</v>
      </c>
      <c r="E3249">
        <v>1192.71</v>
      </c>
    </row>
    <row r="3250" spans="1:5" x14ac:dyDescent="0.25">
      <c r="A3250" s="1">
        <v>43417</v>
      </c>
      <c r="E3250">
        <v>1181.95</v>
      </c>
    </row>
    <row r="3251" spans="1:5" x14ac:dyDescent="0.25">
      <c r="A3251" s="1">
        <v>43418</v>
      </c>
      <c r="E3251">
        <v>1149.94</v>
      </c>
    </row>
    <row r="3252" spans="1:5" x14ac:dyDescent="0.25">
      <c r="A3252" s="1">
        <v>43419</v>
      </c>
      <c r="E3252">
        <v>1154.3399999999999</v>
      </c>
    </row>
    <row r="3253" spans="1:5" x14ac:dyDescent="0.25">
      <c r="A3253" s="1">
        <v>43420</v>
      </c>
      <c r="E3253">
        <v>1211.06</v>
      </c>
    </row>
    <row r="3254" spans="1:5" x14ac:dyDescent="0.25">
      <c r="A3254" s="1">
        <v>43423</v>
      </c>
      <c r="E3254">
        <v>1138.6500000000001</v>
      </c>
    </row>
    <row r="3255" spans="1:5" x14ac:dyDescent="0.25">
      <c r="A3255" s="1">
        <v>43424</v>
      </c>
      <c r="E3255">
        <v>1077.32</v>
      </c>
    </row>
    <row r="3256" spans="1:5" x14ac:dyDescent="0.25">
      <c r="A3256" s="1">
        <v>43425</v>
      </c>
      <c r="E3256">
        <v>1103.51</v>
      </c>
    </row>
    <row r="3257" spans="1:5" x14ac:dyDescent="0.25">
      <c r="A3257" s="1">
        <v>43427</v>
      </c>
      <c r="E3257">
        <v>1083.6099999999999</v>
      </c>
    </row>
    <row r="3258" spans="1:5" x14ac:dyDescent="0.25">
      <c r="A3258" s="1">
        <v>43430</v>
      </c>
      <c r="E3258">
        <v>1154.08</v>
      </c>
    </row>
    <row r="3259" spans="1:5" x14ac:dyDescent="0.25">
      <c r="A3259" s="1">
        <v>43431</v>
      </c>
      <c r="E3259">
        <v>1177.5899999999999</v>
      </c>
    </row>
    <row r="3260" spans="1:5" x14ac:dyDescent="0.25">
      <c r="A3260" s="1">
        <v>43432</v>
      </c>
      <c r="E3260">
        <v>1216.96</v>
      </c>
    </row>
    <row r="3261" spans="1:5" x14ac:dyDescent="0.25">
      <c r="A3261" s="1">
        <v>43433</v>
      </c>
      <c r="E3261">
        <v>1193.52</v>
      </c>
    </row>
    <row r="3262" spans="1:5" x14ac:dyDescent="0.25">
      <c r="A3262" s="1">
        <v>43434</v>
      </c>
      <c r="E3262">
        <v>1223.97</v>
      </c>
    </row>
    <row r="3263" spans="1:5" x14ac:dyDescent="0.25">
      <c r="A3263" s="1">
        <v>43437</v>
      </c>
      <c r="E3263">
        <v>1287.95</v>
      </c>
    </row>
    <row r="3264" spans="1:5" x14ac:dyDescent="0.25">
      <c r="A3264" s="1">
        <v>43438</v>
      </c>
      <c r="E3264">
        <v>1127.51</v>
      </c>
    </row>
    <row r="3265" spans="1:5" x14ac:dyDescent="0.25">
      <c r="A3265" s="1">
        <v>43440</v>
      </c>
      <c r="E3265">
        <v>1099.51</v>
      </c>
    </row>
    <row r="3266" spans="1:5" x14ac:dyDescent="0.25">
      <c r="A3266" s="1">
        <v>43441</v>
      </c>
      <c r="E3266">
        <v>1024.55</v>
      </c>
    </row>
    <row r="3267" spans="1:5" x14ac:dyDescent="0.25">
      <c r="A3267" s="1">
        <v>43444</v>
      </c>
      <c r="E3267">
        <v>1032.1500000000001</v>
      </c>
    </row>
    <row r="3268" spans="1:5" x14ac:dyDescent="0.25">
      <c r="A3268" s="1">
        <v>43445</v>
      </c>
      <c r="E3268">
        <v>1036.0999999999999</v>
      </c>
    </row>
    <row r="3269" spans="1:5" x14ac:dyDescent="0.25">
      <c r="A3269" s="1">
        <v>43446</v>
      </c>
      <c r="E3269">
        <v>1047.7</v>
      </c>
    </row>
    <row r="3270" spans="1:5" x14ac:dyDescent="0.25">
      <c r="A3270" s="1">
        <v>43447</v>
      </c>
      <c r="E3270">
        <v>1057.8</v>
      </c>
    </row>
    <row r="3271" spans="1:5" x14ac:dyDescent="0.25">
      <c r="A3271" s="1">
        <v>43448</v>
      </c>
      <c r="E3271">
        <v>1016.22</v>
      </c>
    </row>
    <row r="3272" spans="1:5" x14ac:dyDescent="0.25">
      <c r="A3272" s="1">
        <v>43451</v>
      </c>
      <c r="E3272">
        <v>956.87</v>
      </c>
    </row>
    <row r="3273" spans="1:5" x14ac:dyDescent="0.25">
      <c r="A3273" s="1">
        <v>43452</v>
      </c>
      <c r="E3273">
        <v>961.47</v>
      </c>
    </row>
    <row r="3274" spans="1:5" x14ac:dyDescent="0.25">
      <c r="A3274" s="1">
        <v>43453</v>
      </c>
      <c r="E3274">
        <v>961.47</v>
      </c>
    </row>
    <row r="3275" spans="1:5" x14ac:dyDescent="0.25">
      <c r="A3275" s="1">
        <v>43454</v>
      </c>
      <c r="E3275">
        <v>910.68</v>
      </c>
    </row>
    <row r="3276" spans="1:5" x14ac:dyDescent="0.25">
      <c r="A3276" s="1">
        <v>43455</v>
      </c>
      <c r="E3276">
        <v>864.32</v>
      </c>
    </row>
    <row r="3277" spans="1:5" x14ac:dyDescent="0.25">
      <c r="A3277" s="1">
        <v>43458</v>
      </c>
      <c r="E3277">
        <v>814.45</v>
      </c>
    </row>
    <row r="3278" spans="1:5" x14ac:dyDescent="0.25">
      <c r="A3278" s="1">
        <v>43460</v>
      </c>
      <c r="E3278">
        <v>859.3</v>
      </c>
    </row>
    <row r="3279" spans="1:5" x14ac:dyDescent="0.25">
      <c r="A3279" s="1">
        <v>43461</v>
      </c>
      <c r="E3279">
        <v>828.05</v>
      </c>
    </row>
    <row r="3280" spans="1:5" x14ac:dyDescent="0.25">
      <c r="A3280" s="1">
        <v>43462</v>
      </c>
      <c r="E3280">
        <v>829.17</v>
      </c>
    </row>
    <row r="3281" spans="1:5" x14ac:dyDescent="0.25">
      <c r="A3281" s="1">
        <v>43465</v>
      </c>
      <c r="E3281">
        <v>859.61</v>
      </c>
    </row>
    <row r="3282" spans="1:5" x14ac:dyDescent="0.25">
      <c r="A3282" s="1">
        <v>43467</v>
      </c>
      <c r="E3282">
        <v>883.59</v>
      </c>
    </row>
    <row r="3283" spans="1:5" x14ac:dyDescent="0.25">
      <c r="A3283" s="1">
        <v>43468</v>
      </c>
      <c r="E3283">
        <v>852.87</v>
      </c>
    </row>
    <row r="3284" spans="1:5" x14ac:dyDescent="0.25">
      <c r="A3284" s="1">
        <v>43469</v>
      </c>
      <c r="E3284">
        <v>918.06</v>
      </c>
    </row>
    <row r="3285" spans="1:5" x14ac:dyDescent="0.25">
      <c r="A3285" s="1">
        <v>43472</v>
      </c>
      <c r="E3285">
        <v>944.98</v>
      </c>
    </row>
    <row r="3286" spans="1:5" x14ac:dyDescent="0.25">
      <c r="A3286" s="1">
        <v>43473</v>
      </c>
      <c r="E3286">
        <v>955.66</v>
      </c>
    </row>
    <row r="3287" spans="1:5" x14ac:dyDescent="0.25">
      <c r="A3287" s="1">
        <v>43474</v>
      </c>
      <c r="E3287">
        <v>980.13</v>
      </c>
    </row>
    <row r="3288" spans="1:5" x14ac:dyDescent="0.25">
      <c r="A3288" s="1">
        <v>43475</v>
      </c>
      <c r="E3288">
        <v>988.98</v>
      </c>
    </row>
    <row r="3289" spans="1:5" x14ac:dyDescent="0.25">
      <c r="A3289" s="1">
        <v>43476</v>
      </c>
      <c r="E3289">
        <v>1022.49</v>
      </c>
    </row>
    <row r="3290" spans="1:5" x14ac:dyDescent="0.25">
      <c r="A3290" s="1">
        <v>43479</v>
      </c>
      <c r="E3290">
        <v>1021.85</v>
      </c>
    </row>
    <row r="3291" spans="1:5" x14ac:dyDescent="0.25">
      <c r="A3291" s="1">
        <v>43480</v>
      </c>
      <c r="E3291">
        <v>1060.97</v>
      </c>
    </row>
    <row r="3292" spans="1:5" x14ac:dyDescent="0.25">
      <c r="A3292" s="1">
        <v>43481</v>
      </c>
      <c r="E3292">
        <v>1049.02</v>
      </c>
    </row>
    <row r="3293" spans="1:5" x14ac:dyDescent="0.25">
      <c r="A3293" s="1">
        <v>43482</v>
      </c>
      <c r="E3293">
        <v>1056.46</v>
      </c>
    </row>
    <row r="3294" spans="1:5" x14ac:dyDescent="0.25">
      <c r="A3294" s="1">
        <v>43483</v>
      </c>
      <c r="E3294">
        <v>1078.8800000000001</v>
      </c>
    </row>
    <row r="3295" spans="1:5" x14ac:dyDescent="0.25">
      <c r="A3295" s="1">
        <v>43487</v>
      </c>
      <c r="E3295">
        <v>976.94</v>
      </c>
    </row>
    <row r="3296" spans="1:5" x14ac:dyDescent="0.25">
      <c r="A3296" s="1">
        <v>43488</v>
      </c>
      <c r="E3296">
        <v>990.68</v>
      </c>
    </row>
    <row r="3297" spans="1:5" x14ac:dyDescent="0.25">
      <c r="A3297" s="1">
        <v>43489</v>
      </c>
      <c r="E3297">
        <v>1021.52</v>
      </c>
    </row>
    <row r="3298" spans="1:5" x14ac:dyDescent="0.25">
      <c r="A3298" s="1">
        <v>43490</v>
      </c>
      <c r="E3298">
        <v>1065.8699999999999</v>
      </c>
    </row>
    <row r="3299" spans="1:5" x14ac:dyDescent="0.25">
      <c r="A3299" s="1">
        <v>43493</v>
      </c>
      <c r="E3299">
        <v>1016.1</v>
      </c>
    </row>
    <row r="3300" spans="1:5" x14ac:dyDescent="0.25">
      <c r="A3300" s="1">
        <v>43494</v>
      </c>
      <c r="E3300">
        <v>1022.87</v>
      </c>
    </row>
    <row r="3301" spans="1:5" x14ac:dyDescent="0.25">
      <c r="A3301" s="1">
        <v>43495</v>
      </c>
      <c r="E3301">
        <v>1066.96</v>
      </c>
    </row>
    <row r="3302" spans="1:5" x14ac:dyDescent="0.25">
      <c r="A3302" s="1">
        <v>43496</v>
      </c>
      <c r="E3302">
        <v>1108.18</v>
      </c>
    </row>
    <row r="3303" spans="1:5" x14ac:dyDescent="0.25">
      <c r="A3303" s="1">
        <v>43497</v>
      </c>
      <c r="E3303">
        <v>1123.19</v>
      </c>
    </row>
    <row r="3304" spans="1:5" x14ac:dyDescent="0.25">
      <c r="A3304" s="1">
        <v>43500</v>
      </c>
      <c r="E3304">
        <v>1157.4100000000001</v>
      </c>
    </row>
    <row r="3305" spans="1:5" x14ac:dyDescent="0.25">
      <c r="A3305" s="1">
        <v>43501</v>
      </c>
      <c r="E3305">
        <v>1165.24</v>
      </c>
    </row>
    <row r="3306" spans="1:5" x14ac:dyDescent="0.25">
      <c r="A3306" s="1">
        <v>43502</v>
      </c>
      <c r="E3306">
        <v>1174.8900000000001</v>
      </c>
    </row>
    <row r="3307" spans="1:5" x14ac:dyDescent="0.25">
      <c r="A3307" s="1">
        <v>43503</v>
      </c>
      <c r="E3307">
        <v>1132.81</v>
      </c>
    </row>
    <row r="3308" spans="1:5" x14ac:dyDescent="0.25">
      <c r="A3308" s="1">
        <v>43504</v>
      </c>
      <c r="E3308">
        <v>1140.6199999999999</v>
      </c>
    </row>
    <row r="3309" spans="1:5" x14ac:dyDescent="0.25">
      <c r="A3309" s="1">
        <v>43507</v>
      </c>
      <c r="E3309">
        <v>1159.1099999999999</v>
      </c>
    </row>
    <row r="3310" spans="1:5" x14ac:dyDescent="0.25">
      <c r="A3310" s="1">
        <v>43508</v>
      </c>
      <c r="E3310">
        <v>1178.33</v>
      </c>
    </row>
    <row r="3311" spans="1:5" x14ac:dyDescent="0.25">
      <c r="A3311" s="1">
        <v>43509</v>
      </c>
      <c r="E3311">
        <v>1184.68</v>
      </c>
    </row>
    <row r="3312" spans="1:5" x14ac:dyDescent="0.25">
      <c r="A3312" s="1">
        <v>43510</v>
      </c>
      <c r="E3312">
        <v>1168.93</v>
      </c>
    </row>
    <row r="3313" spans="1:5" x14ac:dyDescent="0.25">
      <c r="A3313" s="1">
        <v>43511</v>
      </c>
      <c r="E3313">
        <v>1199.53</v>
      </c>
    </row>
    <row r="3314" spans="1:5" x14ac:dyDescent="0.25">
      <c r="A3314" s="1">
        <v>43515</v>
      </c>
      <c r="E3314">
        <v>1206.58</v>
      </c>
    </row>
    <row r="3315" spans="1:5" x14ac:dyDescent="0.25">
      <c r="A3315" s="1">
        <v>43516</v>
      </c>
      <c r="E3315">
        <v>1245</v>
      </c>
    </row>
    <row r="3316" spans="1:5" x14ac:dyDescent="0.25">
      <c r="A3316" s="1">
        <v>43517</v>
      </c>
      <c r="E3316">
        <v>1225.8499999999999</v>
      </c>
    </row>
    <row r="3317" spans="1:5" x14ac:dyDescent="0.25">
      <c r="A3317" s="1">
        <v>43518</v>
      </c>
      <c r="E3317">
        <v>1276.1099999999999</v>
      </c>
    </row>
    <row r="3318" spans="1:5" x14ac:dyDescent="0.25">
      <c r="A3318" s="1">
        <v>43521</v>
      </c>
      <c r="E3318">
        <v>1259.25</v>
      </c>
    </row>
    <row r="3319" spans="1:5" x14ac:dyDescent="0.25">
      <c r="A3319" s="1">
        <v>43522</v>
      </c>
      <c r="E3319">
        <v>1245.58</v>
      </c>
    </row>
    <row r="3320" spans="1:5" x14ac:dyDescent="0.25">
      <c r="A3320" s="1">
        <v>43523</v>
      </c>
      <c r="E3320">
        <v>1238.33</v>
      </c>
    </row>
    <row r="3321" spans="1:5" x14ac:dyDescent="0.25">
      <c r="A3321" s="1">
        <v>43524</v>
      </c>
      <c r="E3321">
        <v>1243.94</v>
      </c>
    </row>
    <row r="3322" spans="1:5" x14ac:dyDescent="0.25">
      <c r="A3322" s="1">
        <v>43525</v>
      </c>
      <c r="E3322">
        <v>1297.93</v>
      </c>
    </row>
    <row r="3323" spans="1:5" x14ac:dyDescent="0.25">
      <c r="A3323" s="1">
        <v>43528</v>
      </c>
      <c r="E3323">
        <v>1261.54</v>
      </c>
    </row>
    <row r="3324" spans="1:5" x14ac:dyDescent="0.25">
      <c r="A3324" s="1">
        <v>43529</v>
      </c>
      <c r="E3324">
        <v>1266.17</v>
      </c>
    </row>
    <row r="3325" spans="1:5" x14ac:dyDescent="0.25">
      <c r="A3325" s="1">
        <v>43530</v>
      </c>
      <c r="E3325">
        <v>1225.06</v>
      </c>
    </row>
    <row r="3326" spans="1:5" x14ac:dyDescent="0.25">
      <c r="A3326" s="1">
        <v>43531</v>
      </c>
      <c r="E3326">
        <v>1172.74</v>
      </c>
    </row>
    <row r="3327" spans="1:5" x14ac:dyDescent="0.25">
      <c r="A3327" s="1">
        <v>43532</v>
      </c>
      <c r="E3327">
        <v>1159.26</v>
      </c>
    </row>
    <row r="3328" spans="1:5" x14ac:dyDescent="0.25">
      <c r="A3328" s="1">
        <v>43535</v>
      </c>
      <c r="E3328">
        <v>1251.53</v>
      </c>
    </row>
    <row r="3329" spans="1:5" x14ac:dyDescent="0.25">
      <c r="A3329" s="1">
        <v>43536</v>
      </c>
      <c r="E3329">
        <v>1282.8599999999999</v>
      </c>
    </row>
    <row r="3330" spans="1:5" x14ac:dyDescent="0.25">
      <c r="A3330" s="1">
        <v>43537</v>
      </c>
      <c r="E3330">
        <v>1298.68</v>
      </c>
    </row>
    <row r="3331" spans="1:5" x14ac:dyDescent="0.25">
      <c r="A3331" s="1">
        <v>43538</v>
      </c>
      <c r="E3331">
        <v>1322.09</v>
      </c>
    </row>
    <row r="3332" spans="1:5" x14ac:dyDescent="0.25">
      <c r="A3332" s="1">
        <v>43539</v>
      </c>
      <c r="E3332">
        <v>1344.71</v>
      </c>
    </row>
    <row r="3333" spans="1:5" x14ac:dyDescent="0.25">
      <c r="A3333" s="1">
        <v>43542</v>
      </c>
      <c r="E3333">
        <v>1345.61</v>
      </c>
    </row>
    <row r="3334" spans="1:5" x14ac:dyDescent="0.25">
      <c r="A3334" s="1">
        <v>43543</v>
      </c>
      <c r="E3334">
        <v>1326.76</v>
      </c>
    </row>
    <row r="3335" spans="1:5" x14ac:dyDescent="0.25">
      <c r="A3335" s="1">
        <v>43544</v>
      </c>
      <c r="E3335">
        <v>1322.2</v>
      </c>
    </row>
    <row r="3336" spans="1:5" x14ac:dyDescent="0.25">
      <c r="A3336" s="1">
        <v>43545</v>
      </c>
      <c r="E3336">
        <v>1334.48</v>
      </c>
    </row>
    <row r="3337" spans="1:5" x14ac:dyDescent="0.25">
      <c r="A3337" s="1">
        <v>43546</v>
      </c>
      <c r="E3337">
        <v>1187.04</v>
      </c>
    </row>
    <row r="3338" spans="1:5" x14ac:dyDescent="0.25">
      <c r="A3338" s="1">
        <v>43549</v>
      </c>
      <c r="E3338">
        <v>1184.3399999999999</v>
      </c>
    </row>
    <row r="3339" spans="1:5" x14ac:dyDescent="0.25">
      <c r="A3339" s="1">
        <v>43550</v>
      </c>
      <c r="E3339">
        <v>1237.82</v>
      </c>
    </row>
    <row r="3340" spans="1:5" x14ac:dyDescent="0.25">
      <c r="A3340" s="1">
        <v>43551</v>
      </c>
      <c r="E3340">
        <v>1229.22</v>
      </c>
    </row>
    <row r="3341" spans="1:5" x14ac:dyDescent="0.25">
      <c r="A3341" s="1">
        <v>43552</v>
      </c>
      <c r="E3341">
        <v>1250.73</v>
      </c>
    </row>
    <row r="3342" spans="1:5" x14ac:dyDescent="0.25">
      <c r="A3342" s="1">
        <v>43553</v>
      </c>
      <c r="E3342">
        <v>1290.6600000000001</v>
      </c>
    </row>
    <row r="3343" spans="1:5" x14ac:dyDescent="0.25">
      <c r="A3343" s="1">
        <v>43556</v>
      </c>
      <c r="E3343">
        <v>1315.37</v>
      </c>
    </row>
    <row r="3344" spans="1:5" x14ac:dyDescent="0.25">
      <c r="A3344" s="1">
        <v>43557</v>
      </c>
      <c r="E3344">
        <v>1322.11</v>
      </c>
    </row>
    <row r="3345" spans="1:5" x14ac:dyDescent="0.25">
      <c r="A3345" s="1">
        <v>43558</v>
      </c>
      <c r="E3345">
        <v>1307.8</v>
      </c>
    </row>
    <row r="3346" spans="1:5" x14ac:dyDescent="0.25">
      <c r="A3346" s="1">
        <v>43559</v>
      </c>
      <c r="E3346">
        <v>1320</v>
      </c>
    </row>
    <row r="3347" spans="1:5" x14ac:dyDescent="0.25">
      <c r="A3347" s="1">
        <v>43560</v>
      </c>
      <c r="E3347">
        <v>1345.8</v>
      </c>
    </row>
    <row r="3348" spans="1:5" x14ac:dyDescent="0.25">
      <c r="A3348" s="1">
        <v>43563</v>
      </c>
      <c r="E3348">
        <v>1352.84</v>
      </c>
    </row>
    <row r="3349" spans="1:5" x14ac:dyDescent="0.25">
      <c r="A3349" s="1">
        <v>43564</v>
      </c>
      <c r="E3349">
        <v>1304.3499999999999</v>
      </c>
    </row>
    <row r="3350" spans="1:5" x14ac:dyDescent="0.25">
      <c r="A3350" s="1">
        <v>43565</v>
      </c>
      <c r="E3350">
        <v>1341.12</v>
      </c>
    </row>
    <row r="3351" spans="1:5" x14ac:dyDescent="0.25">
      <c r="A3351" s="1">
        <v>43566</v>
      </c>
      <c r="E3351">
        <v>1368.51</v>
      </c>
    </row>
    <row r="3352" spans="1:5" x14ac:dyDescent="0.25">
      <c r="A3352" s="1">
        <v>43567</v>
      </c>
      <c r="E3352">
        <v>1431.14</v>
      </c>
    </row>
    <row r="3353" spans="1:5" x14ac:dyDescent="0.25">
      <c r="A3353" s="1">
        <v>43570</v>
      </c>
      <c r="E3353">
        <v>1446.97</v>
      </c>
    </row>
    <row r="3354" spans="1:5" x14ac:dyDescent="0.25">
      <c r="A3354" s="1">
        <v>43571</v>
      </c>
      <c r="E3354">
        <v>1456.24</v>
      </c>
    </row>
    <row r="3355" spans="1:5" x14ac:dyDescent="0.25">
      <c r="A3355" s="1">
        <v>43572</v>
      </c>
      <c r="E3355">
        <v>1452.25</v>
      </c>
    </row>
    <row r="3356" spans="1:5" x14ac:dyDescent="0.25">
      <c r="A3356" s="1">
        <v>43573</v>
      </c>
      <c r="E3356">
        <v>1471.33</v>
      </c>
    </row>
    <row r="3357" spans="1:5" x14ac:dyDescent="0.25">
      <c r="A3357" s="1">
        <v>43577</v>
      </c>
      <c r="E3357">
        <v>1485.37</v>
      </c>
    </row>
    <row r="3358" spans="1:5" x14ac:dyDescent="0.25">
      <c r="A3358" s="1">
        <v>43578</v>
      </c>
      <c r="E3358">
        <v>1495.55</v>
      </c>
    </row>
    <row r="3359" spans="1:5" x14ac:dyDescent="0.25">
      <c r="A3359" s="1">
        <v>43579</v>
      </c>
      <c r="E3359">
        <v>1469.51</v>
      </c>
    </row>
    <row r="3360" spans="1:5" x14ac:dyDescent="0.25">
      <c r="A3360" s="1">
        <v>43580</v>
      </c>
      <c r="E3360">
        <v>1446.82</v>
      </c>
    </row>
    <row r="3361" spans="1:5" x14ac:dyDescent="0.25">
      <c r="A3361" s="1">
        <v>43581</v>
      </c>
      <c r="E3361">
        <v>1472.51</v>
      </c>
    </row>
    <row r="3362" spans="1:5" x14ac:dyDescent="0.25">
      <c r="A3362" s="1">
        <v>43584</v>
      </c>
      <c r="E3362">
        <v>1461.42</v>
      </c>
    </row>
    <row r="3363" spans="1:5" x14ac:dyDescent="0.25">
      <c r="A3363" s="1">
        <v>43585</v>
      </c>
      <c r="E3363">
        <v>1459.78</v>
      </c>
    </row>
    <row r="3364" spans="1:5" x14ac:dyDescent="0.25">
      <c r="A3364" s="1">
        <v>43586</v>
      </c>
      <c r="E3364">
        <v>1416.43</v>
      </c>
    </row>
    <row r="3365" spans="1:5" x14ac:dyDescent="0.25">
      <c r="A3365" s="1">
        <v>43587</v>
      </c>
      <c r="E3365">
        <v>1391.03</v>
      </c>
    </row>
    <row r="3366" spans="1:5" x14ac:dyDescent="0.25">
      <c r="A3366" s="1">
        <v>43588</v>
      </c>
      <c r="E3366">
        <v>1469.96</v>
      </c>
    </row>
    <row r="3367" spans="1:5" x14ac:dyDescent="0.25">
      <c r="A3367" s="1">
        <v>43591</v>
      </c>
      <c r="E3367">
        <v>1382.22</v>
      </c>
    </row>
    <row r="3368" spans="1:5" x14ac:dyDescent="0.25">
      <c r="A3368" s="1">
        <v>43592</v>
      </c>
      <c r="E3368">
        <v>1143.07</v>
      </c>
    </row>
    <row r="3369" spans="1:5" x14ac:dyDescent="0.25">
      <c r="A3369" s="1">
        <v>43593</v>
      </c>
      <c r="E3369">
        <v>1182.17</v>
      </c>
    </row>
    <row r="3370" spans="1:5" x14ac:dyDescent="0.25">
      <c r="A3370" s="1">
        <v>43594</v>
      </c>
      <c r="E3370">
        <v>1173.0999999999999</v>
      </c>
    </row>
    <row r="3371" spans="1:5" x14ac:dyDescent="0.25">
      <c r="A3371" s="1">
        <v>43595</v>
      </c>
      <c r="E3371">
        <v>1250.23</v>
      </c>
    </row>
    <row r="3372" spans="1:5" x14ac:dyDescent="0.25">
      <c r="A3372" s="1">
        <v>43598</v>
      </c>
      <c r="E3372">
        <v>1087.99</v>
      </c>
    </row>
    <row r="3373" spans="1:5" x14ac:dyDescent="0.25">
      <c r="A3373" s="1">
        <v>43599</v>
      </c>
      <c r="E3373">
        <v>1145.96</v>
      </c>
    </row>
    <row r="3374" spans="1:5" x14ac:dyDescent="0.25">
      <c r="A3374" s="1">
        <v>43600</v>
      </c>
      <c r="E3374">
        <v>1194.07</v>
      </c>
    </row>
    <row r="3375" spans="1:5" x14ac:dyDescent="0.25">
      <c r="A3375" s="1">
        <v>43601</v>
      </c>
      <c r="E3375">
        <v>1239.42</v>
      </c>
    </row>
    <row r="3376" spans="1:5" x14ac:dyDescent="0.25">
      <c r="A3376" s="1">
        <v>43602</v>
      </c>
      <c r="E3376">
        <v>1229.01</v>
      </c>
    </row>
    <row r="3377" spans="1:5" x14ac:dyDescent="0.25">
      <c r="A3377" s="1">
        <v>43605</v>
      </c>
      <c r="E3377">
        <v>1211.44</v>
      </c>
    </row>
    <row r="3378" spans="1:5" x14ac:dyDescent="0.25">
      <c r="A3378" s="1">
        <v>43606</v>
      </c>
      <c r="E3378">
        <v>1268.95</v>
      </c>
    </row>
    <row r="3379" spans="1:5" x14ac:dyDescent="0.25">
      <c r="A3379" s="1">
        <v>43607</v>
      </c>
      <c r="E3379">
        <v>1290.6500000000001</v>
      </c>
    </row>
    <row r="3380" spans="1:5" x14ac:dyDescent="0.25">
      <c r="A3380" s="1">
        <v>43608</v>
      </c>
      <c r="E3380">
        <v>1187.25</v>
      </c>
    </row>
    <row r="3381" spans="1:5" x14ac:dyDescent="0.25">
      <c r="A3381" s="1">
        <v>43609</v>
      </c>
      <c r="E3381">
        <v>1223.8599999999999</v>
      </c>
    </row>
    <row r="3382" spans="1:5" x14ac:dyDescent="0.25">
      <c r="A3382" s="1">
        <v>43613</v>
      </c>
      <c r="E3382">
        <v>1186.5899999999999</v>
      </c>
    </row>
    <row r="3383" spans="1:5" x14ac:dyDescent="0.25">
      <c r="A3383" s="1">
        <v>43614</v>
      </c>
      <c r="E3383">
        <v>1157.57</v>
      </c>
    </row>
    <row r="3384" spans="1:5" x14ac:dyDescent="0.25">
      <c r="A3384" s="1">
        <v>43615</v>
      </c>
      <c r="E3384">
        <v>1176.8399999999999</v>
      </c>
    </row>
    <row r="3385" spans="1:5" x14ac:dyDescent="0.25">
      <c r="A3385" s="1">
        <v>43616</v>
      </c>
      <c r="E3385">
        <v>1132.71</v>
      </c>
    </row>
    <row r="3386" spans="1:5" x14ac:dyDescent="0.25">
      <c r="A3386" s="1">
        <v>43619</v>
      </c>
      <c r="E3386">
        <v>1112.98</v>
      </c>
    </row>
    <row r="3387" spans="1:5" x14ac:dyDescent="0.25">
      <c r="A3387" s="1">
        <v>43620</v>
      </c>
      <c r="E3387">
        <v>1182.29</v>
      </c>
    </row>
    <row r="3388" spans="1:5" x14ac:dyDescent="0.25">
      <c r="A3388" s="1">
        <v>43621</v>
      </c>
      <c r="E3388">
        <v>1209.01</v>
      </c>
    </row>
    <row r="3389" spans="1:5" x14ac:dyDescent="0.25">
      <c r="A3389" s="1">
        <v>43622</v>
      </c>
      <c r="E3389">
        <v>1231.56</v>
      </c>
    </row>
    <row r="3390" spans="1:5" x14ac:dyDescent="0.25">
      <c r="A3390" s="1">
        <v>43623</v>
      </c>
      <c r="E3390">
        <v>1223.73</v>
      </c>
    </row>
    <row r="3391" spans="1:5" x14ac:dyDescent="0.25">
      <c r="A3391" s="1">
        <v>43626</v>
      </c>
      <c r="E3391">
        <v>1232.78</v>
      </c>
    </row>
    <row r="3392" spans="1:5" x14ac:dyDescent="0.25">
      <c r="A3392" s="1">
        <v>43627</v>
      </c>
      <c r="E3392">
        <v>1230.7</v>
      </c>
    </row>
    <row r="3393" spans="1:5" x14ac:dyDescent="0.25">
      <c r="A3393" s="1">
        <v>43628</v>
      </c>
      <c r="E3393">
        <v>1234.95</v>
      </c>
    </row>
    <row r="3394" spans="1:5" x14ac:dyDescent="0.25">
      <c r="A3394" s="1">
        <v>43629</v>
      </c>
      <c r="E3394">
        <v>1234.53</v>
      </c>
    </row>
    <row r="3395" spans="1:5" x14ac:dyDescent="0.25">
      <c r="A3395" s="1">
        <v>43630</v>
      </c>
      <c r="E3395">
        <v>1254.17</v>
      </c>
    </row>
    <row r="3396" spans="1:5" x14ac:dyDescent="0.25">
      <c r="A3396" s="1">
        <v>43633</v>
      </c>
      <c r="E3396">
        <v>1269.53</v>
      </c>
    </row>
    <row r="3397" spans="1:5" x14ac:dyDescent="0.25">
      <c r="A3397" s="1">
        <v>43634</v>
      </c>
      <c r="E3397">
        <v>1277.6300000000001</v>
      </c>
    </row>
    <row r="3398" spans="1:5" x14ac:dyDescent="0.25">
      <c r="A3398" s="1">
        <v>43635</v>
      </c>
      <c r="E3398">
        <v>1320.12</v>
      </c>
    </row>
    <row r="3399" spans="1:5" x14ac:dyDescent="0.25">
      <c r="A3399" s="1">
        <v>43636</v>
      </c>
      <c r="E3399">
        <v>1318.43</v>
      </c>
    </row>
    <row r="3400" spans="1:5" x14ac:dyDescent="0.25">
      <c r="A3400" s="1">
        <v>43637</v>
      </c>
      <c r="E3400">
        <v>1287.26</v>
      </c>
    </row>
    <row r="3401" spans="1:5" x14ac:dyDescent="0.25">
      <c r="A3401" s="1">
        <v>43640</v>
      </c>
      <c r="E3401">
        <v>1294.57</v>
      </c>
    </row>
    <row r="3402" spans="1:5" x14ac:dyDescent="0.25">
      <c r="A3402" s="1">
        <v>43641</v>
      </c>
      <c r="E3402">
        <v>1260.73</v>
      </c>
    </row>
    <row r="3403" spans="1:5" x14ac:dyDescent="0.25">
      <c r="A3403" s="1">
        <v>43642</v>
      </c>
      <c r="E3403">
        <v>1277.23</v>
      </c>
    </row>
    <row r="3404" spans="1:5" x14ac:dyDescent="0.25">
      <c r="A3404" s="1">
        <v>43643</v>
      </c>
      <c r="E3404">
        <v>1292.4000000000001</v>
      </c>
    </row>
    <row r="3405" spans="1:5" x14ac:dyDescent="0.25">
      <c r="A3405" s="1">
        <v>43644</v>
      </c>
      <c r="E3405">
        <v>1312.83</v>
      </c>
    </row>
    <row r="3406" spans="1:5" x14ac:dyDescent="0.25">
      <c r="A3406" s="1">
        <v>43647</v>
      </c>
      <c r="E3406">
        <v>1382.47</v>
      </c>
    </row>
    <row r="3407" spans="1:5" x14ac:dyDescent="0.25">
      <c r="A3407" s="1">
        <v>43648</v>
      </c>
      <c r="E3407">
        <v>1435.99</v>
      </c>
    </row>
    <row r="3408" spans="1:5" x14ac:dyDescent="0.25">
      <c r="A3408" s="1">
        <v>43649</v>
      </c>
      <c r="E3408">
        <v>1432.31</v>
      </c>
    </row>
    <row r="3409" spans="1:5" x14ac:dyDescent="0.25">
      <c r="A3409" s="1">
        <v>43651</v>
      </c>
      <c r="E3409">
        <v>1431.51</v>
      </c>
    </row>
    <row r="3410" spans="1:5" x14ac:dyDescent="0.25">
      <c r="A3410" s="1">
        <v>43654</v>
      </c>
      <c r="E3410">
        <v>1408.63</v>
      </c>
    </row>
    <row r="3411" spans="1:5" x14ac:dyDescent="0.25">
      <c r="A3411" s="1">
        <v>43655</v>
      </c>
      <c r="E3411">
        <v>1394.5</v>
      </c>
    </row>
    <row r="3412" spans="1:5" x14ac:dyDescent="0.25">
      <c r="A3412" s="1">
        <v>43656</v>
      </c>
      <c r="E3412">
        <v>1437.74</v>
      </c>
    </row>
    <row r="3413" spans="1:5" x14ac:dyDescent="0.25">
      <c r="A3413" s="1">
        <v>43657</v>
      </c>
      <c r="E3413">
        <v>1455.8</v>
      </c>
    </row>
    <row r="3414" spans="1:5" x14ac:dyDescent="0.25">
      <c r="A3414" s="1">
        <v>43658</v>
      </c>
      <c r="E3414">
        <v>1485.1</v>
      </c>
    </row>
    <row r="3415" spans="1:5" x14ac:dyDescent="0.25">
      <c r="A3415" s="1">
        <v>43661</v>
      </c>
      <c r="E3415">
        <v>1486.56</v>
      </c>
    </row>
    <row r="3416" spans="1:5" x14ac:dyDescent="0.25">
      <c r="A3416" s="1">
        <v>43662</v>
      </c>
      <c r="E3416">
        <v>1494.7</v>
      </c>
    </row>
    <row r="3417" spans="1:5" x14ac:dyDescent="0.25">
      <c r="A3417" s="1">
        <v>43663</v>
      </c>
      <c r="E3417">
        <v>1454.2</v>
      </c>
    </row>
    <row r="3418" spans="1:5" x14ac:dyDescent="0.25">
      <c r="A3418" s="1">
        <v>43664</v>
      </c>
      <c r="E3418">
        <v>1461.29</v>
      </c>
    </row>
    <row r="3419" spans="1:5" x14ac:dyDescent="0.25">
      <c r="A3419" s="1">
        <v>43665</v>
      </c>
      <c r="E3419">
        <v>1453.32</v>
      </c>
    </row>
    <row r="3420" spans="1:5" x14ac:dyDescent="0.25">
      <c r="A3420" s="1">
        <v>43668</v>
      </c>
      <c r="E3420">
        <v>1474.74</v>
      </c>
    </row>
    <row r="3421" spans="1:5" x14ac:dyDescent="0.25">
      <c r="A3421" s="1">
        <v>43669</v>
      </c>
      <c r="E3421">
        <v>1524.21</v>
      </c>
    </row>
    <row r="3422" spans="1:5" x14ac:dyDescent="0.25">
      <c r="A3422" s="1">
        <v>43670</v>
      </c>
      <c r="E3422">
        <v>1567.68</v>
      </c>
    </row>
    <row r="3423" spans="1:5" x14ac:dyDescent="0.25">
      <c r="A3423" s="1">
        <v>43671</v>
      </c>
      <c r="E3423">
        <v>1513.01</v>
      </c>
    </row>
    <row r="3424" spans="1:5" x14ac:dyDescent="0.25">
      <c r="A3424" s="1">
        <v>43672</v>
      </c>
      <c r="E3424">
        <v>1555.13</v>
      </c>
    </row>
    <row r="3425" spans="1:5" x14ac:dyDescent="0.25">
      <c r="A3425" s="1">
        <v>43675</v>
      </c>
      <c r="E3425">
        <v>1543.98</v>
      </c>
    </row>
    <row r="3426" spans="1:5" x14ac:dyDescent="0.25">
      <c r="A3426" s="1">
        <v>43676</v>
      </c>
      <c r="E3426">
        <v>1500.58</v>
      </c>
    </row>
    <row r="3427" spans="1:5" x14ac:dyDescent="0.25">
      <c r="A3427" s="1">
        <v>43677</v>
      </c>
      <c r="E3427">
        <v>1432.1</v>
      </c>
    </row>
    <row r="3428" spans="1:5" x14ac:dyDescent="0.25">
      <c r="A3428" s="1">
        <v>43678</v>
      </c>
      <c r="E3428">
        <v>1320.52</v>
      </c>
    </row>
    <row r="3429" spans="1:5" x14ac:dyDescent="0.25">
      <c r="A3429" s="1">
        <v>43679</v>
      </c>
      <c r="E3429">
        <v>1289.82</v>
      </c>
    </row>
    <row r="3430" spans="1:5" x14ac:dyDescent="0.25">
      <c r="A3430" s="1">
        <v>43682</v>
      </c>
      <c r="E3430">
        <v>1129</v>
      </c>
    </row>
    <row r="3431" spans="1:5" x14ac:dyDescent="0.25">
      <c r="A3431" s="1">
        <v>43683</v>
      </c>
      <c r="E3431">
        <v>1180.49</v>
      </c>
    </row>
    <row r="3432" spans="1:5" x14ac:dyDescent="0.25">
      <c r="A3432" s="1">
        <v>43684</v>
      </c>
      <c r="E3432">
        <v>1183.32</v>
      </c>
    </row>
    <row r="3433" spans="1:5" x14ac:dyDescent="0.25">
      <c r="A3433" s="1">
        <v>43685</v>
      </c>
      <c r="E3433">
        <v>1253.24</v>
      </c>
    </row>
    <row r="3434" spans="1:5" x14ac:dyDescent="0.25">
      <c r="A3434" s="1">
        <v>43686</v>
      </c>
      <c r="E3434">
        <v>1228.1300000000001</v>
      </c>
    </row>
    <row r="3435" spans="1:5" x14ac:dyDescent="0.25">
      <c r="A3435" s="1">
        <v>43689</v>
      </c>
      <c r="E3435">
        <v>1122.71</v>
      </c>
    </row>
    <row r="3436" spans="1:5" x14ac:dyDescent="0.25">
      <c r="A3436" s="1">
        <v>43690</v>
      </c>
      <c r="E3436">
        <v>1196.73</v>
      </c>
    </row>
    <row r="3437" spans="1:5" x14ac:dyDescent="0.25">
      <c r="A3437" s="1">
        <v>43691</v>
      </c>
      <c r="E3437">
        <v>1048.44</v>
      </c>
    </row>
    <row r="3438" spans="1:5" x14ac:dyDescent="0.25">
      <c r="A3438" s="1">
        <v>43692</v>
      </c>
      <c r="E3438">
        <v>1068.43</v>
      </c>
    </row>
    <row r="3439" spans="1:5" x14ac:dyDescent="0.25">
      <c r="A3439" s="1">
        <v>43693</v>
      </c>
      <c r="E3439">
        <v>1126.31</v>
      </c>
    </row>
    <row r="3440" spans="1:5" x14ac:dyDescent="0.25">
      <c r="A3440" s="1">
        <v>43696</v>
      </c>
      <c r="E3440">
        <v>1212.82</v>
      </c>
    </row>
    <row r="3441" spans="1:5" x14ac:dyDescent="0.25">
      <c r="A3441" s="1">
        <v>43697</v>
      </c>
      <c r="E3441">
        <v>1182.43</v>
      </c>
    </row>
    <row r="3442" spans="1:5" x14ac:dyDescent="0.25">
      <c r="A3442" s="1">
        <v>43698</v>
      </c>
      <c r="E3442">
        <v>1237</v>
      </c>
    </row>
    <row r="3443" spans="1:5" x14ac:dyDescent="0.25">
      <c r="A3443" s="1">
        <v>43699</v>
      </c>
      <c r="E3443">
        <v>1220.46</v>
      </c>
    </row>
    <row r="3444" spans="1:5" x14ac:dyDescent="0.25">
      <c r="A3444" s="1">
        <v>43700</v>
      </c>
      <c r="E3444">
        <v>1050.03</v>
      </c>
    </row>
    <row r="3445" spans="1:5" x14ac:dyDescent="0.25">
      <c r="A3445" s="1">
        <v>43703</v>
      </c>
      <c r="E3445">
        <v>1080.99</v>
      </c>
    </row>
    <row r="3446" spans="1:5" x14ac:dyDescent="0.25">
      <c r="A3446" s="1">
        <v>43704</v>
      </c>
      <c r="E3446">
        <v>1068.74</v>
      </c>
    </row>
    <row r="3447" spans="1:5" x14ac:dyDescent="0.25">
      <c r="A3447" s="1">
        <v>43705</v>
      </c>
      <c r="E3447">
        <v>1084.07</v>
      </c>
    </row>
    <row r="3448" spans="1:5" x14ac:dyDescent="0.25">
      <c r="A3448" s="1">
        <v>43706</v>
      </c>
      <c r="E3448">
        <v>1140.74</v>
      </c>
    </row>
    <row r="3449" spans="1:5" x14ac:dyDescent="0.25">
      <c r="A3449" s="1">
        <v>43707</v>
      </c>
      <c r="E3449">
        <v>1130.2</v>
      </c>
    </row>
    <row r="3450" spans="1:5" x14ac:dyDescent="0.25">
      <c r="A3450" s="1">
        <v>43711</v>
      </c>
      <c r="E3450">
        <v>1084.29</v>
      </c>
    </row>
    <row r="3451" spans="1:5" x14ac:dyDescent="0.25">
      <c r="A3451" s="1">
        <v>43712</v>
      </c>
      <c r="E3451">
        <v>1146.6400000000001</v>
      </c>
    </row>
    <row r="3452" spans="1:5" x14ac:dyDescent="0.25">
      <c r="A3452" s="1">
        <v>43713</v>
      </c>
      <c r="E3452">
        <v>1199.19</v>
      </c>
    </row>
    <row r="3453" spans="1:5" x14ac:dyDescent="0.25">
      <c r="A3453" s="1">
        <v>43714</v>
      </c>
      <c r="E3453">
        <v>1227.3800000000001</v>
      </c>
    </row>
    <row r="3454" spans="1:5" x14ac:dyDescent="0.25">
      <c r="A3454" s="1">
        <v>43717</v>
      </c>
      <c r="E3454">
        <v>1240.17</v>
      </c>
    </row>
    <row r="3455" spans="1:5" x14ac:dyDescent="0.25">
      <c r="A3455" s="1">
        <v>43718</v>
      </c>
      <c r="E3455">
        <v>1235.48</v>
      </c>
    </row>
    <row r="3456" spans="1:5" x14ac:dyDescent="0.25">
      <c r="A3456" s="1">
        <v>43719</v>
      </c>
      <c r="E3456">
        <v>1261.83</v>
      </c>
    </row>
    <row r="3457" spans="1:5" x14ac:dyDescent="0.25">
      <c r="A3457" s="1">
        <v>43720</v>
      </c>
      <c r="E3457">
        <v>1300.1099999999999</v>
      </c>
    </row>
    <row r="3458" spans="1:5" x14ac:dyDescent="0.25">
      <c r="A3458" s="1">
        <v>43721</v>
      </c>
      <c r="E3458">
        <v>1312.41</v>
      </c>
    </row>
    <row r="3459" spans="1:5" x14ac:dyDescent="0.25">
      <c r="A3459" s="1">
        <v>43724</v>
      </c>
      <c r="E3459">
        <v>1288.5999999999999</v>
      </c>
    </row>
    <row r="3460" spans="1:5" x14ac:dyDescent="0.25">
      <c r="A3460" s="1">
        <v>43725</v>
      </c>
      <c r="E3460">
        <v>1294.55</v>
      </c>
    </row>
    <row r="3461" spans="1:5" x14ac:dyDescent="0.25">
      <c r="A3461" s="1">
        <v>43726</v>
      </c>
      <c r="E3461">
        <v>1336.88</v>
      </c>
    </row>
    <row r="3462" spans="1:5" x14ac:dyDescent="0.25">
      <c r="A3462" s="1">
        <v>43727</v>
      </c>
      <c r="E3462">
        <v>1358.59</v>
      </c>
    </row>
    <row r="3463" spans="1:5" x14ac:dyDescent="0.25">
      <c r="A3463" s="1">
        <v>43728</v>
      </c>
      <c r="E3463">
        <v>1296.2</v>
      </c>
    </row>
    <row r="3464" spans="1:5" x14ac:dyDescent="0.25">
      <c r="A3464" s="1">
        <v>43731</v>
      </c>
      <c r="E3464">
        <v>1306.8800000000001</v>
      </c>
    </row>
    <row r="3465" spans="1:5" x14ac:dyDescent="0.25">
      <c r="A3465" s="1">
        <v>43732</v>
      </c>
      <c r="E3465">
        <v>1246.22</v>
      </c>
    </row>
    <row r="3466" spans="1:5" x14ac:dyDescent="0.25">
      <c r="A3466" s="1">
        <v>43733</v>
      </c>
      <c r="E3466">
        <v>1274.6300000000001</v>
      </c>
    </row>
    <row r="3467" spans="1:5" x14ac:dyDescent="0.25">
      <c r="A3467" s="1">
        <v>43734</v>
      </c>
      <c r="E3467">
        <v>1263.57</v>
      </c>
    </row>
    <row r="3468" spans="1:5" x14ac:dyDescent="0.25">
      <c r="A3468" s="1">
        <v>43735</v>
      </c>
      <c r="E3468">
        <v>1218.52</v>
      </c>
    </row>
    <row r="3469" spans="1:5" x14ac:dyDescent="0.25">
      <c r="A3469" s="1">
        <v>43738</v>
      </c>
      <c r="E3469">
        <v>1261.42</v>
      </c>
    </row>
    <row r="3470" spans="1:5" x14ac:dyDescent="0.25">
      <c r="A3470" s="1">
        <v>43739</v>
      </c>
      <c r="E3470">
        <v>1209.3399999999999</v>
      </c>
    </row>
    <row r="3471" spans="1:5" x14ac:dyDescent="0.25">
      <c r="A3471" s="1">
        <v>43740</v>
      </c>
      <c r="E3471">
        <v>1124.94</v>
      </c>
    </row>
    <row r="3472" spans="1:5" x14ac:dyDescent="0.25">
      <c r="A3472" s="1">
        <v>43741</v>
      </c>
      <c r="E3472">
        <v>1155.76</v>
      </c>
    </row>
    <row r="3473" spans="1:5" x14ac:dyDescent="0.25">
      <c r="A3473" s="1">
        <v>43742</v>
      </c>
      <c r="E3473">
        <v>1225.42</v>
      </c>
    </row>
    <row r="3474" spans="1:5" x14ac:dyDescent="0.25">
      <c r="A3474" s="1">
        <v>43745</v>
      </c>
      <c r="E3474">
        <v>1217.48</v>
      </c>
    </row>
    <row r="3475" spans="1:5" x14ac:dyDescent="0.25">
      <c r="A3475" s="1">
        <v>43746</v>
      </c>
      <c r="E3475">
        <v>1130.07</v>
      </c>
    </row>
    <row r="3476" spans="1:5" x14ac:dyDescent="0.25">
      <c r="A3476" s="1">
        <v>43747</v>
      </c>
      <c r="E3476">
        <v>1166.52</v>
      </c>
    </row>
    <row r="3477" spans="1:5" x14ac:dyDescent="0.25">
      <c r="A3477" s="1">
        <v>43748</v>
      </c>
      <c r="E3477">
        <v>1197.3499999999999</v>
      </c>
    </row>
    <row r="3478" spans="1:5" x14ac:dyDescent="0.25">
      <c r="A3478" s="1">
        <v>43749</v>
      </c>
      <c r="E3478">
        <v>1272.21</v>
      </c>
    </row>
    <row r="3479" spans="1:5" x14ac:dyDescent="0.25">
      <c r="A3479" s="1">
        <v>43752</v>
      </c>
      <c r="E3479">
        <v>1306.1300000000001</v>
      </c>
    </row>
    <row r="3480" spans="1:5" x14ac:dyDescent="0.25">
      <c r="A3480" s="1">
        <v>43753</v>
      </c>
      <c r="E3480">
        <v>1350.75</v>
      </c>
    </row>
    <row r="3481" spans="1:5" x14ac:dyDescent="0.25">
      <c r="A3481" s="1">
        <v>43754</v>
      </c>
      <c r="E3481">
        <v>1364.31</v>
      </c>
    </row>
    <row r="3482" spans="1:5" x14ac:dyDescent="0.25">
      <c r="A3482" s="1">
        <v>43755</v>
      </c>
      <c r="E3482">
        <v>1375</v>
      </c>
    </row>
    <row r="3483" spans="1:5" x14ac:dyDescent="0.25">
      <c r="A3483" s="1">
        <v>43756</v>
      </c>
      <c r="E3483">
        <v>1375.17</v>
      </c>
    </row>
    <row r="3484" spans="1:5" x14ac:dyDescent="0.25">
      <c r="A3484" s="1">
        <v>43759</v>
      </c>
      <c r="E3484">
        <v>1407.83</v>
      </c>
    </row>
    <row r="3485" spans="1:5" x14ac:dyDescent="0.25">
      <c r="A3485" s="1">
        <v>43760</v>
      </c>
      <c r="E3485">
        <v>1391.62</v>
      </c>
    </row>
    <row r="3486" spans="1:5" x14ac:dyDescent="0.25">
      <c r="A3486" s="1">
        <v>43761</v>
      </c>
      <c r="E3486">
        <v>1398.33</v>
      </c>
    </row>
    <row r="3487" spans="1:5" x14ac:dyDescent="0.25">
      <c r="A3487" s="1">
        <v>43762</v>
      </c>
      <c r="E3487">
        <v>1424.33</v>
      </c>
    </row>
    <row r="3488" spans="1:5" x14ac:dyDescent="0.25">
      <c r="A3488" s="1">
        <v>43763</v>
      </c>
      <c r="E3488">
        <v>1469.23</v>
      </c>
    </row>
    <row r="3489" spans="1:5" x14ac:dyDescent="0.25">
      <c r="A3489" s="1">
        <v>43766</v>
      </c>
      <c r="E3489">
        <v>1458.1</v>
      </c>
    </row>
    <row r="3490" spans="1:5" x14ac:dyDescent="0.25">
      <c r="A3490" s="1">
        <v>43767</v>
      </c>
      <c r="E3490">
        <v>1454.72</v>
      </c>
    </row>
    <row r="3491" spans="1:5" x14ac:dyDescent="0.25">
      <c r="A3491" s="1">
        <v>43768</v>
      </c>
      <c r="E3491">
        <v>1490.82</v>
      </c>
    </row>
    <row r="3492" spans="1:5" x14ac:dyDescent="0.25">
      <c r="A3492" s="1">
        <v>43769</v>
      </c>
      <c r="E3492">
        <v>1457.68</v>
      </c>
    </row>
    <row r="3493" spans="1:5" x14ac:dyDescent="0.25">
      <c r="A3493" s="1">
        <v>43770</v>
      </c>
      <c r="E3493">
        <v>1534.04</v>
      </c>
    </row>
    <row r="3494" spans="1:5" x14ac:dyDescent="0.25">
      <c r="A3494" s="1">
        <v>43773</v>
      </c>
      <c r="E3494">
        <v>1530.56</v>
      </c>
    </row>
    <row r="3495" spans="1:5" x14ac:dyDescent="0.25">
      <c r="A3495" s="1">
        <v>43774</v>
      </c>
      <c r="E3495">
        <v>1506.27</v>
      </c>
    </row>
    <row r="3496" spans="1:5" x14ac:dyDescent="0.25">
      <c r="A3496" s="1">
        <v>43775</v>
      </c>
      <c r="E3496">
        <v>1501.06</v>
      </c>
    </row>
    <row r="3497" spans="1:5" x14ac:dyDescent="0.25">
      <c r="A3497" s="1">
        <v>43776</v>
      </c>
      <c r="E3497">
        <v>1516.4</v>
      </c>
    </row>
    <row r="3498" spans="1:5" x14ac:dyDescent="0.25">
      <c r="A3498" s="1">
        <v>43777</v>
      </c>
      <c r="E3498">
        <v>1549.73</v>
      </c>
    </row>
    <row r="3499" spans="1:5" x14ac:dyDescent="0.25">
      <c r="A3499" s="1">
        <v>43780</v>
      </c>
      <c r="E3499">
        <v>1553.06</v>
      </c>
    </row>
    <row r="3500" spans="1:5" x14ac:dyDescent="0.25">
      <c r="A3500" s="1">
        <v>43781</v>
      </c>
      <c r="E3500">
        <v>1578.25</v>
      </c>
    </row>
    <row r="3501" spans="1:5" x14ac:dyDescent="0.25">
      <c r="A3501" s="1">
        <v>43782</v>
      </c>
      <c r="E3501">
        <v>1571.68</v>
      </c>
    </row>
    <row r="3502" spans="1:5" x14ac:dyDescent="0.25">
      <c r="A3502" s="1">
        <v>43783</v>
      </c>
      <c r="E3502">
        <v>1585.5</v>
      </c>
    </row>
    <row r="3503" spans="1:5" x14ac:dyDescent="0.25">
      <c r="A3503" s="1">
        <v>43784</v>
      </c>
      <c r="E3503">
        <v>1656.43</v>
      </c>
    </row>
    <row r="3504" spans="1:5" x14ac:dyDescent="0.25">
      <c r="A3504" s="1">
        <v>43787</v>
      </c>
      <c r="E3504">
        <v>1659.05</v>
      </c>
    </row>
    <row r="3505" spans="1:14" x14ac:dyDescent="0.25">
      <c r="A3505" s="1">
        <v>43788</v>
      </c>
      <c r="E3505">
        <v>1645.17</v>
      </c>
      <c r="H3505" s="1" t="s">
        <v>10</v>
      </c>
    </row>
    <row r="3506" spans="1:14" x14ac:dyDescent="0.25">
      <c r="A3506" s="1">
        <v>43789</v>
      </c>
      <c r="E3506">
        <v>1626.25</v>
      </c>
    </row>
    <row r="3507" spans="1:14" x14ac:dyDescent="0.25">
      <c r="A3507" s="1">
        <v>43790</v>
      </c>
      <c r="E3507">
        <v>1613.9</v>
      </c>
      <c r="H3507" s="1">
        <v>43790</v>
      </c>
      <c r="I3507">
        <v>0</v>
      </c>
      <c r="J3507">
        <v>1615.241</v>
      </c>
      <c r="K3507">
        <v>1615.241</v>
      </c>
      <c r="L3507">
        <v>1615.241</v>
      </c>
      <c r="M3507">
        <v>1615.241</v>
      </c>
      <c r="N3507">
        <f t="shared" ref="N3507:N3524" si="0">IF(E3507&lt;&gt;ROUND(M3507,2),1,"")</f>
        <v>1</v>
      </c>
    </row>
    <row r="3508" spans="1:14" x14ac:dyDescent="0.25">
      <c r="A3508" s="1">
        <v>43791</v>
      </c>
      <c r="E3508">
        <v>1662.94</v>
      </c>
      <c r="H3508" s="1">
        <v>43791</v>
      </c>
      <c r="I3508">
        <v>0</v>
      </c>
      <c r="J3508">
        <v>1626.36</v>
      </c>
      <c r="K3508">
        <v>1681.62</v>
      </c>
      <c r="L3508">
        <v>1626.36</v>
      </c>
      <c r="M3508">
        <v>1664.32</v>
      </c>
      <c r="N3508">
        <f t="shared" si="0"/>
        <v>1</v>
      </c>
    </row>
    <row r="3509" spans="1:14" x14ac:dyDescent="0.25">
      <c r="A3509" s="1">
        <v>43794</v>
      </c>
      <c r="E3509">
        <v>1738.79</v>
      </c>
      <c r="H3509" s="1">
        <v>43794</v>
      </c>
      <c r="I3509">
        <v>0</v>
      </c>
      <c r="J3509">
        <v>1681.48</v>
      </c>
      <c r="K3509">
        <v>1749.32</v>
      </c>
      <c r="L3509">
        <v>1681.48</v>
      </c>
      <c r="M3509">
        <v>1740.23</v>
      </c>
      <c r="N3509">
        <f t="shared" si="0"/>
        <v>1</v>
      </c>
    </row>
    <row r="3510" spans="1:14" x14ac:dyDescent="0.25">
      <c r="A3510" s="1">
        <v>43795</v>
      </c>
      <c r="E3510">
        <v>1759.98</v>
      </c>
      <c r="H3510" s="1">
        <v>43795</v>
      </c>
      <c r="I3510">
        <v>0</v>
      </c>
      <c r="J3510">
        <v>1749.32</v>
      </c>
      <c r="K3510">
        <v>1773.18</v>
      </c>
      <c r="L3510">
        <v>1742.6</v>
      </c>
      <c r="M3510">
        <v>1761.44</v>
      </c>
      <c r="N3510">
        <f t="shared" si="0"/>
        <v>1</v>
      </c>
    </row>
    <row r="3511" spans="1:14" x14ac:dyDescent="0.25">
      <c r="A3511" s="1">
        <v>43796</v>
      </c>
      <c r="E3511">
        <v>1775.43</v>
      </c>
      <c r="H3511" s="1">
        <v>43796</v>
      </c>
      <c r="I3511">
        <v>0</v>
      </c>
      <c r="J3511">
        <v>1771.6</v>
      </c>
      <c r="K3511">
        <v>1783.66</v>
      </c>
      <c r="L3511">
        <v>1771.48</v>
      </c>
      <c r="M3511">
        <v>1776.9</v>
      </c>
      <c r="N3511">
        <f t="shared" si="0"/>
        <v>1</v>
      </c>
    </row>
    <row r="3512" spans="1:14" x14ac:dyDescent="0.25">
      <c r="A3512" s="1">
        <v>43798</v>
      </c>
      <c r="E3512">
        <v>1742.83</v>
      </c>
      <c r="H3512" s="1">
        <v>43798</v>
      </c>
      <c r="I3512">
        <v>0</v>
      </c>
      <c r="J3512">
        <v>1779.81</v>
      </c>
      <c r="K3512">
        <v>1779.81</v>
      </c>
      <c r="L3512">
        <v>1732.38</v>
      </c>
      <c r="M3512">
        <v>1744.28</v>
      </c>
      <c r="N3512">
        <f t="shared" si="0"/>
        <v>1</v>
      </c>
    </row>
    <row r="3513" spans="1:14" x14ac:dyDescent="0.25">
      <c r="A3513" s="1">
        <v>43801</v>
      </c>
      <c r="E3513">
        <v>1645.97</v>
      </c>
      <c r="H3513" s="1">
        <v>43801</v>
      </c>
      <c r="I3513">
        <v>0</v>
      </c>
      <c r="J3513">
        <v>1744.28</v>
      </c>
      <c r="K3513">
        <v>1744.28</v>
      </c>
      <c r="L3513">
        <v>1616.77</v>
      </c>
      <c r="M3513">
        <v>1647.34</v>
      </c>
      <c r="N3513">
        <f t="shared" si="0"/>
        <v>1</v>
      </c>
    </row>
    <row r="3514" spans="1:14" x14ac:dyDescent="0.25">
      <c r="A3514" s="1">
        <v>43802</v>
      </c>
      <c r="E3514">
        <v>1544.86</v>
      </c>
      <c r="H3514" s="1">
        <v>43802</v>
      </c>
      <c r="I3514">
        <v>0</v>
      </c>
      <c r="J3514">
        <v>1630.7</v>
      </c>
      <c r="K3514">
        <v>1630.7</v>
      </c>
      <c r="L3514">
        <v>1481.6</v>
      </c>
      <c r="M3514">
        <v>1546.14</v>
      </c>
      <c r="N3514">
        <f t="shared" si="0"/>
        <v>1</v>
      </c>
    </row>
    <row r="3515" spans="1:14" x14ac:dyDescent="0.25">
      <c r="A3515" s="1">
        <v>43803</v>
      </c>
      <c r="E3515">
        <v>1625.58</v>
      </c>
      <c r="H3515" s="1">
        <v>43803</v>
      </c>
      <c r="I3515">
        <v>0</v>
      </c>
      <c r="J3515">
        <v>1543.16</v>
      </c>
      <c r="K3515">
        <v>1640.67</v>
      </c>
      <c r="L3515">
        <v>1543.16</v>
      </c>
      <c r="M3515">
        <v>1626.93</v>
      </c>
      <c r="N3515">
        <f t="shared" si="0"/>
        <v>1</v>
      </c>
    </row>
    <row r="3516" spans="1:14" x14ac:dyDescent="0.25">
      <c r="A3516" s="1">
        <v>43804</v>
      </c>
      <c r="E3516">
        <v>1637.43</v>
      </c>
      <c r="H3516" s="1">
        <v>43804</v>
      </c>
      <c r="I3516">
        <v>0</v>
      </c>
      <c r="J3516">
        <v>1621.59</v>
      </c>
      <c r="K3516">
        <v>1644.48</v>
      </c>
      <c r="L3516">
        <v>1587.85</v>
      </c>
      <c r="M3516">
        <v>1638.78</v>
      </c>
      <c r="N3516">
        <f t="shared" si="0"/>
        <v>1</v>
      </c>
    </row>
    <row r="3517" spans="1:14" x14ac:dyDescent="0.25">
      <c r="A3517" s="1">
        <v>43805</v>
      </c>
      <c r="E3517">
        <v>1696.73</v>
      </c>
      <c r="H3517" s="1">
        <v>43805</v>
      </c>
      <c r="I3517">
        <v>0</v>
      </c>
      <c r="J3517">
        <v>1644.48</v>
      </c>
      <c r="K3517">
        <v>1709.93</v>
      </c>
      <c r="L3517">
        <v>1644.48</v>
      </c>
      <c r="M3517">
        <v>1698.14</v>
      </c>
      <c r="N3517">
        <f t="shared" si="0"/>
        <v>1</v>
      </c>
    </row>
    <row r="3518" spans="1:14" x14ac:dyDescent="0.25">
      <c r="A3518" s="1">
        <v>43808</v>
      </c>
      <c r="E3518">
        <v>1613.99</v>
      </c>
      <c r="H3518" s="1">
        <v>43808</v>
      </c>
      <c r="I3518">
        <v>0</v>
      </c>
      <c r="J3518">
        <v>1692.14</v>
      </c>
      <c r="K3518">
        <v>1693.61</v>
      </c>
      <c r="L3518">
        <v>1582.93</v>
      </c>
      <c r="M3518">
        <v>1615.33</v>
      </c>
      <c r="N3518">
        <f t="shared" si="0"/>
        <v>1</v>
      </c>
    </row>
    <row r="3519" spans="1:14" x14ac:dyDescent="0.25">
      <c r="A3519" s="1">
        <v>43809</v>
      </c>
      <c r="E3519">
        <v>1608.47</v>
      </c>
      <c r="H3519" s="1">
        <v>43809</v>
      </c>
      <c r="I3519">
        <v>0</v>
      </c>
      <c r="J3519">
        <v>1595.33</v>
      </c>
      <c r="K3519">
        <v>1638.37</v>
      </c>
      <c r="L3519">
        <v>1575</v>
      </c>
      <c r="M3519">
        <v>1609.8</v>
      </c>
      <c r="N3519">
        <f t="shared" si="0"/>
        <v>1</v>
      </c>
    </row>
    <row r="3520" spans="1:14" x14ac:dyDescent="0.25">
      <c r="A3520" s="1">
        <v>43810</v>
      </c>
      <c r="E3520">
        <v>1642.05</v>
      </c>
      <c r="H3520" s="1">
        <v>43810</v>
      </c>
      <c r="I3520">
        <v>0</v>
      </c>
      <c r="J3520">
        <v>1623.57</v>
      </c>
      <c r="K3520">
        <v>1653.71</v>
      </c>
      <c r="L3520">
        <v>1613.42</v>
      </c>
      <c r="M3520">
        <v>1643.41</v>
      </c>
      <c r="N3520">
        <f t="shared" si="0"/>
        <v>1</v>
      </c>
    </row>
    <row r="3521" spans="1:14" x14ac:dyDescent="0.25">
      <c r="A3521" s="1">
        <v>43811</v>
      </c>
      <c r="E3521">
        <v>1733.26</v>
      </c>
      <c r="H3521" s="1">
        <v>43811</v>
      </c>
      <c r="I3521">
        <v>0</v>
      </c>
      <c r="J3521">
        <v>1653.71</v>
      </c>
      <c r="K3521">
        <v>1741.7</v>
      </c>
      <c r="L3521">
        <v>1637.32</v>
      </c>
      <c r="M3521">
        <v>1734.69</v>
      </c>
      <c r="N3521">
        <f t="shared" si="0"/>
        <v>1</v>
      </c>
    </row>
    <row r="3522" spans="1:14" x14ac:dyDescent="0.25">
      <c r="A3522" s="1">
        <v>43812</v>
      </c>
      <c r="E3522">
        <v>1807.34</v>
      </c>
      <c r="H3522" s="1">
        <v>43812</v>
      </c>
      <c r="I3522">
        <v>0</v>
      </c>
      <c r="J3522">
        <v>1735.31</v>
      </c>
      <c r="K3522">
        <v>1822.65</v>
      </c>
      <c r="L3522">
        <v>1705.12</v>
      </c>
      <c r="M3522">
        <v>1808.84</v>
      </c>
      <c r="N3522">
        <f t="shared" si="0"/>
        <v>1</v>
      </c>
    </row>
    <row r="3523" spans="1:14" x14ac:dyDescent="0.25">
      <c r="A3523" s="1">
        <v>43815</v>
      </c>
      <c r="E3523">
        <v>1852.27</v>
      </c>
      <c r="H3523" s="1">
        <v>43815</v>
      </c>
      <c r="I3523">
        <v>0</v>
      </c>
      <c r="J3523">
        <v>1822.65</v>
      </c>
      <c r="K3523">
        <v>1887.97</v>
      </c>
      <c r="L3523">
        <v>1822.65</v>
      </c>
      <c r="M3523">
        <v>1853.8</v>
      </c>
      <c r="N3523">
        <f t="shared" si="0"/>
        <v>1</v>
      </c>
    </row>
    <row r="3524" spans="1:14" x14ac:dyDescent="0.25">
      <c r="A3524" s="1">
        <v>43816</v>
      </c>
      <c r="E3524">
        <v>1862.56</v>
      </c>
      <c r="H3524" s="1">
        <v>43816</v>
      </c>
      <c r="I3524">
        <v>0</v>
      </c>
      <c r="J3524">
        <v>1859.81</v>
      </c>
      <c r="K3524">
        <v>1879.37</v>
      </c>
      <c r="L3524">
        <v>1838.71</v>
      </c>
      <c r="M3524">
        <v>1864.11</v>
      </c>
      <c r="N3524">
        <f t="shared" si="0"/>
        <v>1</v>
      </c>
    </row>
    <row r="3525" spans="1:14" x14ac:dyDescent="0.25">
      <c r="A3525" s="1">
        <v>43817</v>
      </c>
      <c r="E3525">
        <v>1846.23</v>
      </c>
      <c r="H3525" s="1">
        <v>43817</v>
      </c>
      <c r="I3525">
        <v>0</v>
      </c>
      <c r="J3525">
        <v>1855.7</v>
      </c>
      <c r="K3525">
        <v>1889.88</v>
      </c>
      <c r="L3525">
        <v>1845.88</v>
      </c>
      <c r="M3525">
        <v>1847.77</v>
      </c>
      <c r="N3525">
        <f t="shared" ref="N3525:N3588" si="1">IF(E3525&lt;&gt;ROUND(M3525,2),1,"")</f>
        <v>1</v>
      </c>
    </row>
    <row r="3526" spans="1:14" x14ac:dyDescent="0.25">
      <c r="A3526" s="1">
        <v>43818</v>
      </c>
      <c r="E3526">
        <v>1880.86</v>
      </c>
      <c r="H3526" s="1">
        <v>43818</v>
      </c>
      <c r="I3526">
        <v>0</v>
      </c>
      <c r="J3526">
        <v>1858.45</v>
      </c>
      <c r="K3526">
        <v>1882.42</v>
      </c>
      <c r="L3526">
        <v>1838.21</v>
      </c>
      <c r="M3526">
        <v>1882.42</v>
      </c>
      <c r="N3526">
        <f t="shared" si="1"/>
        <v>1</v>
      </c>
    </row>
    <row r="3527" spans="1:14" x14ac:dyDescent="0.25">
      <c r="A3527" s="1">
        <v>43819</v>
      </c>
      <c r="E3527">
        <v>1876.24</v>
      </c>
      <c r="H3527" s="1">
        <v>43819</v>
      </c>
      <c r="I3527">
        <v>0</v>
      </c>
      <c r="J3527">
        <v>1866.31</v>
      </c>
      <c r="K3527">
        <v>1900.99</v>
      </c>
      <c r="L3527">
        <v>1866.31</v>
      </c>
      <c r="M3527">
        <v>1877.8</v>
      </c>
      <c r="N3527">
        <f t="shared" si="1"/>
        <v>1</v>
      </c>
    </row>
    <row r="3528" spans="1:14" x14ac:dyDescent="0.25">
      <c r="A3528" s="1">
        <v>43822</v>
      </c>
      <c r="E3528">
        <v>1859.96</v>
      </c>
      <c r="H3528" s="1">
        <v>43822</v>
      </c>
      <c r="I3528">
        <v>0</v>
      </c>
      <c r="J3528">
        <v>1869.07</v>
      </c>
      <c r="K3528">
        <v>1876.13</v>
      </c>
      <c r="L3528">
        <v>1856.6</v>
      </c>
      <c r="M3528">
        <v>1861.51</v>
      </c>
      <c r="N3528">
        <f t="shared" si="1"/>
        <v>1</v>
      </c>
    </row>
    <row r="3529" spans="1:14" x14ac:dyDescent="0.25">
      <c r="A3529" s="1">
        <v>43823</v>
      </c>
      <c r="E3529">
        <v>1877.95</v>
      </c>
      <c r="H3529" s="1">
        <v>43823</v>
      </c>
      <c r="I3529">
        <v>0</v>
      </c>
      <c r="J3529">
        <v>1867.52</v>
      </c>
      <c r="K3529">
        <v>1889.49</v>
      </c>
      <c r="L3529">
        <v>1860.27</v>
      </c>
      <c r="M3529">
        <v>1879.51</v>
      </c>
      <c r="N3529">
        <f t="shared" si="1"/>
        <v>1</v>
      </c>
    </row>
    <row r="3530" spans="1:14" x14ac:dyDescent="0.25">
      <c r="A3530" s="1">
        <v>43825</v>
      </c>
      <c r="E3530">
        <v>1882.42</v>
      </c>
      <c r="H3530" s="1">
        <v>43825</v>
      </c>
      <c r="I3530">
        <v>0</v>
      </c>
      <c r="J3530">
        <v>1879.51</v>
      </c>
      <c r="K3530">
        <v>1899.74</v>
      </c>
      <c r="L3530">
        <v>1879.51</v>
      </c>
      <c r="M3530">
        <v>1883.98</v>
      </c>
      <c r="N3530">
        <f t="shared" si="1"/>
        <v>1</v>
      </c>
    </row>
    <row r="3531" spans="1:14" x14ac:dyDescent="0.25">
      <c r="A3531" s="1">
        <v>43826</v>
      </c>
      <c r="E3531">
        <v>1831.86</v>
      </c>
      <c r="H3531" s="1">
        <v>43826</v>
      </c>
      <c r="I3531">
        <v>0</v>
      </c>
      <c r="J3531">
        <v>1897.46</v>
      </c>
      <c r="K3531">
        <v>1897.46</v>
      </c>
      <c r="L3531">
        <v>1820.37</v>
      </c>
      <c r="M3531">
        <v>1833.38</v>
      </c>
      <c r="N3531">
        <f t="shared" si="1"/>
        <v>1</v>
      </c>
    </row>
    <row r="3532" spans="1:14" x14ac:dyDescent="0.25">
      <c r="A3532" s="1">
        <v>43829</v>
      </c>
      <c r="E3532">
        <v>1766.96</v>
      </c>
      <c r="H3532" s="1">
        <v>43829</v>
      </c>
      <c r="I3532">
        <v>0</v>
      </c>
      <c r="J3532">
        <v>1820.37</v>
      </c>
      <c r="K3532">
        <v>1820.37</v>
      </c>
      <c r="L3532">
        <v>1753.39</v>
      </c>
      <c r="M3532">
        <v>1768.43</v>
      </c>
      <c r="N3532">
        <f t="shared" si="1"/>
        <v>1</v>
      </c>
    </row>
    <row r="3533" spans="1:14" x14ac:dyDescent="0.25">
      <c r="A3533" s="1">
        <v>43830</v>
      </c>
      <c r="E3533">
        <v>1843.71</v>
      </c>
      <c r="H3533" s="1">
        <v>43830</v>
      </c>
      <c r="I3533">
        <v>0</v>
      </c>
      <c r="J3533">
        <v>1766.26</v>
      </c>
      <c r="K3533">
        <v>1867.71</v>
      </c>
      <c r="L3533">
        <v>1746.9</v>
      </c>
      <c r="M3533">
        <v>1845.24</v>
      </c>
      <c r="N3533">
        <f t="shared" si="1"/>
        <v>1</v>
      </c>
    </row>
    <row r="3534" spans="1:14" x14ac:dyDescent="0.25">
      <c r="A3534" s="1">
        <v>43832</v>
      </c>
      <c r="E3534">
        <v>1917.51</v>
      </c>
      <c r="H3534" s="1">
        <v>43832</v>
      </c>
      <c r="I3534">
        <v>0</v>
      </c>
      <c r="J3534">
        <v>1867.71</v>
      </c>
      <c r="K3534">
        <v>1932.43</v>
      </c>
      <c r="L3534">
        <v>1857.93</v>
      </c>
      <c r="M3534">
        <v>1919.1</v>
      </c>
      <c r="N3534">
        <f t="shared" si="1"/>
        <v>1</v>
      </c>
    </row>
    <row r="3535" spans="1:14" x14ac:dyDescent="0.25">
      <c r="A3535" s="1">
        <v>43833</v>
      </c>
      <c r="E3535">
        <v>1824.99</v>
      </c>
      <c r="H3535" s="1">
        <v>43833</v>
      </c>
      <c r="I3535">
        <v>0</v>
      </c>
      <c r="J3535">
        <v>1932.43</v>
      </c>
      <c r="K3535">
        <v>1932.43</v>
      </c>
      <c r="L3535">
        <v>1771.16</v>
      </c>
      <c r="M3535">
        <v>1826.51</v>
      </c>
      <c r="N3535">
        <f t="shared" si="1"/>
        <v>1</v>
      </c>
    </row>
    <row r="3536" spans="1:14" x14ac:dyDescent="0.25">
      <c r="A3536" s="1">
        <v>43836</v>
      </c>
      <c r="E3536">
        <v>1838.2</v>
      </c>
      <c r="H3536" s="1">
        <v>43836</v>
      </c>
      <c r="I3536">
        <v>0</v>
      </c>
      <c r="J3536">
        <v>1825.1</v>
      </c>
      <c r="K3536">
        <v>1850.7</v>
      </c>
      <c r="L3536">
        <v>1771.98</v>
      </c>
      <c r="M3536">
        <v>1839.72</v>
      </c>
      <c r="N3536">
        <f t="shared" si="1"/>
        <v>1</v>
      </c>
    </row>
    <row r="3537" spans="1:14" x14ac:dyDescent="0.25">
      <c r="A3537" s="1">
        <v>43837</v>
      </c>
      <c r="E3537">
        <v>1852.84</v>
      </c>
      <c r="H3537" s="1">
        <v>43837</v>
      </c>
      <c r="I3537">
        <v>0</v>
      </c>
      <c r="J3537">
        <v>1838.63</v>
      </c>
      <c r="K3537">
        <v>1872.37</v>
      </c>
      <c r="L3537">
        <v>1814.07</v>
      </c>
      <c r="M3537">
        <v>1854.38</v>
      </c>
      <c r="N3537">
        <f t="shared" si="1"/>
        <v>1</v>
      </c>
    </row>
    <row r="3538" spans="1:14" x14ac:dyDescent="0.25">
      <c r="A3538" s="1">
        <v>43838</v>
      </c>
      <c r="E3538">
        <v>1901.38</v>
      </c>
      <c r="H3538" s="1">
        <v>43838</v>
      </c>
      <c r="I3538">
        <v>0</v>
      </c>
      <c r="J3538">
        <v>1860.71</v>
      </c>
      <c r="K3538">
        <v>1938.74</v>
      </c>
      <c r="L3538">
        <v>1857.32</v>
      </c>
      <c r="M3538">
        <v>1902.96</v>
      </c>
      <c r="N3538">
        <f t="shared" si="1"/>
        <v>1</v>
      </c>
    </row>
    <row r="3539" spans="1:14" x14ac:dyDescent="0.25">
      <c r="A3539" s="1">
        <v>43839</v>
      </c>
      <c r="E3539">
        <v>1953.58</v>
      </c>
      <c r="H3539" s="1">
        <v>43839</v>
      </c>
      <c r="I3539">
        <v>0</v>
      </c>
      <c r="J3539">
        <v>1913.03</v>
      </c>
      <c r="K3539">
        <v>1966.29</v>
      </c>
      <c r="L3539">
        <v>1913.03</v>
      </c>
      <c r="M3539">
        <v>1955.2</v>
      </c>
      <c r="N3539">
        <f t="shared" si="1"/>
        <v>1</v>
      </c>
    </row>
    <row r="3540" spans="1:14" x14ac:dyDescent="0.25">
      <c r="A3540" s="1">
        <v>43840</v>
      </c>
      <c r="E3540">
        <v>1962.66</v>
      </c>
      <c r="H3540" s="1">
        <v>43840</v>
      </c>
      <c r="I3540">
        <v>0</v>
      </c>
      <c r="J3540">
        <v>1966.29</v>
      </c>
      <c r="K3540">
        <v>1991.35</v>
      </c>
      <c r="L3540">
        <v>1947.72</v>
      </c>
      <c r="M3540">
        <v>1964.29</v>
      </c>
      <c r="N3540">
        <f t="shared" si="1"/>
        <v>1</v>
      </c>
    </row>
    <row r="3541" spans="1:14" x14ac:dyDescent="0.25">
      <c r="A3541" s="1">
        <v>43843</v>
      </c>
      <c r="E3541">
        <v>2016.91</v>
      </c>
      <c r="H3541" s="1">
        <v>43843</v>
      </c>
      <c r="I3541">
        <v>0</v>
      </c>
      <c r="J3541">
        <v>1971.89</v>
      </c>
      <c r="K3541">
        <v>2023.83</v>
      </c>
      <c r="L3541">
        <v>1971.89</v>
      </c>
      <c r="M3541">
        <v>2018.58</v>
      </c>
      <c r="N3541">
        <f t="shared" si="1"/>
        <v>1</v>
      </c>
    </row>
    <row r="3542" spans="1:14" x14ac:dyDescent="0.25">
      <c r="A3542" s="1">
        <v>43844</v>
      </c>
      <c r="E3542">
        <v>2024.92</v>
      </c>
      <c r="H3542" s="1">
        <v>43844</v>
      </c>
      <c r="I3542">
        <v>0</v>
      </c>
      <c r="J3542">
        <v>2019.4</v>
      </c>
      <c r="K3542">
        <v>2054.54</v>
      </c>
      <c r="L3542">
        <v>1999.27</v>
      </c>
      <c r="M3542">
        <v>2026.6</v>
      </c>
      <c r="N3542">
        <f t="shared" si="1"/>
        <v>1</v>
      </c>
    </row>
    <row r="3543" spans="1:14" x14ac:dyDescent="0.25">
      <c r="A3543" s="1">
        <v>43845</v>
      </c>
      <c r="E3543">
        <v>2035.17</v>
      </c>
      <c r="H3543" s="1">
        <v>43845</v>
      </c>
      <c r="I3543">
        <v>0</v>
      </c>
      <c r="J3543">
        <v>2037.15</v>
      </c>
      <c r="K3543">
        <v>2055.21</v>
      </c>
      <c r="L3543">
        <v>2028.47</v>
      </c>
      <c r="M3543">
        <v>2036.86</v>
      </c>
      <c r="N3543">
        <f t="shared" si="1"/>
        <v>1</v>
      </c>
    </row>
    <row r="3544" spans="1:14" x14ac:dyDescent="0.25">
      <c r="A3544" s="1">
        <v>43846</v>
      </c>
      <c r="E3544">
        <v>2089.0700000000002</v>
      </c>
      <c r="H3544" s="1">
        <v>43846</v>
      </c>
      <c r="I3544">
        <v>0</v>
      </c>
      <c r="J3544">
        <v>2046.82</v>
      </c>
      <c r="K3544">
        <v>2094.2199999999998</v>
      </c>
      <c r="L3544">
        <v>2046.82</v>
      </c>
      <c r="M3544">
        <v>2090.8000000000002</v>
      </c>
      <c r="N3544">
        <f t="shared" si="1"/>
        <v>1</v>
      </c>
    </row>
    <row r="3545" spans="1:14" x14ac:dyDescent="0.25">
      <c r="A3545" s="1">
        <v>43847</v>
      </c>
      <c r="E3545">
        <v>2081.9299999999998</v>
      </c>
      <c r="H3545" s="1">
        <v>43847</v>
      </c>
      <c r="I3545">
        <v>0</v>
      </c>
      <c r="J3545">
        <v>2081.7399999999998</v>
      </c>
      <c r="K3545">
        <v>2093.5500000000002</v>
      </c>
      <c r="L3545">
        <v>2043.21</v>
      </c>
      <c r="M3545">
        <v>2083.66</v>
      </c>
      <c r="N3545">
        <f t="shared" si="1"/>
        <v>1</v>
      </c>
    </row>
    <row r="3546" spans="1:14" x14ac:dyDescent="0.25">
      <c r="A3546" s="1">
        <v>43851</v>
      </c>
      <c r="E3546">
        <v>2061.91</v>
      </c>
      <c r="H3546" s="1">
        <v>43851</v>
      </c>
      <c r="I3546">
        <v>0</v>
      </c>
      <c r="J3546">
        <v>2081.13</v>
      </c>
      <c r="K3546">
        <v>2108.1</v>
      </c>
      <c r="L3546">
        <v>2042.97</v>
      </c>
      <c r="M3546">
        <v>2063.62</v>
      </c>
      <c r="N3546">
        <f t="shared" si="1"/>
        <v>1</v>
      </c>
    </row>
    <row r="3547" spans="1:14" x14ac:dyDescent="0.25">
      <c r="A3547" s="1">
        <v>43852</v>
      </c>
      <c r="E3547">
        <v>2053.6799999999998</v>
      </c>
      <c r="H3547" s="1">
        <v>43852</v>
      </c>
      <c r="I3547">
        <v>0</v>
      </c>
      <c r="J3547">
        <v>2057.16</v>
      </c>
      <c r="K3547">
        <v>2098.63</v>
      </c>
      <c r="L3547">
        <v>2043.71</v>
      </c>
      <c r="M3547">
        <v>2055.38</v>
      </c>
      <c r="N3547">
        <f t="shared" si="1"/>
        <v>1</v>
      </c>
    </row>
    <row r="3548" spans="1:14" x14ac:dyDescent="0.25">
      <c r="A3548" s="1">
        <v>43853</v>
      </c>
      <c r="E3548">
        <v>2056.11</v>
      </c>
      <c r="H3548" s="1">
        <v>43853</v>
      </c>
      <c r="I3548">
        <v>0</v>
      </c>
      <c r="J3548">
        <v>2043.71</v>
      </c>
      <c r="K3548">
        <v>2057.8200000000002</v>
      </c>
      <c r="L3548">
        <v>1995.32</v>
      </c>
      <c r="M3548">
        <v>2057.8200000000002</v>
      </c>
      <c r="N3548">
        <f t="shared" si="1"/>
        <v>1</v>
      </c>
    </row>
    <row r="3549" spans="1:14" x14ac:dyDescent="0.25">
      <c r="A3549" s="1">
        <v>43854</v>
      </c>
      <c r="E3549">
        <v>1926.53</v>
      </c>
      <c r="H3549" s="1">
        <v>43854</v>
      </c>
      <c r="I3549">
        <v>0</v>
      </c>
      <c r="J3549">
        <v>2048.12</v>
      </c>
      <c r="K3549">
        <v>2090.64</v>
      </c>
      <c r="L3549">
        <v>1889.77</v>
      </c>
      <c r="M3549">
        <v>1928.13</v>
      </c>
      <c r="N3549">
        <f t="shared" si="1"/>
        <v>1</v>
      </c>
    </row>
    <row r="3550" spans="1:14" x14ac:dyDescent="0.25">
      <c r="A3550" s="1">
        <v>43857</v>
      </c>
      <c r="E3550">
        <v>1748.72</v>
      </c>
      <c r="H3550" s="1">
        <v>43857</v>
      </c>
      <c r="I3550">
        <v>0</v>
      </c>
      <c r="J3550">
        <v>1929.94</v>
      </c>
      <c r="K3550">
        <v>1929.94</v>
      </c>
      <c r="L3550">
        <v>1709.46</v>
      </c>
      <c r="M3550">
        <v>1750.18</v>
      </c>
      <c r="N3550">
        <f t="shared" si="1"/>
        <v>1</v>
      </c>
    </row>
    <row r="3551" spans="1:14" x14ac:dyDescent="0.25">
      <c r="A3551" s="1">
        <v>43858</v>
      </c>
      <c r="E3551">
        <v>1838.65</v>
      </c>
      <c r="H3551" s="1">
        <v>43858</v>
      </c>
      <c r="I3551">
        <v>0</v>
      </c>
      <c r="J3551">
        <v>1730.92</v>
      </c>
      <c r="K3551">
        <v>1848.65</v>
      </c>
      <c r="L3551">
        <v>1730.92</v>
      </c>
      <c r="M3551">
        <v>1840.18</v>
      </c>
      <c r="N3551">
        <f t="shared" si="1"/>
        <v>1</v>
      </c>
    </row>
    <row r="3552" spans="1:14" x14ac:dyDescent="0.25">
      <c r="A3552" s="1">
        <v>43859</v>
      </c>
      <c r="E3552">
        <v>1846.62</v>
      </c>
      <c r="H3552" s="1">
        <v>43859</v>
      </c>
      <c r="I3552">
        <v>0</v>
      </c>
      <c r="J3552">
        <v>1837.12</v>
      </c>
      <c r="K3552">
        <v>1886.36</v>
      </c>
      <c r="L3552">
        <v>1809.83</v>
      </c>
      <c r="M3552">
        <v>1848.15</v>
      </c>
      <c r="N3552">
        <f t="shared" si="1"/>
        <v>1</v>
      </c>
    </row>
    <row r="3553" spans="1:14" x14ac:dyDescent="0.25">
      <c r="A3553" s="1">
        <v>43860</v>
      </c>
      <c r="E3553">
        <v>1849.84</v>
      </c>
      <c r="H3553" s="1">
        <v>43860</v>
      </c>
      <c r="I3553">
        <v>0</v>
      </c>
      <c r="J3553">
        <v>1838.35</v>
      </c>
      <c r="K3553">
        <v>1892.86</v>
      </c>
      <c r="L3553">
        <v>1722.31</v>
      </c>
      <c r="M3553">
        <v>1851.38</v>
      </c>
      <c r="N3553">
        <f t="shared" si="1"/>
        <v>1</v>
      </c>
    </row>
    <row r="3554" spans="1:14" x14ac:dyDescent="0.25">
      <c r="A3554" s="1">
        <v>43861</v>
      </c>
      <c r="E3554">
        <v>1660.99</v>
      </c>
      <c r="H3554" s="1">
        <v>43861</v>
      </c>
      <c r="I3554">
        <v>0</v>
      </c>
      <c r="J3554">
        <v>1892.86</v>
      </c>
      <c r="K3554">
        <v>1892.86</v>
      </c>
      <c r="L3554">
        <v>1595.48</v>
      </c>
      <c r="M3554">
        <v>1662.37</v>
      </c>
      <c r="N3554">
        <f t="shared" si="1"/>
        <v>1</v>
      </c>
    </row>
    <row r="3555" spans="1:14" x14ac:dyDescent="0.25">
      <c r="A3555" s="1">
        <v>43864</v>
      </c>
      <c r="E3555">
        <v>1712.66</v>
      </c>
      <c r="H3555" s="1">
        <v>43864</v>
      </c>
      <c r="I3555">
        <v>0</v>
      </c>
      <c r="J3555">
        <v>1681.73</v>
      </c>
      <c r="K3555">
        <v>1760.72</v>
      </c>
      <c r="L3555">
        <v>1681.73</v>
      </c>
      <c r="M3555">
        <v>1714.08</v>
      </c>
      <c r="N3555">
        <f t="shared" si="1"/>
        <v>1</v>
      </c>
    </row>
    <row r="3556" spans="1:14" x14ac:dyDescent="0.25">
      <c r="A3556" s="1">
        <v>43865</v>
      </c>
      <c r="E3556">
        <v>1816.15</v>
      </c>
      <c r="H3556" s="1">
        <v>43865</v>
      </c>
      <c r="I3556">
        <v>0</v>
      </c>
      <c r="J3556">
        <v>1708.71</v>
      </c>
      <c r="K3556">
        <v>1835.7</v>
      </c>
      <c r="L3556">
        <v>1708.71</v>
      </c>
      <c r="M3556">
        <v>1817.65</v>
      </c>
      <c r="N3556">
        <f t="shared" si="1"/>
        <v>1</v>
      </c>
    </row>
    <row r="3557" spans="1:14" x14ac:dyDescent="0.25">
      <c r="A3557" s="1">
        <v>43866</v>
      </c>
      <c r="E3557">
        <v>1870.01</v>
      </c>
      <c r="H3557" s="1">
        <v>43866</v>
      </c>
      <c r="I3557">
        <v>0</v>
      </c>
      <c r="J3557">
        <v>1823.95</v>
      </c>
      <c r="K3557">
        <v>1891.49</v>
      </c>
      <c r="L3557">
        <v>1823.95</v>
      </c>
      <c r="M3557">
        <v>1871.56</v>
      </c>
      <c r="N3557">
        <f t="shared" si="1"/>
        <v>1</v>
      </c>
    </row>
    <row r="3558" spans="1:14" x14ac:dyDescent="0.25">
      <c r="A3558" s="1">
        <v>43867</v>
      </c>
      <c r="E3558">
        <v>1900.38</v>
      </c>
      <c r="H3558" s="1">
        <v>43867</v>
      </c>
      <c r="I3558">
        <v>0</v>
      </c>
      <c r="J3558">
        <v>1886.01</v>
      </c>
      <c r="K3558">
        <v>1912.74</v>
      </c>
      <c r="L3558">
        <v>1866.75</v>
      </c>
      <c r="M3558">
        <v>1901.96</v>
      </c>
      <c r="N3558">
        <f t="shared" si="1"/>
        <v>1</v>
      </c>
    </row>
    <row r="3559" spans="1:14" x14ac:dyDescent="0.25">
      <c r="A3559" s="1">
        <v>43868</v>
      </c>
      <c r="E3559">
        <v>1867.86</v>
      </c>
      <c r="H3559" s="1">
        <v>43868</v>
      </c>
      <c r="I3559">
        <v>0</v>
      </c>
      <c r="J3559">
        <v>1901.09</v>
      </c>
      <c r="K3559">
        <v>1901.09</v>
      </c>
      <c r="L3559">
        <v>1824.13</v>
      </c>
      <c r="M3559">
        <v>1869.41</v>
      </c>
      <c r="N3559">
        <f t="shared" si="1"/>
        <v>1</v>
      </c>
    </row>
    <row r="3560" spans="1:14" x14ac:dyDescent="0.25">
      <c r="A3560" s="1">
        <v>43871</v>
      </c>
      <c r="E3560">
        <v>1887.07</v>
      </c>
      <c r="H3560" s="1">
        <v>43871</v>
      </c>
      <c r="I3560">
        <v>0</v>
      </c>
      <c r="J3560">
        <v>1865.28</v>
      </c>
      <c r="K3560">
        <v>1907.24</v>
      </c>
      <c r="L3560">
        <v>1846.47</v>
      </c>
      <c r="M3560">
        <v>1888.63</v>
      </c>
      <c r="N3560">
        <f t="shared" si="1"/>
        <v>1</v>
      </c>
    </row>
    <row r="3561" spans="1:14" x14ac:dyDescent="0.25">
      <c r="A3561" s="1">
        <v>43872</v>
      </c>
      <c r="E3561">
        <v>1899.26</v>
      </c>
      <c r="H3561" s="1">
        <v>43872</v>
      </c>
      <c r="I3561">
        <v>0</v>
      </c>
      <c r="J3561">
        <v>1899.91</v>
      </c>
      <c r="K3561">
        <v>1940.44</v>
      </c>
      <c r="L3561">
        <v>1891.53</v>
      </c>
      <c r="M3561">
        <v>1900.83</v>
      </c>
      <c r="N3561">
        <f t="shared" si="1"/>
        <v>1</v>
      </c>
    </row>
    <row r="3562" spans="1:14" x14ac:dyDescent="0.25">
      <c r="A3562" s="1">
        <v>43873</v>
      </c>
      <c r="E3562">
        <v>1991.33</v>
      </c>
      <c r="H3562" s="1">
        <v>43873</v>
      </c>
      <c r="I3562">
        <v>0</v>
      </c>
      <c r="J3562">
        <v>1903.37</v>
      </c>
      <c r="K3562">
        <v>1996.83</v>
      </c>
      <c r="L3562">
        <v>1903.37</v>
      </c>
      <c r="M3562">
        <v>1992.99</v>
      </c>
      <c r="N3562">
        <f t="shared" si="1"/>
        <v>1</v>
      </c>
    </row>
    <row r="3563" spans="1:14" x14ac:dyDescent="0.25">
      <c r="A3563" s="1">
        <v>43874</v>
      </c>
      <c r="E3563">
        <v>1949.13</v>
      </c>
      <c r="H3563" s="1">
        <v>43874</v>
      </c>
      <c r="I3563">
        <v>0</v>
      </c>
      <c r="J3563">
        <v>1996.83</v>
      </c>
      <c r="K3563">
        <v>1996.83</v>
      </c>
      <c r="L3563">
        <v>1912.92</v>
      </c>
      <c r="M3563">
        <v>1950.75</v>
      </c>
      <c r="N3563">
        <f t="shared" si="1"/>
        <v>1</v>
      </c>
    </row>
    <row r="3564" spans="1:14" x14ac:dyDescent="0.25">
      <c r="A3564" s="1">
        <v>43875</v>
      </c>
      <c r="E3564">
        <v>1971.3</v>
      </c>
      <c r="H3564" s="1">
        <v>43875</v>
      </c>
      <c r="I3564">
        <v>0</v>
      </c>
      <c r="J3564">
        <v>1952.83</v>
      </c>
      <c r="K3564">
        <v>1981.71</v>
      </c>
      <c r="L3564">
        <v>1932.6</v>
      </c>
      <c r="M3564">
        <v>1972.93</v>
      </c>
      <c r="N3564">
        <f t="shared" si="1"/>
        <v>1</v>
      </c>
    </row>
    <row r="3565" spans="1:14" x14ac:dyDescent="0.25">
      <c r="A3565" s="1">
        <v>43879</v>
      </c>
      <c r="E3565">
        <v>1933.84</v>
      </c>
      <c r="H3565" s="1">
        <v>43879</v>
      </c>
      <c r="I3565">
        <v>0</v>
      </c>
      <c r="J3565">
        <v>1976.4</v>
      </c>
      <c r="K3565">
        <v>1976.4</v>
      </c>
      <c r="L3565">
        <v>1897.02</v>
      </c>
      <c r="M3565">
        <v>1935.45</v>
      </c>
      <c r="N3565">
        <f t="shared" si="1"/>
        <v>1</v>
      </c>
    </row>
    <row r="3566" spans="1:14" x14ac:dyDescent="0.25">
      <c r="A3566" s="1">
        <v>43880</v>
      </c>
      <c r="E3566">
        <v>1959.71</v>
      </c>
      <c r="H3566" s="1">
        <v>43880</v>
      </c>
      <c r="I3566">
        <v>0</v>
      </c>
      <c r="J3566">
        <v>1926.83</v>
      </c>
      <c r="K3566">
        <v>1981.68</v>
      </c>
      <c r="L3566">
        <v>1926.83</v>
      </c>
      <c r="M3566">
        <v>1961.34</v>
      </c>
      <c r="N3566">
        <f t="shared" si="1"/>
        <v>1</v>
      </c>
    </row>
    <row r="3567" spans="1:14" x14ac:dyDescent="0.25">
      <c r="A3567" s="1">
        <v>43881</v>
      </c>
      <c r="E3567">
        <v>1892.59</v>
      </c>
      <c r="H3567" s="1">
        <v>43881</v>
      </c>
      <c r="I3567">
        <v>0</v>
      </c>
      <c r="J3567">
        <v>1975.51</v>
      </c>
      <c r="K3567">
        <v>1975.51</v>
      </c>
      <c r="L3567">
        <v>1877.36</v>
      </c>
      <c r="M3567">
        <v>1894.16</v>
      </c>
      <c r="N3567">
        <f t="shared" si="1"/>
        <v>1</v>
      </c>
    </row>
    <row r="3568" spans="1:14" x14ac:dyDescent="0.25">
      <c r="A3568" s="1">
        <v>43882</v>
      </c>
      <c r="E3568">
        <v>1768.46</v>
      </c>
      <c r="H3568" s="1">
        <v>43882</v>
      </c>
      <c r="I3568">
        <v>0</v>
      </c>
      <c r="J3568">
        <v>1904.36</v>
      </c>
      <c r="K3568">
        <v>1904.36</v>
      </c>
      <c r="L3568">
        <v>1720.84</v>
      </c>
      <c r="M3568">
        <v>1769.92</v>
      </c>
      <c r="N3568">
        <f t="shared" si="1"/>
        <v>1</v>
      </c>
    </row>
    <row r="3569" spans="1:14" x14ac:dyDescent="0.25">
      <c r="A3569" s="1">
        <v>43885</v>
      </c>
      <c r="E3569">
        <v>1472.87</v>
      </c>
      <c r="H3569" s="1">
        <v>43885</v>
      </c>
      <c r="I3569">
        <v>0</v>
      </c>
      <c r="J3569">
        <v>1790.11</v>
      </c>
      <c r="K3569">
        <v>1790.11</v>
      </c>
      <c r="L3569">
        <v>1417.2</v>
      </c>
      <c r="M3569">
        <v>1474.09</v>
      </c>
      <c r="N3569">
        <f t="shared" si="1"/>
        <v>1</v>
      </c>
    </row>
    <row r="3570" spans="1:14" x14ac:dyDescent="0.25">
      <c r="A3570" s="1">
        <v>43886</v>
      </c>
      <c r="E3570">
        <v>1315.62</v>
      </c>
      <c r="H3570" s="1">
        <v>43886</v>
      </c>
      <c r="I3570">
        <v>0</v>
      </c>
      <c r="J3570">
        <v>1470.84</v>
      </c>
      <c r="K3570">
        <v>1510.46</v>
      </c>
      <c r="L3570">
        <v>1267.4100000000001</v>
      </c>
      <c r="M3570">
        <v>1316.71</v>
      </c>
      <c r="N3570">
        <f t="shared" si="1"/>
        <v>1</v>
      </c>
    </row>
    <row r="3571" spans="1:14" x14ac:dyDescent="0.25">
      <c r="A3571" s="1">
        <v>43887</v>
      </c>
      <c r="E3571">
        <v>1336.48</v>
      </c>
      <c r="H3571" s="1">
        <v>43887</v>
      </c>
      <c r="I3571">
        <v>0</v>
      </c>
      <c r="J3571">
        <v>1325.5</v>
      </c>
      <c r="K3571">
        <v>1399.78</v>
      </c>
      <c r="L3571">
        <v>1295.1199999999999</v>
      </c>
      <c r="M3571">
        <v>1337.59</v>
      </c>
      <c r="N3571">
        <f t="shared" si="1"/>
        <v>1</v>
      </c>
    </row>
    <row r="3572" spans="1:14" x14ac:dyDescent="0.25">
      <c r="A3572" s="1">
        <v>43888</v>
      </c>
      <c r="E3572">
        <v>1152.82</v>
      </c>
      <c r="H3572" s="1">
        <v>43888</v>
      </c>
      <c r="I3572">
        <v>0</v>
      </c>
      <c r="J3572">
        <v>1321.88</v>
      </c>
      <c r="K3572">
        <v>1321.88</v>
      </c>
      <c r="L3572">
        <v>1087.1199999999999</v>
      </c>
      <c r="M3572">
        <v>1153.77</v>
      </c>
      <c r="N3572">
        <f t="shared" si="1"/>
        <v>1</v>
      </c>
    </row>
    <row r="3573" spans="1:14" x14ac:dyDescent="0.25">
      <c r="A3573" s="1">
        <v>43889</v>
      </c>
      <c r="E3573">
        <v>1019.51</v>
      </c>
      <c r="H3573" s="1">
        <v>43889</v>
      </c>
      <c r="I3573">
        <v>0</v>
      </c>
      <c r="J3573">
        <v>1097.52</v>
      </c>
      <c r="K3573">
        <v>1117.1300000000001</v>
      </c>
      <c r="L3573">
        <v>969.06</v>
      </c>
      <c r="M3573">
        <v>1020.35</v>
      </c>
      <c r="N3573">
        <f t="shared" si="1"/>
        <v>1</v>
      </c>
    </row>
    <row r="3574" spans="1:14" x14ac:dyDescent="0.25">
      <c r="A3574" s="1">
        <v>43892</v>
      </c>
      <c r="E3574">
        <v>1102.19</v>
      </c>
      <c r="H3574" s="1">
        <v>43892</v>
      </c>
      <c r="I3574">
        <v>0</v>
      </c>
      <c r="J3574">
        <v>1113.97</v>
      </c>
      <c r="K3574">
        <v>1116.26</v>
      </c>
      <c r="L3574">
        <v>1041.22</v>
      </c>
      <c r="M3574">
        <v>1103.1099999999999</v>
      </c>
      <c r="N3574">
        <f t="shared" si="1"/>
        <v>1</v>
      </c>
    </row>
    <row r="3575" spans="1:14" x14ac:dyDescent="0.25">
      <c r="A3575" s="1">
        <v>43893</v>
      </c>
      <c r="E3575">
        <v>984.6</v>
      </c>
      <c r="H3575" s="1">
        <v>43893</v>
      </c>
      <c r="I3575">
        <v>0</v>
      </c>
      <c r="J3575">
        <v>1097.03</v>
      </c>
      <c r="K3575">
        <v>1150.5</v>
      </c>
      <c r="L3575">
        <v>955.12</v>
      </c>
      <c r="M3575">
        <v>985.42</v>
      </c>
      <c r="N3575">
        <f t="shared" si="1"/>
        <v>1</v>
      </c>
    </row>
    <row r="3576" spans="1:14" x14ac:dyDescent="0.25">
      <c r="A3576" s="1">
        <v>43894</v>
      </c>
      <c r="E3576">
        <v>1037.56</v>
      </c>
      <c r="H3576" s="1">
        <v>43894</v>
      </c>
      <c r="I3576">
        <v>0</v>
      </c>
      <c r="J3576">
        <v>979.68</v>
      </c>
      <c r="K3576">
        <v>1057.6600000000001</v>
      </c>
      <c r="L3576">
        <v>979.68</v>
      </c>
      <c r="M3576">
        <v>1038.42</v>
      </c>
      <c r="N3576">
        <f t="shared" si="1"/>
        <v>1</v>
      </c>
    </row>
    <row r="3577" spans="1:14" x14ac:dyDescent="0.25">
      <c r="A3577" s="1">
        <v>43895</v>
      </c>
      <c r="E3577">
        <v>862.17</v>
      </c>
      <c r="H3577" s="1">
        <v>43895</v>
      </c>
      <c r="I3577">
        <v>0</v>
      </c>
      <c r="J3577">
        <v>1032.74</v>
      </c>
      <c r="K3577">
        <v>1032.74</v>
      </c>
      <c r="L3577">
        <v>834.46</v>
      </c>
      <c r="M3577">
        <v>862.89</v>
      </c>
      <c r="N3577">
        <f t="shared" si="1"/>
        <v>1</v>
      </c>
    </row>
    <row r="3578" spans="1:14" x14ac:dyDescent="0.25">
      <c r="A3578" s="1">
        <v>43896</v>
      </c>
      <c r="E3578">
        <v>779.23</v>
      </c>
      <c r="H3578" s="1">
        <v>43896</v>
      </c>
      <c r="I3578">
        <v>0</v>
      </c>
      <c r="J3578">
        <v>881.29</v>
      </c>
      <c r="K3578">
        <v>881.29</v>
      </c>
      <c r="L3578">
        <v>683.06</v>
      </c>
      <c r="M3578">
        <v>779.88</v>
      </c>
      <c r="N3578">
        <f t="shared" si="1"/>
        <v>1</v>
      </c>
    </row>
    <row r="3579" spans="1:14" x14ac:dyDescent="0.25">
      <c r="A3579" s="1">
        <v>43899</v>
      </c>
      <c r="E3579">
        <v>605.21</v>
      </c>
      <c r="H3579" s="1">
        <v>43899</v>
      </c>
      <c r="I3579">
        <v>0</v>
      </c>
      <c r="J3579">
        <v>783.6</v>
      </c>
      <c r="K3579">
        <v>783.6</v>
      </c>
      <c r="L3579">
        <v>476.17</v>
      </c>
      <c r="M3579">
        <v>605.71</v>
      </c>
      <c r="N3579">
        <f t="shared" si="1"/>
        <v>1</v>
      </c>
    </row>
    <row r="3580" spans="1:14" x14ac:dyDescent="0.25">
      <c r="A3580" s="1">
        <v>43900</v>
      </c>
      <c r="E3580">
        <v>640.66</v>
      </c>
      <c r="H3580" s="1">
        <v>43900</v>
      </c>
      <c r="I3580">
        <v>0</v>
      </c>
      <c r="J3580">
        <v>615.58000000000004</v>
      </c>
      <c r="K3580">
        <v>665.05</v>
      </c>
      <c r="L3580">
        <v>592.9</v>
      </c>
      <c r="M3580">
        <v>641.19000000000005</v>
      </c>
      <c r="N3580">
        <f t="shared" si="1"/>
        <v>1</v>
      </c>
    </row>
    <row r="3581" spans="1:14" x14ac:dyDescent="0.25">
      <c r="A3581" s="1">
        <v>43901</v>
      </c>
      <c r="E3581">
        <v>563.29999999999995</v>
      </c>
      <c r="H3581" s="1">
        <v>43901</v>
      </c>
      <c r="I3581">
        <v>0</v>
      </c>
      <c r="J3581">
        <v>641.20000000000005</v>
      </c>
      <c r="K3581">
        <v>641.20000000000005</v>
      </c>
      <c r="L3581">
        <v>542.83000000000004</v>
      </c>
      <c r="M3581">
        <v>563.77</v>
      </c>
      <c r="N3581">
        <f t="shared" si="1"/>
        <v>1</v>
      </c>
    </row>
    <row r="3582" spans="1:14" x14ac:dyDescent="0.25">
      <c r="A3582" s="1">
        <v>43902</v>
      </c>
      <c r="E3582">
        <v>439.7</v>
      </c>
      <c r="H3582" s="1">
        <v>43902</v>
      </c>
      <c r="I3582">
        <v>0</v>
      </c>
      <c r="J3582">
        <v>570.23</v>
      </c>
      <c r="K3582">
        <v>570.23</v>
      </c>
      <c r="L3582">
        <v>411.24</v>
      </c>
      <c r="M3582">
        <v>440.06</v>
      </c>
      <c r="N3582">
        <f t="shared" si="1"/>
        <v>1</v>
      </c>
    </row>
    <row r="3583" spans="1:14" x14ac:dyDescent="0.25">
      <c r="A3583" s="1">
        <v>43903</v>
      </c>
      <c r="E3583">
        <v>474.25</v>
      </c>
      <c r="H3583" s="1">
        <v>43903</v>
      </c>
      <c r="I3583">
        <v>0</v>
      </c>
      <c r="J3583">
        <v>452.67</v>
      </c>
      <c r="K3583">
        <v>484.6</v>
      </c>
      <c r="L3583">
        <v>415.09</v>
      </c>
      <c r="M3583">
        <v>474.64</v>
      </c>
      <c r="N3583">
        <f t="shared" si="1"/>
        <v>1</v>
      </c>
    </row>
    <row r="3584" spans="1:14" x14ac:dyDescent="0.25">
      <c r="A3584" s="1">
        <v>43906</v>
      </c>
      <c r="E3584">
        <v>276.75</v>
      </c>
      <c r="H3584" s="1">
        <v>43906</v>
      </c>
      <c r="I3584">
        <v>0</v>
      </c>
      <c r="J3584">
        <v>476.76</v>
      </c>
      <c r="K3584">
        <v>476.76</v>
      </c>
      <c r="L3584">
        <v>270.39999999999998</v>
      </c>
      <c r="M3584">
        <v>276.98</v>
      </c>
      <c r="N3584">
        <f t="shared" si="1"/>
        <v>1</v>
      </c>
    </row>
    <row r="3585" spans="1:14" x14ac:dyDescent="0.25">
      <c r="A3585" s="1">
        <v>43907</v>
      </c>
      <c r="E3585">
        <v>285.98</v>
      </c>
      <c r="H3585" s="1">
        <v>43907</v>
      </c>
      <c r="I3585">
        <v>0</v>
      </c>
      <c r="J3585">
        <v>304.60000000000002</v>
      </c>
      <c r="K3585">
        <v>308.05</v>
      </c>
      <c r="L3585">
        <v>270.64</v>
      </c>
      <c r="M3585">
        <v>286.22000000000003</v>
      </c>
      <c r="N3585">
        <f t="shared" si="1"/>
        <v>1</v>
      </c>
    </row>
    <row r="3586" spans="1:14" x14ac:dyDescent="0.25">
      <c r="A3586" s="1">
        <v>43908</v>
      </c>
      <c r="E3586">
        <v>228.68</v>
      </c>
      <c r="H3586" s="1">
        <v>43908</v>
      </c>
      <c r="I3586">
        <v>0</v>
      </c>
      <c r="J3586">
        <v>283.76</v>
      </c>
      <c r="K3586">
        <v>283.76</v>
      </c>
      <c r="L3586">
        <v>189.71</v>
      </c>
      <c r="M3586">
        <v>228.87</v>
      </c>
      <c r="N3586">
        <f t="shared" si="1"/>
        <v>1</v>
      </c>
    </row>
    <row r="3587" spans="1:14" x14ac:dyDescent="0.25">
      <c r="A3587" s="1">
        <v>43909</v>
      </c>
      <c r="E3587">
        <v>263.54000000000002</v>
      </c>
      <c r="H3587" s="1">
        <v>43909</v>
      </c>
      <c r="I3587">
        <v>0</v>
      </c>
      <c r="J3587">
        <v>237.11</v>
      </c>
      <c r="K3587">
        <v>266.73</v>
      </c>
      <c r="L3587">
        <v>212.56</v>
      </c>
      <c r="M3587">
        <v>263.76</v>
      </c>
      <c r="N3587">
        <f t="shared" si="1"/>
        <v>1</v>
      </c>
    </row>
    <row r="3588" spans="1:14" x14ac:dyDescent="0.25">
      <c r="A3588" s="1">
        <v>43910</v>
      </c>
      <c r="E3588">
        <v>259.35000000000002</v>
      </c>
      <c r="H3588" s="1">
        <v>43910</v>
      </c>
      <c r="I3588">
        <v>0</v>
      </c>
      <c r="J3588">
        <v>238.34</v>
      </c>
      <c r="K3588">
        <v>296.79000000000002</v>
      </c>
      <c r="L3588">
        <v>238.34</v>
      </c>
      <c r="M3588">
        <v>259.57</v>
      </c>
      <c r="N3588">
        <f t="shared" si="1"/>
        <v>1</v>
      </c>
    </row>
    <row r="3589" spans="1:14" x14ac:dyDescent="0.25">
      <c r="A3589" s="1">
        <v>43913</v>
      </c>
      <c r="E3589">
        <v>302.7</v>
      </c>
      <c r="H3589" s="1">
        <v>43913</v>
      </c>
      <c r="I3589">
        <v>0</v>
      </c>
      <c r="J3589">
        <v>260.37</v>
      </c>
      <c r="K3589">
        <v>310.70999999999998</v>
      </c>
      <c r="L3589">
        <v>260.37</v>
      </c>
      <c r="M3589">
        <v>302.95999999999998</v>
      </c>
      <c r="N3589">
        <f t="shared" ref="N3589:N3652" si="2">IF(E3589&lt;&gt;ROUND(M3589,2),1,"")</f>
        <v>1</v>
      </c>
    </row>
    <row r="3590" spans="1:14" x14ac:dyDescent="0.25">
      <c r="A3590" s="1">
        <v>43914</v>
      </c>
      <c r="E3590">
        <v>325.05</v>
      </c>
      <c r="H3590" s="1">
        <v>43914</v>
      </c>
      <c r="I3590">
        <v>0</v>
      </c>
      <c r="J3590">
        <v>310.55</v>
      </c>
      <c r="K3590">
        <v>369.17</v>
      </c>
      <c r="L3590">
        <v>310.55</v>
      </c>
      <c r="M3590">
        <v>325.32</v>
      </c>
      <c r="N3590">
        <f t="shared" si="2"/>
        <v>1</v>
      </c>
    </row>
    <row r="3591" spans="1:14" x14ac:dyDescent="0.25">
      <c r="A3591" s="1">
        <v>43915</v>
      </c>
      <c r="E3591">
        <v>302.75</v>
      </c>
      <c r="H3591" s="1">
        <v>43915</v>
      </c>
      <c r="I3591">
        <v>0</v>
      </c>
      <c r="J3591">
        <v>324.89</v>
      </c>
      <c r="K3591">
        <v>324.89</v>
      </c>
      <c r="L3591">
        <v>287.77</v>
      </c>
      <c r="M3591">
        <v>303</v>
      </c>
      <c r="N3591">
        <f t="shared" si="2"/>
        <v>1</v>
      </c>
    </row>
    <row r="3592" spans="1:14" x14ac:dyDescent="0.25">
      <c r="A3592" s="1">
        <v>43916</v>
      </c>
      <c r="E3592">
        <v>327.38</v>
      </c>
      <c r="H3592" s="1">
        <v>43916</v>
      </c>
      <c r="I3592">
        <v>0</v>
      </c>
      <c r="J3592">
        <v>302.68</v>
      </c>
      <c r="K3592">
        <v>334.87</v>
      </c>
      <c r="L3592">
        <v>302.68</v>
      </c>
      <c r="M3592">
        <v>327.64999999999998</v>
      </c>
      <c r="N3592">
        <f t="shared" si="2"/>
        <v>1</v>
      </c>
    </row>
    <row r="3593" spans="1:14" x14ac:dyDescent="0.25">
      <c r="A3593" s="1">
        <v>43917</v>
      </c>
      <c r="E3593">
        <v>300.47000000000003</v>
      </c>
      <c r="H3593" s="1">
        <v>43917</v>
      </c>
      <c r="I3593">
        <v>0</v>
      </c>
      <c r="J3593">
        <v>334.87</v>
      </c>
      <c r="K3593">
        <v>334.87</v>
      </c>
      <c r="L3593">
        <v>288.82</v>
      </c>
      <c r="M3593">
        <v>300.70999999999998</v>
      </c>
      <c r="N3593">
        <f t="shared" si="2"/>
        <v>1</v>
      </c>
    </row>
    <row r="3594" spans="1:14" x14ac:dyDescent="0.25">
      <c r="A3594" s="1">
        <v>43920</v>
      </c>
      <c r="E3594">
        <v>307.33999999999997</v>
      </c>
      <c r="H3594" s="1">
        <v>43920</v>
      </c>
      <c r="I3594">
        <v>0</v>
      </c>
      <c r="J3594">
        <v>288.82</v>
      </c>
      <c r="K3594">
        <v>309.81</v>
      </c>
      <c r="L3594">
        <v>288.82</v>
      </c>
      <c r="M3594">
        <v>307.58999999999997</v>
      </c>
      <c r="N3594">
        <f t="shared" si="2"/>
        <v>1</v>
      </c>
    </row>
    <row r="3595" spans="1:14" x14ac:dyDescent="0.25">
      <c r="A3595" s="1">
        <v>43921</v>
      </c>
      <c r="E3595">
        <v>324.44</v>
      </c>
      <c r="H3595" s="1">
        <v>43921</v>
      </c>
      <c r="I3595">
        <v>0</v>
      </c>
      <c r="J3595">
        <v>308.70999999999998</v>
      </c>
      <c r="K3595">
        <v>329.38</v>
      </c>
      <c r="L3595">
        <v>306.26</v>
      </c>
      <c r="M3595">
        <v>324.70999999999998</v>
      </c>
      <c r="N3595">
        <f t="shared" si="2"/>
        <v>1</v>
      </c>
    </row>
    <row r="3596" spans="1:14" x14ac:dyDescent="0.25">
      <c r="A3596" s="1">
        <v>43922</v>
      </c>
      <c r="E3596">
        <v>295.95</v>
      </c>
      <c r="H3596" s="1">
        <v>43922</v>
      </c>
      <c r="I3596">
        <v>0</v>
      </c>
      <c r="J3596">
        <v>324.93</v>
      </c>
      <c r="K3596">
        <v>324.93</v>
      </c>
      <c r="L3596">
        <v>291.54000000000002</v>
      </c>
      <c r="M3596">
        <v>296.2</v>
      </c>
      <c r="N3596">
        <f t="shared" si="2"/>
        <v>1</v>
      </c>
    </row>
    <row r="3597" spans="1:14" x14ac:dyDescent="0.25">
      <c r="A3597" s="1">
        <v>43923</v>
      </c>
      <c r="E3597">
        <v>311.85000000000002</v>
      </c>
      <c r="H3597" s="1">
        <v>43923</v>
      </c>
      <c r="I3597">
        <v>0</v>
      </c>
      <c r="J3597">
        <v>293.42</v>
      </c>
      <c r="K3597">
        <v>315.27999999999997</v>
      </c>
      <c r="L3597">
        <v>293.42</v>
      </c>
      <c r="M3597">
        <v>312.11</v>
      </c>
      <c r="N3597">
        <f t="shared" si="2"/>
        <v>1</v>
      </c>
    </row>
    <row r="3598" spans="1:14" x14ac:dyDescent="0.25">
      <c r="A3598" s="1">
        <v>43924</v>
      </c>
      <c r="E3598">
        <v>326.24</v>
      </c>
      <c r="H3598" s="1">
        <v>43924</v>
      </c>
      <c r="I3598">
        <v>0</v>
      </c>
      <c r="J3598">
        <v>315.11</v>
      </c>
      <c r="K3598">
        <v>329.49</v>
      </c>
      <c r="L3598">
        <v>310.55</v>
      </c>
      <c r="M3598">
        <v>326.51</v>
      </c>
      <c r="N3598">
        <f t="shared" si="2"/>
        <v>1</v>
      </c>
    </row>
    <row r="3599" spans="1:14" x14ac:dyDescent="0.25">
      <c r="A3599" s="1">
        <v>43927</v>
      </c>
      <c r="E3599">
        <v>350.14</v>
      </c>
      <c r="H3599" s="1">
        <v>43927</v>
      </c>
      <c r="I3599">
        <v>0</v>
      </c>
      <c r="J3599">
        <v>325.89999999999998</v>
      </c>
      <c r="K3599">
        <v>354.19</v>
      </c>
      <c r="L3599">
        <v>325.89999999999998</v>
      </c>
      <c r="M3599">
        <v>350.43</v>
      </c>
      <c r="N3599">
        <f t="shared" si="2"/>
        <v>1</v>
      </c>
    </row>
    <row r="3600" spans="1:14" x14ac:dyDescent="0.25">
      <c r="A3600" s="1">
        <v>43928</v>
      </c>
      <c r="E3600">
        <v>342.01</v>
      </c>
      <c r="H3600" s="1">
        <v>43928</v>
      </c>
      <c r="I3600">
        <v>0</v>
      </c>
      <c r="J3600">
        <v>349.82</v>
      </c>
      <c r="K3600">
        <v>360.87</v>
      </c>
      <c r="L3600">
        <v>330.6</v>
      </c>
      <c r="M3600">
        <v>342.29</v>
      </c>
      <c r="N3600">
        <f t="shared" si="2"/>
        <v>1</v>
      </c>
    </row>
    <row r="3601" spans="1:14" x14ac:dyDescent="0.25">
      <c r="A3601" s="1">
        <v>43929</v>
      </c>
      <c r="E3601">
        <v>347.23</v>
      </c>
      <c r="H3601" s="1">
        <v>43929</v>
      </c>
      <c r="I3601">
        <v>0</v>
      </c>
      <c r="J3601">
        <v>330.74</v>
      </c>
      <c r="K3601">
        <v>351.09</v>
      </c>
      <c r="L3601">
        <v>330.74</v>
      </c>
      <c r="M3601">
        <v>347.52</v>
      </c>
      <c r="N3601">
        <f t="shared" si="2"/>
        <v>1</v>
      </c>
    </row>
    <row r="3602" spans="1:14" x14ac:dyDescent="0.25">
      <c r="A3602" s="1">
        <v>43930</v>
      </c>
      <c r="E3602">
        <v>353.68</v>
      </c>
      <c r="H3602" s="1">
        <v>43930</v>
      </c>
      <c r="I3602">
        <v>0</v>
      </c>
      <c r="J3602">
        <v>345.62</v>
      </c>
      <c r="K3602">
        <v>355.98</v>
      </c>
      <c r="L3602">
        <v>342.9</v>
      </c>
      <c r="M3602">
        <v>353.98</v>
      </c>
      <c r="N3602">
        <f t="shared" si="2"/>
        <v>1</v>
      </c>
    </row>
    <row r="3603" spans="1:14" x14ac:dyDescent="0.25">
      <c r="A3603" s="1">
        <v>43934</v>
      </c>
      <c r="E3603">
        <v>360.26</v>
      </c>
      <c r="H3603" s="1">
        <v>43934</v>
      </c>
      <c r="I3603">
        <v>0</v>
      </c>
      <c r="J3603">
        <v>355.98</v>
      </c>
      <c r="K3603">
        <v>363.36</v>
      </c>
      <c r="L3603">
        <v>346.21</v>
      </c>
      <c r="M3603">
        <v>360.56</v>
      </c>
      <c r="N3603">
        <f t="shared" si="2"/>
        <v>1</v>
      </c>
    </row>
    <row r="3604" spans="1:14" x14ac:dyDescent="0.25">
      <c r="A3604" s="1">
        <v>43935</v>
      </c>
      <c r="E3604">
        <v>390.57</v>
      </c>
      <c r="H3604" s="1">
        <v>43935</v>
      </c>
      <c r="I3604">
        <v>0</v>
      </c>
      <c r="J3604">
        <v>363.36</v>
      </c>
      <c r="K3604">
        <v>394.8</v>
      </c>
      <c r="L3604">
        <v>363.36</v>
      </c>
      <c r="M3604">
        <v>390.89</v>
      </c>
      <c r="N3604">
        <f t="shared" si="2"/>
        <v>1</v>
      </c>
    </row>
    <row r="3605" spans="1:14" x14ac:dyDescent="0.25">
      <c r="A3605" s="1">
        <v>43936</v>
      </c>
      <c r="E3605">
        <v>357.92</v>
      </c>
      <c r="H3605" s="1">
        <v>43936</v>
      </c>
      <c r="I3605">
        <v>0</v>
      </c>
      <c r="J3605">
        <v>394.26</v>
      </c>
      <c r="K3605">
        <v>394.26</v>
      </c>
      <c r="L3605">
        <v>349.05</v>
      </c>
      <c r="M3605">
        <v>358.21</v>
      </c>
      <c r="N3605">
        <f t="shared" si="2"/>
        <v>1</v>
      </c>
    </row>
    <row r="3606" spans="1:14" x14ac:dyDescent="0.25">
      <c r="A3606" s="1">
        <v>43937</v>
      </c>
      <c r="E3606">
        <v>355.05</v>
      </c>
      <c r="H3606" s="1">
        <v>43937</v>
      </c>
      <c r="I3606">
        <v>0</v>
      </c>
      <c r="J3606">
        <v>354.89</v>
      </c>
      <c r="K3606">
        <v>363.92</v>
      </c>
      <c r="L3606">
        <v>351.72</v>
      </c>
      <c r="M3606">
        <v>355.35</v>
      </c>
      <c r="N3606">
        <f t="shared" si="2"/>
        <v>1</v>
      </c>
    </row>
    <row r="3607" spans="1:14" x14ac:dyDescent="0.25">
      <c r="A3607" s="1">
        <v>43938</v>
      </c>
      <c r="E3607">
        <v>371.24</v>
      </c>
      <c r="H3607" s="1">
        <v>43938</v>
      </c>
      <c r="I3607">
        <v>0</v>
      </c>
      <c r="J3607">
        <v>358.47</v>
      </c>
      <c r="K3607">
        <v>375.21</v>
      </c>
      <c r="L3607">
        <v>358.47</v>
      </c>
      <c r="M3607">
        <v>371.55</v>
      </c>
      <c r="N3607">
        <f t="shared" si="2"/>
        <v>1</v>
      </c>
    </row>
    <row r="3608" spans="1:14" x14ac:dyDescent="0.25">
      <c r="A3608" s="1">
        <v>43941</v>
      </c>
      <c r="E3608">
        <v>335.14</v>
      </c>
      <c r="H3608" s="1">
        <v>43941</v>
      </c>
      <c r="I3608">
        <v>0</v>
      </c>
      <c r="J3608">
        <v>374.75</v>
      </c>
      <c r="K3608">
        <v>374.75</v>
      </c>
      <c r="L3608">
        <v>327.44</v>
      </c>
      <c r="M3608">
        <v>335.42</v>
      </c>
      <c r="N3608">
        <f t="shared" si="2"/>
        <v>1</v>
      </c>
    </row>
    <row r="3609" spans="1:14" x14ac:dyDescent="0.25">
      <c r="A3609" s="1">
        <v>43942</v>
      </c>
      <c r="E3609">
        <v>307.58</v>
      </c>
      <c r="H3609" s="1">
        <v>43942</v>
      </c>
      <c r="I3609">
        <v>0</v>
      </c>
      <c r="J3609">
        <v>327.44</v>
      </c>
      <c r="K3609">
        <v>327.44</v>
      </c>
      <c r="L3609">
        <v>293.11</v>
      </c>
      <c r="M3609">
        <v>307.83999999999997</v>
      </c>
      <c r="N3609">
        <f t="shared" si="2"/>
        <v>1</v>
      </c>
    </row>
    <row r="3610" spans="1:14" x14ac:dyDescent="0.25">
      <c r="A3610" s="1">
        <v>43943</v>
      </c>
      <c r="E3610">
        <v>322.10000000000002</v>
      </c>
      <c r="H3610" s="1">
        <v>43943</v>
      </c>
      <c r="I3610">
        <v>0</v>
      </c>
      <c r="J3610">
        <v>306.37</v>
      </c>
      <c r="K3610">
        <v>325.20999999999998</v>
      </c>
      <c r="L3610">
        <v>306.37</v>
      </c>
      <c r="M3610">
        <v>322.36</v>
      </c>
      <c r="N3610">
        <f t="shared" si="2"/>
        <v>1</v>
      </c>
    </row>
    <row r="3611" spans="1:14" x14ac:dyDescent="0.25">
      <c r="A3611" s="1">
        <v>43944</v>
      </c>
      <c r="E3611">
        <v>323.5</v>
      </c>
      <c r="H3611" s="1">
        <v>43944</v>
      </c>
      <c r="I3611">
        <v>0</v>
      </c>
      <c r="J3611">
        <v>322.58999999999997</v>
      </c>
      <c r="K3611">
        <v>332.74</v>
      </c>
      <c r="L3611">
        <v>316.85000000000002</v>
      </c>
      <c r="M3611">
        <v>323.77</v>
      </c>
      <c r="N3611">
        <f t="shared" si="2"/>
        <v>1</v>
      </c>
    </row>
    <row r="3612" spans="1:14" x14ac:dyDescent="0.25">
      <c r="A3612" s="1">
        <v>43945</v>
      </c>
      <c r="E3612">
        <v>339.76</v>
      </c>
      <c r="H3612" s="1">
        <v>43945</v>
      </c>
      <c r="I3612">
        <v>0</v>
      </c>
      <c r="J3612">
        <v>320.02999999999997</v>
      </c>
      <c r="K3612">
        <v>343.75</v>
      </c>
      <c r="L3612">
        <v>320.02999999999997</v>
      </c>
      <c r="M3612">
        <v>340.05</v>
      </c>
      <c r="N3612">
        <f t="shared" si="2"/>
        <v>1</v>
      </c>
    </row>
    <row r="3613" spans="1:14" x14ac:dyDescent="0.25">
      <c r="A3613" s="1">
        <v>43948</v>
      </c>
      <c r="E3613">
        <v>366.12</v>
      </c>
      <c r="H3613" s="1">
        <v>43948</v>
      </c>
      <c r="I3613">
        <v>0</v>
      </c>
      <c r="J3613">
        <v>343.75</v>
      </c>
      <c r="K3613">
        <v>371.24</v>
      </c>
      <c r="L3613">
        <v>343.75</v>
      </c>
      <c r="M3613">
        <v>366.43</v>
      </c>
      <c r="N3613">
        <f t="shared" si="2"/>
        <v>1</v>
      </c>
    </row>
    <row r="3614" spans="1:14" x14ac:dyDescent="0.25">
      <c r="A3614" s="1">
        <v>43949</v>
      </c>
      <c r="E3614">
        <v>360.55</v>
      </c>
      <c r="H3614" s="1">
        <v>43949</v>
      </c>
      <c r="I3614">
        <v>0</v>
      </c>
      <c r="J3614">
        <v>368.09</v>
      </c>
      <c r="K3614">
        <v>380.88</v>
      </c>
      <c r="L3614">
        <v>356.79</v>
      </c>
      <c r="M3614">
        <v>360.85</v>
      </c>
      <c r="N3614">
        <f t="shared" si="2"/>
        <v>1</v>
      </c>
    </row>
    <row r="3615" spans="1:14" x14ac:dyDescent="0.25">
      <c r="A3615" s="1">
        <v>43950</v>
      </c>
      <c r="E3615">
        <v>383.17</v>
      </c>
      <c r="H3615" s="1">
        <v>43950</v>
      </c>
      <c r="I3615">
        <v>0</v>
      </c>
      <c r="J3615">
        <v>364.43</v>
      </c>
      <c r="K3615">
        <v>390.58</v>
      </c>
      <c r="L3615">
        <v>364.43</v>
      </c>
      <c r="M3615">
        <v>383.49</v>
      </c>
      <c r="N3615">
        <f t="shared" si="2"/>
        <v>1</v>
      </c>
    </row>
    <row r="3616" spans="1:14" x14ac:dyDescent="0.25">
      <c r="A3616" s="1">
        <v>43951</v>
      </c>
      <c r="E3616">
        <v>369.01</v>
      </c>
      <c r="H3616" s="1">
        <v>43951</v>
      </c>
      <c r="I3616">
        <v>0</v>
      </c>
      <c r="J3616">
        <v>386.98</v>
      </c>
      <c r="K3616">
        <v>386.98</v>
      </c>
      <c r="L3616">
        <v>356.19</v>
      </c>
      <c r="M3616">
        <v>369.32</v>
      </c>
      <c r="N3616">
        <f t="shared" si="2"/>
        <v>1</v>
      </c>
    </row>
    <row r="3617" spans="1:14" x14ac:dyDescent="0.25">
      <c r="A3617" s="1">
        <v>43952</v>
      </c>
      <c r="E3617">
        <v>337.03</v>
      </c>
      <c r="H3617" s="1">
        <v>43952</v>
      </c>
      <c r="I3617">
        <v>0</v>
      </c>
      <c r="J3617">
        <v>366.2</v>
      </c>
      <c r="K3617">
        <v>366.2</v>
      </c>
      <c r="L3617">
        <v>329.01</v>
      </c>
      <c r="M3617">
        <v>337.31</v>
      </c>
      <c r="N3617">
        <f t="shared" si="2"/>
        <v>1</v>
      </c>
    </row>
    <row r="3618" spans="1:14" x14ac:dyDescent="0.25">
      <c r="A3618" s="1">
        <v>43955</v>
      </c>
      <c r="E3618">
        <v>344.47</v>
      </c>
      <c r="H3618" s="1">
        <v>43955</v>
      </c>
      <c r="I3618">
        <v>0</v>
      </c>
      <c r="J3618">
        <v>333.15</v>
      </c>
      <c r="K3618">
        <v>346.01</v>
      </c>
      <c r="L3618">
        <v>323.01</v>
      </c>
      <c r="M3618">
        <v>344.75</v>
      </c>
      <c r="N3618">
        <f t="shared" si="2"/>
        <v>1</v>
      </c>
    </row>
    <row r="3619" spans="1:14" x14ac:dyDescent="0.25">
      <c r="A3619" s="1">
        <v>43956</v>
      </c>
      <c r="E3619">
        <v>358.71</v>
      </c>
      <c r="H3619" s="1">
        <v>43956</v>
      </c>
      <c r="I3619">
        <v>0</v>
      </c>
      <c r="J3619">
        <v>345.3</v>
      </c>
      <c r="K3619">
        <v>368.81</v>
      </c>
      <c r="L3619">
        <v>345.3</v>
      </c>
      <c r="M3619">
        <v>359.01</v>
      </c>
      <c r="N3619">
        <f t="shared" si="2"/>
        <v>1</v>
      </c>
    </row>
    <row r="3620" spans="1:14" x14ac:dyDescent="0.25">
      <c r="A3620" s="1">
        <v>43957</v>
      </c>
      <c r="E3620">
        <v>355.49</v>
      </c>
      <c r="H3620" s="1">
        <v>43957</v>
      </c>
      <c r="I3620">
        <v>0</v>
      </c>
      <c r="J3620">
        <v>359.12</v>
      </c>
      <c r="K3620">
        <v>366.91</v>
      </c>
      <c r="L3620">
        <v>351.5</v>
      </c>
      <c r="M3620">
        <v>355.79</v>
      </c>
      <c r="N3620">
        <f t="shared" si="2"/>
        <v>1</v>
      </c>
    </row>
    <row r="3621" spans="1:14" x14ac:dyDescent="0.25">
      <c r="A3621" s="1">
        <v>43958</v>
      </c>
      <c r="E3621">
        <v>367.57</v>
      </c>
      <c r="H3621" s="1">
        <v>43958</v>
      </c>
      <c r="I3621">
        <v>0</v>
      </c>
      <c r="J3621">
        <v>351.73</v>
      </c>
      <c r="K3621">
        <v>374</v>
      </c>
      <c r="L3621">
        <v>351.73</v>
      </c>
      <c r="M3621">
        <v>367.88</v>
      </c>
      <c r="N3621">
        <f t="shared" si="2"/>
        <v>1</v>
      </c>
    </row>
    <row r="3622" spans="1:14" x14ac:dyDescent="0.25">
      <c r="A3622" s="1">
        <v>43959</v>
      </c>
      <c r="E3622">
        <v>393.38</v>
      </c>
      <c r="H3622" s="1">
        <v>43959</v>
      </c>
      <c r="I3622">
        <v>0</v>
      </c>
      <c r="J3622">
        <v>374</v>
      </c>
      <c r="K3622">
        <v>399.1</v>
      </c>
      <c r="L3622">
        <v>374</v>
      </c>
      <c r="M3622">
        <v>393.71</v>
      </c>
      <c r="N3622">
        <f t="shared" si="2"/>
        <v>1</v>
      </c>
    </row>
    <row r="3623" spans="1:14" x14ac:dyDescent="0.25">
      <c r="A3623" s="1">
        <v>43962</v>
      </c>
      <c r="E3623">
        <v>419.91</v>
      </c>
      <c r="H3623" s="1">
        <v>43962</v>
      </c>
      <c r="I3623">
        <v>0</v>
      </c>
      <c r="J3623">
        <v>398.74</v>
      </c>
      <c r="K3623">
        <v>422.44</v>
      </c>
      <c r="L3623">
        <v>382.76</v>
      </c>
      <c r="M3623">
        <v>420.26</v>
      </c>
      <c r="N3623">
        <f t="shared" si="2"/>
        <v>1</v>
      </c>
    </row>
    <row r="3624" spans="1:14" x14ac:dyDescent="0.25">
      <c r="A3624" s="1">
        <v>43963</v>
      </c>
      <c r="E3624">
        <v>383.1</v>
      </c>
      <c r="H3624" s="1">
        <v>43963</v>
      </c>
      <c r="I3624">
        <v>0</v>
      </c>
      <c r="J3624">
        <v>422.44</v>
      </c>
      <c r="K3624">
        <v>435.74</v>
      </c>
      <c r="L3624">
        <v>358.88</v>
      </c>
      <c r="M3624">
        <v>383.42</v>
      </c>
      <c r="N3624">
        <f t="shared" si="2"/>
        <v>1</v>
      </c>
    </row>
    <row r="3625" spans="1:14" x14ac:dyDescent="0.25">
      <c r="A3625" s="1">
        <v>43964</v>
      </c>
      <c r="E3625">
        <v>337.15</v>
      </c>
      <c r="H3625" s="1">
        <v>43964</v>
      </c>
      <c r="I3625">
        <v>0</v>
      </c>
      <c r="J3625">
        <v>358.88</v>
      </c>
      <c r="K3625">
        <v>381.88</v>
      </c>
      <c r="L3625">
        <v>322.02999999999997</v>
      </c>
      <c r="M3625">
        <v>337.43</v>
      </c>
      <c r="N3625">
        <f t="shared" si="2"/>
        <v>1</v>
      </c>
    </row>
    <row r="3626" spans="1:14" x14ac:dyDescent="0.25">
      <c r="A3626" s="1">
        <v>43965</v>
      </c>
      <c r="E3626">
        <v>352.74</v>
      </c>
      <c r="H3626" s="1">
        <v>43965</v>
      </c>
      <c r="I3626">
        <v>0</v>
      </c>
      <c r="J3626">
        <v>336.51</v>
      </c>
      <c r="K3626">
        <v>359.42</v>
      </c>
      <c r="L3626">
        <v>311.20999999999998</v>
      </c>
      <c r="M3626">
        <v>353.03</v>
      </c>
      <c r="N3626">
        <f t="shared" si="2"/>
        <v>1</v>
      </c>
    </row>
    <row r="3627" spans="1:14" x14ac:dyDescent="0.25">
      <c r="A3627" s="1">
        <v>43966</v>
      </c>
      <c r="E3627">
        <v>363.38</v>
      </c>
      <c r="H3627" s="1">
        <v>43966</v>
      </c>
      <c r="I3627">
        <v>0</v>
      </c>
      <c r="J3627">
        <v>358.46</v>
      </c>
      <c r="K3627">
        <v>365.5</v>
      </c>
      <c r="L3627">
        <v>334.18</v>
      </c>
      <c r="M3627">
        <v>363.68</v>
      </c>
      <c r="N3627">
        <f t="shared" si="2"/>
        <v>1</v>
      </c>
    </row>
    <row r="3628" spans="1:14" x14ac:dyDescent="0.25">
      <c r="A3628" s="1">
        <v>43969</v>
      </c>
      <c r="E3628">
        <v>388.53</v>
      </c>
      <c r="H3628" s="1">
        <v>43969</v>
      </c>
      <c r="I3628">
        <v>0</v>
      </c>
      <c r="J3628">
        <v>360.25</v>
      </c>
      <c r="K3628">
        <v>393.58</v>
      </c>
      <c r="L3628">
        <v>360.25</v>
      </c>
      <c r="M3628">
        <v>388.85</v>
      </c>
      <c r="N3628">
        <f t="shared" si="2"/>
        <v>1</v>
      </c>
    </row>
    <row r="3629" spans="1:14" x14ac:dyDescent="0.25">
      <c r="A3629" s="1">
        <v>43970</v>
      </c>
      <c r="E3629">
        <v>371.92</v>
      </c>
      <c r="H3629" s="1">
        <v>43970</v>
      </c>
      <c r="I3629">
        <v>0</v>
      </c>
      <c r="J3629">
        <v>390.75</v>
      </c>
      <c r="K3629">
        <v>395.23</v>
      </c>
      <c r="L3629">
        <v>365.27</v>
      </c>
      <c r="M3629">
        <v>372.23</v>
      </c>
      <c r="N3629">
        <f t="shared" si="2"/>
        <v>1</v>
      </c>
    </row>
    <row r="3630" spans="1:14" x14ac:dyDescent="0.25">
      <c r="A3630" s="1">
        <v>43971</v>
      </c>
      <c r="E3630">
        <v>390.21</v>
      </c>
      <c r="H3630" s="1">
        <v>43971</v>
      </c>
      <c r="I3630">
        <v>0</v>
      </c>
      <c r="J3630">
        <v>365.27</v>
      </c>
      <c r="K3630">
        <v>394.6</v>
      </c>
      <c r="L3630">
        <v>365.27</v>
      </c>
      <c r="M3630">
        <v>390.53</v>
      </c>
      <c r="N3630">
        <f t="shared" si="2"/>
        <v>1</v>
      </c>
    </row>
    <row r="3631" spans="1:14" x14ac:dyDescent="0.25">
      <c r="A3631" s="1">
        <v>43972</v>
      </c>
      <c r="E3631">
        <v>382.55</v>
      </c>
      <c r="H3631" s="1">
        <v>43972</v>
      </c>
      <c r="I3631">
        <v>0</v>
      </c>
      <c r="J3631">
        <v>392.24</v>
      </c>
      <c r="K3631">
        <v>392.24</v>
      </c>
      <c r="L3631">
        <v>374.02</v>
      </c>
      <c r="M3631">
        <v>382.87</v>
      </c>
      <c r="N3631">
        <f t="shared" si="2"/>
        <v>1</v>
      </c>
    </row>
    <row r="3632" spans="1:14" x14ac:dyDescent="0.25">
      <c r="A3632" s="1">
        <v>43973</v>
      </c>
      <c r="E3632">
        <v>384.59</v>
      </c>
      <c r="H3632" s="1">
        <v>43973</v>
      </c>
      <c r="I3632">
        <v>0</v>
      </c>
      <c r="J3632">
        <v>374.66</v>
      </c>
      <c r="K3632">
        <v>388.11</v>
      </c>
      <c r="L3632">
        <v>373.42</v>
      </c>
      <c r="M3632">
        <v>384.91</v>
      </c>
      <c r="N3632">
        <f t="shared" si="2"/>
        <v>1</v>
      </c>
    </row>
    <row r="3633" spans="1:14" x14ac:dyDescent="0.25">
      <c r="A3633" s="1">
        <v>43977</v>
      </c>
      <c r="E3633">
        <v>389.46</v>
      </c>
      <c r="H3633" s="1">
        <v>43977</v>
      </c>
      <c r="I3633">
        <v>0</v>
      </c>
      <c r="J3633">
        <v>385.01</v>
      </c>
      <c r="K3633">
        <v>404.23</v>
      </c>
      <c r="L3633">
        <v>385.01</v>
      </c>
      <c r="M3633">
        <v>389.79</v>
      </c>
      <c r="N3633">
        <f t="shared" si="2"/>
        <v>1</v>
      </c>
    </row>
    <row r="3634" spans="1:14" x14ac:dyDescent="0.25">
      <c r="A3634" s="1">
        <v>43978</v>
      </c>
      <c r="E3634">
        <v>398.09</v>
      </c>
      <c r="H3634" s="1">
        <v>43978</v>
      </c>
      <c r="I3634">
        <v>0</v>
      </c>
      <c r="J3634">
        <v>394.18</v>
      </c>
      <c r="K3634">
        <v>401.37</v>
      </c>
      <c r="L3634">
        <v>373.46</v>
      </c>
      <c r="M3634">
        <v>398.42</v>
      </c>
      <c r="N3634">
        <f t="shared" si="2"/>
        <v>1</v>
      </c>
    </row>
    <row r="3635" spans="1:14" x14ac:dyDescent="0.25">
      <c r="A3635" s="1">
        <v>43979</v>
      </c>
      <c r="E3635">
        <v>383.2</v>
      </c>
      <c r="H3635" s="1">
        <v>43979</v>
      </c>
      <c r="I3635">
        <v>0</v>
      </c>
      <c r="J3635">
        <v>400.8</v>
      </c>
      <c r="K3635">
        <v>400.8</v>
      </c>
      <c r="L3635">
        <v>379.32</v>
      </c>
      <c r="M3635">
        <v>383.51</v>
      </c>
      <c r="N3635">
        <f t="shared" si="2"/>
        <v>1</v>
      </c>
    </row>
    <row r="3636" spans="1:14" x14ac:dyDescent="0.25">
      <c r="A3636" s="1">
        <v>43980</v>
      </c>
      <c r="E3636">
        <v>394.18</v>
      </c>
      <c r="H3636" s="1">
        <v>43980</v>
      </c>
      <c r="I3636">
        <v>0</v>
      </c>
      <c r="J3636">
        <v>384.45</v>
      </c>
      <c r="K3636">
        <v>401.18</v>
      </c>
      <c r="L3636">
        <v>375.76</v>
      </c>
      <c r="M3636">
        <v>394.51</v>
      </c>
      <c r="N3636">
        <f t="shared" si="2"/>
        <v>1</v>
      </c>
    </row>
    <row r="3637" spans="1:14" x14ac:dyDescent="0.25">
      <c r="A3637" s="1">
        <v>43983</v>
      </c>
      <c r="E3637">
        <v>393.93</v>
      </c>
      <c r="H3637" s="1">
        <v>43983</v>
      </c>
      <c r="I3637">
        <v>0</v>
      </c>
      <c r="J3637">
        <v>401.18</v>
      </c>
      <c r="K3637">
        <v>401.18</v>
      </c>
      <c r="L3637">
        <v>385.41</v>
      </c>
      <c r="M3637">
        <v>394.26</v>
      </c>
      <c r="N3637">
        <f t="shared" si="2"/>
        <v>1</v>
      </c>
    </row>
    <row r="3638" spans="1:14" x14ac:dyDescent="0.25">
      <c r="A3638" s="1">
        <v>43984</v>
      </c>
      <c r="E3638">
        <v>403.7</v>
      </c>
      <c r="H3638" s="1">
        <v>43984</v>
      </c>
      <c r="I3638">
        <v>0</v>
      </c>
      <c r="J3638">
        <v>392.56</v>
      </c>
      <c r="K3638">
        <v>406.83</v>
      </c>
      <c r="L3638">
        <v>391.85</v>
      </c>
      <c r="M3638">
        <v>404.03</v>
      </c>
      <c r="N3638">
        <f t="shared" si="2"/>
        <v>1</v>
      </c>
    </row>
    <row r="3639" spans="1:14" x14ac:dyDescent="0.25">
      <c r="A3639" s="1">
        <v>43985</v>
      </c>
      <c r="E3639">
        <v>422.74</v>
      </c>
      <c r="H3639" s="1">
        <v>43985</v>
      </c>
      <c r="I3639">
        <v>0</v>
      </c>
      <c r="J3639">
        <v>406.83</v>
      </c>
      <c r="K3639">
        <v>425.15</v>
      </c>
      <c r="L3639">
        <v>406.83</v>
      </c>
      <c r="M3639">
        <v>423.09</v>
      </c>
      <c r="N3639">
        <f t="shared" si="2"/>
        <v>1</v>
      </c>
    </row>
    <row r="3640" spans="1:14" x14ac:dyDescent="0.25">
      <c r="A3640" s="1">
        <v>43986</v>
      </c>
      <c r="E3640">
        <v>422.94</v>
      </c>
      <c r="H3640" s="1">
        <v>43986</v>
      </c>
      <c r="I3640">
        <v>0</v>
      </c>
      <c r="J3640">
        <v>421.87</v>
      </c>
      <c r="K3640">
        <v>438.49</v>
      </c>
      <c r="L3640">
        <v>415.53</v>
      </c>
      <c r="M3640">
        <v>423.3</v>
      </c>
      <c r="N3640">
        <f t="shared" si="2"/>
        <v>1</v>
      </c>
    </row>
    <row r="3641" spans="1:14" x14ac:dyDescent="0.25">
      <c r="A3641" s="1">
        <v>43987</v>
      </c>
      <c r="E3641">
        <v>447.36</v>
      </c>
      <c r="H3641" s="1">
        <v>43987</v>
      </c>
      <c r="I3641">
        <v>0</v>
      </c>
      <c r="J3641">
        <v>424.71</v>
      </c>
      <c r="K3641">
        <v>453.57</v>
      </c>
      <c r="L3641">
        <v>424.71</v>
      </c>
      <c r="M3641">
        <v>447.73</v>
      </c>
      <c r="N3641">
        <f t="shared" si="2"/>
        <v>1</v>
      </c>
    </row>
    <row r="3642" spans="1:14" x14ac:dyDescent="0.25">
      <c r="A3642" s="1">
        <v>43990</v>
      </c>
      <c r="E3642">
        <v>437.48</v>
      </c>
      <c r="H3642" s="1">
        <v>43990</v>
      </c>
      <c r="I3642">
        <v>0</v>
      </c>
      <c r="J3642">
        <v>448.43</v>
      </c>
      <c r="K3642">
        <v>451.02</v>
      </c>
      <c r="L3642">
        <v>434.95</v>
      </c>
      <c r="M3642">
        <v>437.84</v>
      </c>
      <c r="N3642">
        <f t="shared" si="2"/>
        <v>1</v>
      </c>
    </row>
    <row r="3643" spans="1:14" x14ac:dyDescent="0.25">
      <c r="A3643" s="1">
        <v>43991</v>
      </c>
      <c r="E3643">
        <v>416.14</v>
      </c>
      <c r="H3643" s="1">
        <v>43991</v>
      </c>
      <c r="I3643">
        <v>0</v>
      </c>
      <c r="J3643">
        <v>436.15</v>
      </c>
      <c r="K3643">
        <v>436.15</v>
      </c>
      <c r="L3643">
        <v>410.41</v>
      </c>
      <c r="M3643">
        <v>416.48</v>
      </c>
      <c r="N3643">
        <f t="shared" si="2"/>
        <v>1</v>
      </c>
    </row>
    <row r="3644" spans="1:14" x14ac:dyDescent="0.25">
      <c r="A3644" s="1">
        <v>43992</v>
      </c>
      <c r="E3644">
        <v>422.57</v>
      </c>
      <c r="H3644" s="1">
        <v>43992</v>
      </c>
      <c r="I3644">
        <v>0</v>
      </c>
      <c r="J3644">
        <v>410.41</v>
      </c>
      <c r="K3644">
        <v>435.65</v>
      </c>
      <c r="L3644">
        <v>406.11</v>
      </c>
      <c r="M3644">
        <v>422.92</v>
      </c>
      <c r="N3644">
        <f t="shared" si="2"/>
        <v>1</v>
      </c>
    </row>
    <row r="3645" spans="1:14" x14ac:dyDescent="0.25">
      <c r="A3645" s="1">
        <v>43993</v>
      </c>
      <c r="E3645">
        <v>277.69</v>
      </c>
      <c r="H3645" s="1">
        <v>43993</v>
      </c>
      <c r="I3645">
        <v>0</v>
      </c>
      <c r="J3645">
        <v>417.54</v>
      </c>
      <c r="K3645">
        <v>417.54</v>
      </c>
      <c r="L3645">
        <v>246.48</v>
      </c>
      <c r="M3645">
        <v>277.92</v>
      </c>
      <c r="N3645">
        <f t="shared" si="2"/>
        <v>1</v>
      </c>
    </row>
    <row r="3646" spans="1:14" x14ac:dyDescent="0.25">
      <c r="A3646" s="1">
        <v>43994</v>
      </c>
      <c r="E3646">
        <v>295.52</v>
      </c>
      <c r="H3646" s="1">
        <v>43994</v>
      </c>
      <c r="I3646">
        <v>0</v>
      </c>
      <c r="J3646">
        <v>246.48</v>
      </c>
      <c r="K3646">
        <v>304.35000000000002</v>
      </c>
      <c r="L3646">
        <v>246.48</v>
      </c>
      <c r="M3646">
        <v>295.77</v>
      </c>
      <c r="N3646">
        <f t="shared" si="2"/>
        <v>1</v>
      </c>
    </row>
    <row r="3647" spans="1:14" x14ac:dyDescent="0.25">
      <c r="A3647" s="1">
        <v>43997</v>
      </c>
      <c r="E3647">
        <v>299.95999999999998</v>
      </c>
      <c r="H3647" s="1">
        <v>43997</v>
      </c>
      <c r="I3647">
        <v>0</v>
      </c>
      <c r="J3647">
        <v>300.44</v>
      </c>
      <c r="K3647">
        <v>308.12</v>
      </c>
      <c r="L3647">
        <v>258.64</v>
      </c>
      <c r="M3647">
        <v>300.20999999999998</v>
      </c>
      <c r="N3647">
        <f t="shared" si="2"/>
        <v>1</v>
      </c>
    </row>
    <row r="3648" spans="1:14" x14ac:dyDescent="0.25">
      <c r="A3648" s="1">
        <v>43998</v>
      </c>
      <c r="E3648">
        <v>306.31</v>
      </c>
      <c r="H3648" s="1">
        <v>43998</v>
      </c>
      <c r="I3648">
        <v>0</v>
      </c>
      <c r="J3648">
        <v>308.12</v>
      </c>
      <c r="K3648">
        <v>324.86</v>
      </c>
      <c r="L3648">
        <v>295.14999999999998</v>
      </c>
      <c r="M3648">
        <v>306.57</v>
      </c>
      <c r="N3648">
        <f t="shared" si="2"/>
        <v>1</v>
      </c>
    </row>
    <row r="3649" spans="1:14" x14ac:dyDescent="0.25">
      <c r="A3649" s="1">
        <v>43999</v>
      </c>
      <c r="E3649">
        <v>307.74</v>
      </c>
      <c r="H3649" s="1">
        <v>43999</v>
      </c>
      <c r="I3649">
        <v>0</v>
      </c>
      <c r="J3649">
        <v>311.98</v>
      </c>
      <c r="K3649">
        <v>313.69</v>
      </c>
      <c r="L3649">
        <v>300.92</v>
      </c>
      <c r="M3649">
        <v>308</v>
      </c>
      <c r="N3649">
        <f t="shared" si="2"/>
        <v>1</v>
      </c>
    </row>
    <row r="3650" spans="1:14" x14ac:dyDescent="0.25">
      <c r="A3650" s="1">
        <v>44000</v>
      </c>
      <c r="E3650">
        <v>312.32</v>
      </c>
      <c r="H3650" s="1">
        <v>44000</v>
      </c>
      <c r="I3650">
        <v>0</v>
      </c>
      <c r="J3650">
        <v>310.10000000000002</v>
      </c>
      <c r="K3650">
        <v>312.58</v>
      </c>
      <c r="L3650">
        <v>303.64</v>
      </c>
      <c r="M3650">
        <v>312.58</v>
      </c>
      <c r="N3650">
        <f t="shared" si="2"/>
        <v>1</v>
      </c>
    </row>
    <row r="3651" spans="1:14" x14ac:dyDescent="0.25">
      <c r="A3651" s="1">
        <v>44001</v>
      </c>
      <c r="E3651">
        <v>310.52</v>
      </c>
      <c r="H3651" s="1">
        <v>44001</v>
      </c>
      <c r="I3651">
        <v>0</v>
      </c>
      <c r="J3651">
        <v>310.06</v>
      </c>
      <c r="K3651">
        <v>324.77</v>
      </c>
      <c r="L3651">
        <v>296.98</v>
      </c>
      <c r="M3651">
        <v>310.77999999999997</v>
      </c>
      <c r="N3651">
        <f t="shared" si="2"/>
        <v>1</v>
      </c>
    </row>
    <row r="3652" spans="1:14" x14ac:dyDescent="0.25">
      <c r="A3652" s="1">
        <v>44004</v>
      </c>
      <c r="E3652">
        <v>323.39</v>
      </c>
      <c r="H3652" s="1">
        <v>44004</v>
      </c>
      <c r="I3652">
        <v>0</v>
      </c>
      <c r="J3652">
        <v>296.98</v>
      </c>
      <c r="K3652">
        <v>330.07</v>
      </c>
      <c r="L3652">
        <v>296.98</v>
      </c>
      <c r="M3652">
        <v>323.66000000000003</v>
      </c>
      <c r="N3652">
        <f t="shared" si="2"/>
        <v>1</v>
      </c>
    </row>
    <row r="3653" spans="1:14" x14ac:dyDescent="0.25">
      <c r="A3653" s="1">
        <v>44005</v>
      </c>
      <c r="E3653">
        <v>330.98</v>
      </c>
      <c r="H3653" s="1">
        <v>44005</v>
      </c>
      <c r="I3653">
        <v>0</v>
      </c>
      <c r="J3653">
        <v>329.61</v>
      </c>
      <c r="K3653">
        <v>340.15</v>
      </c>
      <c r="L3653">
        <v>328.07</v>
      </c>
      <c r="M3653">
        <v>331.26</v>
      </c>
      <c r="N3653">
        <f t="shared" ref="N3653:N3684" si="3">IF(E3653&lt;&gt;ROUND(M3653,2),1,"")</f>
        <v>1</v>
      </c>
    </row>
    <row r="3654" spans="1:14" x14ac:dyDescent="0.25">
      <c r="A3654" s="1">
        <v>44006</v>
      </c>
      <c r="E3654">
        <v>309.5</v>
      </c>
      <c r="H3654" s="1">
        <v>44006</v>
      </c>
      <c r="I3654">
        <v>0</v>
      </c>
      <c r="J3654">
        <v>328.07</v>
      </c>
      <c r="K3654">
        <v>328.07</v>
      </c>
      <c r="L3654">
        <v>293.64999999999998</v>
      </c>
      <c r="M3654">
        <v>309.76</v>
      </c>
      <c r="N3654">
        <f t="shared" si="3"/>
        <v>1</v>
      </c>
    </row>
    <row r="3655" spans="1:14" x14ac:dyDescent="0.25">
      <c r="A3655" s="1">
        <v>44007</v>
      </c>
      <c r="E3655">
        <v>318.64</v>
      </c>
      <c r="H3655" s="1">
        <v>44007</v>
      </c>
      <c r="I3655">
        <v>0</v>
      </c>
      <c r="J3655">
        <v>310.41000000000003</v>
      </c>
      <c r="K3655">
        <v>324.06</v>
      </c>
      <c r="L3655">
        <v>297.66000000000003</v>
      </c>
      <c r="M3655">
        <v>318.91000000000003</v>
      </c>
      <c r="N3655">
        <f t="shared" si="3"/>
        <v>1</v>
      </c>
    </row>
    <row r="3656" spans="1:14" x14ac:dyDescent="0.25">
      <c r="A3656" s="1">
        <v>44008</v>
      </c>
      <c r="E3656">
        <v>302.58999999999997</v>
      </c>
      <c r="H3656" s="1">
        <v>44008</v>
      </c>
      <c r="I3656">
        <v>0</v>
      </c>
      <c r="J3656">
        <v>321.68</v>
      </c>
      <c r="K3656">
        <v>321.68</v>
      </c>
      <c r="L3656">
        <v>297.97000000000003</v>
      </c>
      <c r="M3656">
        <v>302.83999999999997</v>
      </c>
      <c r="N3656">
        <f t="shared" si="3"/>
        <v>1</v>
      </c>
    </row>
    <row r="3657" spans="1:14" x14ac:dyDescent="0.25">
      <c r="A3657" s="1">
        <v>44011</v>
      </c>
      <c r="E3657">
        <v>313.37</v>
      </c>
      <c r="H3657" s="1">
        <v>44011</v>
      </c>
      <c r="I3657">
        <v>0</v>
      </c>
      <c r="J3657">
        <v>300.17</v>
      </c>
      <c r="K3657">
        <v>320.2</v>
      </c>
      <c r="L3657">
        <v>297.24</v>
      </c>
      <c r="M3657">
        <v>313.63</v>
      </c>
      <c r="N3657">
        <f t="shared" si="3"/>
        <v>1</v>
      </c>
    </row>
    <row r="3658" spans="1:14" x14ac:dyDescent="0.25">
      <c r="A3658" s="1">
        <v>44012</v>
      </c>
      <c r="E3658">
        <v>332.99</v>
      </c>
      <c r="H3658" s="1">
        <v>44012</v>
      </c>
      <c r="I3658">
        <v>0</v>
      </c>
      <c r="J3658">
        <v>318.69</v>
      </c>
      <c r="K3658">
        <v>335.17</v>
      </c>
      <c r="L3658">
        <v>313.8</v>
      </c>
      <c r="M3658">
        <v>333.26</v>
      </c>
      <c r="N3658">
        <f t="shared" si="3"/>
        <v>1</v>
      </c>
    </row>
    <row r="3659" spans="1:14" x14ac:dyDescent="0.25">
      <c r="A3659" s="1">
        <v>44013</v>
      </c>
      <c r="E3659">
        <v>342.04</v>
      </c>
      <c r="H3659" s="1">
        <v>44013</v>
      </c>
      <c r="I3659">
        <v>0</v>
      </c>
      <c r="J3659">
        <v>331.53</v>
      </c>
      <c r="K3659">
        <v>343.86</v>
      </c>
      <c r="L3659">
        <v>331.53</v>
      </c>
      <c r="M3659">
        <v>342.33</v>
      </c>
      <c r="N3659">
        <f t="shared" si="3"/>
        <v>1</v>
      </c>
    </row>
    <row r="3660" spans="1:14" x14ac:dyDescent="0.25">
      <c r="A3660" s="1">
        <v>44014</v>
      </c>
      <c r="E3660">
        <v>348</v>
      </c>
      <c r="H3660" s="1">
        <v>44014</v>
      </c>
      <c r="I3660">
        <v>0</v>
      </c>
      <c r="J3660">
        <v>340.84</v>
      </c>
      <c r="K3660">
        <v>360.83</v>
      </c>
      <c r="L3660">
        <v>340.84</v>
      </c>
      <c r="M3660">
        <v>348.29</v>
      </c>
      <c r="N3660">
        <f t="shared" si="3"/>
        <v>1</v>
      </c>
    </row>
    <row r="3661" spans="1:14" x14ac:dyDescent="0.25">
      <c r="A3661" s="1">
        <v>44018</v>
      </c>
      <c r="E3661">
        <v>347.24</v>
      </c>
      <c r="H3661" s="1">
        <v>44018</v>
      </c>
      <c r="I3661">
        <v>0</v>
      </c>
      <c r="J3661">
        <v>350.81</v>
      </c>
      <c r="K3661">
        <v>359.17</v>
      </c>
      <c r="L3661">
        <v>344.41</v>
      </c>
      <c r="M3661">
        <v>347.53</v>
      </c>
      <c r="N3661">
        <f t="shared" si="3"/>
        <v>1</v>
      </c>
    </row>
    <row r="3662" spans="1:14" x14ac:dyDescent="0.25">
      <c r="A3662" s="1">
        <v>44019</v>
      </c>
      <c r="E3662">
        <v>336.3</v>
      </c>
      <c r="H3662" s="1">
        <v>44019</v>
      </c>
      <c r="I3662">
        <v>0</v>
      </c>
      <c r="J3662">
        <v>349.15</v>
      </c>
      <c r="K3662">
        <v>354.41</v>
      </c>
      <c r="L3662">
        <v>334.58</v>
      </c>
      <c r="M3662">
        <v>336.58</v>
      </c>
      <c r="N3662">
        <f t="shared" si="3"/>
        <v>1</v>
      </c>
    </row>
    <row r="3663" spans="1:14" x14ac:dyDescent="0.25">
      <c r="A3663" s="1">
        <v>44020</v>
      </c>
      <c r="E3663">
        <v>343.17</v>
      </c>
      <c r="H3663" s="1">
        <v>44020</v>
      </c>
      <c r="I3663">
        <v>0</v>
      </c>
      <c r="J3663">
        <v>335.16</v>
      </c>
      <c r="K3663">
        <v>345.91</v>
      </c>
      <c r="L3663">
        <v>330.52</v>
      </c>
      <c r="M3663">
        <v>343.45</v>
      </c>
      <c r="N3663">
        <f t="shared" si="3"/>
        <v>1</v>
      </c>
    </row>
    <row r="3664" spans="1:14" x14ac:dyDescent="0.25">
      <c r="A3664" s="1">
        <v>44021</v>
      </c>
      <c r="E3664">
        <v>338.21</v>
      </c>
      <c r="H3664" s="1">
        <v>44021</v>
      </c>
      <c r="I3664">
        <v>0</v>
      </c>
      <c r="J3664">
        <v>344.77</v>
      </c>
      <c r="K3664">
        <v>346.72</v>
      </c>
      <c r="L3664">
        <v>324.02999999999997</v>
      </c>
      <c r="M3664">
        <v>338.49</v>
      </c>
      <c r="N3664">
        <f t="shared" si="3"/>
        <v>1</v>
      </c>
    </row>
    <row r="3665" spans="1:14" x14ac:dyDescent="0.25">
      <c r="A3665" s="1">
        <v>44022</v>
      </c>
      <c r="E3665">
        <v>347.51</v>
      </c>
      <c r="H3665" s="1">
        <v>44022</v>
      </c>
      <c r="I3665">
        <v>0</v>
      </c>
      <c r="J3665">
        <v>335.99</v>
      </c>
      <c r="K3665">
        <v>349.09</v>
      </c>
      <c r="L3665">
        <v>330.02</v>
      </c>
      <c r="M3665">
        <v>347.8</v>
      </c>
      <c r="N3665">
        <f t="shared" si="3"/>
        <v>1</v>
      </c>
    </row>
    <row r="3666" spans="1:14" x14ac:dyDescent="0.25">
      <c r="A3666" s="1">
        <v>44025</v>
      </c>
      <c r="E3666">
        <v>317.77999999999997</v>
      </c>
      <c r="H3666" s="1">
        <v>44025</v>
      </c>
      <c r="I3666">
        <v>0</v>
      </c>
      <c r="J3666">
        <v>348.19</v>
      </c>
      <c r="K3666">
        <v>352.56</v>
      </c>
      <c r="L3666">
        <v>310.38</v>
      </c>
      <c r="M3666">
        <v>318.04000000000002</v>
      </c>
      <c r="N3666">
        <f t="shared" si="3"/>
        <v>1</v>
      </c>
    </row>
    <row r="3667" spans="1:14" x14ac:dyDescent="0.25">
      <c r="A3667" s="1">
        <v>44026</v>
      </c>
      <c r="E3667">
        <v>333.04</v>
      </c>
      <c r="H3667" s="1">
        <v>44026</v>
      </c>
      <c r="I3667">
        <v>0</v>
      </c>
      <c r="J3667">
        <v>315.43</v>
      </c>
      <c r="K3667">
        <v>334.98</v>
      </c>
      <c r="L3667">
        <v>308.82</v>
      </c>
      <c r="M3667">
        <v>333.31</v>
      </c>
      <c r="N3667">
        <f t="shared" si="3"/>
        <v>1</v>
      </c>
    </row>
    <row r="3668" spans="1:14" x14ac:dyDescent="0.25">
      <c r="A3668" s="1">
        <v>44027</v>
      </c>
      <c r="E3668">
        <v>342.98</v>
      </c>
      <c r="H3668" s="1">
        <v>44027</v>
      </c>
      <c r="I3668">
        <v>0</v>
      </c>
      <c r="J3668">
        <v>333.93</v>
      </c>
      <c r="K3668">
        <v>344.74</v>
      </c>
      <c r="L3668">
        <v>329.52</v>
      </c>
      <c r="M3668">
        <v>343.26</v>
      </c>
      <c r="N3668">
        <f t="shared" si="3"/>
        <v>1</v>
      </c>
    </row>
    <row r="3669" spans="1:14" x14ac:dyDescent="0.25">
      <c r="A3669" s="1">
        <v>44028</v>
      </c>
      <c r="E3669">
        <v>347.98</v>
      </c>
      <c r="H3669" s="1">
        <v>44028</v>
      </c>
      <c r="I3669">
        <v>0</v>
      </c>
      <c r="J3669">
        <v>344.34</v>
      </c>
      <c r="K3669">
        <v>350.52</v>
      </c>
      <c r="L3669">
        <v>335.3</v>
      </c>
      <c r="M3669">
        <v>348.27</v>
      </c>
      <c r="N3669">
        <f t="shared" si="3"/>
        <v>1</v>
      </c>
    </row>
    <row r="3670" spans="1:14" x14ac:dyDescent="0.25">
      <c r="A3670" s="1">
        <v>44029</v>
      </c>
      <c r="E3670">
        <v>360.84</v>
      </c>
      <c r="H3670" s="1">
        <v>44029</v>
      </c>
      <c r="I3670">
        <v>0</v>
      </c>
      <c r="J3670">
        <v>345.93</v>
      </c>
      <c r="K3670">
        <v>363.3</v>
      </c>
      <c r="L3670">
        <v>345.93</v>
      </c>
      <c r="M3670">
        <v>361.14</v>
      </c>
      <c r="N3670">
        <f t="shared" si="3"/>
        <v>1</v>
      </c>
    </row>
    <row r="3671" spans="1:14" x14ac:dyDescent="0.25">
      <c r="A3671" s="1">
        <v>44032</v>
      </c>
      <c r="E3671">
        <v>378.8</v>
      </c>
      <c r="H3671" s="1">
        <v>44032</v>
      </c>
      <c r="I3671">
        <v>0</v>
      </c>
      <c r="J3671">
        <v>362.71</v>
      </c>
      <c r="K3671">
        <v>383.96</v>
      </c>
      <c r="L3671">
        <v>362.71</v>
      </c>
      <c r="M3671">
        <v>379.12</v>
      </c>
      <c r="N3671">
        <f t="shared" si="3"/>
        <v>1</v>
      </c>
    </row>
    <row r="3672" spans="1:14" x14ac:dyDescent="0.25">
      <c r="A3672" s="1">
        <v>44033</v>
      </c>
      <c r="E3672">
        <v>373.6</v>
      </c>
      <c r="H3672" s="1">
        <v>44033</v>
      </c>
      <c r="I3672">
        <v>0</v>
      </c>
      <c r="J3672">
        <v>379.94</v>
      </c>
      <c r="K3672">
        <v>391.98</v>
      </c>
      <c r="L3672">
        <v>369.7</v>
      </c>
      <c r="M3672">
        <v>373.91</v>
      </c>
      <c r="N3672">
        <f t="shared" si="3"/>
        <v>1</v>
      </c>
    </row>
    <row r="3673" spans="1:14" x14ac:dyDescent="0.25">
      <c r="A3673" s="1">
        <v>44034</v>
      </c>
      <c r="E3673">
        <v>377.47</v>
      </c>
      <c r="H3673" s="1">
        <v>44034</v>
      </c>
      <c r="I3673">
        <v>0</v>
      </c>
      <c r="J3673">
        <v>376.25</v>
      </c>
      <c r="K3673">
        <v>379.99</v>
      </c>
      <c r="L3673">
        <v>366.63</v>
      </c>
      <c r="M3673">
        <v>377.79</v>
      </c>
      <c r="N3673">
        <f t="shared" si="3"/>
        <v>1</v>
      </c>
    </row>
    <row r="3674" spans="1:14" x14ac:dyDescent="0.25">
      <c r="A3674" s="1">
        <v>44035</v>
      </c>
      <c r="E3674">
        <v>362.85</v>
      </c>
      <c r="H3674" s="1">
        <v>44035</v>
      </c>
      <c r="I3674">
        <v>0</v>
      </c>
      <c r="J3674">
        <v>379.99</v>
      </c>
      <c r="K3674">
        <v>381.59</v>
      </c>
      <c r="L3674">
        <v>361.59</v>
      </c>
      <c r="M3674">
        <v>363.15</v>
      </c>
      <c r="N3674">
        <f t="shared" si="3"/>
        <v>1</v>
      </c>
    </row>
    <row r="3675" spans="1:14" x14ac:dyDescent="0.25">
      <c r="A3675" s="1">
        <v>44036</v>
      </c>
      <c r="E3675">
        <v>362.73</v>
      </c>
      <c r="H3675" s="1">
        <v>44036</v>
      </c>
      <c r="I3675">
        <v>0</v>
      </c>
      <c r="J3675">
        <v>365.46</v>
      </c>
      <c r="K3675">
        <v>366.14</v>
      </c>
      <c r="L3675">
        <v>349.46</v>
      </c>
      <c r="M3675">
        <v>363.03</v>
      </c>
      <c r="N3675">
        <f t="shared" si="3"/>
        <v>1</v>
      </c>
    </row>
    <row r="3676" spans="1:14" x14ac:dyDescent="0.25">
      <c r="A3676" s="1">
        <v>44039</v>
      </c>
      <c r="E3676">
        <v>374.81</v>
      </c>
      <c r="H3676" s="1">
        <v>44039</v>
      </c>
      <c r="I3676">
        <v>0</v>
      </c>
      <c r="J3676">
        <v>362.96</v>
      </c>
      <c r="K3676">
        <v>377.64</v>
      </c>
      <c r="L3676">
        <v>362.96</v>
      </c>
      <c r="M3676">
        <v>375.12</v>
      </c>
      <c r="N3676">
        <f t="shared" si="3"/>
        <v>1</v>
      </c>
    </row>
    <row r="3677" spans="1:14" x14ac:dyDescent="0.25">
      <c r="A3677" s="1">
        <v>44040</v>
      </c>
      <c r="E3677">
        <v>376.14</v>
      </c>
      <c r="H3677" s="1">
        <v>44040</v>
      </c>
      <c r="I3677">
        <v>0</v>
      </c>
      <c r="J3677">
        <v>377.64</v>
      </c>
      <c r="K3677">
        <v>388.66</v>
      </c>
      <c r="L3677">
        <v>371.97</v>
      </c>
      <c r="M3677">
        <v>376.46</v>
      </c>
      <c r="N3677">
        <f t="shared" si="3"/>
        <v>1</v>
      </c>
    </row>
    <row r="3678" spans="1:14" x14ac:dyDescent="0.25">
      <c r="A3678" s="1">
        <v>44041</v>
      </c>
      <c r="E3678">
        <v>384.25</v>
      </c>
      <c r="H3678" s="1">
        <v>44041</v>
      </c>
      <c r="I3678">
        <v>0</v>
      </c>
      <c r="J3678">
        <v>377.22</v>
      </c>
      <c r="K3678">
        <v>386.4</v>
      </c>
      <c r="L3678">
        <v>377.22</v>
      </c>
      <c r="M3678">
        <v>384.57</v>
      </c>
      <c r="N3678">
        <f t="shared" si="3"/>
        <v>1</v>
      </c>
    </row>
    <row r="3679" spans="1:14" x14ac:dyDescent="0.25">
      <c r="A3679" s="1">
        <v>44042</v>
      </c>
      <c r="E3679">
        <v>373.9</v>
      </c>
      <c r="H3679" s="1">
        <v>44042</v>
      </c>
      <c r="I3679">
        <v>0</v>
      </c>
      <c r="J3679">
        <v>385.86</v>
      </c>
      <c r="K3679">
        <v>385.86</v>
      </c>
      <c r="L3679">
        <v>348.02</v>
      </c>
      <c r="M3679">
        <v>374.21</v>
      </c>
      <c r="N3679">
        <f t="shared" si="3"/>
        <v>1</v>
      </c>
    </row>
    <row r="3680" spans="1:14" x14ac:dyDescent="0.25">
      <c r="A3680" s="1">
        <v>44043</v>
      </c>
      <c r="E3680">
        <v>382.16</v>
      </c>
      <c r="H3680" s="1">
        <v>44043</v>
      </c>
      <c r="I3680">
        <v>0</v>
      </c>
      <c r="J3680">
        <v>381.85</v>
      </c>
      <c r="K3680">
        <v>385.74</v>
      </c>
      <c r="L3680">
        <v>366.33</v>
      </c>
      <c r="M3680">
        <v>382.47</v>
      </c>
      <c r="N3680">
        <f t="shared" si="3"/>
        <v>1</v>
      </c>
    </row>
    <row r="3681" spans="1:14" x14ac:dyDescent="0.25">
      <c r="A3681" s="1">
        <v>44046</v>
      </c>
      <c r="E3681">
        <v>385.4</v>
      </c>
      <c r="H3681" s="1">
        <v>44046</v>
      </c>
      <c r="I3681">
        <v>0</v>
      </c>
      <c r="J3681">
        <v>383.77</v>
      </c>
      <c r="K3681">
        <v>389.82</v>
      </c>
      <c r="L3681">
        <v>381.36</v>
      </c>
      <c r="M3681">
        <v>385.72</v>
      </c>
      <c r="N3681">
        <f t="shared" si="3"/>
        <v>1</v>
      </c>
    </row>
    <row r="3682" spans="1:14" x14ac:dyDescent="0.25">
      <c r="A3682" s="1">
        <v>44047</v>
      </c>
      <c r="E3682">
        <v>396.25</v>
      </c>
      <c r="H3682" s="1">
        <v>44047</v>
      </c>
      <c r="I3682">
        <v>0</v>
      </c>
      <c r="J3682">
        <v>385.95</v>
      </c>
      <c r="K3682">
        <v>398.5</v>
      </c>
      <c r="L3682">
        <v>385.95</v>
      </c>
      <c r="M3682">
        <v>396.58</v>
      </c>
      <c r="N3682">
        <f t="shared" si="3"/>
        <v>1</v>
      </c>
    </row>
    <row r="3683" spans="1:14" x14ac:dyDescent="0.25">
      <c r="A3683" s="1">
        <v>44048</v>
      </c>
      <c r="E3683">
        <v>403.87</v>
      </c>
      <c r="H3683" s="1">
        <v>44048</v>
      </c>
      <c r="I3683">
        <v>0</v>
      </c>
      <c r="J3683">
        <v>398.5</v>
      </c>
      <c r="K3683">
        <v>406.34</v>
      </c>
      <c r="L3683">
        <v>398.24</v>
      </c>
      <c r="M3683">
        <v>404.21</v>
      </c>
      <c r="N3683">
        <f t="shared" si="3"/>
        <v>1</v>
      </c>
    </row>
    <row r="3684" spans="1:14" x14ac:dyDescent="0.25">
      <c r="A3684" s="1">
        <v>44049</v>
      </c>
      <c r="E3684">
        <v>408.37</v>
      </c>
      <c r="H3684" s="1">
        <v>44049</v>
      </c>
      <c r="I3684">
        <v>0</v>
      </c>
      <c r="J3684">
        <v>404.55</v>
      </c>
      <c r="K3684">
        <v>411.15</v>
      </c>
      <c r="L3684">
        <v>400.96</v>
      </c>
      <c r="M3684">
        <v>408.71</v>
      </c>
      <c r="N3684">
        <f t="shared" si="3"/>
        <v>1</v>
      </c>
    </row>
    <row r="3685" spans="1:14" x14ac:dyDescent="0.25">
      <c r="A3685" s="1">
        <v>44050</v>
      </c>
      <c r="E3685">
        <v>412.09</v>
      </c>
    </row>
    <row r="3686" spans="1:14" x14ac:dyDescent="0.25">
      <c r="A3686" s="1">
        <v>44053</v>
      </c>
      <c r="E3686">
        <v>423.17</v>
      </c>
    </row>
    <row r="3687" spans="1:14" x14ac:dyDescent="0.25">
      <c r="A3687" s="1">
        <v>44054</v>
      </c>
      <c r="E3687">
        <v>406.82</v>
      </c>
    </row>
    <row r="3688" spans="1:14" x14ac:dyDescent="0.25">
      <c r="A3688" s="1">
        <v>44055</v>
      </c>
      <c r="E3688">
        <v>426.45</v>
      </c>
    </row>
    <row r="3689" spans="1:14" x14ac:dyDescent="0.25">
      <c r="A3689" s="1">
        <v>44056</v>
      </c>
      <c r="E3689">
        <v>425.96</v>
      </c>
    </row>
    <row r="3690" spans="1:14" x14ac:dyDescent="0.25">
      <c r="A3690" s="1">
        <v>44057</v>
      </c>
      <c r="E3690">
        <v>424.06</v>
      </c>
    </row>
    <row r="3691" spans="1:14" x14ac:dyDescent="0.25">
      <c r="A3691" s="1">
        <v>44060</v>
      </c>
      <c r="E3691">
        <v>442.79</v>
      </c>
    </row>
    <row r="3692" spans="1:14" x14ac:dyDescent="0.25">
      <c r="A3692" s="1">
        <v>44061</v>
      </c>
      <c r="E3692">
        <v>447.5</v>
      </c>
    </row>
    <row r="3693" spans="1:14" x14ac:dyDescent="0.25">
      <c r="A3693" s="1">
        <v>44062</v>
      </c>
      <c r="E3693">
        <v>437.88</v>
      </c>
    </row>
    <row r="3694" spans="1:14" x14ac:dyDescent="0.25">
      <c r="A3694" s="1">
        <v>44063</v>
      </c>
      <c r="E3694">
        <v>442.72</v>
      </c>
    </row>
    <row r="3695" spans="1:14" x14ac:dyDescent="0.25">
      <c r="A3695" s="1">
        <v>44064</v>
      </c>
      <c r="E3695">
        <v>441.08</v>
      </c>
    </row>
    <row r="3696" spans="1:14" x14ac:dyDescent="0.25">
      <c r="A3696" s="1">
        <v>44067</v>
      </c>
      <c r="E3696">
        <v>440.77</v>
      </c>
    </row>
    <row r="3697" spans="1:5" x14ac:dyDescent="0.25">
      <c r="A3697" s="1">
        <v>44068</v>
      </c>
      <c r="E3697">
        <v>444.71</v>
      </c>
    </row>
    <row r="3698" spans="1:5" x14ac:dyDescent="0.25">
      <c r="A3698" s="1">
        <v>44069</v>
      </c>
      <c r="E3698">
        <v>434.63</v>
      </c>
    </row>
    <row r="3699" spans="1:5" x14ac:dyDescent="0.25">
      <c r="A3699" s="1">
        <v>44070</v>
      </c>
      <c r="E3699">
        <v>423.44</v>
      </c>
    </row>
    <row r="3700" spans="1:5" x14ac:dyDescent="0.25">
      <c r="A3700" s="1">
        <v>44071</v>
      </c>
      <c r="E3700">
        <v>424.63</v>
      </c>
    </row>
    <row r="3701" spans="1:5" x14ac:dyDescent="0.25">
      <c r="A3701" s="1">
        <v>44074</v>
      </c>
      <c r="E3701">
        <v>404.39</v>
      </c>
    </row>
    <row r="3702" spans="1:5" x14ac:dyDescent="0.25">
      <c r="A3702" s="1">
        <v>44075</v>
      </c>
      <c r="E3702">
        <v>395.18</v>
      </c>
    </row>
    <row r="3703" spans="1:5" x14ac:dyDescent="0.25">
      <c r="A3703" s="1">
        <v>44076</v>
      </c>
      <c r="E3703">
        <v>384.06</v>
      </c>
    </row>
    <row r="3704" spans="1:5" x14ac:dyDescent="0.25">
      <c r="A3704" s="1">
        <v>44077</v>
      </c>
      <c r="E3704">
        <v>328.3</v>
      </c>
    </row>
    <row r="3705" spans="1:5" x14ac:dyDescent="0.25">
      <c r="A3705" s="1">
        <v>44078</v>
      </c>
      <c r="E3705">
        <v>359.59</v>
      </c>
    </row>
    <row r="3706" spans="1:5" x14ac:dyDescent="0.25">
      <c r="A3706" s="1">
        <v>44082</v>
      </c>
      <c r="E3706">
        <v>366.35</v>
      </c>
    </row>
    <row r="3707" spans="1:5" x14ac:dyDescent="0.25">
      <c r="A3707" s="1">
        <v>44083</v>
      </c>
      <c r="E3707">
        <v>389.11</v>
      </c>
    </row>
    <row r="3708" spans="1:5" x14ac:dyDescent="0.25">
      <c r="A3708" s="1">
        <v>44084</v>
      </c>
      <c r="E3708">
        <v>383.44</v>
      </c>
    </row>
    <row r="3709" spans="1:5" x14ac:dyDescent="0.25">
      <c r="A3709" s="1">
        <v>44085</v>
      </c>
      <c r="E3709">
        <v>403.81</v>
      </c>
    </row>
    <row r="3710" spans="1:5" x14ac:dyDescent="0.25">
      <c r="A3710" s="1">
        <v>44088</v>
      </c>
      <c r="E3710">
        <v>411.85</v>
      </c>
    </row>
    <row r="3711" spans="1:5" x14ac:dyDescent="0.25">
      <c r="A3711" s="1">
        <v>44089</v>
      </c>
      <c r="E3711">
        <v>411.37</v>
      </c>
    </row>
    <row r="3712" spans="1:5" x14ac:dyDescent="0.25">
      <c r="A3712" s="1">
        <v>44090</v>
      </c>
      <c r="E3712">
        <v>417.74</v>
      </c>
    </row>
    <row r="3713" spans="1:5" x14ac:dyDescent="0.25">
      <c r="A3713" s="1">
        <v>44091</v>
      </c>
      <c r="E3713">
        <v>422.51</v>
      </c>
    </row>
    <row r="3714" spans="1:5" x14ac:dyDescent="0.25">
      <c r="A3714" s="1">
        <v>44092</v>
      </c>
      <c r="E3714">
        <v>422.85</v>
      </c>
    </row>
    <row r="3715" spans="1:5" x14ac:dyDescent="0.25">
      <c r="A3715" s="1">
        <v>44095</v>
      </c>
      <c r="E3715">
        <v>408.75</v>
      </c>
    </row>
    <row r="3716" spans="1:5" x14ac:dyDescent="0.25">
      <c r="A3716" s="1">
        <v>44096</v>
      </c>
      <c r="E3716">
        <v>408.86</v>
      </c>
    </row>
    <row r="3717" spans="1:5" x14ac:dyDescent="0.25">
      <c r="A3717" s="1">
        <v>44097</v>
      </c>
      <c r="E3717">
        <v>387.16</v>
      </c>
    </row>
    <row r="3718" spans="1:5" x14ac:dyDescent="0.25">
      <c r="A3718" s="1">
        <v>44098</v>
      </c>
      <c r="E3718">
        <v>390.12</v>
      </c>
    </row>
    <row r="3719" spans="1:5" x14ac:dyDescent="0.25">
      <c r="A3719" s="1">
        <v>44099</v>
      </c>
      <c r="E3719">
        <v>402.72</v>
      </c>
    </row>
    <row r="3720" spans="1:5" x14ac:dyDescent="0.25">
      <c r="A3720" s="1">
        <v>44102</v>
      </c>
      <c r="E3720">
        <v>403.59</v>
      </c>
    </row>
    <row r="3721" spans="1:5" x14ac:dyDescent="0.25">
      <c r="A3721" s="1">
        <v>44103</v>
      </c>
      <c r="E3721">
        <v>412.27</v>
      </c>
    </row>
    <row r="3722" spans="1:5" x14ac:dyDescent="0.25">
      <c r="A3722" s="1">
        <v>44104</v>
      </c>
      <c r="E3722">
        <v>412.72</v>
      </c>
    </row>
    <row r="3723" spans="1:5" x14ac:dyDescent="0.25">
      <c r="A3723" s="1">
        <v>44105</v>
      </c>
      <c r="E3723">
        <v>406.68</v>
      </c>
    </row>
    <row r="3724" spans="1:5" x14ac:dyDescent="0.25">
      <c r="A3724" s="1">
        <v>44106</v>
      </c>
      <c r="E3724">
        <v>401.01</v>
      </c>
    </row>
    <row r="3725" spans="1:5" x14ac:dyDescent="0.25">
      <c r="A3725" s="1">
        <v>44109</v>
      </c>
      <c r="E3725">
        <v>410.06</v>
      </c>
    </row>
    <row r="3726" spans="1:5" x14ac:dyDescent="0.25">
      <c r="A3726" s="1">
        <v>44110</v>
      </c>
      <c r="E3726">
        <v>402.85</v>
      </c>
    </row>
    <row r="3727" spans="1:5" x14ac:dyDescent="0.25">
      <c r="A3727" s="1">
        <v>44111</v>
      </c>
      <c r="E3727">
        <v>417.29</v>
      </c>
    </row>
    <row r="3728" spans="1:5" x14ac:dyDescent="0.25">
      <c r="A3728" s="1">
        <v>44112</v>
      </c>
      <c r="E3728">
        <v>433.44</v>
      </c>
    </row>
    <row r="3729" spans="1:5" x14ac:dyDescent="0.25">
      <c r="A3729" s="1">
        <v>44113</v>
      </c>
      <c r="E3729">
        <v>456.11</v>
      </c>
    </row>
    <row r="3730" spans="1:5" x14ac:dyDescent="0.25">
      <c r="A3730" s="1">
        <v>44116</v>
      </c>
      <c r="E3730">
        <v>465.24</v>
      </c>
    </row>
    <row r="3731" spans="1:5" x14ac:dyDescent="0.25">
      <c r="A3731" s="1">
        <v>44117</v>
      </c>
      <c r="E3731">
        <v>461.52</v>
      </c>
    </row>
    <row r="3732" spans="1:5" x14ac:dyDescent="0.25">
      <c r="A3732" s="1">
        <v>44118</v>
      </c>
      <c r="E3732">
        <v>466.98</v>
      </c>
    </row>
    <row r="3733" spans="1:5" x14ac:dyDescent="0.25">
      <c r="A3733" s="1">
        <v>44119</v>
      </c>
      <c r="E3733">
        <v>459.89</v>
      </c>
    </row>
    <row r="3734" spans="1:5" x14ac:dyDescent="0.25">
      <c r="A3734" s="1">
        <v>44120</v>
      </c>
      <c r="E3734">
        <v>458.97</v>
      </c>
    </row>
    <row r="3735" spans="1:5" x14ac:dyDescent="0.25">
      <c r="A3735" s="1">
        <v>44123</v>
      </c>
      <c r="E3735">
        <v>434.97</v>
      </c>
    </row>
    <row r="3736" spans="1:5" x14ac:dyDescent="0.25">
      <c r="A3736" s="1">
        <v>44124</v>
      </c>
      <c r="E3736">
        <v>436.58</v>
      </c>
    </row>
    <row r="3737" spans="1:5" x14ac:dyDescent="0.25">
      <c r="A3737" s="1">
        <v>44125</v>
      </c>
      <c r="E3737">
        <v>446.05</v>
      </c>
    </row>
    <row r="3738" spans="1:5" x14ac:dyDescent="0.25">
      <c r="A3738" s="1">
        <v>44126</v>
      </c>
      <c r="E3738">
        <v>456.31</v>
      </c>
    </row>
    <row r="3739" spans="1:5" x14ac:dyDescent="0.25">
      <c r="A3739" s="1">
        <v>44127</v>
      </c>
      <c r="E3739">
        <v>456.34</v>
      </c>
    </row>
    <row r="3740" spans="1:5" x14ac:dyDescent="0.25">
      <c r="A3740" s="1">
        <v>44130</v>
      </c>
      <c r="E3740">
        <v>412.77</v>
      </c>
    </row>
    <row r="3741" spans="1:5" x14ac:dyDescent="0.25">
      <c r="A3741" s="1">
        <v>44131</v>
      </c>
      <c r="E3741">
        <v>415.33</v>
      </c>
    </row>
    <row r="3742" spans="1:5" x14ac:dyDescent="0.25">
      <c r="A3742" s="1">
        <v>44132</v>
      </c>
      <c r="E3742">
        <v>358.81</v>
      </c>
    </row>
    <row r="3743" spans="1:5" x14ac:dyDescent="0.25">
      <c r="A3743" s="1">
        <v>44133</v>
      </c>
      <c r="E3743">
        <v>388.57</v>
      </c>
    </row>
    <row r="3744" spans="1:5" x14ac:dyDescent="0.25">
      <c r="A3744" s="1">
        <v>44134</v>
      </c>
      <c r="E3744">
        <v>363.24</v>
      </c>
    </row>
    <row r="3745" spans="1:5" x14ac:dyDescent="0.25">
      <c r="A3745" s="1">
        <v>44137</v>
      </c>
      <c r="E3745">
        <v>374.3</v>
      </c>
    </row>
    <row r="3746" spans="1:5" x14ac:dyDescent="0.25">
      <c r="A3746" s="1">
        <v>44138</v>
      </c>
      <c r="E3746">
        <v>396.36</v>
      </c>
    </row>
    <row r="3747" spans="1:5" x14ac:dyDescent="0.25">
      <c r="A3747" s="1">
        <v>44139</v>
      </c>
      <c r="E3747">
        <v>428.23</v>
      </c>
    </row>
    <row r="3748" spans="1:5" x14ac:dyDescent="0.25">
      <c r="A3748" s="1">
        <v>44140</v>
      </c>
      <c r="E3748">
        <v>434.61</v>
      </c>
    </row>
    <row r="3749" spans="1:5" x14ac:dyDescent="0.25">
      <c r="A3749" s="1">
        <v>44141</v>
      </c>
      <c r="E3749">
        <v>464.42</v>
      </c>
    </row>
    <row r="3750" spans="1:5" x14ac:dyDescent="0.25">
      <c r="A3750" s="1">
        <v>44144</v>
      </c>
      <c r="E3750">
        <v>488.77</v>
      </c>
    </row>
    <row r="3751" spans="1:5" x14ac:dyDescent="0.25">
      <c r="A3751" s="1">
        <v>44145</v>
      </c>
      <c r="E3751">
        <v>485.27</v>
      </c>
    </row>
    <row r="3752" spans="1:5" x14ac:dyDescent="0.25">
      <c r="A3752" s="1">
        <v>44146</v>
      </c>
      <c r="E3752">
        <v>500.28</v>
      </c>
    </row>
    <row r="3753" spans="1:5" x14ac:dyDescent="0.25">
      <c r="A3753" s="1">
        <v>44147</v>
      </c>
      <c r="E3753">
        <v>463.09</v>
      </c>
    </row>
    <row r="3754" spans="1:5" x14ac:dyDescent="0.25">
      <c r="A3754" s="1">
        <v>44148</v>
      </c>
      <c r="E3754">
        <v>497.5</v>
      </c>
    </row>
    <row r="3755" spans="1:5" x14ac:dyDescent="0.25">
      <c r="A3755" s="1">
        <v>44151</v>
      </c>
      <c r="E3755">
        <v>504.56</v>
      </c>
    </row>
    <row r="3756" spans="1:5" x14ac:dyDescent="0.25">
      <c r="A3756" s="1">
        <v>44152</v>
      </c>
      <c r="E3756">
        <v>508.12</v>
      </c>
    </row>
    <row r="3757" spans="1:5" x14ac:dyDescent="0.25">
      <c r="A3757" s="1">
        <v>44153</v>
      </c>
      <c r="E3757">
        <v>498.71</v>
      </c>
    </row>
    <row r="3758" spans="1:5" x14ac:dyDescent="0.25">
      <c r="A3758" s="1">
        <v>44154</v>
      </c>
      <c r="E3758">
        <v>503.66</v>
      </c>
    </row>
    <row r="3759" spans="1:5" x14ac:dyDescent="0.25">
      <c r="A3759" s="1">
        <v>44155</v>
      </c>
      <c r="E3759">
        <v>507.59</v>
      </c>
    </row>
    <row r="3760" spans="1:5" x14ac:dyDescent="0.25">
      <c r="A3760" s="1">
        <v>44158</v>
      </c>
      <c r="E3760">
        <v>511.64</v>
      </c>
    </row>
    <row r="3761" spans="1:5" x14ac:dyDescent="0.25">
      <c r="A3761" s="1">
        <v>44159</v>
      </c>
      <c r="E3761">
        <v>519.16999999999996</v>
      </c>
    </row>
    <row r="3762" spans="1:5" x14ac:dyDescent="0.25">
      <c r="A3762" s="1">
        <v>44160</v>
      </c>
      <c r="E3762">
        <v>534.94000000000005</v>
      </c>
    </row>
    <row r="3763" spans="1:5" x14ac:dyDescent="0.25">
      <c r="A3763" s="1">
        <v>44162</v>
      </c>
      <c r="E3763">
        <v>537.28</v>
      </c>
    </row>
    <row r="3764" spans="1:5" x14ac:dyDescent="0.25">
      <c r="A3764" s="1">
        <v>44165</v>
      </c>
      <c r="E3764">
        <v>542.08000000000004</v>
      </c>
    </row>
    <row r="3765" spans="1:5" x14ac:dyDescent="0.25">
      <c r="A3765" s="1">
        <v>44166</v>
      </c>
      <c r="E3765">
        <v>541.02</v>
      </c>
    </row>
    <row r="3766" spans="1:5" x14ac:dyDescent="0.25">
      <c r="A3766" s="1">
        <v>44167</v>
      </c>
      <c r="E3766">
        <v>541.49</v>
      </c>
    </row>
    <row r="3767" spans="1:5" x14ac:dyDescent="0.25">
      <c r="A3767" s="1">
        <v>44168</v>
      </c>
      <c r="E3767">
        <v>538.61</v>
      </c>
    </row>
    <row r="3768" spans="1:5" x14ac:dyDescent="0.25">
      <c r="A3768" s="1">
        <v>44169</v>
      </c>
      <c r="E3768">
        <v>548.53</v>
      </c>
    </row>
    <row r="3769" spans="1:5" x14ac:dyDescent="0.25">
      <c r="A3769" s="1">
        <v>44172</v>
      </c>
      <c r="E3769">
        <v>542.98</v>
      </c>
    </row>
    <row r="3770" spans="1:5" x14ac:dyDescent="0.25">
      <c r="A3770" s="1">
        <v>44173</v>
      </c>
      <c r="B3770">
        <v>543.16999999999996</v>
      </c>
      <c r="C3770">
        <v>564.02</v>
      </c>
      <c r="D3770">
        <v>539.62</v>
      </c>
      <c r="E3770">
        <v>560.19000000000005</v>
      </c>
    </row>
    <row r="3771" spans="1:5" x14ac:dyDescent="0.25">
      <c r="A3771" s="1">
        <v>44174</v>
      </c>
      <c r="B3771">
        <v>561.25</v>
      </c>
      <c r="C3771">
        <v>574.16</v>
      </c>
      <c r="D3771">
        <v>537.53</v>
      </c>
      <c r="E3771">
        <v>547.6</v>
      </c>
    </row>
    <row r="3772" spans="1:5" x14ac:dyDescent="0.25">
      <c r="A3772" s="1">
        <v>44175</v>
      </c>
      <c r="B3772">
        <v>544.88</v>
      </c>
      <c r="C3772">
        <v>552.92999999999995</v>
      </c>
      <c r="D3772">
        <v>534.55999999999995</v>
      </c>
      <c r="E3772">
        <v>542.75</v>
      </c>
    </row>
    <row r="3773" spans="1:5" x14ac:dyDescent="0.25">
      <c r="A3773" s="1">
        <v>44176</v>
      </c>
      <c r="B3773">
        <v>534.74</v>
      </c>
      <c r="C3773">
        <v>534.74</v>
      </c>
      <c r="D3773">
        <v>501.13</v>
      </c>
      <c r="E3773">
        <v>518.73</v>
      </c>
    </row>
    <row r="3774" spans="1:5" x14ac:dyDescent="0.25">
      <c r="A3774" s="1">
        <v>44179</v>
      </c>
      <c r="B3774">
        <v>516</v>
      </c>
      <c r="C3774">
        <v>538.44000000000005</v>
      </c>
      <c r="D3774">
        <v>503.15</v>
      </c>
      <c r="E3774">
        <v>510.9</v>
      </c>
    </row>
    <row r="3775" spans="1:5" x14ac:dyDescent="0.25">
      <c r="A3775" s="1">
        <v>44180</v>
      </c>
      <c r="B3775">
        <v>503.15</v>
      </c>
      <c r="C3775">
        <v>530.59</v>
      </c>
      <c r="D3775">
        <v>503.15</v>
      </c>
      <c r="E3775">
        <v>527.67999999999995</v>
      </c>
    </row>
    <row r="3776" spans="1:5" x14ac:dyDescent="0.25">
      <c r="A3776" s="1">
        <v>44181</v>
      </c>
      <c r="B3776">
        <v>530.54</v>
      </c>
      <c r="C3776">
        <v>547.08000000000004</v>
      </c>
      <c r="D3776">
        <v>525.46</v>
      </c>
      <c r="E3776">
        <v>543.29</v>
      </c>
    </row>
    <row r="3777" spans="1:5" x14ac:dyDescent="0.25">
      <c r="A3777" s="1">
        <v>44182</v>
      </c>
      <c r="B3777">
        <v>542.34</v>
      </c>
      <c r="C3777">
        <v>553.24</v>
      </c>
      <c r="D3777">
        <v>538.52</v>
      </c>
      <c r="E3777">
        <v>553.24</v>
      </c>
    </row>
    <row r="3778" spans="1:5" x14ac:dyDescent="0.25">
      <c r="A3778" s="1">
        <v>44183</v>
      </c>
      <c r="B3778">
        <v>545.92999999999995</v>
      </c>
      <c r="C3778">
        <v>548.58000000000004</v>
      </c>
      <c r="D3778">
        <v>526.91999999999996</v>
      </c>
      <c r="E3778">
        <v>537.44000000000005</v>
      </c>
    </row>
    <row r="3779" spans="1:5" x14ac:dyDescent="0.25">
      <c r="A3779" s="1">
        <v>44186</v>
      </c>
      <c r="B3779">
        <v>547.52</v>
      </c>
      <c r="C3779">
        <v>547.52</v>
      </c>
      <c r="D3779">
        <v>468.59</v>
      </c>
      <c r="E3779">
        <v>497.39</v>
      </c>
    </row>
    <row r="3780" spans="1:5" x14ac:dyDescent="0.25">
      <c r="A3780" s="1">
        <v>44187</v>
      </c>
      <c r="B3780">
        <v>501.73</v>
      </c>
      <c r="C3780">
        <v>511.89</v>
      </c>
      <c r="D3780">
        <v>499.55</v>
      </c>
      <c r="E3780">
        <v>507.03</v>
      </c>
    </row>
    <row r="3781" spans="1:5" x14ac:dyDescent="0.25">
      <c r="A3781" s="1">
        <v>44188</v>
      </c>
      <c r="B3781">
        <v>508.27</v>
      </c>
      <c r="C3781">
        <v>539.29999999999995</v>
      </c>
      <c r="D3781">
        <v>508.27</v>
      </c>
      <c r="E3781">
        <v>535.54</v>
      </c>
    </row>
    <row r="3782" spans="1:5" x14ac:dyDescent="0.25">
      <c r="A3782" s="1">
        <v>44189</v>
      </c>
      <c r="B3782">
        <v>530.29</v>
      </c>
      <c r="C3782">
        <v>545.17999999999995</v>
      </c>
      <c r="D3782">
        <v>530.29</v>
      </c>
      <c r="E3782">
        <v>542.59</v>
      </c>
    </row>
    <row r="3783" spans="1:5" x14ac:dyDescent="0.25">
      <c r="A3783" s="1">
        <v>44193</v>
      </c>
      <c r="B3783">
        <v>542.59</v>
      </c>
      <c r="C3783">
        <v>554.94000000000005</v>
      </c>
      <c r="D3783">
        <v>542.59</v>
      </c>
      <c r="E3783">
        <v>548.02</v>
      </c>
    </row>
    <row r="3784" spans="1:5" x14ac:dyDescent="0.25">
      <c r="A3784" s="1">
        <v>44194</v>
      </c>
      <c r="B3784">
        <v>549.19000000000005</v>
      </c>
      <c r="C3784">
        <v>553.73</v>
      </c>
      <c r="D3784">
        <v>515.51</v>
      </c>
      <c r="E3784">
        <v>525.16999999999996</v>
      </c>
    </row>
    <row r="3785" spans="1:5" x14ac:dyDescent="0.25">
      <c r="A3785" s="1">
        <v>44195</v>
      </c>
      <c r="B3785">
        <v>526.14</v>
      </c>
      <c r="C3785">
        <v>547.21</v>
      </c>
      <c r="D3785">
        <v>526.14</v>
      </c>
      <c r="E3785">
        <v>544.87</v>
      </c>
    </row>
    <row r="3786" spans="1:5" x14ac:dyDescent="0.25">
      <c r="A3786" s="1">
        <v>44196</v>
      </c>
      <c r="B3786">
        <v>541.75</v>
      </c>
      <c r="C3786">
        <v>555.77</v>
      </c>
      <c r="D3786">
        <v>536.65</v>
      </c>
      <c r="E3786">
        <v>548.95000000000005</v>
      </c>
    </row>
    <row r="3787" spans="1:5" x14ac:dyDescent="0.25">
      <c r="A3787" s="1">
        <v>44200</v>
      </c>
      <c r="B3787">
        <v>545.75</v>
      </c>
      <c r="C3787">
        <v>545.75</v>
      </c>
      <c r="D3787">
        <v>477.89</v>
      </c>
      <c r="E3787">
        <v>495.54</v>
      </c>
    </row>
    <row r="3788" spans="1:5" x14ac:dyDescent="0.25">
      <c r="A3788" s="1">
        <v>44201</v>
      </c>
      <c r="B3788">
        <v>495.19</v>
      </c>
      <c r="C3788">
        <v>517.51</v>
      </c>
      <c r="D3788">
        <v>486.12</v>
      </c>
      <c r="E3788">
        <v>515.04999999999995</v>
      </c>
    </row>
    <row r="3789" spans="1:5" x14ac:dyDescent="0.25">
      <c r="A3789" s="1">
        <v>44202</v>
      </c>
      <c r="B3789">
        <v>508.27</v>
      </c>
      <c r="C3789">
        <v>546.65</v>
      </c>
      <c r="D3789">
        <v>504.12</v>
      </c>
      <c r="E3789">
        <v>514.11</v>
      </c>
    </row>
    <row r="3790" spans="1:5" x14ac:dyDescent="0.25">
      <c r="A3790" s="1">
        <v>44203</v>
      </c>
      <c r="B3790">
        <v>524.34</v>
      </c>
      <c r="C3790">
        <v>550.32000000000005</v>
      </c>
      <c r="D3790">
        <v>524.34</v>
      </c>
      <c r="E3790">
        <v>546.12</v>
      </c>
    </row>
    <row r="3791" spans="1:5" x14ac:dyDescent="0.25">
      <c r="A3791" s="1">
        <v>44204</v>
      </c>
      <c r="B3791">
        <v>550.32000000000005</v>
      </c>
      <c r="C3791">
        <v>555.97</v>
      </c>
      <c r="D3791">
        <v>533.75</v>
      </c>
      <c r="E3791">
        <v>552.19000000000005</v>
      </c>
    </row>
    <row r="3792" spans="1:5" x14ac:dyDescent="0.25">
      <c r="A3792" s="1">
        <v>44207</v>
      </c>
      <c r="B3792">
        <v>554.85</v>
      </c>
      <c r="C3792">
        <v>554.85</v>
      </c>
      <c r="D3792">
        <v>515.48</v>
      </c>
      <c r="E3792">
        <v>521.62</v>
      </c>
    </row>
    <row r="3793" spans="1:5" x14ac:dyDescent="0.25">
      <c r="A3793" s="1">
        <v>44208</v>
      </c>
      <c r="B3793">
        <v>523.79999999999995</v>
      </c>
      <c r="C3793">
        <v>538.21</v>
      </c>
      <c r="D3793">
        <v>516.35</v>
      </c>
      <c r="E3793">
        <v>536.79999999999995</v>
      </c>
    </row>
    <row r="3794" spans="1:5" x14ac:dyDescent="0.25">
      <c r="A3794" s="1">
        <v>44209</v>
      </c>
      <c r="B3794">
        <v>534.41</v>
      </c>
      <c r="C3794">
        <v>549.26</v>
      </c>
      <c r="D3794">
        <v>532.71</v>
      </c>
      <c r="E3794">
        <v>547.16</v>
      </c>
    </row>
    <row r="3795" spans="1:5" x14ac:dyDescent="0.25">
      <c r="A3795" s="1">
        <v>44210</v>
      </c>
      <c r="B3795">
        <v>547.45000000000005</v>
      </c>
      <c r="C3795">
        <v>555.08000000000004</v>
      </c>
      <c r="D3795">
        <v>534.79</v>
      </c>
      <c r="E3795">
        <v>539.04999999999995</v>
      </c>
    </row>
    <row r="3796" spans="1:5" x14ac:dyDescent="0.25">
      <c r="A3796" s="1">
        <v>44211</v>
      </c>
      <c r="B3796">
        <v>539.76</v>
      </c>
      <c r="C3796">
        <v>539.76</v>
      </c>
      <c r="D3796">
        <v>510.91</v>
      </c>
      <c r="E3796">
        <v>523.6</v>
      </c>
    </row>
    <row r="3797" spans="1:5" x14ac:dyDescent="0.25">
      <c r="A3797" s="1">
        <v>44215</v>
      </c>
      <c r="B3797">
        <v>517.07000000000005</v>
      </c>
      <c r="C3797">
        <v>541.97</v>
      </c>
      <c r="D3797">
        <v>517.07000000000005</v>
      </c>
      <c r="E3797">
        <v>540.09</v>
      </c>
    </row>
    <row r="3798" spans="1:5" x14ac:dyDescent="0.25">
      <c r="A3798" s="1">
        <v>44216</v>
      </c>
      <c r="B3798">
        <v>536.39</v>
      </c>
      <c r="C3798">
        <v>552.21</v>
      </c>
      <c r="D3798">
        <v>536.39</v>
      </c>
      <c r="E3798">
        <v>549.53</v>
      </c>
    </row>
    <row r="3799" spans="1:5" x14ac:dyDescent="0.25">
      <c r="A3799" s="1">
        <v>44217</v>
      </c>
      <c r="B3799">
        <v>548.99</v>
      </c>
      <c r="C3799">
        <v>552.63</v>
      </c>
      <c r="D3799">
        <v>540.4</v>
      </c>
      <c r="E3799">
        <v>552.63</v>
      </c>
    </row>
    <row r="3800" spans="1:5" x14ac:dyDescent="0.25">
      <c r="A3800" s="1">
        <v>44218</v>
      </c>
      <c r="B3800">
        <v>547.74</v>
      </c>
      <c r="C3800">
        <v>552.04</v>
      </c>
      <c r="D3800">
        <v>536.61</v>
      </c>
      <c r="E3800">
        <v>549.1</v>
      </c>
    </row>
    <row r="3801" spans="1:5" x14ac:dyDescent="0.25">
      <c r="A3801" s="1">
        <v>44221</v>
      </c>
      <c r="B3801">
        <v>546.55999999999995</v>
      </c>
      <c r="C3801">
        <v>546.55999999999995</v>
      </c>
      <c r="D3801">
        <v>499.64</v>
      </c>
      <c r="E3801">
        <v>523.59</v>
      </c>
    </row>
    <row r="3802" spans="1:5" x14ac:dyDescent="0.25">
      <c r="A3802" s="1">
        <v>44222</v>
      </c>
      <c r="B3802">
        <v>526.02</v>
      </c>
      <c r="C3802">
        <v>542.20000000000005</v>
      </c>
      <c r="D3802">
        <v>526.02</v>
      </c>
      <c r="E3802">
        <v>532.44000000000005</v>
      </c>
    </row>
    <row r="3803" spans="1:5" x14ac:dyDescent="0.25">
      <c r="A3803" s="1">
        <v>44223</v>
      </c>
      <c r="B3803" s="4">
        <v>536.80999999999995</v>
      </c>
      <c r="C3803" s="4">
        <v>536.80999999999995</v>
      </c>
      <c r="D3803" s="4">
        <v>332.83</v>
      </c>
      <c r="E3803" s="4">
        <v>421.82</v>
      </c>
    </row>
    <row r="3804" spans="1:5" x14ac:dyDescent="0.25">
      <c r="A3804" s="1">
        <v>44224</v>
      </c>
      <c r="B3804" s="4">
        <v>366.46</v>
      </c>
      <c r="C3804" s="4">
        <v>453.35</v>
      </c>
      <c r="D3804" s="4">
        <v>366.46</v>
      </c>
      <c r="E3804" s="4">
        <v>434.73</v>
      </c>
    </row>
    <row r="3805" spans="1:5" x14ac:dyDescent="0.25">
      <c r="A3805" s="1">
        <v>44225</v>
      </c>
      <c r="B3805" s="4">
        <v>438.06</v>
      </c>
      <c r="C3805" s="4">
        <v>444.4</v>
      </c>
      <c r="D3805" s="4">
        <v>386.97</v>
      </c>
      <c r="E3805" s="4">
        <v>406.13</v>
      </c>
    </row>
    <row r="3806" spans="1:5" x14ac:dyDescent="0.25">
      <c r="A3806" s="1">
        <v>44228</v>
      </c>
      <c r="B3806" s="4">
        <v>404.21</v>
      </c>
      <c r="C3806" s="4">
        <v>432.5</v>
      </c>
      <c r="D3806" s="4">
        <v>400.16</v>
      </c>
      <c r="E3806" s="4">
        <v>428.11</v>
      </c>
    </row>
    <row r="3807" spans="1:5" x14ac:dyDescent="0.25">
      <c r="A3807" s="1">
        <v>44229</v>
      </c>
      <c r="B3807" s="4">
        <v>422.44</v>
      </c>
      <c r="C3807" s="4">
        <v>468.4</v>
      </c>
      <c r="D3807" s="4">
        <v>422.44</v>
      </c>
      <c r="E3807" s="4">
        <v>462.64</v>
      </c>
    </row>
    <row r="3808" spans="1:5" x14ac:dyDescent="0.25">
      <c r="A3808" s="1">
        <v>44230</v>
      </c>
      <c r="B3808" s="4">
        <v>465.95</v>
      </c>
      <c r="C3808" s="4">
        <v>495.73</v>
      </c>
      <c r="D3808" s="4">
        <v>465.95</v>
      </c>
      <c r="E3808" s="4">
        <v>485.86</v>
      </c>
    </row>
    <row r="3809" spans="1:5" x14ac:dyDescent="0.25">
      <c r="A3809" s="1">
        <v>44231</v>
      </c>
      <c r="B3809" s="4">
        <v>494.47</v>
      </c>
      <c r="C3809" s="4">
        <v>511.5</v>
      </c>
      <c r="D3809" s="4">
        <v>494.47</v>
      </c>
      <c r="E3809" s="4">
        <v>506.53</v>
      </c>
    </row>
    <row r="3810" spans="1:5" x14ac:dyDescent="0.25">
      <c r="A3810" s="1">
        <v>44232</v>
      </c>
      <c r="B3810" s="4">
        <v>508.82</v>
      </c>
      <c r="C3810" s="4">
        <v>511.49</v>
      </c>
      <c r="D3810" s="4">
        <v>499.59</v>
      </c>
      <c r="E3810" s="4">
        <v>508.46</v>
      </c>
    </row>
    <row r="3811" spans="1:5" x14ac:dyDescent="0.25">
      <c r="A3811" s="1">
        <v>44235</v>
      </c>
      <c r="B3811" s="4">
        <v>510.5</v>
      </c>
      <c r="C3811" s="4">
        <v>515.34</v>
      </c>
      <c r="D3811" s="4">
        <v>505.02</v>
      </c>
      <c r="E3811" s="4">
        <v>511.61</v>
      </c>
    </row>
    <row r="3812" spans="1:5" x14ac:dyDescent="0.25">
      <c r="A3812" s="1">
        <v>44236</v>
      </c>
      <c r="B3812" s="4">
        <v>514.36</v>
      </c>
      <c r="C3812" s="4">
        <v>518.36</v>
      </c>
      <c r="D3812" s="4">
        <v>504.25</v>
      </c>
      <c r="E3812" s="4">
        <v>511</v>
      </c>
    </row>
    <row r="3813" spans="1:5" x14ac:dyDescent="0.25">
      <c r="A3813" s="1">
        <v>44237</v>
      </c>
      <c r="B3813" s="4">
        <v>512.41</v>
      </c>
      <c r="C3813" s="4">
        <v>516.13</v>
      </c>
      <c r="D3813" s="4">
        <v>488.36</v>
      </c>
      <c r="E3813" s="4">
        <v>501.69</v>
      </c>
    </row>
    <row r="3814" spans="1:5" x14ac:dyDescent="0.25">
      <c r="A3814" s="1">
        <v>44238</v>
      </c>
      <c r="B3814" s="4">
        <v>507.18</v>
      </c>
      <c r="C3814" s="4">
        <v>515.89</v>
      </c>
      <c r="D3814" s="4">
        <v>492.09</v>
      </c>
      <c r="E3814" s="4">
        <v>511.52</v>
      </c>
    </row>
    <row r="3815" spans="1:5" x14ac:dyDescent="0.25">
      <c r="A3815" s="1">
        <v>44239</v>
      </c>
      <c r="B3815" s="4">
        <v>512.84</v>
      </c>
      <c r="C3815" s="4">
        <v>533.39</v>
      </c>
      <c r="D3815" s="4">
        <v>511.51</v>
      </c>
      <c r="E3815" s="4">
        <v>529.83000000000004</v>
      </c>
    </row>
    <row r="3816" spans="1:5" x14ac:dyDescent="0.25">
      <c r="A3816" s="1">
        <v>44243</v>
      </c>
      <c r="B3816" s="4">
        <v>532.41999999999996</v>
      </c>
      <c r="C3816" s="4">
        <v>535.92999999999995</v>
      </c>
      <c r="D3816" s="4">
        <v>519.48</v>
      </c>
      <c r="E3816" s="4">
        <v>527.4</v>
      </c>
    </row>
    <row r="3817" spans="1:5" x14ac:dyDescent="0.25">
      <c r="A3817" s="1">
        <v>44244</v>
      </c>
      <c r="B3817">
        <v>526.97</v>
      </c>
      <c r="C3817">
        <v>537.02</v>
      </c>
      <c r="D3817">
        <v>507.66</v>
      </c>
      <c r="E3817">
        <v>535.70000000000005</v>
      </c>
    </row>
    <row r="3818" spans="1:5" x14ac:dyDescent="0.25">
      <c r="A3818" s="1">
        <v>44245</v>
      </c>
      <c r="B3818">
        <v>532.97</v>
      </c>
      <c r="C3818">
        <v>536.16999999999996</v>
      </c>
      <c r="D3818">
        <v>522.1</v>
      </c>
      <c r="E3818">
        <v>533.42999999999995</v>
      </c>
    </row>
    <row r="3819" spans="1:5" x14ac:dyDescent="0.25">
      <c r="A3819" s="1">
        <v>44246</v>
      </c>
      <c r="B3819">
        <v>533.35</v>
      </c>
      <c r="C3819">
        <v>558.4</v>
      </c>
      <c r="D3819">
        <v>533.35</v>
      </c>
      <c r="E3819">
        <v>551.49</v>
      </c>
    </row>
    <row r="3820" spans="1:5" x14ac:dyDescent="0.25">
      <c r="A3820" s="1">
        <v>44249</v>
      </c>
      <c r="B3820">
        <v>550.27</v>
      </c>
      <c r="C3820">
        <v>550.27</v>
      </c>
      <c r="D3820">
        <v>527.77</v>
      </c>
      <c r="E3820">
        <v>530.85</v>
      </c>
    </row>
    <row r="3821" spans="1:5" x14ac:dyDescent="0.25">
      <c r="A3821" s="1">
        <v>44250</v>
      </c>
      <c r="B3821">
        <v>533.04</v>
      </c>
      <c r="C3821">
        <v>552.47</v>
      </c>
      <c r="D3821">
        <v>499.91</v>
      </c>
      <c r="E3821">
        <v>549.42999999999995</v>
      </c>
    </row>
    <row r="3822" spans="1:5" x14ac:dyDescent="0.25">
      <c r="A3822" s="1">
        <v>44251</v>
      </c>
      <c r="B3822">
        <v>545.85</v>
      </c>
      <c r="C3822">
        <v>574.16999999999996</v>
      </c>
      <c r="D3822">
        <v>531.46</v>
      </c>
      <c r="E3822">
        <v>571.95000000000005</v>
      </c>
    </row>
    <row r="3823" spans="1:5" x14ac:dyDescent="0.25">
      <c r="A3823" s="1">
        <v>44252</v>
      </c>
      <c r="B3823">
        <v>570.07000000000005</v>
      </c>
      <c r="C3823">
        <v>570.07000000000005</v>
      </c>
      <c r="D3823">
        <v>463.95</v>
      </c>
      <c r="E3823">
        <v>480.28</v>
      </c>
    </row>
    <row r="3824" spans="1:5" x14ac:dyDescent="0.25">
      <c r="A3824" s="1">
        <v>44253</v>
      </c>
      <c r="B3824">
        <v>489.26</v>
      </c>
      <c r="C3824">
        <v>514.32000000000005</v>
      </c>
      <c r="D3824">
        <v>466.27</v>
      </c>
      <c r="E3824">
        <v>507.09</v>
      </c>
    </row>
    <row r="3825" spans="1:5" x14ac:dyDescent="0.25">
      <c r="A3825" s="1">
        <v>44256</v>
      </c>
      <c r="B3825">
        <v>498.25</v>
      </c>
      <c r="C3825">
        <v>547.4</v>
      </c>
      <c r="D3825">
        <v>498.25</v>
      </c>
      <c r="E3825">
        <v>540.69000000000005</v>
      </c>
    </row>
    <row r="3826" spans="1:5" x14ac:dyDescent="0.25">
      <c r="A3826" s="1">
        <v>44257</v>
      </c>
      <c r="B3826">
        <v>540.86</v>
      </c>
      <c r="C3826">
        <v>546.91999999999996</v>
      </c>
      <c r="D3826">
        <v>532.46</v>
      </c>
      <c r="E3826">
        <v>535.27</v>
      </c>
    </row>
    <row r="3827" spans="1:5" x14ac:dyDescent="0.25">
      <c r="A3827" s="1">
        <v>44258</v>
      </c>
      <c r="B3827">
        <v>539.69000000000005</v>
      </c>
      <c r="C3827">
        <v>544.35</v>
      </c>
      <c r="D3827">
        <v>509.38</v>
      </c>
      <c r="E3827">
        <v>515.42999999999995</v>
      </c>
    </row>
    <row r="3828" spans="1:5" x14ac:dyDescent="0.25">
      <c r="A3828" s="1">
        <v>44259</v>
      </c>
      <c r="B3828">
        <v>510.88</v>
      </c>
      <c r="C3828">
        <v>529.63</v>
      </c>
      <c r="D3828">
        <v>466.79</v>
      </c>
      <c r="E3828">
        <v>490.63</v>
      </c>
    </row>
    <row r="3829" spans="1:5" x14ac:dyDescent="0.25">
      <c r="A3829" s="1">
        <v>44260</v>
      </c>
      <c r="B3829">
        <v>491.5</v>
      </c>
      <c r="C3829">
        <v>527.49</v>
      </c>
      <c r="D3829">
        <v>476.35</v>
      </c>
      <c r="E3829">
        <v>525.21</v>
      </c>
    </row>
    <row r="3830" spans="1:5" x14ac:dyDescent="0.25">
      <c r="A3830" s="1">
        <v>44263</v>
      </c>
      <c r="B3830">
        <v>525.28</v>
      </c>
      <c r="C3830">
        <v>535.37</v>
      </c>
      <c r="D3830">
        <v>512.62</v>
      </c>
      <c r="E3830">
        <v>518.76</v>
      </c>
    </row>
    <row r="3831" spans="1:5" x14ac:dyDescent="0.25">
      <c r="A3831" s="1">
        <v>44264</v>
      </c>
      <c r="B3831">
        <v>519.79999999999995</v>
      </c>
      <c r="C3831">
        <v>543.54</v>
      </c>
      <c r="D3831">
        <v>519.79999999999995</v>
      </c>
      <c r="E3831">
        <v>538.36</v>
      </c>
    </row>
    <row r="3832" spans="1:5" x14ac:dyDescent="0.25">
      <c r="A3832" s="1">
        <v>44265</v>
      </c>
      <c r="B3832">
        <v>538.02</v>
      </c>
      <c r="C3832">
        <v>551.77</v>
      </c>
      <c r="D3832">
        <v>538.02</v>
      </c>
      <c r="E3832">
        <v>543.74</v>
      </c>
    </row>
    <row r="3833" spans="1:5" x14ac:dyDescent="0.25">
      <c r="A3833" s="1">
        <v>44266</v>
      </c>
      <c r="B3833">
        <v>546.82000000000005</v>
      </c>
      <c r="C3833">
        <v>561.15</v>
      </c>
      <c r="D3833">
        <v>546.82000000000005</v>
      </c>
      <c r="E3833">
        <v>557.61</v>
      </c>
    </row>
    <row r="3834" spans="1:5" x14ac:dyDescent="0.25">
      <c r="A3834" s="1">
        <v>44267</v>
      </c>
      <c r="B3834">
        <v>555.74</v>
      </c>
      <c r="C3834">
        <v>569.17999999999995</v>
      </c>
      <c r="D3834">
        <v>544.85</v>
      </c>
      <c r="E3834">
        <v>566.54999999999995</v>
      </c>
    </row>
    <row r="3835" spans="1:5" x14ac:dyDescent="0.25">
      <c r="A3835" s="1">
        <v>44270</v>
      </c>
      <c r="B3835">
        <v>567.85</v>
      </c>
      <c r="C3835">
        <v>603.09</v>
      </c>
      <c r="D3835">
        <v>565.74</v>
      </c>
      <c r="E3835">
        <v>600.1</v>
      </c>
    </row>
    <row r="3836" spans="1:5" x14ac:dyDescent="0.25">
      <c r="A3836" s="1">
        <v>44271</v>
      </c>
      <c r="B3836">
        <v>600.48</v>
      </c>
      <c r="C3836">
        <v>617.61</v>
      </c>
      <c r="D3836">
        <v>599.34</v>
      </c>
      <c r="E3836">
        <v>602.13</v>
      </c>
    </row>
    <row r="3837" spans="1:5" x14ac:dyDescent="0.25">
      <c r="A3837" s="1">
        <v>44272</v>
      </c>
      <c r="B3837">
        <v>601.87</v>
      </c>
      <c r="C3837">
        <v>625.38</v>
      </c>
      <c r="D3837">
        <v>590.17999999999995</v>
      </c>
      <c r="E3837">
        <v>624.5</v>
      </c>
    </row>
    <row r="3838" spans="1:5" x14ac:dyDescent="0.25">
      <c r="A3838" s="1">
        <v>44273</v>
      </c>
      <c r="B3838">
        <v>621.61</v>
      </c>
      <c r="C3838">
        <v>626.12</v>
      </c>
      <c r="D3838">
        <v>590.57000000000005</v>
      </c>
      <c r="E3838">
        <v>590.57000000000005</v>
      </c>
    </row>
    <row r="3839" spans="1:5" x14ac:dyDescent="0.25">
      <c r="A3839" s="1">
        <v>44274</v>
      </c>
      <c r="B3839">
        <v>607.45000000000005</v>
      </c>
      <c r="C3839">
        <v>617.14</v>
      </c>
      <c r="D3839">
        <v>580.13</v>
      </c>
      <c r="E3839">
        <v>614.73</v>
      </c>
    </row>
    <row r="3840" spans="1:5" x14ac:dyDescent="0.25">
      <c r="A3840" s="1">
        <v>44277</v>
      </c>
      <c r="B3840">
        <v>606.25</v>
      </c>
      <c r="C3840">
        <v>659.29</v>
      </c>
      <c r="D3840">
        <v>606.25</v>
      </c>
      <c r="E3840">
        <v>653.73</v>
      </c>
    </row>
    <row r="3841" spans="1:5" x14ac:dyDescent="0.25">
      <c r="A3841" s="1">
        <v>44278</v>
      </c>
      <c r="B3841">
        <v>654.38</v>
      </c>
      <c r="C3841">
        <v>654.38</v>
      </c>
      <c r="D3841">
        <v>611.15</v>
      </c>
      <c r="E3841">
        <v>621.35</v>
      </c>
    </row>
    <row r="3842" spans="1:5" x14ac:dyDescent="0.25">
      <c r="A3842" s="1">
        <v>44279</v>
      </c>
      <c r="B3842">
        <v>628.38</v>
      </c>
      <c r="C3842">
        <v>648.22</v>
      </c>
      <c r="D3842">
        <v>617.91999999999996</v>
      </c>
      <c r="E3842">
        <v>621.47</v>
      </c>
    </row>
    <row r="3843" spans="1:5" x14ac:dyDescent="0.25">
      <c r="A3843" s="1">
        <v>44280</v>
      </c>
      <c r="B3843">
        <v>620.82000000000005</v>
      </c>
      <c r="C3843">
        <v>639.59</v>
      </c>
      <c r="D3843">
        <v>583.22</v>
      </c>
      <c r="E3843">
        <v>637.67999999999995</v>
      </c>
    </row>
    <row r="3844" spans="1:5" x14ac:dyDescent="0.25">
      <c r="A3844" s="1">
        <v>44281</v>
      </c>
      <c r="B3844">
        <v>637.20000000000005</v>
      </c>
      <c r="C3844">
        <v>669.88</v>
      </c>
      <c r="D3844">
        <v>624.03</v>
      </c>
      <c r="E3844">
        <v>658.73</v>
      </c>
    </row>
    <row r="3845" spans="1:5" x14ac:dyDescent="0.25">
      <c r="A3845" s="1">
        <v>44284</v>
      </c>
      <c r="B3845">
        <v>662.88</v>
      </c>
      <c r="C3845">
        <v>662.88</v>
      </c>
      <c r="D3845">
        <v>627.05999999999995</v>
      </c>
      <c r="E3845">
        <v>646.25</v>
      </c>
    </row>
    <row r="3846" spans="1:5" x14ac:dyDescent="0.25">
      <c r="A3846" s="1">
        <v>44285</v>
      </c>
      <c r="B3846">
        <v>646</v>
      </c>
      <c r="C3846">
        <v>674.61</v>
      </c>
      <c r="D3846">
        <v>639.82000000000005</v>
      </c>
      <c r="E3846">
        <v>672.91</v>
      </c>
    </row>
    <row r="3847" spans="1:5" x14ac:dyDescent="0.25">
      <c r="A3847" s="1">
        <v>44286</v>
      </c>
      <c r="B3847">
        <v>672.7</v>
      </c>
      <c r="C3847">
        <v>691.91</v>
      </c>
      <c r="D3847">
        <v>666.76</v>
      </c>
      <c r="E3847">
        <v>683.38</v>
      </c>
    </row>
    <row r="3848" spans="1:5" x14ac:dyDescent="0.25">
      <c r="A3848" s="1">
        <v>44287</v>
      </c>
      <c r="B3848">
        <v>680.5</v>
      </c>
      <c r="C3848">
        <v>709.09</v>
      </c>
      <c r="D3848">
        <v>680.5</v>
      </c>
      <c r="E3848">
        <v>702.44</v>
      </c>
    </row>
    <row r="3849" spans="1:5" x14ac:dyDescent="0.25">
      <c r="A3849" s="1">
        <v>44291</v>
      </c>
      <c r="B3849">
        <v>705.9</v>
      </c>
      <c r="C3849">
        <v>726.01</v>
      </c>
      <c r="D3849">
        <v>705.9</v>
      </c>
      <c r="E3849">
        <v>720.56</v>
      </c>
    </row>
    <row r="3850" spans="1:5" x14ac:dyDescent="0.25">
      <c r="A3850" s="1">
        <v>44292</v>
      </c>
      <c r="B3850">
        <v>721.75</v>
      </c>
      <c r="C3850">
        <v>731.16</v>
      </c>
      <c r="D3850">
        <v>711.23</v>
      </c>
      <c r="E3850">
        <v>717.46</v>
      </c>
    </row>
    <row r="3851" spans="1:5" x14ac:dyDescent="0.25">
      <c r="A3851" s="1">
        <v>44293</v>
      </c>
      <c r="B3851">
        <v>714.73</v>
      </c>
      <c r="C3851">
        <v>739.73</v>
      </c>
      <c r="D3851">
        <v>714.73</v>
      </c>
      <c r="E3851">
        <v>736.5</v>
      </c>
    </row>
    <row r="3852" spans="1:5" x14ac:dyDescent="0.25">
      <c r="A3852" s="1">
        <v>44294</v>
      </c>
      <c r="B3852">
        <v>737.99</v>
      </c>
      <c r="C3852">
        <v>757</v>
      </c>
      <c r="D3852">
        <v>737.99</v>
      </c>
      <c r="E3852">
        <v>749.59</v>
      </c>
    </row>
    <row r="3853" spans="1:5" x14ac:dyDescent="0.25">
      <c r="A3853" s="1">
        <v>44295</v>
      </c>
      <c r="B3853">
        <v>751.53</v>
      </c>
      <c r="C3853">
        <v>761.45</v>
      </c>
      <c r="D3853">
        <v>737.32</v>
      </c>
      <c r="E3853">
        <v>752.96</v>
      </c>
    </row>
    <row r="3854" spans="1:5" x14ac:dyDescent="0.25">
      <c r="A3854" s="1">
        <v>44298</v>
      </c>
      <c r="B3854">
        <v>747.09</v>
      </c>
      <c r="C3854">
        <v>760.59</v>
      </c>
      <c r="D3854">
        <v>729.7</v>
      </c>
      <c r="E3854">
        <v>758.49</v>
      </c>
    </row>
    <row r="3855" spans="1:5" x14ac:dyDescent="0.25">
      <c r="A3855" s="1">
        <v>44299</v>
      </c>
      <c r="B3855">
        <v>760.59</v>
      </c>
      <c r="C3855">
        <v>773.11</v>
      </c>
      <c r="D3855">
        <v>756.17</v>
      </c>
      <c r="E3855">
        <v>766.18</v>
      </c>
    </row>
    <row r="3856" spans="1:5" x14ac:dyDescent="0.25">
      <c r="A3856" s="1">
        <v>44300</v>
      </c>
      <c r="E3856">
        <v>749.7</v>
      </c>
    </row>
    <row r="3857" spans="1:5" x14ac:dyDescent="0.25">
      <c r="A3857" s="1">
        <v>44301</v>
      </c>
      <c r="E3857">
        <v>774.58</v>
      </c>
    </row>
    <row r="3858" spans="1:5" x14ac:dyDescent="0.25">
      <c r="A3858" s="1">
        <v>44302</v>
      </c>
      <c r="E3858">
        <v>785.29</v>
      </c>
    </row>
    <row r="3859" spans="1:5" x14ac:dyDescent="0.25">
      <c r="A3859" s="1">
        <v>44305</v>
      </c>
      <c r="E3859">
        <v>754.09</v>
      </c>
    </row>
    <row r="3860" spans="1:5" x14ac:dyDescent="0.25">
      <c r="A3860" s="1">
        <v>44306</v>
      </c>
      <c r="E3860">
        <v>742.04</v>
      </c>
    </row>
    <row r="3861" spans="1:5" x14ac:dyDescent="0.25">
      <c r="A3861" s="1">
        <v>44307</v>
      </c>
      <c r="E3861">
        <v>780.76</v>
      </c>
    </row>
    <row r="3862" spans="1:5" x14ac:dyDescent="0.25">
      <c r="A3862" s="1">
        <v>44308</v>
      </c>
      <c r="E3862">
        <v>731.55</v>
      </c>
    </row>
    <row r="3863" spans="1:5" x14ac:dyDescent="0.25">
      <c r="A3863" s="1">
        <v>44309</v>
      </c>
      <c r="E3863">
        <v>762.2</v>
      </c>
    </row>
    <row r="3864" spans="1:5" x14ac:dyDescent="0.25">
      <c r="A3864" s="1">
        <v>44312</v>
      </c>
      <c r="E3864">
        <v>764.82</v>
      </c>
    </row>
    <row r="3865" spans="1:5" x14ac:dyDescent="0.25">
      <c r="A3865" s="1">
        <v>44313</v>
      </c>
      <c r="E3865">
        <v>782.54</v>
      </c>
    </row>
    <row r="3866" spans="1:5" x14ac:dyDescent="0.25">
      <c r="A3866" s="1">
        <v>44314</v>
      </c>
      <c r="E3866">
        <v>785.83</v>
      </c>
    </row>
    <row r="3867" spans="1:5" x14ac:dyDescent="0.25">
      <c r="A3867" s="1">
        <v>44315</v>
      </c>
      <c r="E3867">
        <v>787.5</v>
      </c>
    </row>
    <row r="3868" spans="1:5" x14ac:dyDescent="0.25">
      <c r="A3868" s="1">
        <v>44316</v>
      </c>
      <c r="E3868">
        <v>758.06</v>
      </c>
    </row>
    <row r="3869" spans="1:5" x14ac:dyDescent="0.25">
      <c r="A3869" s="1">
        <v>44319</v>
      </c>
      <c r="E3869">
        <v>781.56</v>
      </c>
    </row>
    <row r="3870" spans="1:5" x14ac:dyDescent="0.25">
      <c r="A3870" s="1">
        <v>44320</v>
      </c>
      <c r="E3870">
        <v>748.55</v>
      </c>
    </row>
    <row r="3871" spans="1:5" x14ac:dyDescent="0.25">
      <c r="A3871" s="1">
        <v>44321</v>
      </c>
      <c r="E3871">
        <v>771.65</v>
      </c>
    </row>
    <row r="3872" spans="1:5" x14ac:dyDescent="0.25">
      <c r="A3872" s="1">
        <v>44322</v>
      </c>
      <c r="E3872">
        <v>776.87</v>
      </c>
    </row>
    <row r="3873" spans="1:5" x14ac:dyDescent="0.25">
      <c r="A3873" s="1">
        <v>44323</v>
      </c>
      <c r="E3873">
        <v>823.37</v>
      </c>
    </row>
    <row r="3874" spans="1:5" x14ac:dyDescent="0.25">
      <c r="A3874" s="1">
        <v>44326</v>
      </c>
      <c r="E3874">
        <v>790.42</v>
      </c>
    </row>
    <row r="3875" spans="1:5" x14ac:dyDescent="0.25">
      <c r="A3875" s="1">
        <v>44327</v>
      </c>
      <c r="E3875">
        <v>725.6</v>
      </c>
    </row>
    <row r="3876" spans="1:5" x14ac:dyDescent="0.25">
      <c r="A3876" s="1">
        <v>44328</v>
      </c>
      <c r="E3876">
        <v>595.71</v>
      </c>
    </row>
    <row r="3877" spans="1:5" x14ac:dyDescent="0.25">
      <c r="A3877" s="1">
        <v>44329</v>
      </c>
      <c r="E3877">
        <v>658.93</v>
      </c>
    </row>
    <row r="3878" spans="1:5" x14ac:dyDescent="0.25">
      <c r="A3878" s="1">
        <v>44330</v>
      </c>
      <c r="E3878">
        <v>734.86</v>
      </c>
    </row>
    <row r="3879" spans="1:5" x14ac:dyDescent="0.25">
      <c r="A3879" s="1">
        <v>44333</v>
      </c>
      <c r="E3879">
        <v>705.06</v>
      </c>
    </row>
    <row r="3880" spans="1:5" x14ac:dyDescent="0.25">
      <c r="A3880" s="1">
        <v>44334</v>
      </c>
      <c r="E3880">
        <v>700.84</v>
      </c>
    </row>
    <row r="3881" spans="1:5" x14ac:dyDescent="0.25">
      <c r="A3881" s="1">
        <v>44335</v>
      </c>
      <c r="E3881">
        <v>660.24</v>
      </c>
    </row>
    <row r="3882" spans="1:5" x14ac:dyDescent="0.25">
      <c r="A3882" s="1">
        <v>44336</v>
      </c>
      <c r="E3882">
        <v>700.54</v>
      </c>
    </row>
    <row r="3883" spans="1:5" x14ac:dyDescent="0.25">
      <c r="A3883" s="1">
        <v>44337</v>
      </c>
      <c r="E3883">
        <v>709.55</v>
      </c>
    </row>
    <row r="3884" spans="1:5" x14ac:dyDescent="0.25">
      <c r="A3884" s="1">
        <v>44340</v>
      </c>
      <c r="E3884">
        <v>743.1</v>
      </c>
    </row>
    <row r="3885" spans="1:5" x14ac:dyDescent="0.25">
      <c r="A3885" s="1">
        <v>44341</v>
      </c>
      <c r="E3885">
        <v>740.35</v>
      </c>
    </row>
    <row r="3886" spans="1:5" x14ac:dyDescent="0.25">
      <c r="A3886" s="1">
        <v>44342</v>
      </c>
      <c r="E3886">
        <v>776.59</v>
      </c>
    </row>
    <row r="3887" spans="1:5" x14ac:dyDescent="0.25">
      <c r="A3887" s="1">
        <v>44343</v>
      </c>
      <c r="E3887">
        <v>816.63</v>
      </c>
    </row>
    <row r="3888" spans="1:5" x14ac:dyDescent="0.25">
      <c r="A3888" s="1">
        <v>44344</v>
      </c>
      <c r="E3888">
        <v>805.33</v>
      </c>
    </row>
    <row r="3889" spans="1:5" x14ac:dyDescent="0.25">
      <c r="A3889" s="1">
        <v>44348</v>
      </c>
      <c r="E3889">
        <v>785.49</v>
      </c>
    </row>
    <row r="3890" spans="1:5" x14ac:dyDescent="0.25">
      <c r="A3890" s="1">
        <v>44349</v>
      </c>
      <c r="E3890">
        <v>799.44</v>
      </c>
    </row>
    <row r="3891" spans="1:5" x14ac:dyDescent="0.25">
      <c r="A3891" s="1">
        <v>44350</v>
      </c>
      <c r="E3891">
        <v>787.48</v>
      </c>
    </row>
    <row r="3892" spans="1:5" x14ac:dyDescent="0.25">
      <c r="A3892" s="1">
        <v>44351</v>
      </c>
      <c r="E3892">
        <v>830.18</v>
      </c>
    </row>
    <row r="3893" spans="1:5" x14ac:dyDescent="0.25">
      <c r="A3893" s="1">
        <v>44354</v>
      </c>
      <c r="E3893">
        <v>845.14</v>
      </c>
    </row>
    <row r="3894" spans="1:5" x14ac:dyDescent="0.25">
      <c r="A3894" s="1">
        <v>44355</v>
      </c>
      <c r="E3894">
        <v>838.31</v>
      </c>
    </row>
    <row r="3895" spans="1:5" x14ac:dyDescent="0.25">
      <c r="A3895" s="1">
        <v>44356</v>
      </c>
      <c r="E3895">
        <v>821.17</v>
      </c>
    </row>
    <row r="3896" spans="1:5" x14ac:dyDescent="0.25">
      <c r="A3896" s="1">
        <v>44357</v>
      </c>
      <c r="E3896">
        <v>868.29</v>
      </c>
    </row>
    <row r="3897" spans="1:5" x14ac:dyDescent="0.25">
      <c r="A3897" s="1">
        <v>44358</v>
      </c>
      <c r="E3897">
        <v>893.67</v>
      </c>
    </row>
    <row r="3898" spans="1:5" x14ac:dyDescent="0.25">
      <c r="A3898" s="1">
        <v>44361</v>
      </c>
      <c r="E3898">
        <v>886.92</v>
      </c>
    </row>
    <row r="3899" spans="1:5" x14ac:dyDescent="0.25">
      <c r="A3899" s="1">
        <v>44362</v>
      </c>
      <c r="E3899">
        <v>865.79</v>
      </c>
    </row>
    <row r="3900" spans="1:5" x14ac:dyDescent="0.25">
      <c r="A3900" s="1">
        <v>44363</v>
      </c>
      <c r="E3900">
        <v>859.56</v>
      </c>
    </row>
    <row r="3901" spans="1:5" x14ac:dyDescent="0.25">
      <c r="A3901" s="1">
        <v>44364</v>
      </c>
      <c r="E3901">
        <v>867.85</v>
      </c>
    </row>
    <row r="3902" spans="1:5" x14ac:dyDescent="0.25">
      <c r="A3902" s="1">
        <v>44365</v>
      </c>
      <c r="E3902">
        <v>795.71</v>
      </c>
    </row>
    <row r="3903" spans="1:5" x14ac:dyDescent="0.25">
      <c r="A3903" s="1">
        <v>44368</v>
      </c>
      <c r="B3903">
        <v>790.16</v>
      </c>
      <c r="C3903">
        <v>848.94</v>
      </c>
      <c r="D3903">
        <v>790.16</v>
      </c>
      <c r="E3903">
        <v>838.28</v>
      </c>
    </row>
    <row r="3904" spans="1:5" x14ac:dyDescent="0.25">
      <c r="A3904" s="1">
        <v>44369</v>
      </c>
      <c r="B3904">
        <v>830.29</v>
      </c>
      <c r="C3904">
        <v>885.71</v>
      </c>
      <c r="D3904">
        <v>828.77</v>
      </c>
      <c r="E3904">
        <v>878.15</v>
      </c>
    </row>
    <row r="3905" spans="1:5" x14ac:dyDescent="0.25">
      <c r="A3905" s="1">
        <v>44370</v>
      </c>
      <c r="B3905">
        <v>881.53</v>
      </c>
      <c r="C3905">
        <v>905.57</v>
      </c>
      <c r="D3905">
        <v>881.53</v>
      </c>
      <c r="E3905">
        <v>895.22</v>
      </c>
    </row>
    <row r="3906" spans="1:5" x14ac:dyDescent="0.25">
      <c r="A3906" s="1">
        <v>44371</v>
      </c>
      <c r="B3906">
        <v>900.99</v>
      </c>
      <c r="C3906">
        <v>921.93</v>
      </c>
      <c r="D3906">
        <v>900.99</v>
      </c>
      <c r="E3906">
        <v>912.13</v>
      </c>
    </row>
    <row r="3907" spans="1:5" x14ac:dyDescent="0.25">
      <c r="A3907" s="1">
        <v>44372</v>
      </c>
      <c r="B3907">
        <v>912.93</v>
      </c>
      <c r="C3907">
        <v>932.52</v>
      </c>
      <c r="D3907">
        <v>909.18</v>
      </c>
      <c r="E3907">
        <v>928.22</v>
      </c>
    </row>
    <row r="3908" spans="1:5" x14ac:dyDescent="0.25">
      <c r="A3908" s="1">
        <v>44375</v>
      </c>
      <c r="B3908">
        <v>929.14</v>
      </c>
      <c r="C3908">
        <v>940.52</v>
      </c>
      <c r="D3908">
        <v>916.65</v>
      </c>
      <c r="E3908">
        <v>930.24</v>
      </c>
    </row>
    <row r="3909" spans="1:5" x14ac:dyDescent="0.25">
      <c r="A3909" s="1">
        <v>44376</v>
      </c>
      <c r="B3909">
        <v>933.65</v>
      </c>
      <c r="C3909">
        <v>938.95</v>
      </c>
      <c r="D3909">
        <v>910.21</v>
      </c>
      <c r="E3909">
        <v>912.88</v>
      </c>
    </row>
    <row r="3910" spans="1:5" x14ac:dyDescent="0.25">
      <c r="A3910" s="1">
        <v>44377</v>
      </c>
      <c r="B3910">
        <v>916.13</v>
      </c>
      <c r="C3910">
        <v>928.21</v>
      </c>
      <c r="D3910">
        <v>897.5</v>
      </c>
      <c r="E3910">
        <v>919.46</v>
      </c>
    </row>
    <row r="3911" spans="1:5" x14ac:dyDescent="0.25">
      <c r="A3911" s="1">
        <v>44378</v>
      </c>
      <c r="B3911">
        <v>922.43</v>
      </c>
      <c r="C3911">
        <v>937.9</v>
      </c>
      <c r="D3911">
        <v>922.43</v>
      </c>
      <c r="E3911">
        <v>935.58</v>
      </c>
    </row>
    <row r="3912" spans="1:5" x14ac:dyDescent="0.25">
      <c r="A3912" s="1">
        <v>44379</v>
      </c>
      <c r="B3912">
        <v>934.01</v>
      </c>
      <c r="C3912">
        <v>965.5</v>
      </c>
      <c r="D3912">
        <v>932.12</v>
      </c>
      <c r="E3912">
        <v>938.1</v>
      </c>
    </row>
    <row r="3913" spans="1:5" x14ac:dyDescent="0.25">
      <c r="A3913" s="1">
        <v>44383</v>
      </c>
      <c r="B3913">
        <v>938.56</v>
      </c>
      <c r="C3913">
        <v>946.22</v>
      </c>
      <c r="D3913">
        <v>886.59</v>
      </c>
      <c r="E3913">
        <v>918.28</v>
      </c>
    </row>
    <row r="3914" spans="1:5" x14ac:dyDescent="0.25">
      <c r="A3914" s="1">
        <v>44384</v>
      </c>
      <c r="B3914">
        <v>913.24</v>
      </c>
      <c r="C3914">
        <v>925.99</v>
      </c>
      <c r="D3914">
        <v>884.8</v>
      </c>
      <c r="E3914">
        <v>912.81</v>
      </c>
    </row>
    <row r="3915" spans="1:5" x14ac:dyDescent="0.25">
      <c r="A3915" s="1">
        <v>44385</v>
      </c>
      <c r="B3915">
        <v>911.53</v>
      </c>
      <c r="C3915">
        <v>911.53</v>
      </c>
      <c r="D3915">
        <v>826.17</v>
      </c>
      <c r="E3915">
        <v>848.51</v>
      </c>
    </row>
    <row r="3916" spans="1:5" x14ac:dyDescent="0.25">
      <c r="A3916" s="1">
        <v>44386</v>
      </c>
      <c r="B3916">
        <v>845.82</v>
      </c>
      <c r="C3916">
        <v>916.35</v>
      </c>
      <c r="D3916">
        <v>845.82</v>
      </c>
      <c r="E3916">
        <v>910.01</v>
      </c>
    </row>
    <row r="3917" spans="1:5" x14ac:dyDescent="0.25">
      <c r="A3917" s="1">
        <v>44389</v>
      </c>
      <c r="B3917">
        <v>907.59</v>
      </c>
      <c r="C3917">
        <v>924.82</v>
      </c>
      <c r="D3917">
        <v>905.02</v>
      </c>
      <c r="E3917">
        <v>914.72</v>
      </c>
    </row>
    <row r="3918" spans="1:5" x14ac:dyDescent="0.25">
      <c r="A3918" s="1">
        <v>44390</v>
      </c>
      <c r="B3918">
        <v>924.82</v>
      </c>
      <c r="C3918">
        <v>937.5</v>
      </c>
      <c r="D3918">
        <v>901.95</v>
      </c>
      <c r="E3918">
        <v>905.57</v>
      </c>
    </row>
    <row r="3919" spans="1:5" x14ac:dyDescent="0.25">
      <c r="A3919" s="1">
        <v>44391</v>
      </c>
      <c r="B3919">
        <v>903.65</v>
      </c>
      <c r="C3919">
        <v>934.93</v>
      </c>
      <c r="D3919">
        <v>894.73</v>
      </c>
      <c r="E3919">
        <v>926.17</v>
      </c>
    </row>
    <row r="3920" spans="1:5" x14ac:dyDescent="0.25">
      <c r="A3920" s="1">
        <v>44392</v>
      </c>
      <c r="B3920">
        <v>926.19</v>
      </c>
      <c r="C3920">
        <v>926.19</v>
      </c>
      <c r="D3920">
        <v>889.94</v>
      </c>
      <c r="E3920">
        <v>912.73</v>
      </c>
    </row>
    <row r="3921" spans="1:5" x14ac:dyDescent="0.25">
      <c r="A3921" s="1">
        <v>44393</v>
      </c>
      <c r="B3921">
        <v>909.86</v>
      </c>
      <c r="C3921">
        <v>938.83</v>
      </c>
      <c r="D3921">
        <v>873.58</v>
      </c>
      <c r="E3921">
        <v>877.73</v>
      </c>
    </row>
    <row r="3922" spans="1:5" x14ac:dyDescent="0.25">
      <c r="A3922" s="1">
        <v>44396</v>
      </c>
      <c r="B3922">
        <v>873.58</v>
      </c>
      <c r="C3922">
        <v>873.58</v>
      </c>
      <c r="D3922">
        <v>683.08</v>
      </c>
      <c r="E3922">
        <v>735.56</v>
      </c>
    </row>
    <row r="3923" spans="1:5" x14ac:dyDescent="0.25">
      <c r="A3923" s="1">
        <v>44397</v>
      </c>
      <c r="B3923">
        <v>749.8</v>
      </c>
      <c r="C3923">
        <v>816.93</v>
      </c>
      <c r="D3923">
        <v>739.83</v>
      </c>
      <c r="E3923">
        <v>807.86</v>
      </c>
    </row>
    <row r="3924" spans="1:5" x14ac:dyDescent="0.25">
      <c r="A3924" s="1">
        <v>44398</v>
      </c>
      <c r="B3924">
        <v>810.08</v>
      </c>
      <c r="C3924">
        <v>859.65</v>
      </c>
      <c r="D3924">
        <v>810.08</v>
      </c>
      <c r="E3924">
        <v>856.83</v>
      </c>
    </row>
    <row r="3925" spans="1:5" x14ac:dyDescent="0.25">
      <c r="A3925" s="1">
        <v>44399</v>
      </c>
      <c r="B3925">
        <v>857.77</v>
      </c>
      <c r="C3925">
        <v>868.1</v>
      </c>
      <c r="D3925">
        <v>842.04</v>
      </c>
      <c r="E3925">
        <v>842.04</v>
      </c>
    </row>
    <row r="3926" spans="1:5" x14ac:dyDescent="0.25">
      <c r="A3926" s="1">
        <v>44400</v>
      </c>
      <c r="B3926">
        <v>856.23</v>
      </c>
      <c r="C3926">
        <v>861.77</v>
      </c>
      <c r="D3926">
        <v>843.45</v>
      </c>
      <c r="E3926">
        <v>850.12</v>
      </c>
    </row>
    <row r="3927" spans="1:5" x14ac:dyDescent="0.25">
      <c r="A3927" s="1">
        <v>44403</v>
      </c>
      <c r="B3927">
        <v>847.65</v>
      </c>
      <c r="C3927">
        <v>861.18</v>
      </c>
      <c r="D3927">
        <v>825.62</v>
      </c>
      <c r="E3927">
        <v>853.91</v>
      </c>
    </row>
    <row r="3928" spans="1:5" x14ac:dyDescent="0.25">
      <c r="A3928" s="1">
        <v>44404</v>
      </c>
      <c r="B3928">
        <v>861.18</v>
      </c>
      <c r="C3928">
        <v>1707.82</v>
      </c>
      <c r="D3928">
        <v>785.94</v>
      </c>
      <c r="E3928">
        <v>827.66</v>
      </c>
    </row>
    <row r="3929" spans="1:5" x14ac:dyDescent="0.25">
      <c r="A3929" s="1">
        <v>44405</v>
      </c>
      <c r="B3929">
        <v>821.71</v>
      </c>
      <c r="C3929">
        <v>865.08</v>
      </c>
      <c r="D3929">
        <v>817.08</v>
      </c>
      <c r="E3929">
        <v>852.65</v>
      </c>
    </row>
    <row r="3930" spans="1:5" x14ac:dyDescent="0.25">
      <c r="A3930" s="1">
        <v>44406</v>
      </c>
      <c r="B3930">
        <v>844.31</v>
      </c>
      <c r="C3930">
        <v>874.02</v>
      </c>
      <c r="D3930">
        <v>844.31</v>
      </c>
      <c r="E3930">
        <v>868.93</v>
      </c>
    </row>
    <row r="3931" spans="1:5" x14ac:dyDescent="0.25">
      <c r="A3931" s="1">
        <v>44407</v>
      </c>
      <c r="B3931">
        <v>864.16</v>
      </c>
      <c r="C3931">
        <v>866.48</v>
      </c>
      <c r="D3931">
        <v>837.19</v>
      </c>
      <c r="E3931">
        <v>844.47</v>
      </c>
    </row>
    <row r="3932" spans="1:5" x14ac:dyDescent="0.25">
      <c r="A3932" s="1">
        <v>44410</v>
      </c>
      <c r="B3932">
        <v>843.52</v>
      </c>
      <c r="C3932">
        <v>858.64</v>
      </c>
      <c r="D3932">
        <v>808.35</v>
      </c>
      <c r="E3932">
        <v>812.85</v>
      </c>
    </row>
    <row r="3933" spans="1:5" x14ac:dyDescent="0.25">
      <c r="A3933" s="1">
        <v>44411</v>
      </c>
      <c r="B3933">
        <v>819.06</v>
      </c>
      <c r="C3933">
        <v>855.96</v>
      </c>
      <c r="D3933">
        <v>804.08</v>
      </c>
      <c r="E3933">
        <v>853.01</v>
      </c>
    </row>
    <row r="3934" spans="1:5" x14ac:dyDescent="0.25">
      <c r="A3934" s="1">
        <v>44412</v>
      </c>
      <c r="B3934">
        <v>849.24</v>
      </c>
      <c r="C3934">
        <v>864.3</v>
      </c>
      <c r="D3934">
        <v>835.15</v>
      </c>
      <c r="E3934">
        <v>856.49</v>
      </c>
    </row>
    <row r="3935" spans="1:5" x14ac:dyDescent="0.25">
      <c r="A3935" s="1">
        <v>44413</v>
      </c>
      <c r="B3935">
        <v>853.83</v>
      </c>
      <c r="C3935">
        <v>877.7</v>
      </c>
      <c r="D3935">
        <v>853.83</v>
      </c>
      <c r="E3935">
        <v>876.09</v>
      </c>
    </row>
    <row r="3936" spans="1:5" x14ac:dyDescent="0.25">
      <c r="A3936" s="1">
        <v>44414</v>
      </c>
      <c r="B3936">
        <v>875.64</v>
      </c>
      <c r="C3936">
        <v>902.08</v>
      </c>
      <c r="D3936">
        <v>875.64</v>
      </c>
      <c r="E3936">
        <v>897.88</v>
      </c>
    </row>
    <row r="3937" spans="1:5" x14ac:dyDescent="0.25">
      <c r="A3937" s="1">
        <v>44417</v>
      </c>
      <c r="B3937">
        <v>899.94</v>
      </c>
      <c r="C3937">
        <v>915.88</v>
      </c>
      <c r="D3937">
        <v>892.08</v>
      </c>
      <c r="E3937">
        <v>908</v>
      </c>
    </row>
    <row r="3938" spans="1:5" x14ac:dyDescent="0.25">
      <c r="A3938" s="1">
        <v>44418</v>
      </c>
      <c r="B3938">
        <v>913.64</v>
      </c>
      <c r="C3938">
        <v>933.13</v>
      </c>
      <c r="D3938">
        <v>910.97</v>
      </c>
      <c r="E3938">
        <v>922.04</v>
      </c>
    </row>
    <row r="3939" spans="1:5" x14ac:dyDescent="0.25">
      <c r="A3939" s="1">
        <v>44419</v>
      </c>
      <c r="B3939">
        <v>919.42</v>
      </c>
      <c r="C3939">
        <v>952.55</v>
      </c>
      <c r="D3939">
        <v>919.42</v>
      </c>
      <c r="E3939">
        <v>949.18</v>
      </c>
    </row>
    <row r="3940" spans="1:5" x14ac:dyDescent="0.25">
      <c r="A3940" s="1">
        <v>44420</v>
      </c>
      <c r="B3940">
        <v>943.41</v>
      </c>
      <c r="C3940">
        <v>978.47</v>
      </c>
      <c r="D3940">
        <v>939.54</v>
      </c>
      <c r="E3940">
        <v>969.03</v>
      </c>
    </row>
    <row r="3941" spans="1:5" x14ac:dyDescent="0.25">
      <c r="A3941" s="1">
        <v>44421</v>
      </c>
      <c r="B3941">
        <v>972.91</v>
      </c>
      <c r="C3941">
        <v>986.5</v>
      </c>
      <c r="D3941">
        <v>962.42</v>
      </c>
      <c r="E3941">
        <v>966.99</v>
      </c>
    </row>
    <row r="3942" spans="1:5" x14ac:dyDescent="0.25">
      <c r="A3942" s="1">
        <v>44424</v>
      </c>
      <c r="B3942">
        <v>966.52</v>
      </c>
      <c r="C3942">
        <v>966.52</v>
      </c>
      <c r="D3942">
        <v>921.85</v>
      </c>
      <c r="E3942">
        <v>961.86</v>
      </c>
    </row>
    <row r="3943" spans="1:5" x14ac:dyDescent="0.25">
      <c r="A3943" s="1">
        <v>44425</v>
      </c>
      <c r="B3943">
        <v>962.28</v>
      </c>
      <c r="C3943">
        <v>962.28</v>
      </c>
      <c r="D3943">
        <v>878.45</v>
      </c>
      <c r="E3943">
        <v>928.58</v>
      </c>
    </row>
    <row r="3944" spans="1:5" x14ac:dyDescent="0.25">
      <c r="A3944" s="1">
        <v>44426</v>
      </c>
      <c r="B3944">
        <v>918.66</v>
      </c>
      <c r="C3944">
        <v>930.65</v>
      </c>
      <c r="D3944">
        <v>859.64</v>
      </c>
      <c r="E3944">
        <v>872.24</v>
      </c>
    </row>
    <row r="3945" spans="1:5" x14ac:dyDescent="0.25">
      <c r="A3945" s="1">
        <v>44427</v>
      </c>
      <c r="B3945">
        <v>866.51</v>
      </c>
      <c r="C3945">
        <v>875.88</v>
      </c>
      <c r="D3945">
        <v>840.44</v>
      </c>
      <c r="E3945">
        <v>841.97</v>
      </c>
    </row>
    <row r="3946" spans="1:5" x14ac:dyDescent="0.25">
      <c r="A3946" s="1">
        <v>44428</v>
      </c>
      <c r="B3946">
        <v>852.89</v>
      </c>
      <c r="C3946">
        <v>911.9</v>
      </c>
      <c r="D3946">
        <v>850.93</v>
      </c>
      <c r="E3946">
        <v>905.27</v>
      </c>
    </row>
    <row r="3947" spans="1:5" x14ac:dyDescent="0.25">
      <c r="A3947" s="1">
        <v>44431</v>
      </c>
      <c r="B3947">
        <v>902.57</v>
      </c>
      <c r="C3947">
        <v>949.47</v>
      </c>
      <c r="D3947">
        <v>902.57</v>
      </c>
      <c r="E3947">
        <v>936.01</v>
      </c>
    </row>
    <row r="3948" spans="1:5" x14ac:dyDescent="0.25">
      <c r="A3948" s="1">
        <v>44432</v>
      </c>
      <c r="B3948">
        <v>941.41</v>
      </c>
      <c r="C3948">
        <v>944.6</v>
      </c>
      <c r="D3948">
        <v>930.97</v>
      </c>
      <c r="E3948">
        <v>934.96</v>
      </c>
    </row>
    <row r="3949" spans="1:5" x14ac:dyDescent="0.25">
      <c r="A3949" s="1">
        <v>44433</v>
      </c>
      <c r="B3949">
        <v>942.26</v>
      </c>
      <c r="C3949">
        <v>961.92</v>
      </c>
      <c r="D3949">
        <v>937.41</v>
      </c>
      <c r="E3949">
        <v>958.53</v>
      </c>
    </row>
    <row r="3950" spans="1:5" x14ac:dyDescent="0.25">
      <c r="A3950" s="1">
        <v>44434</v>
      </c>
      <c r="B3950">
        <v>955.46</v>
      </c>
      <c r="C3950">
        <v>955.46</v>
      </c>
      <c r="D3950">
        <v>904.25</v>
      </c>
      <c r="E3950">
        <v>917.02</v>
      </c>
    </row>
    <row r="3951" spans="1:5" x14ac:dyDescent="0.25">
      <c r="A3951" s="1">
        <v>44435</v>
      </c>
      <c r="B3951">
        <v>913.95</v>
      </c>
      <c r="C3951">
        <v>971.34</v>
      </c>
      <c r="D3951">
        <v>913.95</v>
      </c>
      <c r="E3951">
        <v>964.46</v>
      </c>
    </row>
    <row r="3952" spans="1:5" x14ac:dyDescent="0.25">
      <c r="A3952" s="1">
        <v>44438</v>
      </c>
      <c r="B3952">
        <v>960.28</v>
      </c>
      <c r="C3952">
        <v>979.1</v>
      </c>
      <c r="D3952">
        <v>960.28</v>
      </c>
      <c r="E3952">
        <v>971.13</v>
      </c>
    </row>
    <row r="3953" spans="1:5" x14ac:dyDescent="0.25">
      <c r="A3953" s="1">
        <v>44439</v>
      </c>
      <c r="B3953">
        <v>974.86</v>
      </c>
      <c r="C3953">
        <v>982.47</v>
      </c>
      <c r="D3953">
        <v>958.11</v>
      </c>
      <c r="E3953">
        <v>975.92</v>
      </c>
    </row>
    <row r="3954" spans="1:5" x14ac:dyDescent="0.25">
      <c r="A3954" s="1">
        <v>44440</v>
      </c>
      <c r="B3954">
        <v>981.04</v>
      </c>
      <c r="C3954">
        <v>1009.45</v>
      </c>
      <c r="D3954">
        <v>974.58</v>
      </c>
      <c r="E3954">
        <v>1000.16</v>
      </c>
    </row>
    <row r="3955" spans="1:5" x14ac:dyDescent="0.25">
      <c r="A3955" s="1">
        <v>44441</v>
      </c>
      <c r="B3955">
        <v>1005.68</v>
      </c>
      <c r="C3955">
        <v>1014.55</v>
      </c>
      <c r="D3955">
        <v>984.92</v>
      </c>
      <c r="E3955">
        <v>1001.59</v>
      </c>
    </row>
    <row r="3956" spans="1:5" x14ac:dyDescent="0.25">
      <c r="A3956" s="1">
        <v>44442</v>
      </c>
      <c r="B3956">
        <v>1002.86</v>
      </c>
      <c r="C3956">
        <v>1004.88</v>
      </c>
      <c r="D3956">
        <v>977.66</v>
      </c>
      <c r="E3956">
        <v>996.93</v>
      </c>
    </row>
    <row r="3957" spans="1:5" x14ac:dyDescent="0.25">
      <c r="A3957" s="1">
        <v>44446</v>
      </c>
      <c r="B3957">
        <v>994.59</v>
      </c>
      <c r="C3957">
        <v>994.59</v>
      </c>
      <c r="D3957">
        <v>961.57</v>
      </c>
      <c r="E3957">
        <v>973.93</v>
      </c>
    </row>
    <row r="3958" spans="1:5" x14ac:dyDescent="0.25">
      <c r="A3958" s="1">
        <v>44447</v>
      </c>
      <c r="B3958">
        <v>968.77</v>
      </c>
      <c r="C3958">
        <v>974.7</v>
      </c>
      <c r="D3958">
        <v>939.73</v>
      </c>
      <c r="E3958">
        <v>973.25</v>
      </c>
    </row>
    <row r="3959" spans="1:5" x14ac:dyDescent="0.25">
      <c r="A3959" s="1">
        <v>44448</v>
      </c>
      <c r="B3959">
        <v>966.27</v>
      </c>
      <c r="C3959">
        <v>995.55</v>
      </c>
      <c r="D3959">
        <v>944.68</v>
      </c>
      <c r="E3959">
        <v>957.11</v>
      </c>
    </row>
    <row r="3960" spans="1:5" x14ac:dyDescent="0.25">
      <c r="A3960" s="1">
        <v>44449</v>
      </c>
      <c r="B3960">
        <v>954.85</v>
      </c>
      <c r="C3960">
        <v>994.85</v>
      </c>
      <c r="D3960">
        <v>910.86</v>
      </c>
      <c r="E3960">
        <v>917.74</v>
      </c>
    </row>
    <row r="3961" spans="1:5" x14ac:dyDescent="0.25">
      <c r="A3961" s="1">
        <v>44452</v>
      </c>
      <c r="B3961">
        <v>916.78</v>
      </c>
      <c r="C3961">
        <v>961.76</v>
      </c>
      <c r="D3961">
        <v>907.94</v>
      </c>
      <c r="E3961">
        <v>944.29</v>
      </c>
    </row>
    <row r="3962" spans="1:5" x14ac:dyDescent="0.25">
      <c r="A3962" s="1">
        <v>44453</v>
      </c>
      <c r="B3962">
        <v>949.47</v>
      </c>
      <c r="C3962">
        <v>970.93</v>
      </c>
      <c r="D3962">
        <v>919.72</v>
      </c>
      <c r="E3962">
        <v>937.66</v>
      </c>
    </row>
    <row r="3963" spans="1:5" x14ac:dyDescent="0.25">
      <c r="A3963" s="1">
        <v>44454</v>
      </c>
      <c r="B3963">
        <v>946.61</v>
      </c>
      <c r="C3963">
        <v>979.98</v>
      </c>
      <c r="D3963">
        <v>934.4</v>
      </c>
      <c r="E3963">
        <v>973.25</v>
      </c>
    </row>
    <row r="3964" spans="1:5" x14ac:dyDescent="0.25">
      <c r="A3964" s="1">
        <v>44455</v>
      </c>
      <c r="B3964">
        <v>971.3</v>
      </c>
      <c r="C3964">
        <v>989.22</v>
      </c>
      <c r="D3964">
        <v>956.4</v>
      </c>
      <c r="E3964">
        <v>982.11</v>
      </c>
    </row>
    <row r="3965" spans="1:5" x14ac:dyDescent="0.25">
      <c r="A3965" s="1">
        <v>44456</v>
      </c>
      <c r="B3965">
        <v>980.47</v>
      </c>
      <c r="C3965">
        <v>985.05</v>
      </c>
      <c r="D3965">
        <v>905.33</v>
      </c>
      <c r="E3965">
        <v>923.47</v>
      </c>
    </row>
    <row r="3966" spans="1:5" x14ac:dyDescent="0.25">
      <c r="A3966" s="1">
        <v>44459</v>
      </c>
      <c r="B3966">
        <v>910.18</v>
      </c>
      <c r="C3966">
        <v>910.18</v>
      </c>
      <c r="D3966">
        <v>723.28</v>
      </c>
      <c r="E3966">
        <v>814.36</v>
      </c>
    </row>
    <row r="3967" spans="1:5" x14ac:dyDescent="0.25">
      <c r="A3967" s="1">
        <v>44460</v>
      </c>
      <c r="B3967">
        <v>799.45</v>
      </c>
      <c r="C3967">
        <v>860.1</v>
      </c>
      <c r="D3967">
        <v>799.45</v>
      </c>
      <c r="E3967">
        <v>848.04</v>
      </c>
    </row>
    <row r="3968" spans="1:5" x14ac:dyDescent="0.25">
      <c r="A3968" s="1">
        <v>44461</v>
      </c>
      <c r="B3968">
        <v>835.85</v>
      </c>
      <c r="C3968">
        <v>910.14</v>
      </c>
      <c r="D3968">
        <v>835.85</v>
      </c>
      <c r="E3968">
        <v>894.18</v>
      </c>
    </row>
    <row r="3969" spans="1:5" x14ac:dyDescent="0.25">
      <c r="A3969" s="1">
        <v>44462</v>
      </c>
      <c r="B3969">
        <v>898.13</v>
      </c>
      <c r="C3969">
        <v>954.8</v>
      </c>
      <c r="D3969">
        <v>898.13</v>
      </c>
      <c r="E3969">
        <v>949.19</v>
      </c>
    </row>
    <row r="3970" spans="1:5" x14ac:dyDescent="0.25">
      <c r="A3970" s="1">
        <v>44463</v>
      </c>
      <c r="B3970">
        <v>951.19</v>
      </c>
      <c r="C3970">
        <v>984.88</v>
      </c>
      <c r="D3970">
        <v>930.42</v>
      </c>
      <c r="E3970">
        <v>980.36</v>
      </c>
    </row>
    <row r="3971" spans="1:5" x14ac:dyDescent="0.25">
      <c r="A3971" s="1">
        <v>44466</v>
      </c>
      <c r="B3971">
        <v>983.7</v>
      </c>
      <c r="C3971">
        <v>986.8</v>
      </c>
      <c r="D3971">
        <v>959.93</v>
      </c>
      <c r="E3971">
        <v>971.09</v>
      </c>
    </row>
    <row r="3972" spans="1:5" x14ac:dyDescent="0.25">
      <c r="A3972" s="1">
        <v>44467</v>
      </c>
      <c r="B3972">
        <v>964.07</v>
      </c>
      <c r="C3972">
        <v>964.07</v>
      </c>
      <c r="D3972">
        <v>844.2</v>
      </c>
      <c r="E3972">
        <v>867.86</v>
      </c>
    </row>
    <row r="3973" spans="1:5" x14ac:dyDescent="0.25">
      <c r="A3973" s="1">
        <v>44468</v>
      </c>
      <c r="B3973">
        <v>860.78</v>
      </c>
      <c r="C3973">
        <v>883.68</v>
      </c>
      <c r="D3973">
        <v>847.95</v>
      </c>
      <c r="E3973">
        <v>858.4</v>
      </c>
    </row>
    <row r="3974" spans="1:5" x14ac:dyDescent="0.25">
      <c r="A3974" s="1">
        <v>44469</v>
      </c>
      <c r="B3974">
        <v>856.6</v>
      </c>
      <c r="C3974">
        <v>897.48</v>
      </c>
      <c r="D3974">
        <v>839.32</v>
      </c>
      <c r="E3974">
        <v>858.15</v>
      </c>
    </row>
    <row r="3975" spans="1:5" x14ac:dyDescent="0.25">
      <c r="A3975" s="1">
        <v>44470</v>
      </c>
      <c r="B3975">
        <v>864.88</v>
      </c>
      <c r="C3975">
        <v>907.53</v>
      </c>
      <c r="D3975">
        <v>844.16</v>
      </c>
      <c r="E3975">
        <v>887.98</v>
      </c>
    </row>
    <row r="3976" spans="1:5" x14ac:dyDescent="0.25">
      <c r="A3976" s="1">
        <v>44473</v>
      </c>
      <c r="B3976">
        <v>891.34</v>
      </c>
      <c r="C3976">
        <v>892.43</v>
      </c>
      <c r="D3976">
        <v>828.55</v>
      </c>
      <c r="E3976">
        <v>856.35</v>
      </c>
    </row>
    <row r="3977" spans="1:5" x14ac:dyDescent="0.25">
      <c r="A3977" s="1">
        <v>44474</v>
      </c>
      <c r="B3977">
        <v>859.42</v>
      </c>
      <c r="C3977">
        <v>909.02</v>
      </c>
      <c r="D3977">
        <v>859.42</v>
      </c>
      <c r="E3977">
        <v>892.73</v>
      </c>
    </row>
    <row r="3978" spans="1:5" x14ac:dyDescent="0.25">
      <c r="A3978" s="1">
        <v>44475</v>
      </c>
      <c r="B3978">
        <v>894.31</v>
      </c>
      <c r="C3978">
        <v>906.63</v>
      </c>
      <c r="D3978">
        <v>833.72</v>
      </c>
      <c r="E3978">
        <v>899.82</v>
      </c>
    </row>
    <row r="3979" spans="1:5" x14ac:dyDescent="0.25">
      <c r="A3979" s="1">
        <v>44476</v>
      </c>
      <c r="B3979">
        <v>903.75</v>
      </c>
      <c r="C3979">
        <v>940.95</v>
      </c>
      <c r="D3979">
        <v>903.75</v>
      </c>
      <c r="E3979">
        <v>934.5</v>
      </c>
    </row>
    <row r="3980" spans="1:5" x14ac:dyDescent="0.25">
      <c r="A3980" s="1">
        <v>44477</v>
      </c>
      <c r="B3980">
        <v>936.08</v>
      </c>
      <c r="C3980">
        <v>961.61</v>
      </c>
      <c r="D3980">
        <v>936.08</v>
      </c>
      <c r="E3980">
        <v>954.1</v>
      </c>
    </row>
    <row r="3981" spans="1:5" x14ac:dyDescent="0.25">
      <c r="A3981" s="1">
        <v>44480</v>
      </c>
      <c r="B3981">
        <v>949.73</v>
      </c>
      <c r="C3981">
        <v>978.97</v>
      </c>
      <c r="D3981">
        <v>937.69</v>
      </c>
      <c r="E3981">
        <v>943.87</v>
      </c>
    </row>
    <row r="3982" spans="1:5" x14ac:dyDescent="0.25">
      <c r="A3982" s="1">
        <v>44481</v>
      </c>
      <c r="B3982">
        <v>941.82</v>
      </c>
      <c r="C3982">
        <v>971.13</v>
      </c>
      <c r="D3982">
        <v>940.52</v>
      </c>
      <c r="E3982">
        <v>956.57</v>
      </c>
    </row>
    <row r="3983" spans="1:5" x14ac:dyDescent="0.25">
      <c r="A3983" s="1">
        <v>44482</v>
      </c>
      <c r="B3983">
        <v>951.89</v>
      </c>
      <c r="C3983">
        <v>980.96</v>
      </c>
      <c r="D3983">
        <v>947.09</v>
      </c>
      <c r="E3983">
        <v>978.15</v>
      </c>
    </row>
    <row r="3984" spans="1:5" x14ac:dyDescent="0.25">
      <c r="A3984" s="1">
        <v>44483</v>
      </c>
      <c r="B3984">
        <v>978.7</v>
      </c>
      <c r="C3984">
        <v>1035.54</v>
      </c>
      <c r="D3984">
        <v>978.7</v>
      </c>
      <c r="E3984">
        <v>1031.6600000000001</v>
      </c>
    </row>
    <row r="3985" spans="1:5" x14ac:dyDescent="0.25">
      <c r="A3985" s="1">
        <v>44484</v>
      </c>
      <c r="B3985">
        <v>1030.3399999999999</v>
      </c>
      <c r="C3985">
        <v>1061.48</v>
      </c>
      <c r="D3985">
        <v>1030.18</v>
      </c>
      <c r="E3985">
        <v>1030.93</v>
      </c>
    </row>
    <row r="3986" spans="1:5" x14ac:dyDescent="0.25">
      <c r="A3986" s="1">
        <v>44487</v>
      </c>
      <c r="B3986">
        <v>1033.23</v>
      </c>
      <c r="C3986">
        <v>1054.55</v>
      </c>
      <c r="D3986">
        <v>1013.53</v>
      </c>
      <c r="E3986">
        <v>1050.4000000000001</v>
      </c>
    </row>
    <row r="3987" spans="1:5" x14ac:dyDescent="0.25">
      <c r="A3987" s="1">
        <v>44488</v>
      </c>
      <c r="B3987">
        <v>1051.6300000000001</v>
      </c>
      <c r="C3987">
        <v>1068.6199999999999</v>
      </c>
      <c r="D3987">
        <v>1051.6300000000001</v>
      </c>
      <c r="E3987">
        <v>1061.6199999999999</v>
      </c>
    </row>
    <row r="3988" spans="1:5" x14ac:dyDescent="0.25">
      <c r="A3988" s="1">
        <v>44489</v>
      </c>
      <c r="B3988">
        <v>1061.6199999999999</v>
      </c>
      <c r="C3988">
        <v>1073.8399999999999</v>
      </c>
      <c r="D3988">
        <v>1057.55</v>
      </c>
      <c r="E3988">
        <v>1072.48</v>
      </c>
    </row>
    <row r="3989" spans="1:5" x14ac:dyDescent="0.25">
      <c r="A3989" s="1">
        <v>44490</v>
      </c>
      <c r="B3989">
        <v>1071.1300000000001</v>
      </c>
      <c r="C3989">
        <v>1105.1199999999999</v>
      </c>
      <c r="D3989">
        <v>1067.6500000000001</v>
      </c>
      <c r="E3989">
        <v>1105.1199999999999</v>
      </c>
    </row>
    <row r="3990" spans="1:5" x14ac:dyDescent="0.25">
      <c r="A3990" s="1">
        <v>44491</v>
      </c>
      <c r="B3990">
        <v>1093.0899999999999</v>
      </c>
      <c r="C3990">
        <v>1115.24</v>
      </c>
      <c r="D3990">
        <v>1057.33</v>
      </c>
      <c r="E3990">
        <v>1084.99</v>
      </c>
    </row>
    <row r="3991" spans="1:5" x14ac:dyDescent="0.25">
      <c r="A3991" s="1">
        <v>44494</v>
      </c>
      <c r="B3991">
        <v>1080.05</v>
      </c>
      <c r="C3991">
        <v>1116.78</v>
      </c>
      <c r="D3991">
        <v>1072.05</v>
      </c>
      <c r="E3991">
        <v>1114.3499999999999</v>
      </c>
    </row>
    <row r="3992" spans="1:5" x14ac:dyDescent="0.25">
      <c r="A3992" s="1">
        <v>44495</v>
      </c>
      <c r="B3992">
        <v>1111.43</v>
      </c>
      <c r="C3992">
        <v>1128.1199999999999</v>
      </c>
      <c r="D3992">
        <v>1068.29</v>
      </c>
      <c r="E3992">
        <v>1099.42</v>
      </c>
    </row>
    <row r="3993" spans="1:5" x14ac:dyDescent="0.25">
      <c r="A3993" s="1">
        <v>44496</v>
      </c>
      <c r="B3993">
        <v>1096.51</v>
      </c>
      <c r="C3993">
        <v>1121.9100000000001</v>
      </c>
      <c r="D3993">
        <v>1062.96</v>
      </c>
      <c r="E3993">
        <v>1069.6600000000001</v>
      </c>
    </row>
    <row r="3994" spans="1:5" x14ac:dyDescent="0.25">
      <c r="A3994" s="1">
        <v>44497</v>
      </c>
      <c r="B3994">
        <v>1070.4000000000001</v>
      </c>
      <c r="C3994">
        <v>1105.4000000000001</v>
      </c>
      <c r="D3994">
        <v>1070.4000000000001</v>
      </c>
      <c r="E3994">
        <v>1101.29</v>
      </c>
    </row>
    <row r="3995" spans="1:5" x14ac:dyDescent="0.25">
      <c r="A3995" s="1">
        <v>44498</v>
      </c>
      <c r="B3995">
        <v>1094.6099999999999</v>
      </c>
      <c r="C3995">
        <v>1099.3499999999999</v>
      </c>
      <c r="D3995">
        <v>1072.29</v>
      </c>
      <c r="E3995">
        <v>1094.97</v>
      </c>
    </row>
    <row r="3996" spans="1:5" x14ac:dyDescent="0.25">
      <c r="A3996" s="1">
        <v>44501</v>
      </c>
      <c r="B3996">
        <v>1092.51</v>
      </c>
      <c r="C3996">
        <v>1114.77</v>
      </c>
      <c r="D3996">
        <v>1070.0999999999999</v>
      </c>
      <c r="E3996">
        <v>1107.8900000000001</v>
      </c>
    </row>
    <row r="3997" spans="1:5" x14ac:dyDescent="0.25">
      <c r="A3997" s="1">
        <v>44502</v>
      </c>
      <c r="B3997">
        <v>1114.77</v>
      </c>
      <c r="C3997">
        <v>1139.6400000000001</v>
      </c>
      <c r="D3997">
        <v>1114.77</v>
      </c>
      <c r="E3997">
        <v>1138.52</v>
      </c>
    </row>
    <row r="3998" spans="1:5" x14ac:dyDescent="0.25">
      <c r="A3998" s="1">
        <v>44503</v>
      </c>
      <c r="B3998">
        <v>1136.79</v>
      </c>
      <c r="C3998">
        <v>1187.3599999999999</v>
      </c>
      <c r="D3998">
        <v>1129.56</v>
      </c>
      <c r="E3998">
        <v>1181.06</v>
      </c>
    </row>
    <row r="3999" spans="1:5" x14ac:dyDescent="0.25">
      <c r="A3999" s="1">
        <v>44504</v>
      </c>
      <c r="B3999">
        <v>1177.55</v>
      </c>
      <c r="C3999">
        <v>1198.3699999999999</v>
      </c>
      <c r="D3999">
        <v>1143.8699999999999</v>
      </c>
      <c r="E3999">
        <v>1158.07</v>
      </c>
    </row>
    <row r="4000" spans="1:5" x14ac:dyDescent="0.25">
      <c r="A4000" s="1">
        <v>44505</v>
      </c>
      <c r="B4000">
        <v>1161.5</v>
      </c>
      <c r="C4000">
        <v>1178.25</v>
      </c>
      <c r="D4000">
        <v>1111.05</v>
      </c>
      <c r="E4000">
        <v>1124.6300000000001</v>
      </c>
    </row>
    <row r="4001" spans="1:5" x14ac:dyDescent="0.25">
      <c r="A4001" s="1">
        <v>44508</v>
      </c>
      <c r="B4001">
        <v>1120.23</v>
      </c>
      <c r="C4001">
        <v>1140.07</v>
      </c>
      <c r="D4001">
        <v>1097.5999999999999</v>
      </c>
      <c r="E4001">
        <v>1118.29</v>
      </c>
    </row>
    <row r="4002" spans="1:5" x14ac:dyDescent="0.25">
      <c r="A4002" s="1">
        <v>44509</v>
      </c>
      <c r="B4002">
        <v>1117.1099999999999</v>
      </c>
      <c r="C4002">
        <v>1117.1099999999999</v>
      </c>
      <c r="D4002">
        <v>1071.1300000000001</v>
      </c>
      <c r="E4002">
        <v>1097.01</v>
      </c>
    </row>
    <row r="4003" spans="1:5" x14ac:dyDescent="0.25">
      <c r="A4003" s="1">
        <v>44510</v>
      </c>
      <c r="B4003">
        <v>1095.68</v>
      </c>
      <c r="C4003">
        <v>1117.55</v>
      </c>
      <c r="D4003">
        <v>1050.51</v>
      </c>
      <c r="E4003">
        <v>1081</v>
      </c>
    </row>
    <row r="4004" spans="1:5" x14ac:dyDescent="0.25">
      <c r="A4004" s="1">
        <v>44511</v>
      </c>
      <c r="B4004">
        <v>1076.46</v>
      </c>
      <c r="C4004">
        <v>1125.1600000000001</v>
      </c>
      <c r="D4004">
        <v>1076.46</v>
      </c>
      <c r="E4004">
        <v>1103.9100000000001</v>
      </c>
    </row>
    <row r="4005" spans="1:5" x14ac:dyDescent="0.25">
      <c r="A4005" s="1">
        <v>44512</v>
      </c>
      <c r="B4005">
        <v>1102.95</v>
      </c>
      <c r="C4005">
        <v>1147.98</v>
      </c>
      <c r="D4005">
        <v>1102.95</v>
      </c>
      <c r="E4005">
        <v>1141.2</v>
      </c>
    </row>
    <row r="4006" spans="1:5" x14ac:dyDescent="0.25">
      <c r="A4006" s="1">
        <v>44515</v>
      </c>
      <c r="B4006">
        <v>1145.26</v>
      </c>
      <c r="C4006">
        <v>1157.55</v>
      </c>
      <c r="D4006">
        <v>1118.2</v>
      </c>
      <c r="E4006">
        <v>1152.06</v>
      </c>
    </row>
    <row r="4007" spans="1:5" x14ac:dyDescent="0.25">
      <c r="A4007" s="1">
        <v>44516</v>
      </c>
      <c r="B4007">
        <v>1154.6500000000001</v>
      </c>
      <c r="C4007">
        <v>1172.04</v>
      </c>
      <c r="D4007">
        <v>1144.8</v>
      </c>
      <c r="E4007">
        <v>1154.56</v>
      </c>
    </row>
    <row r="4008" spans="1:5" x14ac:dyDescent="0.25">
      <c r="A4008" s="1">
        <v>44517</v>
      </c>
      <c r="B4008">
        <v>1156.52</v>
      </c>
      <c r="C4008">
        <v>1160.6500000000001</v>
      </c>
      <c r="D4008">
        <v>1125.8900000000001</v>
      </c>
      <c r="E4008">
        <v>1134.8699999999999</v>
      </c>
    </row>
    <row r="4009" spans="1:5" x14ac:dyDescent="0.25">
      <c r="A4009" s="1">
        <v>44518</v>
      </c>
      <c r="B4009">
        <v>1131.68</v>
      </c>
      <c r="C4009">
        <v>1143.73</v>
      </c>
      <c r="D4009">
        <v>1115.8699999999999</v>
      </c>
      <c r="E4009">
        <v>1123.7</v>
      </c>
    </row>
    <row r="4010" spans="1:5" x14ac:dyDescent="0.25">
      <c r="A4010" s="1">
        <v>44519</v>
      </c>
      <c r="B4010">
        <v>1123.47</v>
      </c>
      <c r="C4010">
        <v>1134.0999999999999</v>
      </c>
      <c r="D4010">
        <v>1096.19</v>
      </c>
      <c r="E4010">
        <v>1107.55</v>
      </c>
    </row>
    <row r="4011" spans="1:5" x14ac:dyDescent="0.25">
      <c r="A4011" s="1">
        <v>44522</v>
      </c>
      <c r="B4011">
        <v>1115.54</v>
      </c>
      <c r="C4011">
        <v>1138.57</v>
      </c>
      <c r="D4011">
        <v>1081.73</v>
      </c>
      <c r="E4011">
        <v>1092.93</v>
      </c>
    </row>
    <row r="4012" spans="1:5" x14ac:dyDescent="0.25">
      <c r="A4012" s="1">
        <v>44523</v>
      </c>
      <c r="B4012">
        <v>1097.1500000000001</v>
      </c>
      <c r="C4012">
        <v>1116.92</v>
      </c>
      <c r="D4012">
        <v>1067.54</v>
      </c>
      <c r="E4012">
        <v>1113.97</v>
      </c>
    </row>
    <row r="4013" spans="1:5" x14ac:dyDescent="0.25">
      <c r="A4013" s="1">
        <v>44524</v>
      </c>
      <c r="B4013">
        <v>1110.67</v>
      </c>
      <c r="C4013">
        <v>1136.54</v>
      </c>
      <c r="D4013">
        <v>1065.73</v>
      </c>
      <c r="E4013">
        <v>1129.71</v>
      </c>
    </row>
    <row r="4014" spans="1:5" x14ac:dyDescent="0.25">
      <c r="A4014" s="1">
        <v>44526</v>
      </c>
      <c r="B4014">
        <v>1132.1199999999999</v>
      </c>
      <c r="C4014">
        <v>1132.1199999999999</v>
      </c>
      <c r="D4014">
        <v>798.85</v>
      </c>
      <c r="E4014">
        <v>840.13</v>
      </c>
    </row>
    <row r="4015" spans="1:5" x14ac:dyDescent="0.25">
      <c r="A4015" s="1">
        <v>44529</v>
      </c>
      <c r="B4015">
        <v>1129.71</v>
      </c>
      <c r="C4015">
        <v>1129.71</v>
      </c>
      <c r="D4015">
        <v>956.04</v>
      </c>
      <c r="E4015">
        <v>956.04</v>
      </c>
    </row>
    <row r="4016" spans="1:5" x14ac:dyDescent="0.25">
      <c r="A4016" s="1">
        <v>44530</v>
      </c>
      <c r="B4016">
        <v>1004.01</v>
      </c>
      <c r="C4016">
        <v>1004.01</v>
      </c>
      <c r="D4016">
        <v>814.77</v>
      </c>
      <c r="E4016">
        <v>823.76</v>
      </c>
    </row>
    <row r="4017" spans="1:5" x14ac:dyDescent="0.25">
      <c r="A4017" s="1">
        <v>44531</v>
      </c>
      <c r="B4017">
        <v>827.33</v>
      </c>
      <c r="C4017">
        <v>908.83</v>
      </c>
      <c r="D4017">
        <v>756.67</v>
      </c>
      <c r="E4017">
        <v>773</v>
      </c>
    </row>
    <row r="4018" spans="1:5" x14ac:dyDescent="0.25">
      <c r="A4018" s="1">
        <v>44532</v>
      </c>
      <c r="B4018">
        <v>784.87</v>
      </c>
      <c r="C4018">
        <v>822.76</v>
      </c>
      <c r="D4018">
        <v>773.1</v>
      </c>
      <c r="E4018">
        <v>807.01</v>
      </c>
    </row>
    <row r="4019" spans="1:5" x14ac:dyDescent="0.25">
      <c r="A4019" s="1">
        <v>44533</v>
      </c>
      <c r="B4019">
        <v>799.61</v>
      </c>
      <c r="C4019">
        <v>819.49</v>
      </c>
      <c r="D4019">
        <v>664.75</v>
      </c>
      <c r="E4019">
        <v>726.55</v>
      </c>
    </row>
    <row r="4020" spans="1:5" x14ac:dyDescent="0.25">
      <c r="A4020" s="1">
        <v>44536</v>
      </c>
      <c r="B4020">
        <v>734.65</v>
      </c>
      <c r="C4020">
        <v>796.79</v>
      </c>
      <c r="D4020">
        <v>734.65</v>
      </c>
      <c r="E4020">
        <v>791.06</v>
      </c>
    </row>
    <row r="4021" spans="1:5" x14ac:dyDescent="0.25">
      <c r="A4021" s="1">
        <v>44537</v>
      </c>
      <c r="B4021">
        <v>794.57</v>
      </c>
      <c r="C4021">
        <v>889.48</v>
      </c>
      <c r="D4021">
        <v>794.57</v>
      </c>
      <c r="E4021">
        <v>873.52</v>
      </c>
    </row>
    <row r="4022" spans="1:5" x14ac:dyDescent="0.25">
      <c r="A4022" s="1">
        <v>44538</v>
      </c>
      <c r="B4022">
        <v>886.47</v>
      </c>
      <c r="C4022">
        <v>939.04</v>
      </c>
      <c r="D4022">
        <v>877.07</v>
      </c>
      <c r="E4022">
        <v>928.13</v>
      </c>
    </row>
    <row r="4023" spans="1:5" x14ac:dyDescent="0.25">
      <c r="A4023" s="1">
        <v>44539</v>
      </c>
      <c r="B4023">
        <v>935.34</v>
      </c>
      <c r="C4023">
        <v>945.2</v>
      </c>
      <c r="D4023">
        <v>885.87</v>
      </c>
      <c r="E4023">
        <v>907.2</v>
      </c>
    </row>
    <row r="4024" spans="1:5" x14ac:dyDescent="0.25">
      <c r="A4024" s="1">
        <v>44540</v>
      </c>
      <c r="B4024">
        <v>907.39</v>
      </c>
      <c r="C4024">
        <v>964.97</v>
      </c>
      <c r="D4024">
        <v>907.39</v>
      </c>
      <c r="E4024">
        <v>961.01</v>
      </c>
    </row>
    <row r="4025" spans="1:5" x14ac:dyDescent="0.25">
      <c r="A4025" s="1">
        <v>44543</v>
      </c>
      <c r="B4025">
        <v>960.24</v>
      </c>
      <c r="C4025">
        <v>960.24</v>
      </c>
      <c r="D4025">
        <v>912.84</v>
      </c>
      <c r="E4025">
        <v>928.45</v>
      </c>
    </row>
    <row r="4026" spans="1:5" x14ac:dyDescent="0.25">
      <c r="A4026" s="1">
        <v>44544</v>
      </c>
      <c r="B4026">
        <v>928.85</v>
      </c>
      <c r="C4026">
        <v>928.85</v>
      </c>
      <c r="D4026">
        <v>863.16</v>
      </c>
      <c r="E4026">
        <v>905.4</v>
      </c>
    </row>
    <row r="4027" spans="1:5" x14ac:dyDescent="0.25">
      <c r="A4027" s="1">
        <v>44545</v>
      </c>
      <c r="B4027">
        <v>897.34</v>
      </c>
      <c r="C4027">
        <v>976.22</v>
      </c>
      <c r="D4027">
        <v>867.04</v>
      </c>
      <c r="E4027">
        <v>968.36</v>
      </c>
    </row>
    <row r="4028" spans="1:5" x14ac:dyDescent="0.25">
      <c r="A4028" s="1">
        <v>44546</v>
      </c>
      <c r="B4028">
        <v>973.27</v>
      </c>
      <c r="C4028">
        <v>994.39</v>
      </c>
      <c r="D4028">
        <v>898.67</v>
      </c>
      <c r="E4028">
        <v>931.02</v>
      </c>
    </row>
    <row r="4029" spans="1:5" x14ac:dyDescent="0.25">
      <c r="A4029" s="1">
        <v>44547</v>
      </c>
      <c r="B4029">
        <v>929.83</v>
      </c>
      <c r="C4029">
        <v>937.52</v>
      </c>
      <c r="D4029">
        <v>871.34</v>
      </c>
      <c r="E4029">
        <v>900.52</v>
      </c>
    </row>
    <row r="4030" spans="1:5" x14ac:dyDescent="0.25">
      <c r="A4030" s="1">
        <v>44550</v>
      </c>
      <c r="B4030">
        <v>900.89</v>
      </c>
      <c r="C4030">
        <v>900.89</v>
      </c>
      <c r="D4030">
        <v>780.88</v>
      </c>
      <c r="E4030">
        <v>866.45</v>
      </c>
    </row>
    <row r="4031" spans="1:5" x14ac:dyDescent="0.25">
      <c r="A4031" s="1">
        <v>44551</v>
      </c>
      <c r="B4031">
        <v>879.6</v>
      </c>
      <c r="C4031">
        <v>920.29</v>
      </c>
      <c r="D4031">
        <v>877.31</v>
      </c>
      <c r="E4031">
        <v>910.71</v>
      </c>
    </row>
    <row r="4032" spans="1:5" x14ac:dyDescent="0.25">
      <c r="A4032" s="1">
        <v>44552</v>
      </c>
      <c r="B4032">
        <v>916.72</v>
      </c>
      <c r="C4032">
        <v>963.94</v>
      </c>
      <c r="D4032">
        <v>916.72</v>
      </c>
      <c r="E4032">
        <v>961.39</v>
      </c>
    </row>
    <row r="4033" spans="1:5" x14ac:dyDescent="0.25">
      <c r="A4033" s="1">
        <v>44553</v>
      </c>
      <c r="B4033">
        <v>961.98</v>
      </c>
      <c r="C4033">
        <v>981.14</v>
      </c>
      <c r="D4033">
        <v>961.98</v>
      </c>
      <c r="E4033">
        <v>975.24</v>
      </c>
    </row>
    <row r="4034" spans="1:5" x14ac:dyDescent="0.25">
      <c r="A4034" s="1">
        <v>44554</v>
      </c>
      <c r="B4034">
        <v>972.99</v>
      </c>
      <c r="C4034">
        <v>972.99</v>
      </c>
      <c r="D4034">
        <v>972.99</v>
      </c>
      <c r="E4034">
        <v>972.99</v>
      </c>
    </row>
    <row r="4035" spans="1:5" x14ac:dyDescent="0.25">
      <c r="A4035" s="1">
        <v>44557</v>
      </c>
      <c r="B4035">
        <v>972.99</v>
      </c>
      <c r="C4035">
        <v>1003.71</v>
      </c>
      <c r="D4035">
        <v>970.59</v>
      </c>
      <c r="E4035">
        <v>998.43</v>
      </c>
    </row>
    <row r="4036" spans="1:5" x14ac:dyDescent="0.25">
      <c r="A4036" s="1">
        <v>44558</v>
      </c>
      <c r="B4036">
        <v>999.34</v>
      </c>
      <c r="C4036">
        <v>1022.83</v>
      </c>
      <c r="D4036">
        <v>993.63</v>
      </c>
      <c r="E4036">
        <v>1017.99</v>
      </c>
    </row>
    <row r="4037" spans="1:5" x14ac:dyDescent="0.25">
      <c r="A4037" s="1">
        <v>44559</v>
      </c>
      <c r="B4037">
        <v>1022.83</v>
      </c>
      <c r="C4037">
        <v>1057.28</v>
      </c>
      <c r="D4037">
        <v>1013.94</v>
      </c>
      <c r="E4037">
        <v>1049.25</v>
      </c>
    </row>
    <row r="4038" spans="1:5" x14ac:dyDescent="0.25">
      <c r="A4038" s="1">
        <v>44560</v>
      </c>
      <c r="B4038">
        <v>1047.56</v>
      </c>
      <c r="C4038">
        <v>1073.56</v>
      </c>
      <c r="D4038">
        <v>1040.43</v>
      </c>
      <c r="E4038">
        <v>1048.23</v>
      </c>
    </row>
    <row r="4039" spans="1:5" x14ac:dyDescent="0.25">
      <c r="A4039" s="1">
        <v>44561</v>
      </c>
      <c r="B4039">
        <v>1056.71</v>
      </c>
      <c r="C4039">
        <v>1068.44</v>
      </c>
      <c r="D4039">
        <v>1041.8</v>
      </c>
      <c r="E4039">
        <v>1060.57</v>
      </c>
    </row>
    <row r="4040" spans="1:5" x14ac:dyDescent="0.25">
      <c r="A4040" s="1">
        <v>44564</v>
      </c>
      <c r="B4040">
        <v>1062.6300000000001</v>
      </c>
      <c r="C4040">
        <v>1101.8599999999999</v>
      </c>
      <c r="D4040">
        <v>1052.52</v>
      </c>
      <c r="E4040">
        <v>1092.92</v>
      </c>
    </row>
    <row r="4041" spans="1:5" x14ac:dyDescent="0.25">
      <c r="A4041" s="1">
        <v>44565</v>
      </c>
      <c r="B4041">
        <v>1099.27</v>
      </c>
      <c r="C4041">
        <v>1105.1400000000001</v>
      </c>
      <c r="D4041">
        <v>1062.17</v>
      </c>
      <c r="E4041">
        <v>1099.22</v>
      </c>
    </row>
    <row r="4042" spans="1:5" x14ac:dyDescent="0.25">
      <c r="A4042" s="1">
        <v>44566</v>
      </c>
      <c r="B4042">
        <v>1089.1400000000001</v>
      </c>
      <c r="C4042">
        <v>1113.1500000000001</v>
      </c>
      <c r="D4042">
        <v>995.27</v>
      </c>
      <c r="E4042">
        <v>1014.09</v>
      </c>
    </row>
    <row r="4043" spans="1:5" x14ac:dyDescent="0.25">
      <c r="A4043" s="1">
        <v>44567</v>
      </c>
      <c r="B4043">
        <v>1009.35</v>
      </c>
      <c r="C4043">
        <v>1034.48</v>
      </c>
      <c r="D4043">
        <v>987.61</v>
      </c>
      <c r="E4043">
        <v>1002.95</v>
      </c>
    </row>
    <row r="4044" spans="1:5" x14ac:dyDescent="0.25">
      <c r="A4044" s="1">
        <v>44568</v>
      </c>
      <c r="B4044">
        <v>999.33</v>
      </c>
      <c r="C4044">
        <v>1036.29</v>
      </c>
      <c r="D4044">
        <v>980.26</v>
      </c>
      <c r="E4044">
        <v>1034.06</v>
      </c>
    </row>
    <row r="4045" spans="1:5" x14ac:dyDescent="0.25">
      <c r="A4045" s="1">
        <v>44571</v>
      </c>
      <c r="B4045">
        <v>1029.44</v>
      </c>
      <c r="C4045">
        <v>1056.0999999999999</v>
      </c>
      <c r="D4045">
        <v>934.36</v>
      </c>
      <c r="E4045">
        <v>1043.8399999999999</v>
      </c>
    </row>
    <row r="4046" spans="1:5" x14ac:dyDescent="0.25">
      <c r="A4046" s="1">
        <v>44572</v>
      </c>
      <c r="B4046">
        <v>1054.6199999999999</v>
      </c>
      <c r="C4046">
        <v>1094.42</v>
      </c>
      <c r="D4046">
        <v>1015.97</v>
      </c>
      <c r="E4046">
        <v>1088.28</v>
      </c>
    </row>
    <row r="4047" spans="1:5" x14ac:dyDescent="0.25">
      <c r="A4047" s="1">
        <v>44573</v>
      </c>
      <c r="B4047">
        <v>1086.25</v>
      </c>
      <c r="C4047">
        <v>1123.48</v>
      </c>
      <c r="D4047">
        <v>1081.7</v>
      </c>
      <c r="E4047">
        <v>1099.68</v>
      </c>
    </row>
    <row r="4048" spans="1:5" x14ac:dyDescent="0.25">
      <c r="A4048" s="1">
        <v>44574</v>
      </c>
      <c r="B4048">
        <v>1102.96</v>
      </c>
      <c r="C4048">
        <v>1114.28</v>
      </c>
      <c r="D4048">
        <v>1019.52</v>
      </c>
      <c r="E4048">
        <v>1030.31</v>
      </c>
    </row>
    <row r="4049" spans="1:5" x14ac:dyDescent="0.25">
      <c r="A4049" s="1">
        <v>44575</v>
      </c>
      <c r="B4049">
        <v>1024.92</v>
      </c>
      <c r="C4049">
        <v>1056.23</v>
      </c>
      <c r="D4049">
        <v>991.24</v>
      </c>
      <c r="E4049">
        <v>1049.1400000000001</v>
      </c>
    </row>
    <row r="4050" spans="1:5" x14ac:dyDescent="0.25">
      <c r="A4050" s="1">
        <v>44579</v>
      </c>
      <c r="B4050">
        <v>1047.57</v>
      </c>
      <c r="C4050">
        <v>1047.57</v>
      </c>
      <c r="D4050">
        <v>952.08</v>
      </c>
      <c r="E4050">
        <v>964.95</v>
      </c>
    </row>
    <row r="4051" spans="1:5" x14ac:dyDescent="0.25">
      <c r="A4051" s="1">
        <v>44580</v>
      </c>
      <c r="B4051">
        <v>966.72</v>
      </c>
      <c r="C4051">
        <v>989.92</v>
      </c>
      <c r="D4051">
        <v>936.26</v>
      </c>
      <c r="E4051">
        <v>945.14</v>
      </c>
    </row>
    <row r="4052" spans="1:5" x14ac:dyDescent="0.25">
      <c r="A4052" s="1">
        <v>44581</v>
      </c>
      <c r="B4052">
        <v>938.33</v>
      </c>
      <c r="C4052">
        <v>982.08</v>
      </c>
      <c r="D4052">
        <v>905.59</v>
      </c>
      <c r="E4052">
        <v>905.59</v>
      </c>
    </row>
    <row r="4053" spans="1:5" x14ac:dyDescent="0.25">
      <c r="A4053" s="1">
        <v>44582</v>
      </c>
      <c r="B4053">
        <v>914.38</v>
      </c>
      <c r="C4053">
        <v>914.38</v>
      </c>
      <c r="D4053">
        <v>808.64</v>
      </c>
      <c r="E4053">
        <v>824.77</v>
      </c>
    </row>
    <row r="4054" spans="1:5" x14ac:dyDescent="0.25">
      <c r="A4054" s="1">
        <v>44585</v>
      </c>
      <c r="B4054">
        <v>815.73</v>
      </c>
      <c r="C4054">
        <v>815.88</v>
      </c>
      <c r="D4054">
        <v>650.80999999999995</v>
      </c>
      <c r="E4054">
        <v>801.74</v>
      </c>
    </row>
    <row r="4055" spans="1:5" x14ac:dyDescent="0.25">
      <c r="A4055" s="1">
        <v>44586</v>
      </c>
      <c r="B4055">
        <v>801.74</v>
      </c>
      <c r="C4055">
        <v>818.72</v>
      </c>
      <c r="D4055">
        <v>713.62</v>
      </c>
      <c r="E4055">
        <v>794.36</v>
      </c>
    </row>
    <row r="4056" spans="1:5" x14ac:dyDescent="0.25">
      <c r="A4056" s="1">
        <v>44587</v>
      </c>
      <c r="B4056">
        <v>784.79</v>
      </c>
      <c r="C4056">
        <v>863.92</v>
      </c>
      <c r="D4056">
        <v>762.51</v>
      </c>
      <c r="E4056">
        <v>782.69</v>
      </c>
    </row>
    <row r="4057" spans="1:5" x14ac:dyDescent="0.25">
      <c r="A4057" s="1">
        <v>44588</v>
      </c>
      <c r="B4057">
        <v>773.4</v>
      </c>
      <c r="C4057">
        <v>834.57</v>
      </c>
      <c r="D4057">
        <v>753.48</v>
      </c>
      <c r="E4057">
        <v>776.77</v>
      </c>
    </row>
    <row r="4058" spans="1:5" x14ac:dyDescent="0.25">
      <c r="A4058" s="1">
        <v>44589</v>
      </c>
      <c r="B4058">
        <v>784.41</v>
      </c>
      <c r="C4058">
        <v>831.38</v>
      </c>
      <c r="D4058">
        <v>758.35</v>
      </c>
      <c r="E4058">
        <v>821.82</v>
      </c>
    </row>
    <row r="4059" spans="1:5" x14ac:dyDescent="0.25">
      <c r="A4059" s="1">
        <v>44592</v>
      </c>
      <c r="B4059">
        <v>823.65</v>
      </c>
      <c r="C4059">
        <v>881.7</v>
      </c>
      <c r="D4059">
        <v>808.45</v>
      </c>
      <c r="E4059">
        <v>876.44</v>
      </c>
    </row>
    <row r="4060" spans="1:5" x14ac:dyDescent="0.25">
      <c r="A4060" s="1">
        <v>44593</v>
      </c>
      <c r="B4060">
        <v>879.64</v>
      </c>
      <c r="C4060">
        <v>946.52</v>
      </c>
      <c r="D4060">
        <v>871.4</v>
      </c>
      <c r="E4060">
        <v>941.66</v>
      </c>
    </row>
    <row r="4061" spans="1:5" x14ac:dyDescent="0.25">
      <c r="A4061" s="1">
        <v>44594</v>
      </c>
      <c r="B4061">
        <v>944.44</v>
      </c>
      <c r="C4061">
        <v>968.97</v>
      </c>
      <c r="D4061">
        <v>925.63</v>
      </c>
      <c r="E4061">
        <v>964.18</v>
      </c>
    </row>
    <row r="4062" spans="1:5" x14ac:dyDescent="0.25">
      <c r="A4062" s="1">
        <v>44595</v>
      </c>
      <c r="B4062">
        <v>934.3</v>
      </c>
      <c r="C4062">
        <v>934.3</v>
      </c>
      <c r="D4062">
        <v>834.43</v>
      </c>
      <c r="E4062">
        <v>843.42</v>
      </c>
    </row>
    <row r="4063" spans="1:5" x14ac:dyDescent="0.25">
      <c r="A4063" s="1">
        <v>44596</v>
      </c>
      <c r="B4063">
        <v>865.02</v>
      </c>
      <c r="C4063">
        <v>902.84</v>
      </c>
      <c r="D4063">
        <v>830.75</v>
      </c>
      <c r="E4063">
        <v>878.63</v>
      </c>
    </row>
    <row r="4064" spans="1:5" x14ac:dyDescent="0.25">
      <c r="A4064" s="1">
        <v>44599</v>
      </c>
      <c r="B4064">
        <v>881.02</v>
      </c>
      <c r="C4064">
        <v>920.07</v>
      </c>
      <c r="D4064">
        <v>881.02</v>
      </c>
      <c r="E4064">
        <v>897.42</v>
      </c>
    </row>
    <row r="4065" spans="1:5" x14ac:dyDescent="0.25">
      <c r="A4065" s="1">
        <v>44600</v>
      </c>
      <c r="B4065">
        <v>906.93</v>
      </c>
      <c r="C4065">
        <v>944.24</v>
      </c>
      <c r="D4065">
        <v>892.81</v>
      </c>
      <c r="E4065">
        <v>940.89</v>
      </c>
    </row>
    <row r="4066" spans="1:5" x14ac:dyDescent="0.25">
      <c r="A4066" s="1">
        <v>44601</v>
      </c>
      <c r="B4066">
        <v>939.89</v>
      </c>
      <c r="C4066">
        <v>979.42</v>
      </c>
      <c r="D4066">
        <v>939.89</v>
      </c>
      <c r="E4066">
        <v>975.9</v>
      </c>
    </row>
    <row r="4067" spans="1:5" x14ac:dyDescent="0.25">
      <c r="A4067" s="1">
        <v>44602</v>
      </c>
      <c r="B4067">
        <v>977.59</v>
      </c>
      <c r="C4067">
        <v>977.59</v>
      </c>
      <c r="D4067">
        <v>856.72</v>
      </c>
      <c r="E4067">
        <v>877.56</v>
      </c>
    </row>
    <row r="4068" spans="1:5" x14ac:dyDescent="0.25">
      <c r="A4068" s="1">
        <v>44603</v>
      </c>
      <c r="B4068">
        <v>877.56</v>
      </c>
      <c r="C4068">
        <v>891.69</v>
      </c>
      <c r="D4068">
        <v>737.49</v>
      </c>
      <c r="E4068">
        <v>778.67</v>
      </c>
    </row>
    <row r="4069" spans="1:5" x14ac:dyDescent="0.25">
      <c r="A4069" s="1">
        <v>44606</v>
      </c>
      <c r="B4069">
        <v>774.53</v>
      </c>
      <c r="C4069">
        <v>775.83</v>
      </c>
      <c r="D4069">
        <v>715.44</v>
      </c>
      <c r="E4069">
        <v>768.22</v>
      </c>
    </row>
    <row r="4070" spans="1:5" x14ac:dyDescent="0.25">
      <c r="A4070" s="1">
        <v>44607</v>
      </c>
      <c r="B4070">
        <v>773.17</v>
      </c>
      <c r="C4070">
        <v>832</v>
      </c>
      <c r="D4070">
        <v>773.17</v>
      </c>
      <c r="E4070">
        <v>828.74</v>
      </c>
    </row>
    <row r="4071" spans="1:5" x14ac:dyDescent="0.25">
      <c r="A4071" s="1">
        <v>44608</v>
      </c>
      <c r="B4071">
        <v>830.48</v>
      </c>
      <c r="C4071">
        <v>863.72</v>
      </c>
      <c r="D4071">
        <v>807.03</v>
      </c>
      <c r="E4071">
        <v>863.72</v>
      </c>
    </row>
    <row r="4072" spans="1:5" x14ac:dyDescent="0.25">
      <c r="A4072" s="1">
        <v>44609</v>
      </c>
      <c r="B4072">
        <v>807.03</v>
      </c>
      <c r="C4072">
        <v>813.46</v>
      </c>
      <c r="D4072">
        <v>763.87</v>
      </c>
      <c r="E4072">
        <v>763.87</v>
      </c>
    </row>
    <row r="4073" spans="1:5" x14ac:dyDescent="0.25">
      <c r="A4073" s="1">
        <v>44610</v>
      </c>
      <c r="B4073">
        <v>789.11</v>
      </c>
      <c r="C4073">
        <v>789.11</v>
      </c>
      <c r="D4073">
        <v>724.54</v>
      </c>
      <c r="E4073">
        <v>744.92</v>
      </c>
    </row>
    <row r="4074" spans="1:5" x14ac:dyDescent="0.25">
      <c r="A4074" s="1">
        <v>44614</v>
      </c>
      <c r="B4074">
        <v>747.74</v>
      </c>
      <c r="C4074">
        <v>762.56</v>
      </c>
      <c r="D4074">
        <v>707.56</v>
      </c>
      <c r="E4074">
        <v>745.28</v>
      </c>
    </row>
    <row r="4075" spans="1:5" x14ac:dyDescent="0.25">
      <c r="A4075" s="1">
        <v>44615</v>
      </c>
      <c r="B4075">
        <v>755.9</v>
      </c>
      <c r="C4075">
        <v>769.69</v>
      </c>
      <c r="D4075">
        <v>702.98</v>
      </c>
      <c r="E4075">
        <v>704.9</v>
      </c>
    </row>
    <row r="4076" spans="1:5" x14ac:dyDescent="0.25">
      <c r="A4076" s="1">
        <v>44616</v>
      </c>
      <c r="B4076">
        <v>707.1</v>
      </c>
      <c r="C4076">
        <v>731.54</v>
      </c>
      <c r="D4076">
        <v>629.46</v>
      </c>
      <c r="E4076">
        <v>727.84</v>
      </c>
    </row>
    <row r="4077" spans="1:5" x14ac:dyDescent="0.25">
      <c r="A4077" s="1">
        <v>44617</v>
      </c>
      <c r="B4077">
        <v>721.75</v>
      </c>
      <c r="C4077">
        <v>767.51</v>
      </c>
      <c r="D4077">
        <v>719.9</v>
      </c>
      <c r="E4077">
        <v>757.31</v>
      </c>
    </row>
    <row r="4078" spans="1:5" x14ac:dyDescent="0.25">
      <c r="A4078" s="1">
        <v>44620</v>
      </c>
      <c r="B4078">
        <v>756.11</v>
      </c>
      <c r="C4078">
        <v>756.11</v>
      </c>
      <c r="D4078">
        <v>689.81</v>
      </c>
      <c r="E4078">
        <v>719.83</v>
      </c>
    </row>
    <row r="4079" spans="1:5" x14ac:dyDescent="0.25">
      <c r="A4079" s="1">
        <v>44621</v>
      </c>
      <c r="B4079">
        <v>720.47</v>
      </c>
      <c r="C4079">
        <v>720.47</v>
      </c>
      <c r="D4079">
        <v>631.66999999999996</v>
      </c>
      <c r="E4079">
        <v>642.36</v>
      </c>
    </row>
    <row r="4080" spans="1:5" x14ac:dyDescent="0.25">
      <c r="A4080" s="1">
        <v>44622</v>
      </c>
      <c r="B4080">
        <v>653.78</v>
      </c>
      <c r="C4080">
        <v>690.75</v>
      </c>
      <c r="D4080">
        <v>646.83000000000004</v>
      </c>
      <c r="E4080">
        <v>684.85</v>
      </c>
    </row>
    <row r="4081" spans="1:5" x14ac:dyDescent="0.25">
      <c r="A4081" s="1">
        <v>44623</v>
      </c>
      <c r="B4081">
        <v>681.92</v>
      </c>
      <c r="C4081">
        <v>700.36</v>
      </c>
      <c r="D4081">
        <v>660.71</v>
      </c>
      <c r="E4081">
        <v>675.22</v>
      </c>
    </row>
    <row r="4082" spans="1:5" x14ac:dyDescent="0.25">
      <c r="A4082" s="1">
        <v>44624</v>
      </c>
      <c r="B4082">
        <v>679.95</v>
      </c>
      <c r="C4082">
        <v>679.95</v>
      </c>
      <c r="D4082">
        <v>618.21</v>
      </c>
      <c r="E4082">
        <v>649.39</v>
      </c>
    </row>
    <row r="4083" spans="1:5" x14ac:dyDescent="0.25">
      <c r="A4083" s="1">
        <v>44627</v>
      </c>
      <c r="B4083">
        <v>644.95000000000005</v>
      </c>
      <c r="C4083">
        <v>647.54</v>
      </c>
      <c r="D4083">
        <v>590.28</v>
      </c>
      <c r="E4083">
        <v>596.23</v>
      </c>
    </row>
    <row r="4084" spans="1:5" x14ac:dyDescent="0.25">
      <c r="A4084" s="1">
        <v>44628</v>
      </c>
      <c r="B4084">
        <v>594.49</v>
      </c>
      <c r="C4084">
        <v>631.34</v>
      </c>
      <c r="D4084">
        <v>574.65</v>
      </c>
      <c r="E4084">
        <v>601.86</v>
      </c>
    </row>
    <row r="4085" spans="1:5" x14ac:dyDescent="0.25">
      <c r="A4085" s="1">
        <v>44629</v>
      </c>
      <c r="B4085">
        <v>597.33000000000004</v>
      </c>
      <c r="C4085">
        <v>641.73</v>
      </c>
      <c r="D4085">
        <v>597.33000000000004</v>
      </c>
      <c r="E4085">
        <v>626.28</v>
      </c>
    </row>
    <row r="4086" spans="1:5" x14ac:dyDescent="0.25">
      <c r="A4086" s="1">
        <v>44630</v>
      </c>
      <c r="B4086">
        <v>624.47</v>
      </c>
      <c r="C4086">
        <v>658.21</v>
      </c>
      <c r="D4086">
        <v>613.12</v>
      </c>
      <c r="E4086">
        <v>648.91999999999996</v>
      </c>
    </row>
    <row r="4087" spans="1:5" x14ac:dyDescent="0.25">
      <c r="A4087" s="1">
        <v>44631</v>
      </c>
      <c r="B4087">
        <v>657.33</v>
      </c>
      <c r="C4087">
        <v>673.01</v>
      </c>
      <c r="D4087">
        <v>637.32000000000005</v>
      </c>
      <c r="E4087">
        <v>640.71</v>
      </c>
    </row>
    <row r="4088" spans="1:5" x14ac:dyDescent="0.25">
      <c r="A4088" s="1">
        <v>44634</v>
      </c>
      <c r="B4088">
        <v>641.41999999999996</v>
      </c>
      <c r="C4088">
        <v>660.56</v>
      </c>
      <c r="D4088">
        <v>599.29</v>
      </c>
      <c r="E4088">
        <v>617.20000000000005</v>
      </c>
    </row>
    <row r="4089" spans="1:5" x14ac:dyDescent="0.25">
      <c r="A4089" s="1">
        <v>44635</v>
      </c>
      <c r="B4089">
        <v>621.91999999999996</v>
      </c>
      <c r="C4089">
        <v>651.28</v>
      </c>
      <c r="D4089">
        <v>619.24</v>
      </c>
      <c r="E4089">
        <v>641.86</v>
      </c>
    </row>
    <row r="4090" spans="1:5" x14ac:dyDescent="0.25">
      <c r="A4090" s="1">
        <v>44636</v>
      </c>
      <c r="B4090">
        <v>644.49</v>
      </c>
      <c r="C4090">
        <v>701.64</v>
      </c>
      <c r="D4090">
        <v>644.49</v>
      </c>
      <c r="E4090">
        <v>701.64</v>
      </c>
    </row>
    <row r="4091" spans="1:5" x14ac:dyDescent="0.25">
      <c r="A4091" s="1">
        <v>44637</v>
      </c>
      <c r="B4091">
        <v>691.44</v>
      </c>
      <c r="C4091">
        <v>724.85</v>
      </c>
      <c r="D4091">
        <v>691.44</v>
      </c>
      <c r="E4091">
        <v>715.4</v>
      </c>
    </row>
    <row r="4092" spans="1:5" x14ac:dyDescent="0.25">
      <c r="A4092" s="1">
        <v>44638</v>
      </c>
      <c r="B4092">
        <v>713.53</v>
      </c>
      <c r="C4092">
        <v>755.8</v>
      </c>
      <c r="D4092">
        <v>697.83</v>
      </c>
      <c r="E4092">
        <v>752.81</v>
      </c>
    </row>
    <row r="4093" spans="1:5" x14ac:dyDescent="0.25">
      <c r="A4093" s="1">
        <v>44641</v>
      </c>
      <c r="B4093">
        <v>755.11</v>
      </c>
      <c r="C4093">
        <v>777.84</v>
      </c>
      <c r="D4093">
        <v>731.41</v>
      </c>
      <c r="E4093">
        <v>753.78</v>
      </c>
    </row>
    <row r="4094" spans="1:5" x14ac:dyDescent="0.25">
      <c r="A4094" s="1">
        <v>44642</v>
      </c>
      <c r="B4094">
        <v>760.57</v>
      </c>
      <c r="C4094">
        <v>778.7</v>
      </c>
      <c r="D4094">
        <v>760.57</v>
      </c>
      <c r="E4094">
        <v>772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093"/>
  <sheetViews>
    <sheetView topLeftCell="A4012" workbookViewId="0">
      <selection activeCell="A4030" sqref="A4030:A4093"/>
    </sheetView>
  </sheetViews>
  <sheetFormatPr defaultRowHeight="15" x14ac:dyDescent="0.25"/>
  <cols>
    <col min="1" max="4" width="11.5703125" customWidth="1"/>
    <col min="5" max="5" width="11" customWidth="1"/>
  </cols>
  <sheetData>
    <row r="1" spans="1:5" x14ac:dyDescent="0.25">
      <c r="A1" t="s">
        <v>4</v>
      </c>
      <c r="E1" t="s">
        <v>5</v>
      </c>
    </row>
    <row r="2" spans="1:5" x14ac:dyDescent="0.25">
      <c r="B2" t="s">
        <v>6</v>
      </c>
      <c r="C2" t="s">
        <v>1</v>
      </c>
      <c r="D2" t="s">
        <v>2</v>
      </c>
      <c r="E2" t="s">
        <v>3</v>
      </c>
    </row>
    <row r="3" spans="1:5" x14ac:dyDescent="0.25">
      <c r="A3" s="1">
        <v>38706</v>
      </c>
      <c r="E3" s="2">
        <v>1000000</v>
      </c>
    </row>
    <row r="4" spans="1:5" x14ac:dyDescent="0.25">
      <c r="A4" s="1">
        <v>38707</v>
      </c>
      <c r="E4">
        <v>982879.38</v>
      </c>
    </row>
    <row r="5" spans="1:5" x14ac:dyDescent="0.25">
      <c r="A5" s="1">
        <v>38708</v>
      </c>
      <c r="E5">
        <v>972572.47</v>
      </c>
    </row>
    <row r="6" spans="1:5" x14ac:dyDescent="0.25">
      <c r="A6" s="1">
        <v>38709</v>
      </c>
      <c r="E6">
        <v>954103.05</v>
      </c>
    </row>
    <row r="7" spans="1:5" x14ac:dyDescent="0.25">
      <c r="A7" s="1">
        <v>38713</v>
      </c>
      <c r="E7">
        <v>961649.78</v>
      </c>
    </row>
    <row r="8" spans="1:5" x14ac:dyDescent="0.25">
      <c r="A8" s="1">
        <v>38714</v>
      </c>
      <c r="E8">
        <v>961472.64</v>
      </c>
    </row>
    <row r="9" spans="1:5" x14ac:dyDescent="0.25">
      <c r="A9" s="1">
        <v>38715</v>
      </c>
      <c r="E9">
        <v>954884.2</v>
      </c>
    </row>
    <row r="10" spans="1:5" x14ac:dyDescent="0.25">
      <c r="A10" s="1">
        <v>38716</v>
      </c>
      <c r="E10">
        <v>966348.39</v>
      </c>
    </row>
    <row r="11" spans="1:5" x14ac:dyDescent="0.25">
      <c r="A11" s="1">
        <v>38720</v>
      </c>
      <c r="E11">
        <v>943104.09</v>
      </c>
    </row>
    <row r="12" spans="1:5" x14ac:dyDescent="0.25">
      <c r="A12" s="1">
        <v>38721</v>
      </c>
      <c r="E12">
        <v>927442.19</v>
      </c>
    </row>
    <row r="13" spans="1:5" x14ac:dyDescent="0.25">
      <c r="A13" s="1">
        <v>38722</v>
      </c>
      <c r="E13">
        <v>926251.19</v>
      </c>
    </row>
    <row r="14" spans="1:5" x14ac:dyDescent="0.25">
      <c r="A14" s="1">
        <v>38723</v>
      </c>
      <c r="E14">
        <v>908916.41</v>
      </c>
    </row>
    <row r="15" spans="1:5" x14ac:dyDescent="0.25">
      <c r="A15" s="1">
        <v>38726</v>
      </c>
      <c r="E15">
        <v>893203.65</v>
      </c>
    </row>
    <row r="16" spans="1:5" x14ac:dyDescent="0.25">
      <c r="A16" s="1">
        <v>38727</v>
      </c>
      <c r="E16">
        <v>881190.98</v>
      </c>
    </row>
    <row r="17" spans="1:5" x14ac:dyDescent="0.25">
      <c r="A17" s="1">
        <v>38728</v>
      </c>
      <c r="E17">
        <v>867840.85</v>
      </c>
    </row>
    <row r="18" spans="1:5" x14ac:dyDescent="0.25">
      <c r="A18" s="1">
        <v>38729</v>
      </c>
      <c r="E18">
        <v>876608.57</v>
      </c>
    </row>
    <row r="19" spans="1:5" x14ac:dyDescent="0.25">
      <c r="A19" s="1">
        <v>38730</v>
      </c>
      <c r="E19">
        <v>876527.59</v>
      </c>
    </row>
    <row r="20" spans="1:5" x14ac:dyDescent="0.25">
      <c r="A20" s="1">
        <v>38734</v>
      </c>
      <c r="E20">
        <v>891359.47</v>
      </c>
    </row>
    <row r="21" spans="1:5" x14ac:dyDescent="0.25">
      <c r="A21" s="1">
        <v>38735</v>
      </c>
      <c r="E21">
        <v>899505.94</v>
      </c>
    </row>
    <row r="22" spans="1:5" x14ac:dyDescent="0.25">
      <c r="A22" s="1">
        <v>38736</v>
      </c>
      <c r="E22">
        <v>889185.07</v>
      </c>
    </row>
    <row r="23" spans="1:5" x14ac:dyDescent="0.25">
      <c r="A23" s="1">
        <v>38737</v>
      </c>
      <c r="E23">
        <v>919888.51</v>
      </c>
    </row>
    <row r="24" spans="1:5" x14ac:dyDescent="0.25">
      <c r="A24" s="1">
        <v>38740</v>
      </c>
      <c r="E24">
        <v>927897.49</v>
      </c>
    </row>
    <row r="25" spans="1:5" x14ac:dyDescent="0.25">
      <c r="A25" s="1">
        <v>38741</v>
      </c>
      <c r="E25">
        <v>921584.34</v>
      </c>
    </row>
    <row r="26" spans="1:5" x14ac:dyDescent="0.25">
      <c r="A26" s="1">
        <v>38742</v>
      </c>
      <c r="E26">
        <v>911357.56</v>
      </c>
    </row>
    <row r="27" spans="1:5" x14ac:dyDescent="0.25">
      <c r="A27" s="1">
        <v>38743</v>
      </c>
      <c r="E27">
        <v>883576.35</v>
      </c>
    </row>
    <row r="28" spans="1:5" x14ac:dyDescent="0.25">
      <c r="A28" s="1">
        <v>38744</v>
      </c>
      <c r="E28">
        <v>866893.14</v>
      </c>
    </row>
    <row r="29" spans="1:5" x14ac:dyDescent="0.25">
      <c r="A29" s="1">
        <v>38747</v>
      </c>
      <c r="E29">
        <v>855442.85</v>
      </c>
    </row>
    <row r="30" spans="1:5" x14ac:dyDescent="0.25">
      <c r="A30" s="1">
        <v>38748</v>
      </c>
      <c r="E30">
        <v>854945.02</v>
      </c>
    </row>
    <row r="31" spans="1:5" x14ac:dyDescent="0.25">
      <c r="A31" s="1">
        <v>38749</v>
      </c>
      <c r="E31">
        <v>858590.13</v>
      </c>
    </row>
    <row r="32" spans="1:5" x14ac:dyDescent="0.25">
      <c r="A32" s="1">
        <v>38750</v>
      </c>
      <c r="E32">
        <v>865175.07</v>
      </c>
    </row>
    <row r="33" spans="1:5" x14ac:dyDescent="0.25">
      <c r="A33" s="1">
        <v>38751</v>
      </c>
      <c r="E33">
        <v>866892.74</v>
      </c>
    </row>
    <row r="34" spans="1:5" x14ac:dyDescent="0.25">
      <c r="A34" s="1">
        <v>38754</v>
      </c>
      <c r="E34">
        <v>861582.07</v>
      </c>
    </row>
    <row r="35" spans="1:5" x14ac:dyDescent="0.25">
      <c r="A35" s="1">
        <v>38755</v>
      </c>
      <c r="E35">
        <v>869157.14</v>
      </c>
    </row>
    <row r="36" spans="1:5" x14ac:dyDescent="0.25">
      <c r="A36" s="1">
        <v>38756</v>
      </c>
      <c r="E36">
        <v>849257.8</v>
      </c>
    </row>
    <row r="37" spans="1:5" x14ac:dyDescent="0.25">
      <c r="A37" s="1">
        <v>38757</v>
      </c>
      <c r="E37">
        <v>838098.9</v>
      </c>
    </row>
    <row r="38" spans="1:5" x14ac:dyDescent="0.25">
      <c r="A38" s="1">
        <v>38758</v>
      </c>
      <c r="E38">
        <v>837902.29</v>
      </c>
    </row>
    <row r="39" spans="1:5" x14ac:dyDescent="0.25">
      <c r="A39" s="1">
        <v>38761</v>
      </c>
      <c r="E39">
        <v>857071.92</v>
      </c>
    </row>
    <row r="40" spans="1:5" x14ac:dyDescent="0.25">
      <c r="A40" s="1">
        <v>38762</v>
      </c>
      <c r="E40">
        <v>839408.07</v>
      </c>
    </row>
    <row r="41" spans="1:5" x14ac:dyDescent="0.25">
      <c r="A41" s="1">
        <v>38763</v>
      </c>
      <c r="E41">
        <v>843963</v>
      </c>
    </row>
    <row r="42" spans="1:5" x14ac:dyDescent="0.25">
      <c r="A42" s="1">
        <v>38764</v>
      </c>
      <c r="E42">
        <v>826547.76</v>
      </c>
    </row>
    <row r="43" spans="1:5" x14ac:dyDescent="0.25">
      <c r="A43" s="1">
        <v>38765</v>
      </c>
      <c r="E43">
        <v>823365.62</v>
      </c>
    </row>
    <row r="44" spans="1:5" x14ac:dyDescent="0.25">
      <c r="A44" s="1">
        <v>38769</v>
      </c>
      <c r="E44">
        <v>816185.58</v>
      </c>
    </row>
    <row r="45" spans="1:5" x14ac:dyDescent="0.25">
      <c r="A45" s="1">
        <v>38770</v>
      </c>
      <c r="E45">
        <v>791540.35</v>
      </c>
    </row>
    <row r="46" spans="1:5" x14ac:dyDescent="0.25">
      <c r="A46" s="1">
        <v>38771</v>
      </c>
      <c r="E46">
        <v>796538.43</v>
      </c>
    </row>
    <row r="47" spans="1:5" x14ac:dyDescent="0.25">
      <c r="A47" s="1">
        <v>38772</v>
      </c>
      <c r="E47">
        <v>784377.54</v>
      </c>
    </row>
    <row r="48" spans="1:5" x14ac:dyDescent="0.25">
      <c r="A48" s="1">
        <v>38775</v>
      </c>
      <c r="E48">
        <v>775728.46</v>
      </c>
    </row>
    <row r="49" spans="1:5" x14ac:dyDescent="0.25">
      <c r="A49" s="1">
        <v>38776</v>
      </c>
      <c r="E49">
        <v>790172.48</v>
      </c>
    </row>
    <row r="50" spans="1:5" x14ac:dyDescent="0.25">
      <c r="A50" s="1">
        <v>38777</v>
      </c>
      <c r="E50">
        <v>785800.3</v>
      </c>
    </row>
    <row r="51" spans="1:5" x14ac:dyDescent="0.25">
      <c r="A51" s="1">
        <v>38778</v>
      </c>
      <c r="E51">
        <v>786382.02</v>
      </c>
    </row>
    <row r="52" spans="1:5" x14ac:dyDescent="0.25">
      <c r="A52" s="1">
        <v>38779</v>
      </c>
      <c r="E52">
        <v>781106.06</v>
      </c>
    </row>
    <row r="53" spans="1:5" x14ac:dyDescent="0.25">
      <c r="A53" s="1">
        <v>38782</v>
      </c>
      <c r="E53">
        <v>798485.03</v>
      </c>
    </row>
    <row r="54" spans="1:5" x14ac:dyDescent="0.25">
      <c r="A54" s="1">
        <v>38783</v>
      </c>
      <c r="E54">
        <v>806081.64</v>
      </c>
    </row>
    <row r="55" spans="1:5" x14ac:dyDescent="0.25">
      <c r="A55" s="1">
        <v>38784</v>
      </c>
      <c r="E55">
        <v>790909.21</v>
      </c>
    </row>
    <row r="56" spans="1:5" x14ac:dyDescent="0.25">
      <c r="A56" s="1">
        <v>38785</v>
      </c>
      <c r="E56">
        <v>796644.42</v>
      </c>
    </row>
    <row r="57" spans="1:5" x14ac:dyDescent="0.25">
      <c r="A57" s="1">
        <v>38786</v>
      </c>
      <c r="E57">
        <v>794762.58</v>
      </c>
    </row>
    <row r="58" spans="1:5" x14ac:dyDescent="0.25">
      <c r="A58" s="1">
        <v>38789</v>
      </c>
      <c r="E58">
        <v>784748.84</v>
      </c>
    </row>
    <row r="59" spans="1:5" x14ac:dyDescent="0.25">
      <c r="A59" s="1">
        <v>38790</v>
      </c>
      <c r="E59">
        <v>770398.43</v>
      </c>
    </row>
    <row r="60" spans="1:5" x14ac:dyDescent="0.25">
      <c r="A60" s="1">
        <v>38791</v>
      </c>
      <c r="E60">
        <v>773687.97</v>
      </c>
    </row>
    <row r="61" spans="1:5" x14ac:dyDescent="0.25">
      <c r="A61" s="1">
        <v>38792</v>
      </c>
      <c r="E61">
        <v>761512.03</v>
      </c>
    </row>
    <row r="62" spans="1:5" x14ac:dyDescent="0.25">
      <c r="A62" s="1">
        <v>38793</v>
      </c>
      <c r="E62">
        <v>759969.26</v>
      </c>
    </row>
    <row r="63" spans="1:5" x14ac:dyDescent="0.25">
      <c r="A63" s="1">
        <v>38796</v>
      </c>
      <c r="E63">
        <v>769769.02</v>
      </c>
    </row>
    <row r="64" spans="1:5" x14ac:dyDescent="0.25">
      <c r="A64" s="1">
        <v>38797</v>
      </c>
      <c r="E64">
        <v>770075.67</v>
      </c>
    </row>
    <row r="65" spans="1:5" x14ac:dyDescent="0.25">
      <c r="A65" s="1">
        <v>38798</v>
      </c>
      <c r="E65">
        <v>757852.25</v>
      </c>
    </row>
    <row r="66" spans="1:5" x14ac:dyDescent="0.25">
      <c r="A66" s="1">
        <v>38799</v>
      </c>
      <c r="E66">
        <v>799939.11</v>
      </c>
    </row>
    <row r="67" spans="1:5" x14ac:dyDescent="0.25">
      <c r="A67" s="1">
        <v>38800</v>
      </c>
      <c r="E67">
        <v>757739.09</v>
      </c>
    </row>
    <row r="68" spans="1:5" x14ac:dyDescent="0.25">
      <c r="A68" s="1">
        <v>38803</v>
      </c>
      <c r="E68">
        <v>758315.17</v>
      </c>
    </row>
    <row r="69" spans="1:5" x14ac:dyDescent="0.25">
      <c r="A69" s="1">
        <v>38804</v>
      </c>
      <c r="E69">
        <v>757931.94</v>
      </c>
    </row>
    <row r="70" spans="1:5" x14ac:dyDescent="0.25">
      <c r="A70" s="1">
        <v>38805</v>
      </c>
      <c r="E70">
        <v>743282.84</v>
      </c>
    </row>
    <row r="71" spans="1:5" x14ac:dyDescent="0.25">
      <c r="A71" s="1">
        <v>38806</v>
      </c>
      <c r="E71">
        <v>735440.43</v>
      </c>
    </row>
    <row r="72" spans="1:5" x14ac:dyDescent="0.25">
      <c r="A72" s="1">
        <v>38807</v>
      </c>
      <c r="E72">
        <v>743410.97</v>
      </c>
    </row>
    <row r="73" spans="1:5" x14ac:dyDescent="0.25">
      <c r="A73" s="1">
        <v>38810</v>
      </c>
      <c r="E73">
        <v>735621.11</v>
      </c>
    </row>
    <row r="74" spans="1:5" x14ac:dyDescent="0.25">
      <c r="A74" s="1">
        <v>38811</v>
      </c>
      <c r="E74">
        <v>734961.27</v>
      </c>
    </row>
    <row r="75" spans="1:5" x14ac:dyDescent="0.25">
      <c r="A75" s="1">
        <v>38812</v>
      </c>
      <c r="E75">
        <v>728445.83</v>
      </c>
    </row>
    <row r="76" spans="1:5" x14ac:dyDescent="0.25">
      <c r="A76" s="1">
        <v>38813</v>
      </c>
      <c r="E76">
        <v>725042.31</v>
      </c>
    </row>
    <row r="77" spans="1:5" x14ac:dyDescent="0.25">
      <c r="A77" s="1">
        <v>38814</v>
      </c>
      <c r="E77">
        <v>735884.3</v>
      </c>
    </row>
    <row r="78" spans="1:5" x14ac:dyDescent="0.25">
      <c r="A78" s="1">
        <v>38817</v>
      </c>
      <c r="E78">
        <v>743503.44</v>
      </c>
    </row>
    <row r="79" spans="1:5" x14ac:dyDescent="0.25">
      <c r="A79" s="1">
        <v>38818</v>
      </c>
      <c r="E79">
        <v>758469.76</v>
      </c>
    </row>
    <row r="80" spans="1:5" x14ac:dyDescent="0.25">
      <c r="A80" s="1">
        <v>38819</v>
      </c>
      <c r="E80">
        <v>759648.33</v>
      </c>
    </row>
    <row r="81" spans="1:5" x14ac:dyDescent="0.25">
      <c r="A81" s="1">
        <v>38820</v>
      </c>
      <c r="E81">
        <v>758626</v>
      </c>
    </row>
    <row r="82" spans="1:5" x14ac:dyDescent="0.25">
      <c r="A82" s="1">
        <v>38824</v>
      </c>
      <c r="E82">
        <v>761811.82</v>
      </c>
    </row>
    <row r="83" spans="1:5" x14ac:dyDescent="0.25">
      <c r="A83" s="1">
        <v>38825</v>
      </c>
      <c r="E83">
        <v>743465.33</v>
      </c>
    </row>
    <row r="84" spans="1:5" x14ac:dyDescent="0.25">
      <c r="A84" s="1">
        <v>38826</v>
      </c>
      <c r="E84">
        <v>739357.78</v>
      </c>
    </row>
    <row r="85" spans="1:5" x14ac:dyDescent="0.25">
      <c r="A85" s="1">
        <v>38827</v>
      </c>
      <c r="E85">
        <v>730631.21</v>
      </c>
    </row>
    <row r="86" spans="1:5" x14ac:dyDescent="0.25">
      <c r="A86" s="1">
        <v>38828</v>
      </c>
      <c r="E86">
        <v>739164.98</v>
      </c>
    </row>
    <row r="87" spans="1:5" x14ac:dyDescent="0.25">
      <c r="A87" s="1">
        <v>38831</v>
      </c>
      <c r="E87">
        <v>737327.13</v>
      </c>
    </row>
    <row r="88" spans="1:5" x14ac:dyDescent="0.25">
      <c r="A88" s="1">
        <v>38832</v>
      </c>
      <c r="E88">
        <v>738726.01</v>
      </c>
    </row>
    <row r="89" spans="1:5" x14ac:dyDescent="0.25">
      <c r="A89" s="1">
        <v>38833</v>
      </c>
      <c r="E89">
        <v>728967.61</v>
      </c>
    </row>
    <row r="90" spans="1:5" x14ac:dyDescent="0.25">
      <c r="A90" s="1">
        <v>38834</v>
      </c>
      <c r="E90">
        <v>723671.31</v>
      </c>
    </row>
    <row r="91" spans="1:5" x14ac:dyDescent="0.25">
      <c r="A91" s="1">
        <v>38835</v>
      </c>
      <c r="E91">
        <v>718320.69</v>
      </c>
    </row>
    <row r="92" spans="1:5" x14ac:dyDescent="0.25">
      <c r="A92" s="1">
        <v>38838</v>
      </c>
      <c r="E92">
        <v>726919.16</v>
      </c>
    </row>
    <row r="93" spans="1:5" x14ac:dyDescent="0.25">
      <c r="A93" s="1">
        <v>38839</v>
      </c>
      <c r="E93">
        <v>720534.28</v>
      </c>
    </row>
    <row r="94" spans="1:5" x14ac:dyDescent="0.25">
      <c r="A94" s="1">
        <v>38840</v>
      </c>
      <c r="E94">
        <v>726333.35</v>
      </c>
    </row>
    <row r="95" spans="1:5" x14ac:dyDescent="0.25">
      <c r="A95" s="1">
        <v>38841</v>
      </c>
      <c r="E95">
        <v>723581.97</v>
      </c>
    </row>
    <row r="96" spans="1:5" x14ac:dyDescent="0.25">
      <c r="A96" s="1">
        <v>38842</v>
      </c>
      <c r="E96">
        <v>714330.49</v>
      </c>
    </row>
    <row r="97" spans="1:5" x14ac:dyDescent="0.25">
      <c r="A97" s="1">
        <v>38845</v>
      </c>
      <c r="E97">
        <v>715253.8</v>
      </c>
    </row>
    <row r="98" spans="1:5" x14ac:dyDescent="0.25">
      <c r="A98" s="1">
        <v>38846</v>
      </c>
      <c r="E98">
        <v>713986.95</v>
      </c>
    </row>
    <row r="99" spans="1:5" x14ac:dyDescent="0.25">
      <c r="A99" s="1">
        <v>38847</v>
      </c>
      <c r="E99">
        <v>714561.24</v>
      </c>
    </row>
    <row r="100" spans="1:5" x14ac:dyDescent="0.25">
      <c r="A100" s="1">
        <v>38848</v>
      </c>
      <c r="E100">
        <v>730150</v>
      </c>
    </row>
    <row r="101" spans="1:5" x14ac:dyDescent="0.25">
      <c r="A101" s="1">
        <v>38849</v>
      </c>
      <c r="E101">
        <v>758457.27</v>
      </c>
    </row>
    <row r="102" spans="1:5" x14ac:dyDescent="0.25">
      <c r="A102" s="1">
        <v>38852</v>
      </c>
      <c r="E102">
        <v>759658.17</v>
      </c>
    </row>
    <row r="103" spans="1:5" x14ac:dyDescent="0.25">
      <c r="A103" s="1">
        <v>38853</v>
      </c>
      <c r="E103">
        <v>745754.66</v>
      </c>
    </row>
    <row r="104" spans="1:5" x14ac:dyDescent="0.25">
      <c r="A104" s="1">
        <v>38854</v>
      </c>
      <c r="E104">
        <v>820673.26</v>
      </c>
    </row>
    <row r="105" spans="1:5" x14ac:dyDescent="0.25">
      <c r="A105" s="1">
        <v>38855</v>
      </c>
      <c r="E105">
        <v>826344.58</v>
      </c>
    </row>
    <row r="106" spans="1:5" x14ac:dyDescent="0.25">
      <c r="A106" s="1">
        <v>38856</v>
      </c>
      <c r="E106">
        <v>848316.26</v>
      </c>
    </row>
    <row r="107" spans="1:5" x14ac:dyDescent="0.25">
      <c r="A107" s="1">
        <v>38859</v>
      </c>
      <c r="E107">
        <v>896513.61</v>
      </c>
    </row>
    <row r="108" spans="1:5" x14ac:dyDescent="0.25">
      <c r="A108" s="1">
        <v>38860</v>
      </c>
      <c r="E108">
        <v>878463</v>
      </c>
    </row>
    <row r="109" spans="1:5" x14ac:dyDescent="0.25">
      <c r="A109" s="1">
        <v>38861</v>
      </c>
      <c r="E109">
        <v>920434.64</v>
      </c>
    </row>
    <row r="110" spans="1:5" x14ac:dyDescent="0.25">
      <c r="A110" s="1">
        <v>38862</v>
      </c>
      <c r="E110">
        <v>882173.1</v>
      </c>
    </row>
    <row r="111" spans="1:5" x14ac:dyDescent="0.25">
      <c r="A111" s="1">
        <v>38863</v>
      </c>
      <c r="E111">
        <v>860341.29</v>
      </c>
    </row>
    <row r="112" spans="1:5" x14ac:dyDescent="0.25">
      <c r="A112" s="1">
        <v>38867</v>
      </c>
      <c r="E112">
        <v>921972.52</v>
      </c>
    </row>
    <row r="113" spans="1:5" x14ac:dyDescent="0.25">
      <c r="A113" s="1">
        <v>38868</v>
      </c>
      <c r="E113">
        <v>911022.39</v>
      </c>
    </row>
    <row r="114" spans="1:5" x14ac:dyDescent="0.25">
      <c r="A114" s="1">
        <v>38869</v>
      </c>
      <c r="E114">
        <v>878894.07999999996</v>
      </c>
    </row>
    <row r="115" spans="1:5" x14ac:dyDescent="0.25">
      <c r="A115" s="1">
        <v>38870</v>
      </c>
      <c r="E115">
        <v>855748.25</v>
      </c>
    </row>
    <row r="116" spans="1:5" x14ac:dyDescent="0.25">
      <c r="A116" s="1">
        <v>38873</v>
      </c>
      <c r="E116">
        <v>897730.52</v>
      </c>
    </row>
    <row r="117" spans="1:5" x14ac:dyDescent="0.25">
      <c r="A117" s="1">
        <v>38874</v>
      </c>
      <c r="E117">
        <v>933593.71</v>
      </c>
    </row>
    <row r="118" spans="1:5" x14ac:dyDescent="0.25">
      <c r="A118" s="1">
        <v>38875</v>
      </c>
      <c r="E118">
        <v>944678.22</v>
      </c>
    </row>
    <row r="119" spans="1:5" x14ac:dyDescent="0.25">
      <c r="A119" s="1">
        <v>38876</v>
      </c>
      <c r="E119">
        <v>973206.59</v>
      </c>
    </row>
    <row r="120" spans="1:5" x14ac:dyDescent="0.25">
      <c r="A120" s="1">
        <v>38877</v>
      </c>
      <c r="E120">
        <v>991467.43</v>
      </c>
    </row>
    <row r="121" spans="1:5" x14ac:dyDescent="0.25">
      <c r="A121" s="1">
        <v>38880</v>
      </c>
      <c r="E121">
        <v>1019598.6</v>
      </c>
    </row>
    <row r="122" spans="1:5" x14ac:dyDescent="0.25">
      <c r="A122" s="1">
        <v>38881</v>
      </c>
      <c r="E122">
        <v>1100207.28</v>
      </c>
    </row>
    <row r="123" spans="1:5" x14ac:dyDescent="0.25">
      <c r="A123" s="1">
        <v>38882</v>
      </c>
      <c r="E123">
        <v>1147262.3</v>
      </c>
    </row>
    <row r="124" spans="1:5" x14ac:dyDescent="0.25">
      <c r="A124" s="1">
        <v>38883</v>
      </c>
      <c r="E124">
        <v>962599.55</v>
      </c>
    </row>
    <row r="125" spans="1:5" x14ac:dyDescent="0.25">
      <c r="A125" s="1">
        <v>38884</v>
      </c>
      <c r="E125">
        <v>973085.54</v>
      </c>
    </row>
    <row r="126" spans="1:5" x14ac:dyDescent="0.25">
      <c r="A126" s="1">
        <v>38887</v>
      </c>
      <c r="E126">
        <v>987553.41</v>
      </c>
    </row>
    <row r="127" spans="1:5" x14ac:dyDescent="0.25">
      <c r="A127" s="1">
        <v>38888</v>
      </c>
      <c r="E127">
        <v>975249.34</v>
      </c>
    </row>
    <row r="128" spans="1:5" x14ac:dyDescent="0.25">
      <c r="A128" s="1">
        <v>38889</v>
      </c>
      <c r="E128">
        <v>913495.2</v>
      </c>
    </row>
    <row r="129" spans="1:5" x14ac:dyDescent="0.25">
      <c r="A129" s="1">
        <v>38890</v>
      </c>
      <c r="E129">
        <v>914291.57</v>
      </c>
    </row>
    <row r="130" spans="1:5" x14ac:dyDescent="0.25">
      <c r="A130" s="1">
        <v>38891</v>
      </c>
      <c r="E130">
        <v>904037.54</v>
      </c>
    </row>
    <row r="131" spans="1:5" x14ac:dyDescent="0.25">
      <c r="A131" s="1">
        <v>38894</v>
      </c>
      <c r="E131">
        <v>906179.16</v>
      </c>
    </row>
    <row r="132" spans="1:5" x14ac:dyDescent="0.25">
      <c r="A132" s="1">
        <v>38895</v>
      </c>
      <c r="E132">
        <v>929681.31</v>
      </c>
    </row>
    <row r="133" spans="1:5" x14ac:dyDescent="0.25">
      <c r="A133" s="1">
        <v>38896</v>
      </c>
      <c r="E133">
        <v>930446.48</v>
      </c>
    </row>
    <row r="134" spans="1:5" x14ac:dyDescent="0.25">
      <c r="A134" s="1">
        <v>38897</v>
      </c>
      <c r="E134">
        <v>851358.53</v>
      </c>
    </row>
    <row r="135" spans="1:5" x14ac:dyDescent="0.25">
      <c r="A135" s="1">
        <v>38898</v>
      </c>
      <c r="E135">
        <v>832416.4</v>
      </c>
    </row>
    <row r="136" spans="1:5" x14ac:dyDescent="0.25">
      <c r="A136" s="1">
        <v>38901</v>
      </c>
      <c r="E136">
        <v>812742.49</v>
      </c>
    </row>
    <row r="137" spans="1:5" x14ac:dyDescent="0.25">
      <c r="A137" s="1">
        <v>38903</v>
      </c>
      <c r="E137">
        <v>847894.66</v>
      </c>
    </row>
    <row r="138" spans="1:5" x14ac:dyDescent="0.25">
      <c r="A138" s="1">
        <v>38904</v>
      </c>
      <c r="E138">
        <v>843481.53</v>
      </c>
    </row>
    <row r="139" spans="1:5" x14ac:dyDescent="0.25">
      <c r="A139" s="1">
        <v>38905</v>
      </c>
      <c r="E139">
        <v>853811.6</v>
      </c>
    </row>
    <row r="140" spans="1:5" x14ac:dyDescent="0.25">
      <c r="A140" s="1">
        <v>38908</v>
      </c>
      <c r="E140">
        <v>859215.47</v>
      </c>
    </row>
    <row r="141" spans="1:5" x14ac:dyDescent="0.25">
      <c r="A141" s="1">
        <v>38909</v>
      </c>
      <c r="E141">
        <v>839354.06</v>
      </c>
    </row>
    <row r="142" spans="1:5" x14ac:dyDescent="0.25">
      <c r="A142" s="1">
        <v>38910</v>
      </c>
      <c r="E142">
        <v>874252.7</v>
      </c>
    </row>
    <row r="143" spans="1:5" x14ac:dyDescent="0.25">
      <c r="A143" s="1">
        <v>38911</v>
      </c>
      <c r="E143">
        <v>929034.3</v>
      </c>
    </row>
    <row r="144" spans="1:5" x14ac:dyDescent="0.25">
      <c r="A144" s="1">
        <v>38912</v>
      </c>
      <c r="E144">
        <v>964816.48</v>
      </c>
    </row>
    <row r="145" spans="1:5" x14ac:dyDescent="0.25">
      <c r="A145" s="1">
        <v>38915</v>
      </c>
      <c r="E145">
        <v>957507.93</v>
      </c>
    </row>
    <row r="146" spans="1:5" x14ac:dyDescent="0.25">
      <c r="A146" s="1">
        <v>38916</v>
      </c>
      <c r="E146">
        <v>946075.89</v>
      </c>
    </row>
    <row r="147" spans="1:5" x14ac:dyDescent="0.25">
      <c r="A147" s="1">
        <v>38917</v>
      </c>
      <c r="E147">
        <v>891885.38</v>
      </c>
    </row>
    <row r="148" spans="1:5" x14ac:dyDescent="0.25">
      <c r="A148" s="1">
        <v>38918</v>
      </c>
      <c r="E148">
        <v>912007.98</v>
      </c>
    </row>
    <row r="149" spans="1:5" x14ac:dyDescent="0.25">
      <c r="A149" s="1">
        <v>38919</v>
      </c>
      <c r="E149">
        <v>932782.91</v>
      </c>
    </row>
    <row r="150" spans="1:5" x14ac:dyDescent="0.25">
      <c r="A150" s="1">
        <v>38922</v>
      </c>
      <c r="E150">
        <v>872477.68</v>
      </c>
    </row>
    <row r="151" spans="1:5" x14ac:dyDescent="0.25">
      <c r="A151" s="1">
        <v>38923</v>
      </c>
      <c r="E151">
        <v>846537.94</v>
      </c>
    </row>
    <row r="152" spans="1:5" x14ac:dyDescent="0.25">
      <c r="A152" s="1">
        <v>38924</v>
      </c>
      <c r="E152">
        <v>837807.84</v>
      </c>
    </row>
    <row r="153" spans="1:5" x14ac:dyDescent="0.25">
      <c r="A153" s="1">
        <v>38925</v>
      </c>
      <c r="E153">
        <v>863409.09</v>
      </c>
    </row>
    <row r="154" spans="1:5" x14ac:dyDescent="0.25">
      <c r="A154" s="1">
        <v>38926</v>
      </c>
      <c r="E154">
        <v>833471.57</v>
      </c>
    </row>
    <row r="155" spans="1:5" x14ac:dyDescent="0.25">
      <c r="A155" s="1">
        <v>38929</v>
      </c>
      <c r="E155">
        <v>851207.4</v>
      </c>
    </row>
    <row r="156" spans="1:5" x14ac:dyDescent="0.25">
      <c r="A156" s="1">
        <v>38930</v>
      </c>
      <c r="E156">
        <v>860792.63</v>
      </c>
    </row>
    <row r="157" spans="1:5" x14ac:dyDescent="0.25">
      <c r="A157" s="1">
        <v>38931</v>
      </c>
      <c r="E157">
        <v>847924.1</v>
      </c>
    </row>
    <row r="158" spans="1:5" x14ac:dyDescent="0.25">
      <c r="A158" s="1">
        <v>38932</v>
      </c>
      <c r="E158">
        <v>838772.73</v>
      </c>
    </row>
    <row r="159" spans="1:5" x14ac:dyDescent="0.25">
      <c r="A159" s="1">
        <v>38933</v>
      </c>
      <c r="E159">
        <v>849349.24</v>
      </c>
    </row>
    <row r="160" spans="1:5" x14ac:dyDescent="0.25">
      <c r="A160" s="1">
        <v>38936</v>
      </c>
      <c r="E160">
        <v>856487.57</v>
      </c>
    </row>
    <row r="161" spans="1:5" x14ac:dyDescent="0.25">
      <c r="A161" s="1">
        <v>38937</v>
      </c>
      <c r="E161">
        <v>859704.11</v>
      </c>
    </row>
    <row r="162" spans="1:5" x14ac:dyDescent="0.25">
      <c r="A162" s="1">
        <v>38938</v>
      </c>
      <c r="E162">
        <v>846003.09</v>
      </c>
    </row>
    <row r="163" spans="1:5" x14ac:dyDescent="0.25">
      <c r="A163" s="1">
        <v>38939</v>
      </c>
      <c r="E163">
        <v>853743.29</v>
      </c>
    </row>
    <row r="164" spans="1:5" x14ac:dyDescent="0.25">
      <c r="A164" s="1">
        <v>38940</v>
      </c>
      <c r="E164">
        <v>855176.85</v>
      </c>
    </row>
    <row r="165" spans="1:5" x14ac:dyDescent="0.25">
      <c r="A165" s="1">
        <v>38943</v>
      </c>
      <c r="E165">
        <v>821321.52</v>
      </c>
    </row>
    <row r="166" spans="1:5" x14ac:dyDescent="0.25">
      <c r="A166" s="1">
        <v>38944</v>
      </c>
      <c r="E166">
        <v>810149.31</v>
      </c>
    </row>
    <row r="167" spans="1:5" x14ac:dyDescent="0.25">
      <c r="A167" s="1">
        <v>38945</v>
      </c>
      <c r="E167">
        <v>776393.09</v>
      </c>
    </row>
    <row r="168" spans="1:5" x14ac:dyDescent="0.25">
      <c r="A168" s="1">
        <v>38946</v>
      </c>
      <c r="E168">
        <v>767949.61</v>
      </c>
    </row>
    <row r="169" spans="1:5" x14ac:dyDescent="0.25">
      <c r="A169" s="1">
        <v>38947</v>
      </c>
      <c r="E169">
        <v>757788.56</v>
      </c>
    </row>
    <row r="170" spans="1:5" x14ac:dyDescent="0.25">
      <c r="A170" s="1">
        <v>38950</v>
      </c>
      <c r="E170">
        <v>751777.58</v>
      </c>
    </row>
    <row r="171" spans="1:5" x14ac:dyDescent="0.25">
      <c r="A171" s="1">
        <v>38951</v>
      </c>
      <c r="E171">
        <v>743266.21</v>
      </c>
    </row>
    <row r="172" spans="1:5" x14ac:dyDescent="0.25">
      <c r="A172" s="1">
        <v>38952</v>
      </c>
      <c r="E172">
        <v>758997.89</v>
      </c>
    </row>
    <row r="173" spans="1:5" x14ac:dyDescent="0.25">
      <c r="A173" s="1">
        <v>38953</v>
      </c>
      <c r="E173">
        <v>753270.11</v>
      </c>
    </row>
    <row r="174" spans="1:5" x14ac:dyDescent="0.25">
      <c r="A174" s="1">
        <v>38954</v>
      </c>
      <c r="E174">
        <v>734341.5</v>
      </c>
    </row>
    <row r="175" spans="1:5" x14ac:dyDescent="0.25">
      <c r="A175" s="1">
        <v>38957</v>
      </c>
      <c r="E175">
        <v>727104</v>
      </c>
    </row>
    <row r="176" spans="1:5" x14ac:dyDescent="0.25">
      <c r="A176" s="1">
        <v>38958</v>
      </c>
      <c r="E176">
        <v>736933.29</v>
      </c>
    </row>
    <row r="177" spans="1:5" x14ac:dyDescent="0.25">
      <c r="A177" s="1">
        <v>38959</v>
      </c>
      <c r="E177">
        <v>728645.26</v>
      </c>
    </row>
    <row r="178" spans="1:5" x14ac:dyDescent="0.25">
      <c r="A178" s="1">
        <v>38960</v>
      </c>
      <c r="E178">
        <v>717544.26</v>
      </c>
    </row>
    <row r="179" spans="1:5" x14ac:dyDescent="0.25">
      <c r="A179" s="1">
        <v>38961</v>
      </c>
      <c r="E179">
        <v>704730.97</v>
      </c>
    </row>
    <row r="180" spans="1:5" x14ac:dyDescent="0.25">
      <c r="A180" s="1">
        <v>38965</v>
      </c>
      <c r="E180">
        <v>707902.2</v>
      </c>
    </row>
    <row r="181" spans="1:5" x14ac:dyDescent="0.25">
      <c r="A181" s="1">
        <v>38966</v>
      </c>
      <c r="E181">
        <v>738774.69</v>
      </c>
    </row>
    <row r="182" spans="1:5" x14ac:dyDescent="0.25">
      <c r="A182" s="1">
        <v>38967</v>
      </c>
      <c r="E182">
        <v>745124.45</v>
      </c>
    </row>
    <row r="183" spans="1:5" x14ac:dyDescent="0.25">
      <c r="A183" s="1">
        <v>38968</v>
      </c>
      <c r="E183">
        <v>738745.55</v>
      </c>
    </row>
    <row r="184" spans="1:5" x14ac:dyDescent="0.25">
      <c r="A184" s="1">
        <v>38971</v>
      </c>
      <c r="E184">
        <v>744956.38</v>
      </c>
    </row>
    <row r="185" spans="1:5" x14ac:dyDescent="0.25">
      <c r="A185" s="1">
        <v>38972</v>
      </c>
      <c r="E185">
        <v>704469.62</v>
      </c>
    </row>
    <row r="186" spans="1:5" x14ac:dyDescent="0.25">
      <c r="A186" s="1">
        <v>38973</v>
      </c>
      <c r="E186">
        <v>693360</v>
      </c>
    </row>
    <row r="187" spans="1:5" x14ac:dyDescent="0.25">
      <c r="A187" s="1">
        <v>38974</v>
      </c>
      <c r="E187">
        <v>702695.32</v>
      </c>
    </row>
    <row r="188" spans="1:5" x14ac:dyDescent="0.25">
      <c r="A188" s="1">
        <v>38975</v>
      </c>
      <c r="E188">
        <v>690413.98</v>
      </c>
    </row>
    <row r="189" spans="1:5" x14ac:dyDescent="0.25">
      <c r="A189" s="1">
        <v>38978</v>
      </c>
      <c r="E189">
        <v>693811.94</v>
      </c>
    </row>
    <row r="190" spans="1:5" x14ac:dyDescent="0.25">
      <c r="A190" s="1">
        <v>38979</v>
      </c>
      <c r="E190">
        <v>696459.67</v>
      </c>
    </row>
    <row r="191" spans="1:5" x14ac:dyDescent="0.25">
      <c r="A191" s="1">
        <v>38980</v>
      </c>
      <c r="E191">
        <v>677058.3</v>
      </c>
    </row>
    <row r="192" spans="1:5" x14ac:dyDescent="0.25">
      <c r="A192" s="1">
        <v>38981</v>
      </c>
      <c r="E192">
        <v>696614.56</v>
      </c>
    </row>
    <row r="193" spans="1:5" x14ac:dyDescent="0.25">
      <c r="A193" s="1">
        <v>38982</v>
      </c>
      <c r="E193">
        <v>698145.59</v>
      </c>
    </row>
    <row r="194" spans="1:5" x14ac:dyDescent="0.25">
      <c r="A194" s="1">
        <v>38985</v>
      </c>
      <c r="E194">
        <v>672962.37</v>
      </c>
    </row>
    <row r="195" spans="1:5" x14ac:dyDescent="0.25">
      <c r="A195" s="1">
        <v>38986</v>
      </c>
      <c r="E195">
        <v>662289.75</v>
      </c>
    </row>
    <row r="196" spans="1:5" x14ac:dyDescent="0.25">
      <c r="A196" s="1">
        <v>38987</v>
      </c>
      <c r="E196">
        <v>663142.43999999994</v>
      </c>
    </row>
    <row r="197" spans="1:5" x14ac:dyDescent="0.25">
      <c r="A197" s="1">
        <v>38988</v>
      </c>
      <c r="E197">
        <v>661106.47</v>
      </c>
    </row>
    <row r="198" spans="1:5" x14ac:dyDescent="0.25">
      <c r="A198" s="1">
        <v>38989</v>
      </c>
      <c r="E198">
        <v>666024.63</v>
      </c>
    </row>
    <row r="199" spans="1:5" x14ac:dyDescent="0.25">
      <c r="A199" s="1">
        <v>38992</v>
      </c>
      <c r="E199">
        <v>668711.37</v>
      </c>
    </row>
    <row r="200" spans="1:5" x14ac:dyDescent="0.25">
      <c r="A200" s="1">
        <v>38993</v>
      </c>
      <c r="E200">
        <v>668472.66</v>
      </c>
    </row>
    <row r="201" spans="1:5" x14ac:dyDescent="0.25">
      <c r="A201" s="1">
        <v>38994</v>
      </c>
      <c r="E201">
        <v>635203.49</v>
      </c>
    </row>
    <row r="202" spans="1:5" x14ac:dyDescent="0.25">
      <c r="A202" s="1">
        <v>38995</v>
      </c>
      <c r="E202">
        <v>628277.78</v>
      </c>
    </row>
    <row r="203" spans="1:5" x14ac:dyDescent="0.25">
      <c r="A203" s="1">
        <v>38996</v>
      </c>
      <c r="E203">
        <v>632039.92000000004</v>
      </c>
    </row>
    <row r="204" spans="1:5" x14ac:dyDescent="0.25">
      <c r="A204" s="1">
        <v>38999</v>
      </c>
      <c r="E204">
        <v>619525.43999999994</v>
      </c>
    </row>
    <row r="205" spans="1:5" x14ac:dyDescent="0.25">
      <c r="A205" s="1">
        <v>39000</v>
      </c>
      <c r="E205">
        <v>602728.68999999994</v>
      </c>
    </row>
    <row r="206" spans="1:5" x14ac:dyDescent="0.25">
      <c r="A206" s="1">
        <v>39001</v>
      </c>
      <c r="E206">
        <v>593949.97</v>
      </c>
    </row>
    <row r="207" spans="1:5" x14ac:dyDescent="0.25">
      <c r="A207" s="1">
        <v>39002</v>
      </c>
      <c r="E207">
        <v>580079.5</v>
      </c>
    </row>
    <row r="208" spans="1:5" x14ac:dyDescent="0.25">
      <c r="A208" s="1">
        <v>39003</v>
      </c>
      <c r="E208">
        <v>572389.22</v>
      </c>
    </row>
    <row r="209" spans="1:5" x14ac:dyDescent="0.25">
      <c r="A209" s="1">
        <v>39006</v>
      </c>
      <c r="E209">
        <v>557105.56000000006</v>
      </c>
    </row>
    <row r="210" spans="1:5" x14ac:dyDescent="0.25">
      <c r="A210" s="1">
        <v>39007</v>
      </c>
      <c r="E210">
        <v>566651.81999999995</v>
      </c>
    </row>
    <row r="211" spans="1:5" x14ac:dyDescent="0.25">
      <c r="A211" s="1">
        <v>39008</v>
      </c>
      <c r="E211">
        <v>568442.18999999994</v>
      </c>
    </row>
    <row r="212" spans="1:5" x14ac:dyDescent="0.25">
      <c r="A212" s="1">
        <v>39009</v>
      </c>
      <c r="E212">
        <v>559746.66</v>
      </c>
    </row>
    <row r="213" spans="1:5" x14ac:dyDescent="0.25">
      <c r="A213" s="1">
        <v>39010</v>
      </c>
      <c r="E213">
        <v>552641.59</v>
      </c>
    </row>
    <row r="214" spans="1:5" x14ac:dyDescent="0.25">
      <c r="A214" s="1">
        <v>39013</v>
      </c>
      <c r="E214">
        <v>538286.4</v>
      </c>
    </row>
    <row r="215" spans="1:5" x14ac:dyDescent="0.25">
      <c r="A215" s="1">
        <v>39014</v>
      </c>
      <c r="E215">
        <v>530360.06000000006</v>
      </c>
    </row>
    <row r="216" spans="1:5" x14ac:dyDescent="0.25">
      <c r="A216" s="1">
        <v>39015</v>
      </c>
      <c r="E216">
        <v>516988.72</v>
      </c>
    </row>
    <row r="217" spans="1:5" x14ac:dyDescent="0.25">
      <c r="A217" s="1">
        <v>39016</v>
      </c>
      <c r="E217">
        <v>505200.28</v>
      </c>
    </row>
    <row r="218" spans="1:5" x14ac:dyDescent="0.25">
      <c r="A218" s="1">
        <v>39017</v>
      </c>
      <c r="E218">
        <v>508548.13</v>
      </c>
    </row>
    <row r="219" spans="1:5" x14ac:dyDescent="0.25">
      <c r="A219" s="1">
        <v>39020</v>
      </c>
      <c r="E219">
        <v>507595.63</v>
      </c>
    </row>
    <row r="220" spans="1:5" x14ac:dyDescent="0.25">
      <c r="A220" s="1">
        <v>39021</v>
      </c>
      <c r="E220">
        <v>504813.87</v>
      </c>
    </row>
    <row r="221" spans="1:5" x14ac:dyDescent="0.25">
      <c r="A221" s="1">
        <v>39022</v>
      </c>
      <c r="E221">
        <v>516843.48</v>
      </c>
    </row>
    <row r="222" spans="1:5" x14ac:dyDescent="0.25">
      <c r="A222" s="1">
        <v>39023</v>
      </c>
      <c r="E222">
        <v>517828.19</v>
      </c>
    </row>
    <row r="223" spans="1:5" x14ac:dyDescent="0.25">
      <c r="A223" s="1">
        <v>39024</v>
      </c>
      <c r="E223">
        <v>511515.29</v>
      </c>
    </row>
    <row r="224" spans="1:5" x14ac:dyDescent="0.25">
      <c r="A224" s="1">
        <v>39027</v>
      </c>
      <c r="E224">
        <v>495513.84</v>
      </c>
    </row>
    <row r="225" spans="1:5" x14ac:dyDescent="0.25">
      <c r="A225" s="1">
        <v>39028</v>
      </c>
      <c r="E225">
        <v>499790.62</v>
      </c>
    </row>
    <row r="226" spans="1:5" x14ac:dyDescent="0.25">
      <c r="A226" s="1">
        <v>39029</v>
      </c>
      <c r="E226">
        <v>491986.33</v>
      </c>
    </row>
    <row r="227" spans="1:5" x14ac:dyDescent="0.25">
      <c r="A227" s="1">
        <v>39030</v>
      </c>
      <c r="E227">
        <v>493666.9</v>
      </c>
    </row>
    <row r="228" spans="1:5" x14ac:dyDescent="0.25">
      <c r="A228" s="1">
        <v>39031</v>
      </c>
      <c r="E228">
        <v>494085.35</v>
      </c>
    </row>
    <row r="229" spans="1:5" x14ac:dyDescent="0.25">
      <c r="A229" s="1">
        <v>39034</v>
      </c>
      <c r="E229">
        <v>491959.81</v>
      </c>
    </row>
    <row r="230" spans="1:5" x14ac:dyDescent="0.25">
      <c r="A230" s="1">
        <v>39035</v>
      </c>
      <c r="E230">
        <v>484829.35</v>
      </c>
    </row>
    <row r="231" spans="1:5" x14ac:dyDescent="0.25">
      <c r="A231" s="1">
        <v>39036</v>
      </c>
      <c r="E231">
        <v>479062.48</v>
      </c>
    </row>
    <row r="232" spans="1:5" x14ac:dyDescent="0.25">
      <c r="A232" s="1">
        <v>39037</v>
      </c>
      <c r="E232">
        <v>475450.34</v>
      </c>
    </row>
    <row r="233" spans="1:5" x14ac:dyDescent="0.25">
      <c r="A233" s="1">
        <v>39038</v>
      </c>
      <c r="E233">
        <v>479342.71</v>
      </c>
    </row>
    <row r="234" spans="1:5" x14ac:dyDescent="0.25">
      <c r="A234" s="1">
        <v>39041</v>
      </c>
      <c r="E234">
        <v>470504.78</v>
      </c>
    </row>
    <row r="235" spans="1:5" x14ac:dyDescent="0.25">
      <c r="A235" s="1">
        <v>39042</v>
      </c>
      <c r="E235">
        <v>475257.36</v>
      </c>
    </row>
    <row r="236" spans="1:5" x14ac:dyDescent="0.25">
      <c r="A236" s="1">
        <v>39043</v>
      </c>
      <c r="E236">
        <v>477642.61</v>
      </c>
    </row>
    <row r="237" spans="1:5" x14ac:dyDescent="0.25">
      <c r="A237" s="1">
        <v>39045</v>
      </c>
      <c r="E237">
        <v>485227.45</v>
      </c>
    </row>
    <row r="238" spans="1:5" x14ac:dyDescent="0.25">
      <c r="A238" s="1">
        <v>39048</v>
      </c>
      <c r="E238">
        <v>515850.07</v>
      </c>
    </row>
    <row r="239" spans="1:5" x14ac:dyDescent="0.25">
      <c r="A239" s="1">
        <v>39049</v>
      </c>
      <c r="E239">
        <v>495226.78</v>
      </c>
    </row>
    <row r="240" spans="1:5" x14ac:dyDescent="0.25">
      <c r="A240" s="1">
        <v>39050</v>
      </c>
      <c r="E240">
        <v>476959.19</v>
      </c>
    </row>
    <row r="241" spans="1:5" x14ac:dyDescent="0.25">
      <c r="A241" s="1">
        <v>39051</v>
      </c>
      <c r="E241">
        <v>476261.2</v>
      </c>
    </row>
    <row r="242" spans="1:5" x14ac:dyDescent="0.25">
      <c r="A242" s="1">
        <v>39052</v>
      </c>
      <c r="E242">
        <v>483726.84</v>
      </c>
    </row>
    <row r="243" spans="1:5" x14ac:dyDescent="0.25">
      <c r="A243" s="1">
        <v>39055</v>
      </c>
      <c r="E243">
        <v>475611.94</v>
      </c>
    </row>
    <row r="244" spans="1:5" x14ac:dyDescent="0.25">
      <c r="A244" s="1">
        <v>39056</v>
      </c>
      <c r="E244">
        <v>475743.45</v>
      </c>
    </row>
    <row r="245" spans="1:5" x14ac:dyDescent="0.25">
      <c r="A245" s="1">
        <v>39057</v>
      </c>
      <c r="E245">
        <v>478691.66</v>
      </c>
    </row>
    <row r="246" spans="1:5" x14ac:dyDescent="0.25">
      <c r="A246" s="1">
        <v>39058</v>
      </c>
      <c r="E246">
        <v>487457.47</v>
      </c>
    </row>
    <row r="247" spans="1:5" x14ac:dyDescent="0.25">
      <c r="A247" s="1">
        <v>39059</v>
      </c>
      <c r="E247">
        <v>490452.81</v>
      </c>
    </row>
    <row r="248" spans="1:5" x14ac:dyDescent="0.25">
      <c r="A248" s="1">
        <v>39062</v>
      </c>
      <c r="E248">
        <v>476361.48</v>
      </c>
    </row>
    <row r="249" spans="1:5" x14ac:dyDescent="0.25">
      <c r="A249" s="1">
        <v>39063</v>
      </c>
      <c r="E249">
        <v>472382.91</v>
      </c>
    </row>
    <row r="250" spans="1:5" x14ac:dyDescent="0.25">
      <c r="A250" s="1">
        <v>39064</v>
      </c>
      <c r="E250">
        <v>466249.53</v>
      </c>
    </row>
    <row r="251" spans="1:5" x14ac:dyDescent="0.25">
      <c r="A251" s="1">
        <v>39065</v>
      </c>
      <c r="E251">
        <v>465737.8</v>
      </c>
    </row>
    <row r="252" spans="1:5" x14ac:dyDescent="0.25">
      <c r="A252" s="1">
        <v>39066</v>
      </c>
      <c r="E252">
        <v>469261.42</v>
      </c>
    </row>
    <row r="253" spans="1:5" x14ac:dyDescent="0.25">
      <c r="A253" s="1">
        <v>39069</v>
      </c>
      <c r="E253">
        <v>475436.33</v>
      </c>
    </row>
    <row r="254" spans="1:5" x14ac:dyDescent="0.25">
      <c r="A254" s="1">
        <v>39070</v>
      </c>
      <c r="E254">
        <v>498142.43</v>
      </c>
    </row>
    <row r="255" spans="1:5" x14ac:dyDescent="0.25">
      <c r="A255" s="1">
        <v>39071</v>
      </c>
      <c r="E255">
        <v>466892.27</v>
      </c>
    </row>
    <row r="256" spans="1:5" x14ac:dyDescent="0.25">
      <c r="A256" s="1">
        <v>39072</v>
      </c>
      <c r="E256">
        <v>462511.89</v>
      </c>
    </row>
    <row r="257" spans="1:5" x14ac:dyDescent="0.25">
      <c r="A257" s="1">
        <v>39073</v>
      </c>
      <c r="E257">
        <v>461319.4</v>
      </c>
    </row>
    <row r="258" spans="1:5" x14ac:dyDescent="0.25">
      <c r="A258" s="1">
        <v>39077</v>
      </c>
      <c r="E258">
        <v>456706.42</v>
      </c>
    </row>
    <row r="259" spans="1:5" x14ac:dyDescent="0.25">
      <c r="A259" s="1">
        <v>39078</v>
      </c>
      <c r="E259">
        <v>443864.1</v>
      </c>
    </row>
    <row r="260" spans="1:5" x14ac:dyDescent="0.25">
      <c r="A260" s="1">
        <v>39079</v>
      </c>
      <c r="E260">
        <v>448938.78</v>
      </c>
    </row>
    <row r="261" spans="1:5" x14ac:dyDescent="0.25">
      <c r="A261" s="1">
        <v>39080</v>
      </c>
      <c r="E261">
        <v>458617.11</v>
      </c>
    </row>
    <row r="262" spans="1:5" x14ac:dyDescent="0.25">
      <c r="A262" s="1">
        <v>39085</v>
      </c>
      <c r="E262">
        <v>456503.28</v>
      </c>
    </row>
    <row r="263" spans="1:5" x14ac:dyDescent="0.25">
      <c r="A263" s="1">
        <v>39086</v>
      </c>
      <c r="E263">
        <v>451789.93</v>
      </c>
    </row>
    <row r="264" spans="1:5" x14ac:dyDescent="0.25">
      <c r="A264" s="1">
        <v>39087</v>
      </c>
      <c r="E264">
        <v>458356.04</v>
      </c>
    </row>
    <row r="265" spans="1:5" x14ac:dyDescent="0.25">
      <c r="A265" s="1">
        <v>39090</v>
      </c>
      <c r="E265">
        <v>458356.04</v>
      </c>
    </row>
    <row r="266" spans="1:5" x14ac:dyDescent="0.25">
      <c r="A266" s="1">
        <v>39091</v>
      </c>
      <c r="E266">
        <v>452186.86</v>
      </c>
    </row>
    <row r="267" spans="1:5" x14ac:dyDescent="0.25">
      <c r="A267" s="1">
        <v>39092</v>
      </c>
      <c r="E267">
        <v>449886.28</v>
      </c>
    </row>
    <row r="268" spans="1:5" x14ac:dyDescent="0.25">
      <c r="A268" s="1">
        <v>39093</v>
      </c>
      <c r="E268">
        <v>417882.84</v>
      </c>
    </row>
    <row r="269" spans="1:5" x14ac:dyDescent="0.25">
      <c r="A269" s="1">
        <v>39094</v>
      </c>
      <c r="E269">
        <v>410291.61</v>
      </c>
    </row>
    <row r="270" spans="1:5" x14ac:dyDescent="0.25">
      <c r="A270" s="1">
        <v>39098</v>
      </c>
      <c r="E270">
        <v>404567.92</v>
      </c>
    </row>
    <row r="271" spans="1:5" x14ac:dyDescent="0.25">
      <c r="A271" s="1">
        <v>39099</v>
      </c>
      <c r="E271">
        <v>403206.89</v>
      </c>
    </row>
    <row r="272" spans="1:5" x14ac:dyDescent="0.25">
      <c r="A272" s="1">
        <v>39100</v>
      </c>
      <c r="E272">
        <v>407390.55</v>
      </c>
    </row>
    <row r="273" spans="1:5" x14ac:dyDescent="0.25">
      <c r="A273" s="1">
        <v>39101</v>
      </c>
      <c r="E273">
        <v>396119.14</v>
      </c>
    </row>
    <row r="274" spans="1:5" x14ac:dyDescent="0.25">
      <c r="A274" s="1">
        <v>39104</v>
      </c>
      <c r="E274">
        <v>401827.39</v>
      </c>
    </row>
    <row r="275" spans="1:5" x14ac:dyDescent="0.25">
      <c r="A275" s="1">
        <v>39105</v>
      </c>
      <c r="E275">
        <v>394342.83</v>
      </c>
    </row>
    <row r="276" spans="1:5" x14ac:dyDescent="0.25">
      <c r="A276" s="1">
        <v>39106</v>
      </c>
      <c r="E276">
        <v>387360.37</v>
      </c>
    </row>
    <row r="277" spans="1:5" x14ac:dyDescent="0.25">
      <c r="A277" s="1">
        <v>39107</v>
      </c>
      <c r="E277">
        <v>400391.45</v>
      </c>
    </row>
    <row r="278" spans="1:5" x14ac:dyDescent="0.25">
      <c r="A278" s="1">
        <v>39108</v>
      </c>
      <c r="E278">
        <v>400226.77</v>
      </c>
    </row>
    <row r="279" spans="1:5" x14ac:dyDescent="0.25">
      <c r="A279" s="1">
        <v>39111</v>
      </c>
      <c r="E279">
        <v>400226.77</v>
      </c>
    </row>
    <row r="280" spans="1:5" x14ac:dyDescent="0.25">
      <c r="A280" s="1">
        <v>39112</v>
      </c>
      <c r="E280">
        <v>394410.76</v>
      </c>
    </row>
    <row r="281" spans="1:5" x14ac:dyDescent="0.25">
      <c r="A281" s="1">
        <v>39113</v>
      </c>
      <c r="E281">
        <v>388390.46</v>
      </c>
    </row>
    <row r="282" spans="1:5" x14ac:dyDescent="0.25">
      <c r="A282" s="1">
        <v>39114</v>
      </c>
      <c r="E282">
        <v>382734.37</v>
      </c>
    </row>
    <row r="283" spans="1:5" x14ac:dyDescent="0.25">
      <c r="A283" s="1">
        <v>39115</v>
      </c>
      <c r="E283">
        <v>381507.66</v>
      </c>
    </row>
    <row r="284" spans="1:5" x14ac:dyDescent="0.25">
      <c r="A284" s="1">
        <v>39118</v>
      </c>
      <c r="E284">
        <v>381298.78</v>
      </c>
    </row>
    <row r="285" spans="1:5" x14ac:dyDescent="0.25">
      <c r="A285" s="1">
        <v>39119</v>
      </c>
      <c r="E285">
        <v>377331.91</v>
      </c>
    </row>
    <row r="286" spans="1:5" x14ac:dyDescent="0.25">
      <c r="A286" s="1">
        <v>39120</v>
      </c>
      <c r="E286">
        <v>372869.28</v>
      </c>
    </row>
    <row r="287" spans="1:5" x14ac:dyDescent="0.25">
      <c r="A287" s="1">
        <v>39121</v>
      </c>
      <c r="E287">
        <v>372107.28</v>
      </c>
    </row>
    <row r="288" spans="1:5" x14ac:dyDescent="0.25">
      <c r="A288" s="1">
        <v>39122</v>
      </c>
      <c r="E288">
        <v>382797.66</v>
      </c>
    </row>
    <row r="289" spans="1:5" x14ac:dyDescent="0.25">
      <c r="A289" s="1">
        <v>39125</v>
      </c>
      <c r="E289">
        <v>386388.75</v>
      </c>
    </row>
    <row r="290" spans="1:5" x14ac:dyDescent="0.25">
      <c r="A290" s="1">
        <v>39126</v>
      </c>
      <c r="E290">
        <v>376131.47</v>
      </c>
    </row>
    <row r="291" spans="1:5" x14ac:dyDescent="0.25">
      <c r="A291" s="1">
        <v>39127</v>
      </c>
      <c r="E291">
        <v>362731.59</v>
      </c>
    </row>
    <row r="292" spans="1:5" x14ac:dyDescent="0.25">
      <c r="A292" s="1">
        <v>39128</v>
      </c>
      <c r="E292">
        <v>359085.4</v>
      </c>
    </row>
    <row r="293" spans="1:5" x14ac:dyDescent="0.25">
      <c r="A293" s="1">
        <v>39129</v>
      </c>
      <c r="E293">
        <v>359291.54</v>
      </c>
    </row>
    <row r="294" spans="1:5" x14ac:dyDescent="0.25">
      <c r="A294" s="1">
        <v>39133</v>
      </c>
      <c r="E294">
        <v>351899.34</v>
      </c>
    </row>
    <row r="295" spans="1:5" x14ac:dyDescent="0.25">
      <c r="A295" s="1">
        <v>39134</v>
      </c>
      <c r="E295">
        <v>352257.38</v>
      </c>
    </row>
    <row r="296" spans="1:5" x14ac:dyDescent="0.25">
      <c r="A296" s="1">
        <v>39135</v>
      </c>
      <c r="E296">
        <v>347886.49</v>
      </c>
    </row>
    <row r="297" spans="1:5" x14ac:dyDescent="0.25">
      <c r="A297" s="1">
        <v>39136</v>
      </c>
      <c r="E297">
        <v>359005.46</v>
      </c>
    </row>
    <row r="298" spans="1:5" x14ac:dyDescent="0.25">
      <c r="A298" s="1">
        <v>39139</v>
      </c>
      <c r="E298">
        <v>356539.59</v>
      </c>
    </row>
    <row r="299" spans="1:5" x14ac:dyDescent="0.25">
      <c r="A299" s="1">
        <v>39140</v>
      </c>
      <c r="E299">
        <v>440786.93</v>
      </c>
    </row>
    <row r="300" spans="1:5" x14ac:dyDescent="0.25">
      <c r="A300" s="1">
        <v>39141</v>
      </c>
      <c r="E300">
        <v>406862.81</v>
      </c>
    </row>
    <row r="301" spans="1:5" x14ac:dyDescent="0.25">
      <c r="A301" s="1">
        <v>39142</v>
      </c>
      <c r="E301">
        <v>422956.98</v>
      </c>
    </row>
    <row r="302" spans="1:5" x14ac:dyDescent="0.25">
      <c r="A302" s="1">
        <v>39143</v>
      </c>
      <c r="E302">
        <v>449524.86</v>
      </c>
    </row>
    <row r="303" spans="1:5" x14ac:dyDescent="0.25">
      <c r="A303" s="1">
        <v>39146</v>
      </c>
      <c r="E303">
        <v>467536.12</v>
      </c>
    </row>
    <row r="304" spans="1:5" x14ac:dyDescent="0.25">
      <c r="A304" s="1">
        <v>39147</v>
      </c>
      <c r="E304">
        <v>440106.9</v>
      </c>
    </row>
    <row r="305" spans="1:5" x14ac:dyDescent="0.25">
      <c r="A305" s="1">
        <v>39148</v>
      </c>
      <c r="E305">
        <v>433005.94</v>
      </c>
    </row>
    <row r="306" spans="1:5" x14ac:dyDescent="0.25">
      <c r="A306" s="1">
        <v>39149</v>
      </c>
      <c r="E306">
        <v>416375.29</v>
      </c>
    </row>
    <row r="307" spans="1:5" x14ac:dyDescent="0.25">
      <c r="A307" s="1">
        <v>39150</v>
      </c>
      <c r="E307">
        <v>416679.8</v>
      </c>
    </row>
    <row r="308" spans="1:5" x14ac:dyDescent="0.25">
      <c r="A308" s="1">
        <v>39153</v>
      </c>
      <c r="E308">
        <v>408942.61</v>
      </c>
    </row>
    <row r="309" spans="1:5" x14ac:dyDescent="0.25">
      <c r="A309" s="1">
        <v>39154</v>
      </c>
      <c r="E309">
        <v>449920.5</v>
      </c>
    </row>
    <row r="310" spans="1:5" x14ac:dyDescent="0.25">
      <c r="A310" s="1">
        <v>39155</v>
      </c>
      <c r="E310">
        <v>466098.84</v>
      </c>
    </row>
    <row r="311" spans="1:5" x14ac:dyDescent="0.25">
      <c r="A311" s="1">
        <v>39156</v>
      </c>
      <c r="E311">
        <v>467370.94</v>
      </c>
    </row>
    <row r="312" spans="1:5" x14ac:dyDescent="0.25">
      <c r="A312" s="1">
        <v>39157</v>
      </c>
      <c r="E312">
        <v>481151.95</v>
      </c>
    </row>
    <row r="313" spans="1:5" x14ac:dyDescent="0.25">
      <c r="A313" s="1">
        <v>39160</v>
      </c>
      <c r="E313">
        <v>456982.29</v>
      </c>
    </row>
    <row r="314" spans="1:5" x14ac:dyDescent="0.25">
      <c r="A314" s="1">
        <v>39161</v>
      </c>
      <c r="E314">
        <v>438546.87</v>
      </c>
    </row>
    <row r="315" spans="1:5" x14ac:dyDescent="0.25">
      <c r="A315" s="1">
        <v>39162</v>
      </c>
      <c r="E315">
        <v>406332.07</v>
      </c>
    </row>
    <row r="316" spans="1:5" x14ac:dyDescent="0.25">
      <c r="A316" s="1">
        <v>39163</v>
      </c>
      <c r="E316">
        <v>406204.25</v>
      </c>
    </row>
    <row r="317" spans="1:5" x14ac:dyDescent="0.25">
      <c r="A317" s="1">
        <v>39164</v>
      </c>
      <c r="E317">
        <v>407735.65</v>
      </c>
    </row>
    <row r="318" spans="1:5" x14ac:dyDescent="0.25">
      <c r="A318" s="1">
        <v>39167</v>
      </c>
      <c r="E318">
        <v>402195.16</v>
      </c>
    </row>
    <row r="319" spans="1:5" x14ac:dyDescent="0.25">
      <c r="A319" s="1">
        <v>39168</v>
      </c>
      <c r="E319">
        <v>420866.8</v>
      </c>
    </row>
    <row r="320" spans="1:5" x14ac:dyDescent="0.25">
      <c r="A320" s="1">
        <v>39169</v>
      </c>
      <c r="E320">
        <v>444055.8</v>
      </c>
    </row>
    <row r="321" spans="1:5" x14ac:dyDescent="0.25">
      <c r="A321" s="1">
        <v>39170</v>
      </c>
      <c r="E321">
        <v>436500.58</v>
      </c>
    </row>
    <row r="322" spans="1:5" x14ac:dyDescent="0.25">
      <c r="A322" s="1">
        <v>39171</v>
      </c>
      <c r="E322">
        <v>443038.31</v>
      </c>
    </row>
    <row r="323" spans="1:5" x14ac:dyDescent="0.25">
      <c r="A323" s="1">
        <v>39174</v>
      </c>
      <c r="E323">
        <v>442211.06</v>
      </c>
    </row>
    <row r="324" spans="1:5" x14ac:dyDescent="0.25">
      <c r="A324" s="1">
        <v>39175</v>
      </c>
      <c r="E324">
        <v>424234.36</v>
      </c>
    </row>
    <row r="325" spans="1:5" x14ac:dyDescent="0.25">
      <c r="A325" s="1">
        <v>39176</v>
      </c>
      <c r="E325">
        <v>419627.26</v>
      </c>
    </row>
    <row r="326" spans="1:5" x14ac:dyDescent="0.25">
      <c r="A326" s="1">
        <v>39177</v>
      </c>
      <c r="E326">
        <v>415697.07</v>
      </c>
    </row>
    <row r="327" spans="1:5" x14ac:dyDescent="0.25">
      <c r="A327" s="1">
        <v>39181</v>
      </c>
      <c r="E327">
        <v>410605.41</v>
      </c>
    </row>
    <row r="328" spans="1:5" x14ac:dyDescent="0.25">
      <c r="A328" s="1">
        <v>39182</v>
      </c>
      <c r="E328">
        <v>398018.96</v>
      </c>
    </row>
    <row r="329" spans="1:5" x14ac:dyDescent="0.25">
      <c r="A329" s="1">
        <v>39183</v>
      </c>
      <c r="E329">
        <v>411930.76</v>
      </c>
    </row>
    <row r="330" spans="1:5" x14ac:dyDescent="0.25">
      <c r="A330" s="1">
        <v>39184</v>
      </c>
      <c r="E330">
        <v>402433.35</v>
      </c>
    </row>
    <row r="331" spans="1:5" x14ac:dyDescent="0.25">
      <c r="A331" s="1">
        <v>39185</v>
      </c>
      <c r="E331">
        <v>395654.8</v>
      </c>
    </row>
    <row r="332" spans="1:5" x14ac:dyDescent="0.25">
      <c r="A332" s="1">
        <v>39188</v>
      </c>
      <c r="E332">
        <v>379556.73</v>
      </c>
    </row>
    <row r="333" spans="1:5" x14ac:dyDescent="0.25">
      <c r="A333" s="1">
        <v>39189</v>
      </c>
      <c r="E333">
        <v>378907.17</v>
      </c>
    </row>
    <row r="334" spans="1:5" x14ac:dyDescent="0.25">
      <c r="A334" s="1">
        <v>39190</v>
      </c>
      <c r="E334">
        <v>383585.04</v>
      </c>
    </row>
    <row r="335" spans="1:5" x14ac:dyDescent="0.25">
      <c r="A335" s="1">
        <v>39191</v>
      </c>
      <c r="E335">
        <v>383249.18</v>
      </c>
    </row>
    <row r="336" spans="1:5" x14ac:dyDescent="0.25">
      <c r="A336" s="1">
        <v>39192</v>
      </c>
      <c r="E336">
        <v>379575.58</v>
      </c>
    </row>
    <row r="337" spans="1:5" x14ac:dyDescent="0.25">
      <c r="A337" s="1">
        <v>39195</v>
      </c>
      <c r="E337">
        <v>387578.29</v>
      </c>
    </row>
    <row r="338" spans="1:5" x14ac:dyDescent="0.25">
      <c r="A338" s="1">
        <v>39196</v>
      </c>
      <c r="E338">
        <v>386590.31</v>
      </c>
    </row>
    <row r="339" spans="1:5" x14ac:dyDescent="0.25">
      <c r="A339" s="1">
        <v>39197</v>
      </c>
      <c r="E339">
        <v>382095.07</v>
      </c>
    </row>
    <row r="340" spans="1:5" x14ac:dyDescent="0.25">
      <c r="A340" s="1">
        <v>39198</v>
      </c>
      <c r="E340">
        <v>384960.78</v>
      </c>
    </row>
    <row r="341" spans="1:5" x14ac:dyDescent="0.25">
      <c r="A341" s="1">
        <v>39199</v>
      </c>
      <c r="E341">
        <v>381825.15</v>
      </c>
    </row>
    <row r="342" spans="1:5" x14ac:dyDescent="0.25">
      <c r="A342" s="1">
        <v>39202</v>
      </c>
      <c r="E342">
        <v>393247.02</v>
      </c>
    </row>
    <row r="343" spans="1:5" x14ac:dyDescent="0.25">
      <c r="A343" s="1">
        <v>39203</v>
      </c>
      <c r="E343">
        <v>391965.66</v>
      </c>
    </row>
    <row r="344" spans="1:5" x14ac:dyDescent="0.25">
      <c r="A344" s="1">
        <v>39204</v>
      </c>
      <c r="E344">
        <v>386072.52</v>
      </c>
    </row>
    <row r="345" spans="1:5" x14ac:dyDescent="0.25">
      <c r="A345" s="1">
        <v>39205</v>
      </c>
      <c r="E345">
        <v>384552.1</v>
      </c>
    </row>
    <row r="346" spans="1:5" x14ac:dyDescent="0.25">
      <c r="A346" s="1">
        <v>39206</v>
      </c>
      <c r="E346">
        <v>386384.67</v>
      </c>
    </row>
    <row r="347" spans="1:5" x14ac:dyDescent="0.25">
      <c r="A347" s="1">
        <v>39209</v>
      </c>
      <c r="E347">
        <v>387085.18</v>
      </c>
    </row>
    <row r="348" spans="1:5" x14ac:dyDescent="0.25">
      <c r="A348" s="1">
        <v>39210</v>
      </c>
      <c r="E348">
        <v>391594.14</v>
      </c>
    </row>
    <row r="349" spans="1:5" x14ac:dyDescent="0.25">
      <c r="A349" s="1">
        <v>39211</v>
      </c>
      <c r="E349">
        <v>387108.6</v>
      </c>
    </row>
    <row r="350" spans="1:5" x14ac:dyDescent="0.25">
      <c r="A350" s="1">
        <v>39212</v>
      </c>
      <c r="E350">
        <v>398858.09</v>
      </c>
    </row>
    <row r="351" spans="1:5" x14ac:dyDescent="0.25">
      <c r="A351" s="1">
        <v>39213</v>
      </c>
      <c r="E351">
        <v>387211.87</v>
      </c>
    </row>
    <row r="352" spans="1:5" x14ac:dyDescent="0.25">
      <c r="A352" s="1">
        <v>39216</v>
      </c>
      <c r="E352">
        <v>399300.8</v>
      </c>
    </row>
    <row r="353" spans="1:5" x14ac:dyDescent="0.25">
      <c r="A353" s="1">
        <v>39217</v>
      </c>
      <c r="E353">
        <v>398710.7</v>
      </c>
    </row>
    <row r="354" spans="1:5" x14ac:dyDescent="0.25">
      <c r="A354" s="1">
        <v>39218</v>
      </c>
      <c r="E354">
        <v>396185.44</v>
      </c>
    </row>
    <row r="355" spans="1:5" x14ac:dyDescent="0.25">
      <c r="A355" s="1">
        <v>39219</v>
      </c>
      <c r="E355">
        <v>396967.65</v>
      </c>
    </row>
    <row r="356" spans="1:5" x14ac:dyDescent="0.25">
      <c r="A356" s="1">
        <v>39220</v>
      </c>
      <c r="E356">
        <v>391580.53</v>
      </c>
    </row>
    <row r="357" spans="1:5" x14ac:dyDescent="0.25">
      <c r="A357" s="1">
        <v>39223</v>
      </c>
      <c r="E357">
        <v>387039.86</v>
      </c>
    </row>
    <row r="358" spans="1:5" x14ac:dyDescent="0.25">
      <c r="A358" s="1">
        <v>39224</v>
      </c>
      <c r="E358">
        <v>385318.86</v>
      </c>
    </row>
    <row r="359" spans="1:5" x14ac:dyDescent="0.25">
      <c r="A359" s="1">
        <v>39225</v>
      </c>
      <c r="E359">
        <v>385748.28</v>
      </c>
    </row>
    <row r="360" spans="1:5" x14ac:dyDescent="0.25">
      <c r="A360" s="1">
        <v>39226</v>
      </c>
      <c r="E360">
        <v>398678.39</v>
      </c>
    </row>
    <row r="361" spans="1:5" x14ac:dyDescent="0.25">
      <c r="A361" s="1">
        <v>39227</v>
      </c>
      <c r="E361">
        <v>390777.7</v>
      </c>
    </row>
    <row r="362" spans="1:5" x14ac:dyDescent="0.25">
      <c r="A362" s="1">
        <v>39231</v>
      </c>
      <c r="E362">
        <v>387638.18</v>
      </c>
    </row>
    <row r="363" spans="1:5" x14ac:dyDescent="0.25">
      <c r="A363" s="1">
        <v>39232</v>
      </c>
      <c r="E363">
        <v>384390.3</v>
      </c>
    </row>
    <row r="364" spans="1:5" x14ac:dyDescent="0.25">
      <c r="A364" s="1">
        <v>39233</v>
      </c>
      <c r="E364">
        <v>382023.33</v>
      </c>
    </row>
    <row r="365" spans="1:5" x14ac:dyDescent="0.25">
      <c r="A365" s="1">
        <v>39234</v>
      </c>
      <c r="E365">
        <v>380819.33</v>
      </c>
    </row>
    <row r="366" spans="1:5" x14ac:dyDescent="0.25">
      <c r="A366" s="1">
        <v>39237</v>
      </c>
      <c r="E366">
        <v>381917.19</v>
      </c>
    </row>
    <row r="367" spans="1:5" x14ac:dyDescent="0.25">
      <c r="A367" s="1">
        <v>39238</v>
      </c>
      <c r="E367">
        <v>385794.17</v>
      </c>
    </row>
    <row r="368" spans="1:5" x14ac:dyDescent="0.25">
      <c r="A368" s="1">
        <v>39239</v>
      </c>
      <c r="E368">
        <v>397694.52</v>
      </c>
    </row>
    <row r="369" spans="1:5" x14ac:dyDescent="0.25">
      <c r="A369" s="1">
        <v>39240</v>
      </c>
      <c r="E369">
        <v>418891.26</v>
      </c>
    </row>
    <row r="370" spans="1:5" x14ac:dyDescent="0.25">
      <c r="A370" s="1">
        <v>39241</v>
      </c>
      <c r="E370">
        <v>413072.07</v>
      </c>
    </row>
    <row r="371" spans="1:5" x14ac:dyDescent="0.25">
      <c r="A371" s="1">
        <v>39244</v>
      </c>
      <c r="E371">
        <v>404766.31</v>
      </c>
    </row>
    <row r="372" spans="1:5" x14ac:dyDescent="0.25">
      <c r="A372" s="1">
        <v>39245</v>
      </c>
      <c r="E372">
        <v>416009.82</v>
      </c>
    </row>
    <row r="373" spans="1:5" x14ac:dyDescent="0.25">
      <c r="A373" s="1">
        <v>39246</v>
      </c>
      <c r="E373">
        <v>407405.7</v>
      </c>
    </row>
    <row r="374" spans="1:5" x14ac:dyDescent="0.25">
      <c r="A374" s="1">
        <v>39247</v>
      </c>
      <c r="E374">
        <v>397179.65</v>
      </c>
    </row>
    <row r="375" spans="1:5" x14ac:dyDescent="0.25">
      <c r="A375" s="1">
        <v>39248</v>
      </c>
      <c r="E375">
        <v>389799.91</v>
      </c>
    </row>
    <row r="376" spans="1:5" x14ac:dyDescent="0.25">
      <c r="A376" s="1">
        <v>39251</v>
      </c>
      <c r="E376">
        <v>391043.91</v>
      </c>
    </row>
    <row r="377" spans="1:5" x14ac:dyDescent="0.25">
      <c r="A377" s="1">
        <v>39252</v>
      </c>
      <c r="E377">
        <v>382138.35</v>
      </c>
    </row>
    <row r="378" spans="1:5" x14ac:dyDescent="0.25">
      <c r="A378" s="1">
        <v>39253</v>
      </c>
      <c r="E378">
        <v>403697.64</v>
      </c>
    </row>
    <row r="379" spans="1:5" x14ac:dyDescent="0.25">
      <c r="A379" s="1">
        <v>39254</v>
      </c>
      <c r="E379">
        <v>405101.58</v>
      </c>
    </row>
    <row r="380" spans="1:5" x14ac:dyDescent="0.25">
      <c r="A380" s="1">
        <v>39255</v>
      </c>
      <c r="E380">
        <v>427670.19</v>
      </c>
    </row>
    <row r="381" spans="1:5" x14ac:dyDescent="0.25">
      <c r="A381" s="1">
        <v>39258</v>
      </c>
      <c r="E381">
        <v>430943.07</v>
      </c>
    </row>
    <row r="382" spans="1:5" x14ac:dyDescent="0.25">
      <c r="A382" s="1">
        <v>39259</v>
      </c>
      <c r="E382">
        <v>439784.38</v>
      </c>
    </row>
    <row r="383" spans="1:5" x14ac:dyDescent="0.25">
      <c r="A383" s="1">
        <v>39260</v>
      </c>
      <c r="E383">
        <v>418490.78</v>
      </c>
    </row>
    <row r="384" spans="1:5" x14ac:dyDescent="0.25">
      <c r="A384" s="1">
        <v>39261</v>
      </c>
      <c r="E384">
        <v>417952.68</v>
      </c>
    </row>
    <row r="385" spans="1:5" x14ac:dyDescent="0.25">
      <c r="A385" s="1">
        <v>39262</v>
      </c>
      <c r="E385">
        <v>435308.44</v>
      </c>
    </row>
    <row r="386" spans="1:5" x14ac:dyDescent="0.25">
      <c r="A386" s="1">
        <v>39265</v>
      </c>
      <c r="E386">
        <v>424332.73</v>
      </c>
    </row>
    <row r="387" spans="1:5" x14ac:dyDescent="0.25">
      <c r="A387" s="1">
        <v>39266</v>
      </c>
      <c r="E387">
        <v>418113.33</v>
      </c>
    </row>
    <row r="388" spans="1:5" x14ac:dyDescent="0.25">
      <c r="A388" s="1">
        <v>39268</v>
      </c>
      <c r="E388">
        <v>423861.42</v>
      </c>
    </row>
    <row r="389" spans="1:5" x14ac:dyDescent="0.25">
      <c r="A389" s="1">
        <v>39269</v>
      </c>
      <c r="E389">
        <v>417317.25</v>
      </c>
    </row>
    <row r="390" spans="1:5" x14ac:dyDescent="0.25">
      <c r="A390" s="1">
        <v>39272</v>
      </c>
      <c r="E390">
        <v>416936.99</v>
      </c>
    </row>
    <row r="391" spans="1:5" x14ac:dyDescent="0.25">
      <c r="A391" s="1">
        <v>39273</v>
      </c>
      <c r="E391">
        <v>442961.26</v>
      </c>
    </row>
    <row r="392" spans="1:5" x14ac:dyDescent="0.25">
      <c r="A392" s="1">
        <v>39274</v>
      </c>
      <c r="E392">
        <v>444255.48</v>
      </c>
    </row>
    <row r="393" spans="1:5" x14ac:dyDescent="0.25">
      <c r="A393" s="1">
        <v>39275</v>
      </c>
      <c r="E393">
        <v>430327.7</v>
      </c>
    </row>
    <row r="394" spans="1:5" x14ac:dyDescent="0.25">
      <c r="A394" s="1">
        <v>39276</v>
      </c>
      <c r="E394">
        <v>434616.68</v>
      </c>
    </row>
    <row r="395" spans="1:5" x14ac:dyDescent="0.25">
      <c r="A395" s="1">
        <v>39279</v>
      </c>
      <c r="E395">
        <v>441389.68</v>
      </c>
    </row>
    <row r="396" spans="1:5" x14ac:dyDescent="0.25">
      <c r="A396" s="1">
        <v>39280</v>
      </c>
      <c r="E396">
        <v>444256.57</v>
      </c>
    </row>
    <row r="397" spans="1:5" x14ac:dyDescent="0.25">
      <c r="A397" s="1">
        <v>39281</v>
      </c>
      <c r="E397">
        <v>457686.97</v>
      </c>
    </row>
    <row r="398" spans="1:5" x14ac:dyDescent="0.25">
      <c r="A398" s="1">
        <v>39282</v>
      </c>
      <c r="E398">
        <v>450271.11</v>
      </c>
    </row>
    <row r="399" spans="1:5" x14ac:dyDescent="0.25">
      <c r="A399" s="1">
        <v>39283</v>
      </c>
      <c r="E399">
        <v>465443.34</v>
      </c>
    </row>
    <row r="400" spans="1:5" x14ac:dyDescent="0.25">
      <c r="A400" s="1">
        <v>39286</v>
      </c>
      <c r="E400">
        <v>461000.42</v>
      </c>
    </row>
    <row r="401" spans="1:5" x14ac:dyDescent="0.25">
      <c r="A401" s="1">
        <v>39287</v>
      </c>
      <c r="E401">
        <v>479212.63</v>
      </c>
    </row>
    <row r="402" spans="1:5" x14ac:dyDescent="0.25">
      <c r="A402" s="1">
        <v>39288</v>
      </c>
      <c r="E402">
        <v>474843.71</v>
      </c>
    </row>
    <row r="403" spans="1:5" x14ac:dyDescent="0.25">
      <c r="A403" s="1">
        <v>39289</v>
      </c>
      <c r="E403">
        <v>509870.75</v>
      </c>
    </row>
    <row r="404" spans="1:5" x14ac:dyDescent="0.25">
      <c r="A404" s="1">
        <v>39290</v>
      </c>
      <c r="E404">
        <v>512217.86</v>
      </c>
    </row>
    <row r="405" spans="1:5" x14ac:dyDescent="0.25">
      <c r="A405" s="1">
        <v>39293</v>
      </c>
      <c r="E405">
        <v>509059.53</v>
      </c>
    </row>
    <row r="406" spans="1:5" x14ac:dyDescent="0.25">
      <c r="A406" s="1">
        <v>39294</v>
      </c>
      <c r="E406">
        <v>535069.56000000006</v>
      </c>
    </row>
    <row r="407" spans="1:5" x14ac:dyDescent="0.25">
      <c r="A407" s="1">
        <v>39295</v>
      </c>
      <c r="E407">
        <v>575722.42000000004</v>
      </c>
    </row>
    <row r="408" spans="1:5" x14ac:dyDescent="0.25">
      <c r="A408" s="1">
        <v>39296</v>
      </c>
      <c r="E408">
        <v>547657.42000000004</v>
      </c>
    </row>
    <row r="409" spans="1:5" x14ac:dyDescent="0.25">
      <c r="A409" s="1">
        <v>39297</v>
      </c>
      <c r="E409">
        <v>586942.91</v>
      </c>
    </row>
    <row r="410" spans="1:5" x14ac:dyDescent="0.25">
      <c r="A410" s="1">
        <v>39300</v>
      </c>
      <c r="E410">
        <v>581437.55000000005</v>
      </c>
    </row>
    <row r="411" spans="1:5" x14ac:dyDescent="0.25">
      <c r="A411" s="1">
        <v>39301</v>
      </c>
      <c r="E411">
        <v>543895.82999999996</v>
      </c>
    </row>
    <row r="412" spans="1:5" x14ac:dyDescent="0.25">
      <c r="A412" s="1">
        <v>39302</v>
      </c>
      <c r="E412">
        <v>538721.4</v>
      </c>
    </row>
    <row r="413" spans="1:5" x14ac:dyDescent="0.25">
      <c r="A413" s="1">
        <v>39303</v>
      </c>
      <c r="E413">
        <v>605249.39</v>
      </c>
    </row>
    <row r="414" spans="1:5" x14ac:dyDescent="0.25">
      <c r="A414" s="1">
        <v>39304</v>
      </c>
      <c r="E414">
        <v>654277.91</v>
      </c>
    </row>
    <row r="415" spans="1:5" x14ac:dyDescent="0.25">
      <c r="A415" s="1">
        <v>39307</v>
      </c>
      <c r="E415">
        <v>630770.28</v>
      </c>
    </row>
    <row r="416" spans="1:5" x14ac:dyDescent="0.25">
      <c r="A416" s="1">
        <v>39308</v>
      </c>
      <c r="E416">
        <v>669931.5</v>
      </c>
    </row>
    <row r="417" spans="1:5" x14ac:dyDescent="0.25">
      <c r="A417" s="1">
        <v>39309</v>
      </c>
      <c r="E417">
        <v>694853.18</v>
      </c>
    </row>
    <row r="418" spans="1:5" x14ac:dyDescent="0.25">
      <c r="A418" s="1">
        <v>39310</v>
      </c>
      <c r="E418">
        <v>757387.59</v>
      </c>
    </row>
    <row r="419" spans="1:5" x14ac:dyDescent="0.25">
      <c r="A419" s="1">
        <v>39311</v>
      </c>
      <c r="E419">
        <v>723901.95</v>
      </c>
    </row>
    <row r="420" spans="1:5" x14ac:dyDescent="0.25">
      <c r="A420" s="1">
        <v>39314</v>
      </c>
      <c r="E420">
        <v>664550.52</v>
      </c>
    </row>
    <row r="421" spans="1:5" x14ac:dyDescent="0.25">
      <c r="A421" s="1">
        <v>39315</v>
      </c>
      <c r="E421">
        <v>649982.9</v>
      </c>
    </row>
    <row r="422" spans="1:5" x14ac:dyDescent="0.25">
      <c r="A422" s="1">
        <v>39316</v>
      </c>
      <c r="E422">
        <v>629953.88</v>
      </c>
    </row>
    <row r="423" spans="1:5" x14ac:dyDescent="0.25">
      <c r="A423" s="1">
        <v>39317</v>
      </c>
      <c r="E423">
        <v>634107.55000000005</v>
      </c>
    </row>
    <row r="424" spans="1:5" x14ac:dyDescent="0.25">
      <c r="A424" s="1">
        <v>39318</v>
      </c>
      <c r="E424">
        <v>611379.52</v>
      </c>
    </row>
    <row r="425" spans="1:5" x14ac:dyDescent="0.25">
      <c r="A425" s="1">
        <v>39321</v>
      </c>
      <c r="E425">
        <v>633390.41</v>
      </c>
    </row>
    <row r="426" spans="1:5" x14ac:dyDescent="0.25">
      <c r="A426" s="1">
        <v>39322</v>
      </c>
      <c r="E426">
        <v>689796.66</v>
      </c>
    </row>
    <row r="427" spans="1:5" x14ac:dyDescent="0.25">
      <c r="A427" s="1">
        <v>39323</v>
      </c>
      <c r="E427">
        <v>664819.05000000005</v>
      </c>
    </row>
    <row r="428" spans="1:5" x14ac:dyDescent="0.25">
      <c r="A428" s="1">
        <v>39324</v>
      </c>
      <c r="E428">
        <v>671649.03</v>
      </c>
    </row>
    <row r="429" spans="1:5" x14ac:dyDescent="0.25">
      <c r="A429" s="1">
        <v>39325</v>
      </c>
      <c r="E429">
        <v>641016.93999999994</v>
      </c>
    </row>
    <row r="430" spans="1:5" x14ac:dyDescent="0.25">
      <c r="A430" s="1">
        <v>39329</v>
      </c>
      <c r="E430">
        <v>625939.03</v>
      </c>
    </row>
    <row r="431" spans="1:5" x14ac:dyDescent="0.25">
      <c r="A431" s="1">
        <v>39330</v>
      </c>
      <c r="E431">
        <v>660848.43999999994</v>
      </c>
    </row>
    <row r="432" spans="1:5" x14ac:dyDescent="0.25">
      <c r="A432" s="1">
        <v>39331</v>
      </c>
      <c r="E432">
        <v>657688.75</v>
      </c>
    </row>
    <row r="433" spans="1:5" x14ac:dyDescent="0.25">
      <c r="A433" s="1">
        <v>39332</v>
      </c>
      <c r="E433">
        <v>702510.31</v>
      </c>
    </row>
    <row r="434" spans="1:5" x14ac:dyDescent="0.25">
      <c r="A434" s="1">
        <v>39335</v>
      </c>
      <c r="E434">
        <v>710619.62</v>
      </c>
    </row>
    <row r="435" spans="1:5" x14ac:dyDescent="0.25">
      <c r="A435" s="1">
        <v>39336</v>
      </c>
      <c r="E435">
        <v>685714.38</v>
      </c>
    </row>
    <row r="436" spans="1:5" x14ac:dyDescent="0.25">
      <c r="A436" s="1">
        <v>39337</v>
      </c>
      <c r="E436">
        <v>687105.34</v>
      </c>
    </row>
    <row r="437" spans="1:5" x14ac:dyDescent="0.25">
      <c r="A437" s="1">
        <v>39338</v>
      </c>
      <c r="E437">
        <v>684376.95</v>
      </c>
    </row>
    <row r="438" spans="1:5" x14ac:dyDescent="0.25">
      <c r="A438" s="1">
        <v>39339</v>
      </c>
      <c r="E438">
        <v>686510.75</v>
      </c>
    </row>
    <row r="439" spans="1:5" x14ac:dyDescent="0.25">
      <c r="A439" s="1">
        <v>39342</v>
      </c>
      <c r="E439">
        <v>698149.84</v>
      </c>
    </row>
    <row r="440" spans="1:5" x14ac:dyDescent="0.25">
      <c r="A440" s="1">
        <v>39343</v>
      </c>
      <c r="E440">
        <v>614840.92000000004</v>
      </c>
    </row>
    <row r="441" spans="1:5" x14ac:dyDescent="0.25">
      <c r="A441" s="1">
        <v>39344</v>
      </c>
      <c r="E441">
        <v>582826.89</v>
      </c>
    </row>
    <row r="442" spans="1:5" x14ac:dyDescent="0.25">
      <c r="A442" s="1">
        <v>39345</v>
      </c>
      <c r="E442">
        <v>596135.66</v>
      </c>
    </row>
    <row r="443" spans="1:5" x14ac:dyDescent="0.25">
      <c r="A443" s="1">
        <v>39346</v>
      </c>
      <c r="E443">
        <v>572652.92000000004</v>
      </c>
    </row>
    <row r="444" spans="1:5" x14ac:dyDescent="0.25">
      <c r="A444" s="1">
        <v>39349</v>
      </c>
      <c r="E444">
        <v>565277.31000000006</v>
      </c>
    </row>
    <row r="445" spans="1:5" x14ac:dyDescent="0.25">
      <c r="A445" s="1">
        <v>39350</v>
      </c>
      <c r="E445">
        <v>567906.77</v>
      </c>
    </row>
    <row r="446" spans="1:5" x14ac:dyDescent="0.25">
      <c r="A446" s="1">
        <v>39351</v>
      </c>
      <c r="E446">
        <v>548267.14</v>
      </c>
    </row>
    <row r="447" spans="1:5" x14ac:dyDescent="0.25">
      <c r="A447" s="1">
        <v>39352</v>
      </c>
      <c r="E447">
        <v>539822.16</v>
      </c>
    </row>
    <row r="448" spans="1:5" x14ac:dyDescent="0.25">
      <c r="A448" s="1">
        <v>39353</v>
      </c>
      <c r="E448">
        <v>551544.73</v>
      </c>
    </row>
    <row r="449" spans="1:5" x14ac:dyDescent="0.25">
      <c r="A449" s="1">
        <v>39356</v>
      </c>
      <c r="E449">
        <v>532955.25</v>
      </c>
    </row>
    <row r="450" spans="1:5" x14ac:dyDescent="0.25">
      <c r="A450" s="1">
        <v>39357</v>
      </c>
      <c r="E450">
        <v>545362.75</v>
      </c>
    </row>
    <row r="451" spans="1:5" x14ac:dyDescent="0.25">
      <c r="A451" s="1">
        <v>39358</v>
      </c>
      <c r="E451">
        <v>556966.22</v>
      </c>
    </row>
    <row r="452" spans="1:5" x14ac:dyDescent="0.25">
      <c r="A452" s="1">
        <v>39359</v>
      </c>
      <c r="E452">
        <v>554635.64</v>
      </c>
    </row>
    <row r="453" spans="1:5" x14ac:dyDescent="0.25">
      <c r="A453" s="1">
        <v>39360</v>
      </c>
      <c r="E453">
        <v>526850.31000000006</v>
      </c>
    </row>
    <row r="454" spans="1:5" x14ac:dyDescent="0.25">
      <c r="A454" s="1">
        <v>39363</v>
      </c>
      <c r="E454">
        <v>535356.73</v>
      </c>
    </row>
    <row r="455" spans="1:5" x14ac:dyDescent="0.25">
      <c r="A455" s="1">
        <v>39364</v>
      </c>
      <c r="E455">
        <v>512074.27</v>
      </c>
    </row>
    <row r="456" spans="1:5" x14ac:dyDescent="0.25">
      <c r="A456" s="1">
        <v>39365</v>
      </c>
      <c r="E456">
        <v>508941.25</v>
      </c>
    </row>
    <row r="457" spans="1:5" x14ac:dyDescent="0.25">
      <c r="A457" s="1">
        <v>39366</v>
      </c>
      <c r="E457">
        <v>535409.30000000005</v>
      </c>
    </row>
    <row r="458" spans="1:5" x14ac:dyDescent="0.25">
      <c r="A458" s="1">
        <v>39367</v>
      </c>
      <c r="E458">
        <v>532240.87</v>
      </c>
    </row>
    <row r="459" spans="1:5" x14ac:dyDescent="0.25">
      <c r="A459" s="1">
        <v>39370</v>
      </c>
      <c r="E459">
        <v>559478.72</v>
      </c>
    </row>
    <row r="460" spans="1:5" x14ac:dyDescent="0.25">
      <c r="A460" s="1">
        <v>39371</v>
      </c>
      <c r="E460">
        <v>580036.28</v>
      </c>
    </row>
    <row r="461" spans="1:5" x14ac:dyDescent="0.25">
      <c r="A461" s="1">
        <v>39372</v>
      </c>
      <c r="E461">
        <v>578666.32999999996</v>
      </c>
    </row>
    <row r="462" spans="1:5" x14ac:dyDescent="0.25">
      <c r="A462" s="1">
        <v>39373</v>
      </c>
      <c r="E462">
        <v>575081.73</v>
      </c>
    </row>
    <row r="463" spans="1:5" x14ac:dyDescent="0.25">
      <c r="A463" s="1">
        <v>39374</v>
      </c>
      <c r="E463">
        <v>617264.11</v>
      </c>
    </row>
    <row r="464" spans="1:5" x14ac:dyDescent="0.25">
      <c r="A464" s="1">
        <v>39377</v>
      </c>
      <c r="E464">
        <v>608279.30000000005</v>
      </c>
    </row>
    <row r="465" spans="1:5" x14ac:dyDescent="0.25">
      <c r="A465" s="1">
        <v>39378</v>
      </c>
      <c r="E465">
        <v>589623.31999999995</v>
      </c>
    </row>
    <row r="466" spans="1:5" x14ac:dyDescent="0.25">
      <c r="A466" s="1">
        <v>39379</v>
      </c>
      <c r="E466">
        <v>602313.43000000005</v>
      </c>
    </row>
    <row r="467" spans="1:5" x14ac:dyDescent="0.25">
      <c r="A467" s="1">
        <v>39380</v>
      </c>
      <c r="E467">
        <v>598202.31000000006</v>
      </c>
    </row>
    <row r="468" spans="1:5" x14ac:dyDescent="0.25">
      <c r="A468" s="1">
        <v>39381</v>
      </c>
      <c r="E468">
        <v>575226.24</v>
      </c>
    </row>
    <row r="469" spans="1:5" x14ac:dyDescent="0.25">
      <c r="A469" s="1">
        <v>39384</v>
      </c>
      <c r="E469">
        <v>567029.12</v>
      </c>
    </row>
    <row r="470" spans="1:5" x14ac:dyDescent="0.25">
      <c r="A470" s="1">
        <v>39385</v>
      </c>
      <c r="E470">
        <v>588044.84</v>
      </c>
    </row>
    <row r="471" spans="1:5" x14ac:dyDescent="0.25">
      <c r="A471" s="1">
        <v>39386</v>
      </c>
      <c r="E471">
        <v>537427.91</v>
      </c>
    </row>
    <row r="472" spans="1:5" x14ac:dyDescent="0.25">
      <c r="A472" s="1">
        <v>39387</v>
      </c>
      <c r="E472">
        <v>610110.09</v>
      </c>
    </row>
    <row r="473" spans="1:5" x14ac:dyDescent="0.25">
      <c r="A473" s="1">
        <v>39388</v>
      </c>
      <c r="E473">
        <v>639074.38</v>
      </c>
    </row>
    <row r="474" spans="1:5" x14ac:dyDescent="0.25">
      <c r="A474" s="1">
        <v>39391</v>
      </c>
      <c r="E474">
        <v>650237.06000000006</v>
      </c>
    </row>
    <row r="475" spans="1:5" x14ac:dyDescent="0.25">
      <c r="A475" s="1">
        <v>39392</v>
      </c>
      <c r="E475">
        <v>622191.39</v>
      </c>
    </row>
    <row r="476" spans="1:5" x14ac:dyDescent="0.25">
      <c r="A476" s="1">
        <v>39393</v>
      </c>
      <c r="E476">
        <v>684847.92</v>
      </c>
    </row>
    <row r="477" spans="1:5" x14ac:dyDescent="0.25">
      <c r="A477" s="1">
        <v>39394</v>
      </c>
      <c r="E477">
        <v>680899.32</v>
      </c>
    </row>
    <row r="478" spans="1:5" x14ac:dyDescent="0.25">
      <c r="A478" s="1">
        <v>39395</v>
      </c>
      <c r="E478">
        <v>714289.5</v>
      </c>
    </row>
    <row r="479" spans="1:5" x14ac:dyDescent="0.25">
      <c r="A479" s="1">
        <v>39398</v>
      </c>
      <c r="E479">
        <v>733109.08</v>
      </c>
    </row>
    <row r="480" spans="1:5" x14ac:dyDescent="0.25">
      <c r="A480" s="1">
        <v>39399</v>
      </c>
      <c r="E480">
        <v>677250.12</v>
      </c>
    </row>
    <row r="481" spans="1:5" x14ac:dyDescent="0.25">
      <c r="A481" s="1">
        <v>39400</v>
      </c>
      <c r="E481">
        <v>691393.76</v>
      </c>
    </row>
    <row r="482" spans="1:5" x14ac:dyDescent="0.25">
      <c r="A482" s="1">
        <v>39401</v>
      </c>
      <c r="E482">
        <v>738486.14</v>
      </c>
    </row>
    <row r="483" spans="1:5" x14ac:dyDescent="0.25">
      <c r="A483" s="1">
        <v>39402</v>
      </c>
      <c r="E483">
        <v>724794.4</v>
      </c>
    </row>
    <row r="484" spans="1:5" x14ac:dyDescent="0.25">
      <c r="A484" s="1">
        <v>39405</v>
      </c>
      <c r="E484">
        <v>737522.03</v>
      </c>
    </row>
    <row r="485" spans="1:5" x14ac:dyDescent="0.25">
      <c r="A485" s="1">
        <v>39406</v>
      </c>
      <c r="E485">
        <v>717762.48</v>
      </c>
    </row>
    <row r="486" spans="1:5" x14ac:dyDescent="0.25">
      <c r="A486" s="1">
        <v>39407</v>
      </c>
      <c r="E486">
        <v>727883.37</v>
      </c>
    </row>
    <row r="487" spans="1:5" x14ac:dyDescent="0.25">
      <c r="A487" s="1">
        <v>39409</v>
      </c>
      <c r="E487">
        <v>704902.72</v>
      </c>
    </row>
    <row r="488" spans="1:5" x14ac:dyDescent="0.25">
      <c r="A488" s="1">
        <v>39412</v>
      </c>
      <c r="E488">
        <v>741047.53</v>
      </c>
    </row>
    <row r="489" spans="1:5" x14ac:dyDescent="0.25">
      <c r="A489" s="1">
        <v>39413</v>
      </c>
      <c r="E489">
        <v>725694.17</v>
      </c>
    </row>
    <row r="490" spans="1:5" x14ac:dyDescent="0.25">
      <c r="A490" s="1">
        <v>39414</v>
      </c>
      <c r="E490">
        <v>671399.14</v>
      </c>
    </row>
    <row r="491" spans="1:5" x14ac:dyDescent="0.25">
      <c r="A491" s="1">
        <v>39415</v>
      </c>
      <c r="E491">
        <v>674276.18</v>
      </c>
    </row>
    <row r="492" spans="1:5" x14ac:dyDescent="0.25">
      <c r="A492" s="1">
        <v>39416</v>
      </c>
      <c r="E492">
        <v>660423.25</v>
      </c>
    </row>
    <row r="493" spans="1:5" x14ac:dyDescent="0.25">
      <c r="A493" s="1">
        <v>39419</v>
      </c>
      <c r="E493">
        <v>666232.32999999996</v>
      </c>
    </row>
    <row r="494" spans="1:5" x14ac:dyDescent="0.25">
      <c r="A494" s="1">
        <v>39420</v>
      </c>
      <c r="E494">
        <v>669308.22</v>
      </c>
    </row>
    <row r="495" spans="1:5" x14ac:dyDescent="0.25">
      <c r="A495" s="1">
        <v>39421</v>
      </c>
      <c r="E495">
        <v>640574.53</v>
      </c>
    </row>
    <row r="496" spans="1:5" x14ac:dyDescent="0.25">
      <c r="A496" s="1">
        <v>39422</v>
      </c>
      <c r="E496">
        <v>603353.16</v>
      </c>
    </row>
    <row r="497" spans="1:5" x14ac:dyDescent="0.25">
      <c r="A497" s="1">
        <v>39423</v>
      </c>
      <c r="E497">
        <v>617324.5</v>
      </c>
    </row>
    <row r="498" spans="1:5" x14ac:dyDescent="0.25">
      <c r="A498" s="1">
        <v>39426</v>
      </c>
      <c r="E498">
        <v>604339.28</v>
      </c>
    </row>
    <row r="499" spans="1:5" x14ac:dyDescent="0.25">
      <c r="A499" s="1">
        <v>39427</v>
      </c>
      <c r="E499">
        <v>636252.62</v>
      </c>
    </row>
    <row r="500" spans="1:5" x14ac:dyDescent="0.25">
      <c r="A500" s="1">
        <v>39428</v>
      </c>
      <c r="E500">
        <v>630338.46</v>
      </c>
    </row>
    <row r="501" spans="1:5" x14ac:dyDescent="0.25">
      <c r="A501" s="1">
        <v>39429</v>
      </c>
      <c r="E501">
        <v>631340.1</v>
      </c>
    </row>
    <row r="502" spans="1:5" x14ac:dyDescent="0.25">
      <c r="A502" s="1">
        <v>39430</v>
      </c>
      <c r="E502">
        <v>649424.92000000004</v>
      </c>
    </row>
    <row r="503" spans="1:5" x14ac:dyDescent="0.25">
      <c r="A503" s="1">
        <v>39433</v>
      </c>
      <c r="E503">
        <v>671804.43</v>
      </c>
    </row>
    <row r="504" spans="1:5" x14ac:dyDescent="0.25">
      <c r="A504" s="1">
        <v>39434</v>
      </c>
      <c r="E504">
        <v>652675.65</v>
      </c>
    </row>
    <row r="505" spans="1:5" x14ac:dyDescent="0.25">
      <c r="A505" s="1">
        <v>39435</v>
      </c>
      <c r="E505">
        <v>642407.65</v>
      </c>
    </row>
    <row r="506" spans="1:5" x14ac:dyDescent="0.25">
      <c r="A506" s="1">
        <v>39436</v>
      </c>
      <c r="E506">
        <v>640857.11</v>
      </c>
    </row>
    <row r="507" spans="1:5" x14ac:dyDescent="0.25">
      <c r="A507" s="1">
        <v>39437</v>
      </c>
      <c r="E507">
        <v>612496.19999999995</v>
      </c>
    </row>
    <row r="508" spans="1:5" x14ac:dyDescent="0.25">
      <c r="A508" s="1">
        <v>39440</v>
      </c>
      <c r="E508">
        <v>587215.09</v>
      </c>
    </row>
    <row r="509" spans="1:5" x14ac:dyDescent="0.25">
      <c r="A509" s="1">
        <v>39442</v>
      </c>
      <c r="E509">
        <v>587419.5</v>
      </c>
    </row>
    <row r="510" spans="1:5" x14ac:dyDescent="0.25">
      <c r="A510" s="1">
        <v>39443</v>
      </c>
      <c r="E510">
        <v>606948.17000000004</v>
      </c>
    </row>
    <row r="511" spans="1:5" x14ac:dyDescent="0.25">
      <c r="A511" s="1">
        <v>39444</v>
      </c>
      <c r="E511">
        <v>601795.66</v>
      </c>
    </row>
    <row r="512" spans="1:5" x14ac:dyDescent="0.25">
      <c r="A512" s="1">
        <v>39447</v>
      </c>
      <c r="E512">
        <v>614270.43999999994</v>
      </c>
    </row>
    <row r="513" spans="1:5" x14ac:dyDescent="0.25">
      <c r="A513" s="1">
        <v>39449</v>
      </c>
      <c r="E513">
        <v>633771.55000000005</v>
      </c>
    </row>
    <row r="514" spans="1:5" x14ac:dyDescent="0.25">
      <c r="A514" s="1">
        <v>39450</v>
      </c>
      <c r="E514">
        <v>627392.17000000004</v>
      </c>
    </row>
    <row r="515" spans="1:5" x14ac:dyDescent="0.25">
      <c r="A515" s="1">
        <v>39451</v>
      </c>
      <c r="E515">
        <v>651614.80000000005</v>
      </c>
    </row>
    <row r="516" spans="1:5" x14ac:dyDescent="0.25">
      <c r="A516" s="1">
        <v>39454</v>
      </c>
      <c r="E516">
        <v>641146.29</v>
      </c>
    </row>
    <row r="517" spans="1:5" x14ac:dyDescent="0.25">
      <c r="A517" s="1">
        <v>39455</v>
      </c>
      <c r="E517">
        <v>654971.54</v>
      </c>
    </row>
    <row r="518" spans="1:5" x14ac:dyDescent="0.25">
      <c r="A518" s="1">
        <v>39456</v>
      </c>
      <c r="E518">
        <v>657402.57999999996</v>
      </c>
    </row>
    <row r="519" spans="1:5" x14ac:dyDescent="0.25">
      <c r="A519" s="1">
        <v>39457</v>
      </c>
      <c r="E519">
        <v>632676.76</v>
      </c>
    </row>
    <row r="520" spans="1:5" x14ac:dyDescent="0.25">
      <c r="A520" s="1">
        <v>39458</v>
      </c>
      <c r="E520">
        <v>660191.92000000004</v>
      </c>
    </row>
    <row r="521" spans="1:5" x14ac:dyDescent="0.25">
      <c r="A521" s="1">
        <v>39461</v>
      </c>
      <c r="E521">
        <v>638490.5</v>
      </c>
    </row>
    <row r="522" spans="1:5" x14ac:dyDescent="0.25">
      <c r="A522" s="1">
        <v>39462</v>
      </c>
      <c r="E522">
        <v>644784.28</v>
      </c>
    </row>
    <row r="523" spans="1:5" x14ac:dyDescent="0.25">
      <c r="A523" s="1">
        <v>39463</v>
      </c>
      <c r="E523">
        <v>640184.15</v>
      </c>
    </row>
    <row r="524" spans="1:5" x14ac:dyDescent="0.25">
      <c r="A524" s="1">
        <v>39464</v>
      </c>
      <c r="E524">
        <v>685578.8</v>
      </c>
    </row>
    <row r="525" spans="1:5" x14ac:dyDescent="0.25">
      <c r="A525" s="1">
        <v>39465</v>
      </c>
      <c r="E525">
        <v>693089.89</v>
      </c>
    </row>
    <row r="526" spans="1:5" x14ac:dyDescent="0.25">
      <c r="A526" s="1">
        <v>39469</v>
      </c>
      <c r="E526">
        <v>701095.89</v>
      </c>
    </row>
    <row r="527" spans="1:5" x14ac:dyDescent="0.25">
      <c r="A527" s="1">
        <v>39470</v>
      </c>
      <c r="E527">
        <v>683788.34</v>
      </c>
    </row>
    <row r="528" spans="1:5" x14ac:dyDescent="0.25">
      <c r="A528" s="1">
        <v>39471</v>
      </c>
      <c r="E528">
        <v>670715.62</v>
      </c>
    </row>
    <row r="529" spans="1:5" x14ac:dyDescent="0.25">
      <c r="A529" s="1">
        <v>39472</v>
      </c>
      <c r="E529">
        <v>682187.65</v>
      </c>
    </row>
    <row r="530" spans="1:5" x14ac:dyDescent="0.25">
      <c r="A530" s="1">
        <v>39475</v>
      </c>
      <c r="E530">
        <v>670144.15</v>
      </c>
    </row>
    <row r="531" spans="1:5" x14ac:dyDescent="0.25">
      <c r="A531" s="1">
        <v>39476</v>
      </c>
      <c r="E531">
        <v>662669.63</v>
      </c>
    </row>
    <row r="532" spans="1:5" x14ac:dyDescent="0.25">
      <c r="A532" s="1">
        <v>39477</v>
      </c>
      <c r="E532">
        <v>668908.13</v>
      </c>
    </row>
    <row r="533" spans="1:5" x14ac:dyDescent="0.25">
      <c r="A533" s="1">
        <v>39478</v>
      </c>
      <c r="E533">
        <v>650402.66</v>
      </c>
    </row>
    <row r="534" spans="1:5" x14ac:dyDescent="0.25">
      <c r="A534" s="1">
        <v>39479</v>
      </c>
      <c r="E534">
        <v>643268.19999999995</v>
      </c>
    </row>
    <row r="535" spans="1:5" x14ac:dyDescent="0.25">
      <c r="A535" s="1">
        <v>39482</v>
      </c>
      <c r="E535">
        <v>664174.06999999995</v>
      </c>
    </row>
    <row r="536" spans="1:5" x14ac:dyDescent="0.25">
      <c r="A536" s="1">
        <v>39483</v>
      </c>
      <c r="E536">
        <v>705799.31</v>
      </c>
    </row>
    <row r="537" spans="1:5" x14ac:dyDescent="0.25">
      <c r="A537" s="1">
        <v>39484</v>
      </c>
      <c r="E537">
        <v>721068.27</v>
      </c>
    </row>
    <row r="538" spans="1:5" x14ac:dyDescent="0.25">
      <c r="A538" s="1">
        <v>39485</v>
      </c>
      <c r="E538">
        <v>719305.44</v>
      </c>
    </row>
    <row r="539" spans="1:5" x14ac:dyDescent="0.25">
      <c r="A539" s="1">
        <v>39486</v>
      </c>
      <c r="E539">
        <v>721934.18</v>
      </c>
    </row>
    <row r="540" spans="1:5" x14ac:dyDescent="0.25">
      <c r="A540" s="1">
        <v>39489</v>
      </c>
      <c r="E540">
        <v>715887.44</v>
      </c>
    </row>
    <row r="541" spans="1:5" x14ac:dyDescent="0.25">
      <c r="A541" s="1">
        <v>39490</v>
      </c>
      <c r="E541">
        <v>704493.25</v>
      </c>
    </row>
    <row r="542" spans="1:5" x14ac:dyDescent="0.25">
      <c r="A542" s="1">
        <v>39491</v>
      </c>
      <c r="E542">
        <v>672268.9</v>
      </c>
    </row>
    <row r="543" spans="1:5" x14ac:dyDescent="0.25">
      <c r="A543" s="1">
        <v>39492</v>
      </c>
      <c r="E543">
        <v>684936.63</v>
      </c>
    </row>
    <row r="544" spans="1:5" x14ac:dyDescent="0.25">
      <c r="A544" s="1">
        <v>39493</v>
      </c>
      <c r="E544">
        <v>676511.43</v>
      </c>
    </row>
    <row r="545" spans="1:5" x14ac:dyDescent="0.25">
      <c r="A545" s="1">
        <v>39497</v>
      </c>
      <c r="E545">
        <v>675988.42</v>
      </c>
    </row>
    <row r="546" spans="1:5" x14ac:dyDescent="0.25">
      <c r="A546" s="1">
        <v>39498</v>
      </c>
      <c r="E546">
        <v>678989.22</v>
      </c>
    </row>
    <row r="547" spans="1:5" x14ac:dyDescent="0.25">
      <c r="A547" s="1">
        <v>39499</v>
      </c>
      <c r="E547">
        <v>673559.8</v>
      </c>
    </row>
    <row r="548" spans="1:5" x14ac:dyDescent="0.25">
      <c r="A548" s="1">
        <v>39500</v>
      </c>
      <c r="E548">
        <v>667769.99</v>
      </c>
    </row>
    <row r="549" spans="1:5" x14ac:dyDescent="0.25">
      <c r="A549" s="1">
        <v>39503</v>
      </c>
      <c r="E549">
        <v>634931.29</v>
      </c>
    </row>
    <row r="550" spans="1:5" x14ac:dyDescent="0.25">
      <c r="A550" s="1">
        <v>39504</v>
      </c>
      <c r="E550">
        <v>622904.01</v>
      </c>
    </row>
    <row r="551" spans="1:5" x14ac:dyDescent="0.25">
      <c r="A551" s="1">
        <v>39505</v>
      </c>
      <c r="E551">
        <v>629321.85</v>
      </c>
    </row>
    <row r="552" spans="1:5" x14ac:dyDescent="0.25">
      <c r="A552" s="1">
        <v>39506</v>
      </c>
      <c r="E552">
        <v>646104.92000000004</v>
      </c>
    </row>
    <row r="553" spans="1:5" x14ac:dyDescent="0.25">
      <c r="A553" s="1">
        <v>39507</v>
      </c>
      <c r="E553">
        <v>690515.79</v>
      </c>
    </row>
    <row r="554" spans="1:5" x14ac:dyDescent="0.25">
      <c r="A554" s="1">
        <v>39510</v>
      </c>
      <c r="E554">
        <v>684974.11</v>
      </c>
    </row>
    <row r="555" spans="1:5" x14ac:dyDescent="0.25">
      <c r="A555" s="1">
        <v>39511</v>
      </c>
      <c r="E555">
        <v>669985.54</v>
      </c>
    </row>
    <row r="556" spans="1:5" x14ac:dyDescent="0.25">
      <c r="A556" s="1">
        <v>39512</v>
      </c>
      <c r="E556">
        <v>656163.1</v>
      </c>
    </row>
    <row r="557" spans="1:5" x14ac:dyDescent="0.25">
      <c r="A557" s="1">
        <v>39513</v>
      </c>
      <c r="E557">
        <v>696929.42</v>
      </c>
    </row>
    <row r="558" spans="1:5" x14ac:dyDescent="0.25">
      <c r="A558" s="1">
        <v>39514</v>
      </c>
      <c r="E558">
        <v>700532.17</v>
      </c>
    </row>
    <row r="559" spans="1:5" x14ac:dyDescent="0.25">
      <c r="A559" s="1">
        <v>39517</v>
      </c>
      <c r="E559">
        <v>721673.78</v>
      </c>
    </row>
    <row r="560" spans="1:5" x14ac:dyDescent="0.25">
      <c r="A560" s="1">
        <v>39518</v>
      </c>
      <c r="E560">
        <v>684801.02</v>
      </c>
    </row>
    <row r="561" spans="1:5" x14ac:dyDescent="0.25">
      <c r="A561" s="1">
        <v>39519</v>
      </c>
      <c r="E561">
        <v>697412.61</v>
      </c>
    </row>
    <row r="562" spans="1:5" x14ac:dyDescent="0.25">
      <c r="A562" s="1">
        <v>39520</v>
      </c>
      <c r="E562">
        <v>698859.94</v>
      </c>
    </row>
    <row r="563" spans="1:5" x14ac:dyDescent="0.25">
      <c r="A563" s="1">
        <v>39521</v>
      </c>
      <c r="E563">
        <v>742631.42</v>
      </c>
    </row>
    <row r="564" spans="1:5" x14ac:dyDescent="0.25">
      <c r="A564" s="1">
        <v>39524</v>
      </c>
      <c r="E564">
        <v>738955.21</v>
      </c>
    </row>
    <row r="565" spans="1:5" x14ac:dyDescent="0.25">
      <c r="A565" s="1">
        <v>39525</v>
      </c>
      <c r="E565">
        <v>685776.78</v>
      </c>
    </row>
    <row r="566" spans="1:5" x14ac:dyDescent="0.25">
      <c r="A566" s="1">
        <v>39526</v>
      </c>
      <c r="E566">
        <v>712915.59</v>
      </c>
    </row>
    <row r="567" spans="1:5" x14ac:dyDescent="0.25">
      <c r="A567" s="1">
        <v>39527</v>
      </c>
      <c r="E567">
        <v>701950.62</v>
      </c>
    </row>
    <row r="568" spans="1:5" x14ac:dyDescent="0.25">
      <c r="A568" s="1">
        <v>39531</v>
      </c>
      <c r="E568">
        <v>689436.95</v>
      </c>
    </row>
    <row r="569" spans="1:5" x14ac:dyDescent="0.25">
      <c r="A569" s="1">
        <v>39532</v>
      </c>
      <c r="E569">
        <v>684675.93</v>
      </c>
    </row>
    <row r="570" spans="1:5" x14ac:dyDescent="0.25">
      <c r="A570" s="1">
        <v>39533</v>
      </c>
      <c r="E570">
        <v>700395.92</v>
      </c>
    </row>
    <row r="571" spans="1:5" x14ac:dyDescent="0.25">
      <c r="A571" s="1">
        <v>39534</v>
      </c>
      <c r="E571">
        <v>703078.9</v>
      </c>
    </row>
    <row r="572" spans="1:5" x14ac:dyDescent="0.25">
      <c r="A572" s="1">
        <v>39535</v>
      </c>
      <c r="E572">
        <v>700948.11</v>
      </c>
    </row>
    <row r="573" spans="1:5" x14ac:dyDescent="0.25">
      <c r="A573" s="1">
        <v>39538</v>
      </c>
      <c r="E573">
        <v>685708.9</v>
      </c>
    </row>
    <row r="574" spans="1:5" x14ac:dyDescent="0.25">
      <c r="A574" s="1">
        <v>39539</v>
      </c>
      <c r="E574">
        <v>638673.92000000004</v>
      </c>
    </row>
    <row r="575" spans="1:5" x14ac:dyDescent="0.25">
      <c r="A575" s="1">
        <v>39540</v>
      </c>
      <c r="E575">
        <v>654327.15</v>
      </c>
    </row>
    <row r="576" spans="1:5" x14ac:dyDescent="0.25">
      <c r="A576" s="1">
        <v>39541</v>
      </c>
      <c r="E576">
        <v>648930.89</v>
      </c>
    </row>
    <row r="577" spans="1:5" x14ac:dyDescent="0.25">
      <c r="A577" s="1">
        <v>39542</v>
      </c>
      <c r="E577">
        <v>644302.06999999995</v>
      </c>
    </row>
    <row r="578" spans="1:5" x14ac:dyDescent="0.25">
      <c r="A578" s="1">
        <v>39545</v>
      </c>
      <c r="E578">
        <v>623140.67000000004</v>
      </c>
    </row>
    <row r="579" spans="1:5" x14ac:dyDescent="0.25">
      <c r="A579" s="1">
        <v>39546</v>
      </c>
      <c r="E579">
        <v>619520.79</v>
      </c>
    </row>
    <row r="580" spans="1:5" x14ac:dyDescent="0.25">
      <c r="A580" s="1">
        <v>39547</v>
      </c>
      <c r="E580">
        <v>633403.11</v>
      </c>
    </row>
    <row r="581" spans="1:5" x14ac:dyDescent="0.25">
      <c r="A581" s="1">
        <v>39548</v>
      </c>
      <c r="E581">
        <v>624600.53</v>
      </c>
    </row>
    <row r="582" spans="1:5" x14ac:dyDescent="0.25">
      <c r="A582" s="1">
        <v>39549</v>
      </c>
      <c r="E582">
        <v>639086.59</v>
      </c>
    </row>
    <row r="583" spans="1:5" x14ac:dyDescent="0.25">
      <c r="A583" s="1">
        <v>39552</v>
      </c>
      <c r="E583">
        <v>635732.84</v>
      </c>
    </row>
    <row r="584" spans="1:5" x14ac:dyDescent="0.25">
      <c r="A584" s="1">
        <v>39553</v>
      </c>
      <c r="E584">
        <v>626401.75</v>
      </c>
    </row>
    <row r="585" spans="1:5" x14ac:dyDescent="0.25">
      <c r="A585" s="1">
        <v>39554</v>
      </c>
      <c r="E585">
        <v>590233.59</v>
      </c>
    </row>
    <row r="586" spans="1:5" x14ac:dyDescent="0.25">
      <c r="A586" s="1">
        <v>39555</v>
      </c>
      <c r="E586">
        <v>592767.04</v>
      </c>
    </row>
    <row r="587" spans="1:5" x14ac:dyDescent="0.25">
      <c r="A587" s="1">
        <v>39556</v>
      </c>
      <c r="E587">
        <v>573826.05000000005</v>
      </c>
    </row>
    <row r="588" spans="1:5" x14ac:dyDescent="0.25">
      <c r="A588" s="1">
        <v>39559</v>
      </c>
      <c r="E588">
        <v>559883.22</v>
      </c>
    </row>
    <row r="589" spans="1:5" x14ac:dyDescent="0.25">
      <c r="A589" s="1">
        <v>39560</v>
      </c>
      <c r="E589">
        <v>572368.02</v>
      </c>
    </row>
    <row r="590" spans="1:5" x14ac:dyDescent="0.25">
      <c r="A590" s="1">
        <v>39561</v>
      </c>
      <c r="E590">
        <v>561996.63</v>
      </c>
    </row>
    <row r="591" spans="1:5" x14ac:dyDescent="0.25">
      <c r="A591" s="1">
        <v>39562</v>
      </c>
      <c r="E591">
        <v>547480.98</v>
      </c>
    </row>
    <row r="592" spans="1:5" x14ac:dyDescent="0.25">
      <c r="A592" s="1">
        <v>39563</v>
      </c>
      <c r="E592">
        <v>540113.43000000005</v>
      </c>
    </row>
    <row r="593" spans="1:5" x14ac:dyDescent="0.25">
      <c r="A593" s="1">
        <v>39566</v>
      </c>
      <c r="E593">
        <v>529694.15</v>
      </c>
    </row>
    <row r="594" spans="1:5" x14ac:dyDescent="0.25">
      <c r="A594" s="1">
        <v>39567</v>
      </c>
      <c r="E594">
        <v>539498.79</v>
      </c>
    </row>
    <row r="595" spans="1:5" x14ac:dyDescent="0.25">
      <c r="A595" s="1">
        <v>39568</v>
      </c>
      <c r="E595">
        <v>542847.81999999995</v>
      </c>
    </row>
    <row r="596" spans="1:5" x14ac:dyDescent="0.25">
      <c r="A596" s="1">
        <v>39569</v>
      </c>
      <c r="E596">
        <v>520728.01</v>
      </c>
    </row>
    <row r="597" spans="1:5" x14ac:dyDescent="0.25">
      <c r="A597" s="1">
        <v>39570</v>
      </c>
      <c r="E597">
        <v>511196.57</v>
      </c>
    </row>
    <row r="598" spans="1:5" x14ac:dyDescent="0.25">
      <c r="A598" s="1">
        <v>39573</v>
      </c>
      <c r="E598">
        <v>514871.92</v>
      </c>
    </row>
    <row r="599" spans="1:5" x14ac:dyDescent="0.25">
      <c r="A599" s="1">
        <v>39574</v>
      </c>
      <c r="E599">
        <v>498668.25</v>
      </c>
    </row>
    <row r="600" spans="1:5" x14ac:dyDescent="0.25">
      <c r="A600" s="1">
        <v>39575</v>
      </c>
      <c r="E600">
        <v>519611.41</v>
      </c>
    </row>
    <row r="601" spans="1:5" x14ac:dyDescent="0.25">
      <c r="A601" s="1">
        <v>39576</v>
      </c>
      <c r="E601">
        <v>513820.36</v>
      </c>
    </row>
    <row r="602" spans="1:5" x14ac:dyDescent="0.25">
      <c r="A602" s="1">
        <v>39577</v>
      </c>
      <c r="E602">
        <v>522172.08</v>
      </c>
    </row>
    <row r="603" spans="1:5" x14ac:dyDescent="0.25">
      <c r="A603" s="1">
        <v>39580</v>
      </c>
      <c r="E603">
        <v>507709.9</v>
      </c>
    </row>
    <row r="604" spans="1:5" x14ac:dyDescent="0.25">
      <c r="A604" s="1">
        <v>39581</v>
      </c>
      <c r="E604">
        <v>503592.02</v>
      </c>
    </row>
    <row r="605" spans="1:5" x14ac:dyDescent="0.25">
      <c r="A605" s="1">
        <v>39582</v>
      </c>
      <c r="E605">
        <v>492771.12</v>
      </c>
    </row>
    <row r="606" spans="1:5" x14ac:dyDescent="0.25">
      <c r="A606" s="1">
        <v>39583</v>
      </c>
      <c r="E606">
        <v>479919.73</v>
      </c>
    </row>
    <row r="607" spans="1:5" x14ac:dyDescent="0.25">
      <c r="A607" s="1">
        <v>39584</v>
      </c>
      <c r="E607">
        <v>482044.13</v>
      </c>
    </row>
    <row r="608" spans="1:5" x14ac:dyDescent="0.25">
      <c r="A608" s="1">
        <v>39587</v>
      </c>
      <c r="E608">
        <v>477839.41</v>
      </c>
    </row>
    <row r="609" spans="1:5" x14ac:dyDescent="0.25">
      <c r="A609" s="1">
        <v>39588</v>
      </c>
      <c r="E609">
        <v>503519.1</v>
      </c>
    </row>
    <row r="610" spans="1:5" x14ac:dyDescent="0.25">
      <c r="A610" s="1">
        <v>39589</v>
      </c>
      <c r="E610">
        <v>532332.78</v>
      </c>
    </row>
    <row r="611" spans="1:5" x14ac:dyDescent="0.25">
      <c r="A611" s="1">
        <v>39590</v>
      </c>
      <c r="E611">
        <v>523263.65</v>
      </c>
    </row>
    <row r="612" spans="1:5" x14ac:dyDescent="0.25">
      <c r="A612" s="1">
        <v>39591</v>
      </c>
      <c r="E612">
        <v>534589.05000000005</v>
      </c>
    </row>
    <row r="613" spans="1:5" x14ac:dyDescent="0.25">
      <c r="A613" s="1">
        <v>39595</v>
      </c>
      <c r="E613">
        <v>519690.79</v>
      </c>
    </row>
    <row r="614" spans="1:5" x14ac:dyDescent="0.25">
      <c r="A614" s="1">
        <v>39596</v>
      </c>
      <c r="E614">
        <v>511437.98</v>
      </c>
    </row>
    <row r="615" spans="1:5" x14ac:dyDescent="0.25">
      <c r="A615" s="1">
        <v>39597</v>
      </c>
      <c r="E615">
        <v>485255.11</v>
      </c>
    </row>
    <row r="616" spans="1:5" x14ac:dyDescent="0.25">
      <c r="A616" s="1">
        <v>39598</v>
      </c>
      <c r="E616">
        <v>464793.8</v>
      </c>
    </row>
    <row r="617" spans="1:5" x14ac:dyDescent="0.25">
      <c r="A617" s="1">
        <v>39601</v>
      </c>
      <c r="E617">
        <v>499933.44</v>
      </c>
    </row>
    <row r="618" spans="1:5" x14ac:dyDescent="0.25">
      <c r="A618" s="1">
        <v>39602</v>
      </c>
      <c r="E618">
        <v>503835.94</v>
      </c>
    </row>
    <row r="619" spans="1:5" x14ac:dyDescent="0.25">
      <c r="A619" s="1">
        <v>39603</v>
      </c>
      <c r="E619">
        <v>511430.61</v>
      </c>
    </row>
    <row r="620" spans="1:5" x14ac:dyDescent="0.25">
      <c r="A620" s="1">
        <v>39604</v>
      </c>
      <c r="E620">
        <v>483769.11</v>
      </c>
    </row>
    <row r="621" spans="1:5" x14ac:dyDescent="0.25">
      <c r="A621" s="1">
        <v>39605</v>
      </c>
      <c r="E621">
        <v>537124.68000000005</v>
      </c>
    </row>
    <row r="622" spans="1:5" x14ac:dyDescent="0.25">
      <c r="A622" s="1">
        <v>39608</v>
      </c>
      <c r="E622">
        <v>526767.1</v>
      </c>
    </row>
    <row r="623" spans="1:5" x14ac:dyDescent="0.25">
      <c r="A623" s="1">
        <v>39609</v>
      </c>
      <c r="E623">
        <v>525335.93000000005</v>
      </c>
    </row>
    <row r="624" spans="1:5" x14ac:dyDescent="0.25">
      <c r="A624" s="1">
        <v>39610</v>
      </c>
      <c r="E624">
        <v>541837.88</v>
      </c>
    </row>
    <row r="625" spans="1:5" x14ac:dyDescent="0.25">
      <c r="A625" s="1">
        <v>39611</v>
      </c>
      <c r="E625">
        <v>536710.93999999994</v>
      </c>
    </row>
    <row r="626" spans="1:5" x14ac:dyDescent="0.25">
      <c r="A626" s="1">
        <v>39612</v>
      </c>
      <c r="E626">
        <v>518486.56</v>
      </c>
    </row>
    <row r="627" spans="1:5" x14ac:dyDescent="0.25">
      <c r="A627" s="1">
        <v>39615</v>
      </c>
      <c r="E627">
        <v>506649.23</v>
      </c>
    </row>
    <row r="628" spans="1:5" x14ac:dyDescent="0.25">
      <c r="A628" s="1">
        <v>39616</v>
      </c>
      <c r="E628">
        <v>506672.79</v>
      </c>
    </row>
    <row r="629" spans="1:5" x14ac:dyDescent="0.25">
      <c r="A629" s="1">
        <v>39617</v>
      </c>
      <c r="E629">
        <v>519378.62</v>
      </c>
    </row>
    <row r="630" spans="1:5" x14ac:dyDescent="0.25">
      <c r="A630" s="1">
        <v>39618</v>
      </c>
      <c r="E630">
        <v>508855.67</v>
      </c>
    </row>
    <row r="631" spans="1:5" x14ac:dyDescent="0.25">
      <c r="A631" s="1">
        <v>39619</v>
      </c>
      <c r="E631">
        <v>528485.68000000005</v>
      </c>
    </row>
    <row r="632" spans="1:5" x14ac:dyDescent="0.25">
      <c r="A632" s="1">
        <v>39622</v>
      </c>
      <c r="E632">
        <v>526069.02</v>
      </c>
    </row>
    <row r="633" spans="1:5" x14ac:dyDescent="0.25">
      <c r="A633" s="1">
        <v>39623</v>
      </c>
      <c r="E633">
        <v>525224.38</v>
      </c>
    </row>
    <row r="634" spans="1:5" x14ac:dyDescent="0.25">
      <c r="A634" s="1">
        <v>39624</v>
      </c>
      <c r="E634">
        <v>506572.78</v>
      </c>
    </row>
    <row r="635" spans="1:5" x14ac:dyDescent="0.25">
      <c r="A635" s="1">
        <v>39625</v>
      </c>
      <c r="E635">
        <v>546227.4</v>
      </c>
    </row>
    <row r="636" spans="1:5" x14ac:dyDescent="0.25">
      <c r="A636" s="1">
        <v>39626</v>
      </c>
      <c r="E636">
        <v>545030.35</v>
      </c>
    </row>
    <row r="637" spans="1:5" x14ac:dyDescent="0.25">
      <c r="A637" s="1">
        <v>39629</v>
      </c>
      <c r="E637">
        <v>535812.05000000005</v>
      </c>
    </row>
    <row r="638" spans="1:5" x14ac:dyDescent="0.25">
      <c r="A638" s="1">
        <v>39630</v>
      </c>
      <c r="E638">
        <v>538255.94999999995</v>
      </c>
    </row>
    <row r="639" spans="1:5" x14ac:dyDescent="0.25">
      <c r="A639" s="1">
        <v>39631</v>
      </c>
      <c r="E639">
        <v>562507.31999999995</v>
      </c>
    </row>
    <row r="640" spans="1:5" x14ac:dyDescent="0.25">
      <c r="A640" s="1">
        <v>39632</v>
      </c>
      <c r="E640">
        <v>559176.51</v>
      </c>
    </row>
    <row r="641" spans="1:5" x14ac:dyDescent="0.25">
      <c r="A641" s="1">
        <v>39636</v>
      </c>
      <c r="E641">
        <v>558104.05000000005</v>
      </c>
    </row>
    <row r="642" spans="1:5" x14ac:dyDescent="0.25">
      <c r="A642" s="1">
        <v>39637</v>
      </c>
      <c r="E642">
        <v>534702.12</v>
      </c>
    </row>
    <row r="643" spans="1:5" x14ac:dyDescent="0.25">
      <c r="A643" s="1">
        <v>39638</v>
      </c>
      <c r="E643">
        <v>554527.79</v>
      </c>
    </row>
    <row r="644" spans="1:5" x14ac:dyDescent="0.25">
      <c r="A644" s="1">
        <v>39639</v>
      </c>
      <c r="E644">
        <v>564661.34</v>
      </c>
    </row>
    <row r="645" spans="1:5" x14ac:dyDescent="0.25">
      <c r="A645" s="1">
        <v>39640</v>
      </c>
      <c r="E645">
        <v>573495.29</v>
      </c>
    </row>
    <row r="646" spans="1:5" x14ac:dyDescent="0.25">
      <c r="A646" s="1">
        <v>39643</v>
      </c>
      <c r="E646">
        <v>588898.64</v>
      </c>
    </row>
    <row r="647" spans="1:5" x14ac:dyDescent="0.25">
      <c r="A647" s="1">
        <v>39644</v>
      </c>
      <c r="E647">
        <v>590034.24</v>
      </c>
    </row>
    <row r="648" spans="1:5" x14ac:dyDescent="0.25">
      <c r="A648" s="1">
        <v>39645</v>
      </c>
      <c r="E648">
        <v>562686.18999999994</v>
      </c>
    </row>
    <row r="649" spans="1:5" x14ac:dyDescent="0.25">
      <c r="A649" s="1">
        <v>39646</v>
      </c>
      <c r="E649">
        <v>545633.71</v>
      </c>
    </row>
    <row r="650" spans="1:5" x14ac:dyDescent="0.25">
      <c r="A650" s="1">
        <v>39647</v>
      </c>
      <c r="E650">
        <v>549346.06999999995</v>
      </c>
    </row>
    <row r="651" spans="1:5" x14ac:dyDescent="0.25">
      <c r="A651" s="1">
        <v>39650</v>
      </c>
      <c r="E651">
        <v>535996.34</v>
      </c>
    </row>
    <row r="652" spans="1:5" x14ac:dyDescent="0.25">
      <c r="A652" s="1">
        <v>39651</v>
      </c>
      <c r="E652">
        <v>513213.42</v>
      </c>
    </row>
    <row r="653" spans="1:5" x14ac:dyDescent="0.25">
      <c r="A653" s="1">
        <v>39652</v>
      </c>
      <c r="E653">
        <v>513304.6</v>
      </c>
    </row>
    <row r="654" spans="1:5" x14ac:dyDescent="0.25">
      <c r="A654" s="1">
        <v>39653</v>
      </c>
      <c r="E654">
        <v>538473.65</v>
      </c>
    </row>
    <row r="655" spans="1:5" x14ac:dyDescent="0.25">
      <c r="A655" s="1">
        <v>39654</v>
      </c>
      <c r="E655">
        <v>531840.9</v>
      </c>
    </row>
    <row r="656" spans="1:5" x14ac:dyDescent="0.25">
      <c r="A656" s="1">
        <v>39657</v>
      </c>
      <c r="E656">
        <v>552402.09</v>
      </c>
    </row>
    <row r="657" spans="1:5" x14ac:dyDescent="0.25">
      <c r="A657" s="1">
        <v>39658</v>
      </c>
      <c r="E657">
        <v>519433.87</v>
      </c>
    </row>
    <row r="658" spans="1:5" x14ac:dyDescent="0.25">
      <c r="A658" s="1">
        <v>39659</v>
      </c>
      <c r="E658">
        <v>496323.65</v>
      </c>
    </row>
    <row r="659" spans="1:5" x14ac:dyDescent="0.25">
      <c r="A659" s="1">
        <v>39660</v>
      </c>
      <c r="E659">
        <v>517808.9</v>
      </c>
    </row>
    <row r="660" spans="1:5" x14ac:dyDescent="0.25">
      <c r="A660" s="1">
        <v>39661</v>
      </c>
      <c r="E660">
        <v>520507.76</v>
      </c>
    </row>
    <row r="661" spans="1:5" x14ac:dyDescent="0.25">
      <c r="A661" s="1">
        <v>39664</v>
      </c>
      <c r="E661">
        <v>522242.94</v>
      </c>
    </row>
    <row r="662" spans="1:5" x14ac:dyDescent="0.25">
      <c r="A662" s="1">
        <v>39665</v>
      </c>
      <c r="E662">
        <v>497923.42</v>
      </c>
    </row>
    <row r="663" spans="1:5" x14ac:dyDescent="0.25">
      <c r="A663" s="1">
        <v>39666</v>
      </c>
      <c r="E663">
        <v>481462.02</v>
      </c>
    </row>
    <row r="664" spans="1:5" x14ac:dyDescent="0.25">
      <c r="A664" s="1">
        <v>39667</v>
      </c>
      <c r="E664">
        <v>500617.66</v>
      </c>
    </row>
    <row r="665" spans="1:5" x14ac:dyDescent="0.25">
      <c r="A665" s="1">
        <v>39668</v>
      </c>
      <c r="E665">
        <v>484840.07</v>
      </c>
    </row>
    <row r="666" spans="1:5" x14ac:dyDescent="0.25">
      <c r="A666" s="1">
        <v>39671</v>
      </c>
      <c r="E666">
        <v>481774.09</v>
      </c>
    </row>
    <row r="667" spans="1:5" x14ac:dyDescent="0.25">
      <c r="A667" s="1">
        <v>39672</v>
      </c>
      <c r="E667">
        <v>501761.47</v>
      </c>
    </row>
    <row r="668" spans="1:5" x14ac:dyDescent="0.25">
      <c r="A668" s="1">
        <v>39673</v>
      </c>
      <c r="E668">
        <v>507503.06</v>
      </c>
    </row>
    <row r="669" spans="1:5" x14ac:dyDescent="0.25">
      <c r="A669" s="1">
        <v>39674</v>
      </c>
      <c r="E669">
        <v>492522.55</v>
      </c>
    </row>
    <row r="670" spans="1:5" x14ac:dyDescent="0.25">
      <c r="A670" s="1">
        <v>39675</v>
      </c>
      <c r="E670">
        <v>486301.75</v>
      </c>
    </row>
    <row r="671" spans="1:5" x14ac:dyDescent="0.25">
      <c r="A671" s="1">
        <v>39678</v>
      </c>
      <c r="E671">
        <v>495964.08</v>
      </c>
    </row>
    <row r="672" spans="1:5" x14ac:dyDescent="0.25">
      <c r="A672" s="1">
        <v>39679</v>
      </c>
      <c r="E672">
        <v>509805.69</v>
      </c>
    </row>
    <row r="673" spans="1:5" x14ac:dyDescent="0.25">
      <c r="A673" s="1">
        <v>39680</v>
      </c>
      <c r="E673">
        <v>497862.3</v>
      </c>
    </row>
    <row r="674" spans="1:5" x14ac:dyDescent="0.25">
      <c r="A674" s="1">
        <v>39681</v>
      </c>
      <c r="E674">
        <v>493399.56</v>
      </c>
    </row>
    <row r="675" spans="1:5" x14ac:dyDescent="0.25">
      <c r="A675" s="1">
        <v>39682</v>
      </c>
      <c r="E675">
        <v>481041.1</v>
      </c>
    </row>
    <row r="676" spans="1:5" x14ac:dyDescent="0.25">
      <c r="A676" s="1">
        <v>39685</v>
      </c>
      <c r="E676">
        <v>502437.4</v>
      </c>
    </row>
    <row r="677" spans="1:5" x14ac:dyDescent="0.25">
      <c r="A677" s="1">
        <v>39686</v>
      </c>
      <c r="E677">
        <v>496482.93</v>
      </c>
    </row>
    <row r="678" spans="1:5" x14ac:dyDescent="0.25">
      <c r="A678" s="1">
        <v>39687</v>
      </c>
      <c r="E678">
        <v>488385.22</v>
      </c>
    </row>
    <row r="679" spans="1:5" x14ac:dyDescent="0.25">
      <c r="A679" s="1">
        <v>39688</v>
      </c>
      <c r="E679">
        <v>473088.7</v>
      </c>
    </row>
    <row r="680" spans="1:5" x14ac:dyDescent="0.25">
      <c r="A680" s="1">
        <v>39689</v>
      </c>
      <c r="E680">
        <v>483603.57</v>
      </c>
    </row>
    <row r="681" spans="1:5" x14ac:dyDescent="0.25">
      <c r="A681" s="1">
        <v>39693</v>
      </c>
      <c r="E681">
        <v>491049.07</v>
      </c>
    </row>
    <row r="682" spans="1:5" x14ac:dyDescent="0.25">
      <c r="A682" s="1">
        <v>39694</v>
      </c>
      <c r="E682">
        <v>489306.14</v>
      </c>
    </row>
    <row r="683" spans="1:5" x14ac:dyDescent="0.25">
      <c r="A683" s="1">
        <v>39695</v>
      </c>
      <c r="E683">
        <v>515952.82</v>
      </c>
    </row>
    <row r="684" spans="1:5" x14ac:dyDescent="0.25">
      <c r="A684" s="1">
        <v>39696</v>
      </c>
      <c r="E684">
        <v>508490.2</v>
      </c>
    </row>
    <row r="685" spans="1:5" x14ac:dyDescent="0.25">
      <c r="A685" s="1">
        <v>39699</v>
      </c>
      <c r="E685">
        <v>493880.43</v>
      </c>
    </row>
    <row r="686" spans="1:5" x14ac:dyDescent="0.25">
      <c r="A686" s="1">
        <v>39700</v>
      </c>
      <c r="E686">
        <v>525081.55000000005</v>
      </c>
    </row>
    <row r="687" spans="1:5" x14ac:dyDescent="0.25">
      <c r="A687" s="1">
        <v>39701</v>
      </c>
      <c r="E687">
        <v>517181.43</v>
      </c>
    </row>
    <row r="688" spans="1:5" x14ac:dyDescent="0.25">
      <c r="A688" s="1">
        <v>39702</v>
      </c>
      <c r="E688">
        <v>522847.94</v>
      </c>
    </row>
    <row r="689" spans="1:5" x14ac:dyDescent="0.25">
      <c r="A689" s="1">
        <v>39703</v>
      </c>
      <c r="E689">
        <v>529587.99</v>
      </c>
    </row>
    <row r="690" spans="1:5" x14ac:dyDescent="0.25">
      <c r="A690" s="1">
        <v>39706</v>
      </c>
      <c r="E690">
        <v>549575.62</v>
      </c>
    </row>
    <row r="691" spans="1:5" x14ac:dyDescent="0.25">
      <c r="A691" s="1">
        <v>39707</v>
      </c>
      <c r="E691">
        <v>547032.13</v>
      </c>
    </row>
    <row r="692" spans="1:5" x14ac:dyDescent="0.25">
      <c r="A692" s="1">
        <v>39708</v>
      </c>
      <c r="E692">
        <v>575652.12</v>
      </c>
    </row>
    <row r="693" spans="1:5" x14ac:dyDescent="0.25">
      <c r="A693" s="1">
        <v>39709</v>
      </c>
      <c r="E693">
        <v>547283.16</v>
      </c>
    </row>
    <row r="694" spans="1:5" x14ac:dyDescent="0.25">
      <c r="A694" s="1">
        <v>39710</v>
      </c>
      <c r="E694">
        <v>534233.16</v>
      </c>
    </row>
    <row r="695" spans="1:5" x14ac:dyDescent="0.25">
      <c r="A695" s="1">
        <v>39713</v>
      </c>
      <c r="E695">
        <v>578714.19999999995</v>
      </c>
    </row>
    <row r="696" spans="1:5" x14ac:dyDescent="0.25">
      <c r="A696" s="1">
        <v>39714</v>
      </c>
      <c r="E696">
        <v>619555.18000000005</v>
      </c>
    </row>
    <row r="697" spans="1:5" x14ac:dyDescent="0.25">
      <c r="A697" s="1">
        <v>39715</v>
      </c>
      <c r="E697">
        <v>623134.66</v>
      </c>
    </row>
    <row r="698" spans="1:5" x14ac:dyDescent="0.25">
      <c r="A698" s="1">
        <v>39716</v>
      </c>
      <c r="E698">
        <v>597846.77</v>
      </c>
    </row>
    <row r="699" spans="1:5" x14ac:dyDescent="0.25">
      <c r="A699" s="1">
        <v>39717</v>
      </c>
      <c r="E699">
        <v>611077.81999999995</v>
      </c>
    </row>
    <row r="700" spans="1:5" x14ac:dyDescent="0.25">
      <c r="A700" s="1">
        <v>39720</v>
      </c>
      <c r="E700">
        <v>692949.51</v>
      </c>
    </row>
    <row r="701" spans="1:5" x14ac:dyDescent="0.25">
      <c r="A701" s="1">
        <v>39721</v>
      </c>
      <c r="E701">
        <v>652450.32999999996</v>
      </c>
    </row>
    <row r="702" spans="1:5" x14ac:dyDescent="0.25">
      <c r="A702" s="1">
        <v>39722</v>
      </c>
      <c r="E702">
        <v>678165.28</v>
      </c>
    </row>
    <row r="703" spans="1:5" x14ac:dyDescent="0.25">
      <c r="A703" s="1">
        <v>39723</v>
      </c>
      <c r="E703">
        <v>728020.04</v>
      </c>
    </row>
    <row r="704" spans="1:5" x14ac:dyDescent="0.25">
      <c r="A704" s="1">
        <v>39724</v>
      </c>
      <c r="E704">
        <v>747762.2</v>
      </c>
    </row>
    <row r="705" spans="1:5" x14ac:dyDescent="0.25">
      <c r="A705" s="1">
        <v>39727</v>
      </c>
      <c r="E705">
        <v>777733.4</v>
      </c>
    </row>
    <row r="706" spans="1:5" x14ac:dyDescent="0.25">
      <c r="A706" s="1">
        <v>39728</v>
      </c>
      <c r="E706">
        <v>838865.28</v>
      </c>
    </row>
    <row r="707" spans="1:5" x14ac:dyDescent="0.25">
      <c r="A707" s="1">
        <v>39729</v>
      </c>
      <c r="E707">
        <v>875406.94</v>
      </c>
    </row>
    <row r="708" spans="1:5" x14ac:dyDescent="0.25">
      <c r="A708" s="1">
        <v>39730</v>
      </c>
      <c r="E708">
        <v>990478.17</v>
      </c>
    </row>
    <row r="709" spans="1:5" x14ac:dyDescent="0.25">
      <c r="A709" s="1">
        <v>39731</v>
      </c>
      <c r="E709">
        <v>1014364.04</v>
      </c>
    </row>
    <row r="710" spans="1:5" x14ac:dyDescent="0.25">
      <c r="A710" s="1">
        <v>39734</v>
      </c>
      <c r="E710">
        <v>963297.14</v>
      </c>
    </row>
    <row r="711" spans="1:5" x14ac:dyDescent="0.25">
      <c r="A711" s="1">
        <v>39735</v>
      </c>
      <c r="E711">
        <v>973878.61</v>
      </c>
    </row>
    <row r="712" spans="1:5" x14ac:dyDescent="0.25">
      <c r="A712" s="1">
        <v>39736</v>
      </c>
      <c r="E712">
        <v>1096279.72</v>
      </c>
    </row>
    <row r="713" spans="1:5" x14ac:dyDescent="0.25">
      <c r="A713" s="1">
        <v>39737</v>
      </c>
      <c r="E713">
        <v>1143888.5900000001</v>
      </c>
    </row>
    <row r="714" spans="1:5" x14ac:dyDescent="0.25">
      <c r="A714" s="1">
        <v>39738</v>
      </c>
      <c r="E714">
        <v>1212509.33</v>
      </c>
    </row>
    <row r="715" spans="1:5" x14ac:dyDescent="0.25">
      <c r="A715" s="1">
        <v>39741</v>
      </c>
      <c r="E715">
        <v>1153071.6000000001</v>
      </c>
    </row>
    <row r="716" spans="1:5" x14ac:dyDescent="0.25">
      <c r="A716" s="1">
        <v>39742</v>
      </c>
      <c r="E716">
        <v>1161652.32</v>
      </c>
    </row>
    <row r="717" spans="1:5" x14ac:dyDescent="0.25">
      <c r="A717" s="1">
        <v>39743</v>
      </c>
      <c r="E717">
        <v>1238975.93</v>
      </c>
    </row>
    <row r="718" spans="1:5" x14ac:dyDescent="0.25">
      <c r="A718" s="1">
        <v>39744</v>
      </c>
      <c r="E718">
        <v>1299737.8500000001</v>
      </c>
    </row>
    <row r="719" spans="1:5" x14ac:dyDescent="0.25">
      <c r="A719" s="1">
        <v>39745</v>
      </c>
      <c r="E719">
        <v>1410789</v>
      </c>
    </row>
    <row r="720" spans="1:5" x14ac:dyDescent="0.25">
      <c r="A720" s="1">
        <v>39748</v>
      </c>
      <c r="E720">
        <v>1445690.73</v>
      </c>
    </row>
    <row r="721" spans="1:5" x14ac:dyDescent="0.25">
      <c r="A721" s="1">
        <v>39749</v>
      </c>
      <c r="E721">
        <v>1393726.35</v>
      </c>
    </row>
    <row r="722" spans="1:5" x14ac:dyDescent="0.25">
      <c r="A722" s="1">
        <v>39750</v>
      </c>
      <c r="E722">
        <v>1392239.06</v>
      </c>
    </row>
    <row r="723" spans="1:5" x14ac:dyDescent="0.25">
      <c r="A723" s="1">
        <v>39751</v>
      </c>
      <c r="E723">
        <v>1444264.95</v>
      </c>
    </row>
    <row r="724" spans="1:5" x14ac:dyDescent="0.25">
      <c r="A724" s="1">
        <v>39752</v>
      </c>
      <c r="E724">
        <v>1429639.17</v>
      </c>
    </row>
    <row r="725" spans="1:5" x14ac:dyDescent="0.25">
      <c r="A725" s="1">
        <v>39755</v>
      </c>
      <c r="E725">
        <v>1379725.88</v>
      </c>
    </row>
    <row r="726" spans="1:5" x14ac:dyDescent="0.25">
      <c r="A726" s="1">
        <v>39756</v>
      </c>
      <c r="E726">
        <v>1242849.6499999999</v>
      </c>
    </row>
    <row r="727" spans="1:5" x14ac:dyDescent="0.25">
      <c r="A727" s="1">
        <v>39757</v>
      </c>
      <c r="E727">
        <v>1335540.58</v>
      </c>
    </row>
    <row r="728" spans="1:5" x14ac:dyDescent="0.25">
      <c r="A728" s="1">
        <v>39758</v>
      </c>
      <c r="E728">
        <v>1506952.64</v>
      </c>
    </row>
    <row r="729" spans="1:5" x14ac:dyDescent="0.25">
      <c r="A729" s="1">
        <v>39759</v>
      </c>
      <c r="E729">
        <v>1466640.13</v>
      </c>
    </row>
    <row r="730" spans="1:5" x14ac:dyDescent="0.25">
      <c r="A730" s="1">
        <v>39762</v>
      </c>
      <c r="E730">
        <v>1495809.52</v>
      </c>
    </row>
    <row r="731" spans="1:5" x14ac:dyDescent="0.25">
      <c r="A731" s="1">
        <v>39763</v>
      </c>
      <c r="E731">
        <v>1514813.92</v>
      </c>
    </row>
    <row r="732" spans="1:5" x14ac:dyDescent="0.25">
      <c r="A732" s="1">
        <v>39764</v>
      </c>
      <c r="E732">
        <v>1648006.99</v>
      </c>
    </row>
    <row r="733" spans="1:5" x14ac:dyDescent="0.25">
      <c r="A733" s="1">
        <v>39765</v>
      </c>
      <c r="E733">
        <v>1530728.86</v>
      </c>
    </row>
    <row r="734" spans="1:5" x14ac:dyDescent="0.25">
      <c r="A734" s="1">
        <v>39766</v>
      </c>
      <c r="E734">
        <v>1610814.27</v>
      </c>
    </row>
    <row r="735" spans="1:5" x14ac:dyDescent="0.25">
      <c r="A735" s="1">
        <v>39769</v>
      </c>
      <c r="E735">
        <v>1730457.7</v>
      </c>
    </row>
    <row r="736" spans="1:5" x14ac:dyDescent="0.25">
      <c r="A736" s="1">
        <v>39770</v>
      </c>
      <c r="E736">
        <v>1796110.4</v>
      </c>
    </row>
    <row r="737" spans="1:5" x14ac:dyDescent="0.25">
      <c r="A737" s="1">
        <v>39771</v>
      </c>
      <c r="E737">
        <v>1940943.13</v>
      </c>
    </row>
    <row r="738" spans="1:5" x14ac:dyDescent="0.25">
      <c r="A738" s="1">
        <v>39772</v>
      </c>
      <c r="E738">
        <v>2069216.05</v>
      </c>
    </row>
    <row r="739" spans="1:5" x14ac:dyDescent="0.25">
      <c r="A739" s="1">
        <v>39773</v>
      </c>
      <c r="E739">
        <v>1968256.72</v>
      </c>
    </row>
    <row r="740" spans="1:5" x14ac:dyDescent="0.25">
      <c r="A740" s="1">
        <v>39776</v>
      </c>
      <c r="E740">
        <v>1791342.35</v>
      </c>
    </row>
    <row r="741" spans="1:5" x14ac:dyDescent="0.25">
      <c r="A741" s="1">
        <v>39777</v>
      </c>
      <c r="E741">
        <v>1764847.99</v>
      </c>
    </row>
    <row r="742" spans="1:5" x14ac:dyDescent="0.25">
      <c r="A742" s="1">
        <v>39778</v>
      </c>
      <c r="E742">
        <v>1683974.34</v>
      </c>
    </row>
    <row r="743" spans="1:5" x14ac:dyDescent="0.25">
      <c r="A743" s="1">
        <v>39780</v>
      </c>
      <c r="E743">
        <v>1660900.49</v>
      </c>
    </row>
    <row r="744" spans="1:5" x14ac:dyDescent="0.25">
      <c r="A744" s="1">
        <v>39783</v>
      </c>
      <c r="E744">
        <v>1856376.17</v>
      </c>
    </row>
    <row r="745" spans="1:5" x14ac:dyDescent="0.25">
      <c r="A745" s="1">
        <v>39784</v>
      </c>
      <c r="E745">
        <v>1837876.58</v>
      </c>
    </row>
    <row r="746" spans="1:5" x14ac:dyDescent="0.25">
      <c r="A746" s="1">
        <v>39785</v>
      </c>
      <c r="E746">
        <v>1813292.92</v>
      </c>
    </row>
    <row r="747" spans="1:5" x14ac:dyDescent="0.25">
      <c r="A747" s="1">
        <v>39786</v>
      </c>
      <c r="E747">
        <v>1889157.14</v>
      </c>
    </row>
    <row r="748" spans="1:5" x14ac:dyDescent="0.25">
      <c r="A748" s="1">
        <v>39787</v>
      </c>
      <c r="E748">
        <v>1848366.58</v>
      </c>
    </row>
    <row r="749" spans="1:5" x14ac:dyDescent="0.25">
      <c r="A749" s="1">
        <v>39790</v>
      </c>
      <c r="E749">
        <v>1768613.61</v>
      </c>
    </row>
    <row r="750" spans="1:5" x14ac:dyDescent="0.25">
      <c r="A750" s="1">
        <v>39791</v>
      </c>
      <c r="E750">
        <v>1795111.72</v>
      </c>
    </row>
    <row r="751" spans="1:5" x14ac:dyDescent="0.25">
      <c r="A751" s="1">
        <v>39792</v>
      </c>
      <c r="E751">
        <v>1756712.25</v>
      </c>
    </row>
    <row r="752" spans="1:5" x14ac:dyDescent="0.25">
      <c r="A752" s="1">
        <v>39793</v>
      </c>
      <c r="E752">
        <v>1769404.42</v>
      </c>
    </row>
    <row r="753" spans="1:5" x14ac:dyDescent="0.25">
      <c r="A753" s="1">
        <v>39794</v>
      </c>
      <c r="E753">
        <v>1770320.63</v>
      </c>
    </row>
    <row r="754" spans="1:5" x14ac:dyDescent="0.25">
      <c r="A754" s="1">
        <v>39797</v>
      </c>
      <c r="E754">
        <v>1792463.65</v>
      </c>
    </row>
    <row r="755" spans="1:5" x14ac:dyDescent="0.25">
      <c r="A755" s="1">
        <v>39798</v>
      </c>
      <c r="E755">
        <v>1699259.69</v>
      </c>
    </row>
    <row r="756" spans="1:5" x14ac:dyDescent="0.25">
      <c r="A756" s="1">
        <v>39799</v>
      </c>
      <c r="E756">
        <v>1668569.63</v>
      </c>
    </row>
    <row r="757" spans="1:5" x14ac:dyDescent="0.25">
      <c r="A757" s="1">
        <v>39800</v>
      </c>
      <c r="E757">
        <v>1634745.89</v>
      </c>
    </row>
    <row r="758" spans="1:5" x14ac:dyDescent="0.25">
      <c r="A758" s="1">
        <v>39801</v>
      </c>
      <c r="E758">
        <v>1527605.91</v>
      </c>
    </row>
    <row r="759" spans="1:5" x14ac:dyDescent="0.25">
      <c r="A759" s="1">
        <v>39804</v>
      </c>
      <c r="E759">
        <v>1485913.53</v>
      </c>
    </row>
    <row r="760" spans="1:5" x14ac:dyDescent="0.25">
      <c r="A760" s="1">
        <v>39805</v>
      </c>
      <c r="E760">
        <v>1491278.58</v>
      </c>
    </row>
    <row r="761" spans="1:5" x14ac:dyDescent="0.25">
      <c r="A761" s="1">
        <v>39806</v>
      </c>
      <c r="E761">
        <v>1479093.27</v>
      </c>
    </row>
    <row r="762" spans="1:5" x14ac:dyDescent="0.25">
      <c r="A762" s="1">
        <v>39808</v>
      </c>
      <c r="E762">
        <v>1474881.26</v>
      </c>
    </row>
    <row r="763" spans="1:5" x14ac:dyDescent="0.25">
      <c r="A763" s="1">
        <v>39811</v>
      </c>
      <c r="E763">
        <v>1517334.47</v>
      </c>
    </row>
    <row r="764" spans="1:5" x14ac:dyDescent="0.25">
      <c r="A764" s="1">
        <v>39812</v>
      </c>
      <c r="E764">
        <v>1449031.17</v>
      </c>
    </row>
    <row r="765" spans="1:5" x14ac:dyDescent="0.25">
      <c r="A765" s="1">
        <v>39813</v>
      </c>
      <c r="E765">
        <v>1358164.23</v>
      </c>
    </row>
    <row r="766" spans="1:5" x14ac:dyDescent="0.25">
      <c r="A766" s="1">
        <v>39815</v>
      </c>
      <c r="E766">
        <v>1252786.1299999999</v>
      </c>
    </row>
    <row r="767" spans="1:5" x14ac:dyDescent="0.25">
      <c r="A767" s="1">
        <v>39818</v>
      </c>
      <c r="E767">
        <v>1296514.24</v>
      </c>
    </row>
    <row r="768" spans="1:5" x14ac:dyDescent="0.25">
      <c r="A768" s="1">
        <v>39819</v>
      </c>
      <c r="E768">
        <v>1269766.26</v>
      </c>
    </row>
    <row r="769" spans="1:5" x14ac:dyDescent="0.25">
      <c r="A769" s="1">
        <v>39820</v>
      </c>
      <c r="E769">
        <v>1377144.4</v>
      </c>
    </row>
    <row r="770" spans="1:5" x14ac:dyDescent="0.25">
      <c r="A770" s="1">
        <v>39821</v>
      </c>
      <c r="E770">
        <v>1396081.38</v>
      </c>
    </row>
    <row r="771" spans="1:5" x14ac:dyDescent="0.25">
      <c r="A771" s="1">
        <v>39822</v>
      </c>
      <c r="E771">
        <v>1418219.73</v>
      </c>
    </row>
    <row r="772" spans="1:5" x14ac:dyDescent="0.25">
      <c r="A772" s="1">
        <v>39825</v>
      </c>
      <c r="E772">
        <v>1548483.88</v>
      </c>
    </row>
    <row r="773" spans="1:5" x14ac:dyDescent="0.25">
      <c r="A773" s="1">
        <v>39826</v>
      </c>
      <c r="E773">
        <v>1510527.9</v>
      </c>
    </row>
    <row r="774" spans="1:5" x14ac:dyDescent="0.25">
      <c r="A774" s="1">
        <v>39827</v>
      </c>
      <c r="E774">
        <v>1639699.62</v>
      </c>
    </row>
    <row r="775" spans="1:5" x14ac:dyDescent="0.25">
      <c r="A775" s="1">
        <v>39828</v>
      </c>
      <c r="E775">
        <v>1644211.84</v>
      </c>
    </row>
    <row r="776" spans="1:5" x14ac:dyDescent="0.25">
      <c r="A776" s="1">
        <v>39829</v>
      </c>
      <c r="E776">
        <v>1574301.86</v>
      </c>
    </row>
    <row r="777" spans="1:5" x14ac:dyDescent="0.25">
      <c r="A777" s="1">
        <v>39833</v>
      </c>
      <c r="E777">
        <v>1773767.21</v>
      </c>
    </row>
    <row r="778" spans="1:5" x14ac:dyDescent="0.25">
      <c r="A778" s="1">
        <v>39834</v>
      </c>
      <c r="E778">
        <v>1672781.38</v>
      </c>
    </row>
    <row r="779" spans="1:5" x14ac:dyDescent="0.25">
      <c r="A779" s="1">
        <v>39835</v>
      </c>
      <c r="E779">
        <v>1655723.25</v>
      </c>
    </row>
    <row r="780" spans="1:5" x14ac:dyDescent="0.25">
      <c r="A780" s="1">
        <v>39836</v>
      </c>
      <c r="E780">
        <v>1621099.14</v>
      </c>
    </row>
    <row r="781" spans="1:5" x14ac:dyDescent="0.25">
      <c r="A781" s="1">
        <v>39839</v>
      </c>
      <c r="E781">
        <v>1547488.39</v>
      </c>
    </row>
    <row r="782" spans="1:5" x14ac:dyDescent="0.25">
      <c r="A782" s="1">
        <v>39840</v>
      </c>
      <c r="E782">
        <v>1465051.18</v>
      </c>
    </row>
    <row r="783" spans="1:5" x14ac:dyDescent="0.25">
      <c r="A783" s="1">
        <v>39841</v>
      </c>
      <c r="E783">
        <v>1380826.08</v>
      </c>
    </row>
    <row r="784" spans="1:5" x14ac:dyDescent="0.25">
      <c r="A784" s="1">
        <v>39842</v>
      </c>
      <c r="E784">
        <v>1427708.39</v>
      </c>
    </row>
    <row r="785" spans="1:5" x14ac:dyDescent="0.25">
      <c r="A785" s="1">
        <v>39843</v>
      </c>
      <c r="E785">
        <v>1470121.97</v>
      </c>
    </row>
    <row r="786" spans="1:5" x14ac:dyDescent="0.25">
      <c r="A786" s="1">
        <v>39846</v>
      </c>
      <c r="E786">
        <v>1469105.61</v>
      </c>
    </row>
    <row r="787" spans="1:5" x14ac:dyDescent="0.25">
      <c r="A787" s="1">
        <v>39847</v>
      </c>
      <c r="E787">
        <v>1401579.32</v>
      </c>
    </row>
    <row r="788" spans="1:5" x14ac:dyDescent="0.25">
      <c r="A788" s="1">
        <v>39848</v>
      </c>
      <c r="E788">
        <v>1410800.24</v>
      </c>
    </row>
    <row r="789" spans="1:5" x14ac:dyDescent="0.25">
      <c r="A789" s="1">
        <v>39849</v>
      </c>
      <c r="E789">
        <v>1397267.85</v>
      </c>
    </row>
    <row r="790" spans="1:5" x14ac:dyDescent="0.25">
      <c r="A790" s="1">
        <v>39850</v>
      </c>
      <c r="E790">
        <v>1373384.45</v>
      </c>
    </row>
    <row r="791" spans="1:5" x14ac:dyDescent="0.25">
      <c r="A791" s="1">
        <v>39853</v>
      </c>
      <c r="E791">
        <v>1396415.98</v>
      </c>
    </row>
    <row r="792" spans="1:5" x14ac:dyDescent="0.25">
      <c r="A792" s="1">
        <v>39854</v>
      </c>
      <c r="E792">
        <v>1472676.26</v>
      </c>
    </row>
    <row r="793" spans="1:5" x14ac:dyDescent="0.25">
      <c r="A793" s="1">
        <v>39855</v>
      </c>
      <c r="E793">
        <v>1458531.58</v>
      </c>
    </row>
    <row r="794" spans="1:5" x14ac:dyDescent="0.25">
      <c r="A794" s="1">
        <v>39856</v>
      </c>
      <c r="E794">
        <v>1452625.65</v>
      </c>
    </row>
    <row r="795" spans="1:5" x14ac:dyDescent="0.25">
      <c r="A795" s="1">
        <v>39857</v>
      </c>
      <c r="E795">
        <v>1434019.99</v>
      </c>
    </row>
    <row r="796" spans="1:5" x14ac:dyDescent="0.25">
      <c r="A796" s="1">
        <v>39861</v>
      </c>
      <c r="E796">
        <v>1504737.11</v>
      </c>
    </row>
    <row r="797" spans="1:5" x14ac:dyDescent="0.25">
      <c r="A797" s="1">
        <v>39862</v>
      </c>
      <c r="E797">
        <v>1522605.64</v>
      </c>
    </row>
    <row r="798" spans="1:5" x14ac:dyDescent="0.25">
      <c r="A798" s="1">
        <v>39863</v>
      </c>
      <c r="E798">
        <v>1526119.23</v>
      </c>
    </row>
    <row r="799" spans="1:5" x14ac:dyDescent="0.25">
      <c r="A799" s="1">
        <v>39864</v>
      </c>
      <c r="E799">
        <v>1596289.6</v>
      </c>
    </row>
    <row r="800" spans="1:5" x14ac:dyDescent="0.25">
      <c r="A800" s="1">
        <v>39867</v>
      </c>
      <c r="E800">
        <v>1676196.53</v>
      </c>
    </row>
    <row r="801" spans="1:5" x14ac:dyDescent="0.25">
      <c r="A801" s="1">
        <v>39868</v>
      </c>
      <c r="E801">
        <v>1527926.13</v>
      </c>
    </row>
    <row r="802" spans="1:5" x14ac:dyDescent="0.25">
      <c r="A802" s="1">
        <v>39869</v>
      </c>
      <c r="E802">
        <v>1503152.23</v>
      </c>
    </row>
    <row r="803" spans="1:5" x14ac:dyDescent="0.25">
      <c r="A803" s="1">
        <v>39870</v>
      </c>
      <c r="E803">
        <v>1522083.35</v>
      </c>
    </row>
    <row r="804" spans="1:5" x14ac:dyDescent="0.25">
      <c r="A804" s="1">
        <v>39871</v>
      </c>
      <c r="E804">
        <v>1527216.44</v>
      </c>
    </row>
    <row r="805" spans="1:5" x14ac:dyDescent="0.25">
      <c r="A805" s="1">
        <v>39874</v>
      </c>
      <c r="E805">
        <v>1649354.9</v>
      </c>
    </row>
    <row r="806" spans="1:5" x14ac:dyDescent="0.25">
      <c r="A806" s="1">
        <v>39875</v>
      </c>
      <c r="E806">
        <v>1630095.71</v>
      </c>
    </row>
    <row r="807" spans="1:5" x14ac:dyDescent="0.25">
      <c r="A807" s="1">
        <v>39876</v>
      </c>
      <c r="E807">
        <v>1502050.36</v>
      </c>
    </row>
    <row r="808" spans="1:5" x14ac:dyDescent="0.25">
      <c r="A808" s="1">
        <v>39877</v>
      </c>
      <c r="E808">
        <v>1608427.42</v>
      </c>
    </row>
    <row r="809" spans="1:5" x14ac:dyDescent="0.25">
      <c r="A809" s="1">
        <v>39878</v>
      </c>
      <c r="E809">
        <v>1599816.84</v>
      </c>
    </row>
    <row r="810" spans="1:5" x14ac:dyDescent="0.25">
      <c r="A810" s="1">
        <v>39881</v>
      </c>
      <c r="E810">
        <v>1602992.51</v>
      </c>
    </row>
    <row r="811" spans="1:5" x14ac:dyDescent="0.25">
      <c r="A811" s="1">
        <v>39882</v>
      </c>
      <c r="E811">
        <v>1484665.18</v>
      </c>
    </row>
    <row r="812" spans="1:5" x14ac:dyDescent="0.25">
      <c r="A812" s="1">
        <v>39883</v>
      </c>
      <c r="E812">
        <v>1465828.49</v>
      </c>
    </row>
    <row r="813" spans="1:5" x14ac:dyDescent="0.25">
      <c r="A813" s="1">
        <v>39884</v>
      </c>
      <c r="E813">
        <v>1440649.22</v>
      </c>
    </row>
    <row r="814" spans="1:5" x14ac:dyDescent="0.25">
      <c r="A814" s="1">
        <v>39885</v>
      </c>
      <c r="E814">
        <v>1467877.53</v>
      </c>
    </row>
    <row r="815" spans="1:5" x14ac:dyDescent="0.25">
      <c r="A815" s="1">
        <v>39888</v>
      </c>
      <c r="E815">
        <v>1514043.2</v>
      </c>
    </row>
    <row r="816" spans="1:5" x14ac:dyDescent="0.25">
      <c r="A816" s="1">
        <v>39889</v>
      </c>
      <c r="E816">
        <v>1469164.09</v>
      </c>
    </row>
    <row r="817" spans="1:5" x14ac:dyDescent="0.25">
      <c r="A817" s="1">
        <v>39890</v>
      </c>
      <c r="E817">
        <v>1467400.81</v>
      </c>
    </row>
    <row r="818" spans="1:5" x14ac:dyDescent="0.25">
      <c r="A818" s="1">
        <v>39891</v>
      </c>
      <c r="E818">
        <v>1534276.77</v>
      </c>
    </row>
    <row r="819" spans="1:5" x14ac:dyDescent="0.25">
      <c r="A819" s="1">
        <v>39892</v>
      </c>
      <c r="E819">
        <v>1634176.92</v>
      </c>
    </row>
    <row r="820" spans="1:5" x14ac:dyDescent="0.25">
      <c r="A820" s="1">
        <v>39895</v>
      </c>
      <c r="E820">
        <v>1525634.43</v>
      </c>
    </row>
    <row r="821" spans="1:5" x14ac:dyDescent="0.25">
      <c r="A821" s="1">
        <v>39896</v>
      </c>
      <c r="E821">
        <v>1541580.72</v>
      </c>
    </row>
    <row r="822" spans="1:5" x14ac:dyDescent="0.25">
      <c r="A822" s="1">
        <v>39897</v>
      </c>
      <c r="E822">
        <v>1535009.77</v>
      </c>
    </row>
    <row r="823" spans="1:5" x14ac:dyDescent="0.25">
      <c r="A823" s="1">
        <v>39898</v>
      </c>
      <c r="E823">
        <v>1469750.26</v>
      </c>
    </row>
    <row r="824" spans="1:5" x14ac:dyDescent="0.25">
      <c r="A824" s="1">
        <v>39899</v>
      </c>
      <c r="E824">
        <v>1507547.77</v>
      </c>
    </row>
    <row r="825" spans="1:5" x14ac:dyDescent="0.25">
      <c r="A825" s="1">
        <v>39902</v>
      </c>
      <c r="E825">
        <v>1629951.71</v>
      </c>
    </row>
    <row r="826" spans="1:5" x14ac:dyDescent="0.25">
      <c r="A826" s="1">
        <v>39903</v>
      </c>
      <c r="E826">
        <v>1594448.89</v>
      </c>
    </row>
    <row r="827" spans="1:5" x14ac:dyDescent="0.25">
      <c r="A827" s="1">
        <v>39904</v>
      </c>
      <c r="E827">
        <v>1558705.63</v>
      </c>
    </row>
    <row r="828" spans="1:5" x14ac:dyDescent="0.25">
      <c r="A828" s="1">
        <v>39905</v>
      </c>
      <c r="E828">
        <v>1539034.91</v>
      </c>
    </row>
    <row r="829" spans="1:5" x14ac:dyDescent="0.25">
      <c r="A829" s="1">
        <v>39906</v>
      </c>
      <c r="E829">
        <v>1511313.43</v>
      </c>
    </row>
    <row r="830" spans="1:5" x14ac:dyDescent="0.25">
      <c r="A830" s="1">
        <v>39909</v>
      </c>
      <c r="E830">
        <v>1518896.16</v>
      </c>
    </row>
    <row r="831" spans="1:5" x14ac:dyDescent="0.25">
      <c r="A831" s="1">
        <v>39910</v>
      </c>
      <c r="E831">
        <v>1511977.18</v>
      </c>
    </row>
    <row r="832" spans="1:5" x14ac:dyDescent="0.25">
      <c r="A832" s="1">
        <v>39911</v>
      </c>
      <c r="E832">
        <v>1490690.8</v>
      </c>
    </row>
    <row r="833" spans="1:5" x14ac:dyDescent="0.25">
      <c r="A833" s="1">
        <v>39912</v>
      </c>
      <c r="E833">
        <v>1434825.82</v>
      </c>
    </row>
    <row r="834" spans="1:5" x14ac:dyDescent="0.25">
      <c r="A834" s="1">
        <v>39916</v>
      </c>
      <c r="E834">
        <v>1411925.85</v>
      </c>
    </row>
    <row r="835" spans="1:5" x14ac:dyDescent="0.25">
      <c r="A835" s="1">
        <v>39917</v>
      </c>
      <c r="E835">
        <v>1420472.14</v>
      </c>
    </row>
    <row r="836" spans="1:5" x14ac:dyDescent="0.25">
      <c r="A836" s="1">
        <v>39918</v>
      </c>
      <c r="E836">
        <v>1381936.35</v>
      </c>
    </row>
    <row r="837" spans="1:5" x14ac:dyDescent="0.25">
      <c r="A837" s="1">
        <v>39919</v>
      </c>
      <c r="E837">
        <v>1333912.8</v>
      </c>
    </row>
    <row r="838" spans="1:5" x14ac:dyDescent="0.25">
      <c r="A838" s="1">
        <v>39920</v>
      </c>
      <c r="E838">
        <v>1306759.1100000001</v>
      </c>
    </row>
    <row r="839" spans="1:5" x14ac:dyDescent="0.25">
      <c r="A839" s="1">
        <v>39923</v>
      </c>
      <c r="E839">
        <v>1404340.84</v>
      </c>
    </row>
    <row r="840" spans="1:5" x14ac:dyDescent="0.25">
      <c r="A840" s="1">
        <v>39924</v>
      </c>
      <c r="E840">
        <v>1355113.82</v>
      </c>
    </row>
    <row r="841" spans="1:5" x14ac:dyDescent="0.25">
      <c r="A841" s="1">
        <v>39925</v>
      </c>
      <c r="E841">
        <v>1348973.36</v>
      </c>
    </row>
    <row r="842" spans="1:5" x14ac:dyDescent="0.25">
      <c r="A842" s="1">
        <v>39926</v>
      </c>
      <c r="E842">
        <v>1351487.11</v>
      </c>
    </row>
    <row r="843" spans="1:5" x14ac:dyDescent="0.25">
      <c r="A843" s="1">
        <v>39927</v>
      </c>
      <c r="E843">
        <v>1345587.04</v>
      </c>
    </row>
    <row r="844" spans="1:5" x14ac:dyDescent="0.25">
      <c r="A844" s="1">
        <v>39930</v>
      </c>
      <c r="E844">
        <v>1379689.25</v>
      </c>
    </row>
    <row r="845" spans="1:5" x14ac:dyDescent="0.25">
      <c r="A845" s="1">
        <v>39931</v>
      </c>
      <c r="E845">
        <v>1363099.71</v>
      </c>
    </row>
    <row r="846" spans="1:5" x14ac:dyDescent="0.25">
      <c r="A846" s="1">
        <v>39932</v>
      </c>
      <c r="E846">
        <v>1315364.43</v>
      </c>
    </row>
    <row r="847" spans="1:5" x14ac:dyDescent="0.25">
      <c r="A847" s="1">
        <v>39933</v>
      </c>
      <c r="E847">
        <v>1318923.1000000001</v>
      </c>
    </row>
    <row r="848" spans="1:5" x14ac:dyDescent="0.25">
      <c r="A848" s="1">
        <v>39934</v>
      </c>
      <c r="E848">
        <v>1304046.8999999999</v>
      </c>
    </row>
    <row r="849" spans="1:5" x14ac:dyDescent="0.25">
      <c r="A849" s="1">
        <v>39937</v>
      </c>
      <c r="E849">
        <v>1235566.25</v>
      </c>
    </row>
    <row r="850" spans="1:5" x14ac:dyDescent="0.25">
      <c r="A850" s="1">
        <v>39938</v>
      </c>
      <c r="E850">
        <v>1245024.01</v>
      </c>
    </row>
    <row r="851" spans="1:5" x14ac:dyDescent="0.25">
      <c r="A851" s="1">
        <v>39939</v>
      </c>
      <c r="E851">
        <v>1199956.8899999999</v>
      </c>
    </row>
    <row r="852" spans="1:5" x14ac:dyDescent="0.25">
      <c r="A852" s="1">
        <v>39940</v>
      </c>
      <c r="E852">
        <v>1222295.4099999999</v>
      </c>
    </row>
    <row r="853" spans="1:5" x14ac:dyDescent="0.25">
      <c r="A853" s="1">
        <v>39941</v>
      </c>
      <c r="E853">
        <v>1162478.43</v>
      </c>
    </row>
    <row r="854" spans="1:5" x14ac:dyDescent="0.25">
      <c r="A854" s="1">
        <v>39944</v>
      </c>
      <c r="E854">
        <v>1170818.2</v>
      </c>
    </row>
    <row r="855" spans="1:5" x14ac:dyDescent="0.25">
      <c r="A855" s="1">
        <v>39945</v>
      </c>
      <c r="E855">
        <v>1168096.83</v>
      </c>
    </row>
    <row r="856" spans="1:5" x14ac:dyDescent="0.25">
      <c r="A856" s="1">
        <v>39946</v>
      </c>
      <c r="E856">
        <v>1205389.3799999999</v>
      </c>
    </row>
    <row r="857" spans="1:5" x14ac:dyDescent="0.25">
      <c r="A857" s="1">
        <v>39947</v>
      </c>
      <c r="E857">
        <v>1151906.92</v>
      </c>
    </row>
    <row r="858" spans="1:5" x14ac:dyDescent="0.25">
      <c r="A858" s="1">
        <v>39948</v>
      </c>
      <c r="E858">
        <v>1177544.02</v>
      </c>
    </row>
    <row r="859" spans="1:5" x14ac:dyDescent="0.25">
      <c r="A859" s="1">
        <v>39951</v>
      </c>
      <c r="E859">
        <v>1094200.08</v>
      </c>
    </row>
    <row r="860" spans="1:5" x14ac:dyDescent="0.25">
      <c r="A860" s="1">
        <v>39952</v>
      </c>
      <c r="E860">
        <v>1072025.04</v>
      </c>
    </row>
    <row r="861" spans="1:5" x14ac:dyDescent="0.25">
      <c r="A861" s="1">
        <v>39953</v>
      </c>
      <c r="E861">
        <v>1083000.2</v>
      </c>
    </row>
    <row r="862" spans="1:5" x14ac:dyDescent="0.25">
      <c r="A862" s="1">
        <v>39954</v>
      </c>
      <c r="E862">
        <v>1158493.8799999999</v>
      </c>
    </row>
    <row r="863" spans="1:5" x14ac:dyDescent="0.25">
      <c r="A863" s="1">
        <v>39955</v>
      </c>
      <c r="E863">
        <v>1166581.8400000001</v>
      </c>
    </row>
    <row r="864" spans="1:5" x14ac:dyDescent="0.25">
      <c r="A864" s="1">
        <v>39959</v>
      </c>
      <c r="E864">
        <v>1109733.8799999999</v>
      </c>
    </row>
    <row r="865" spans="1:5" x14ac:dyDescent="0.25">
      <c r="A865" s="1">
        <v>39960</v>
      </c>
      <c r="E865">
        <v>1136426.5900000001</v>
      </c>
    </row>
    <row r="866" spans="1:5" x14ac:dyDescent="0.25">
      <c r="A866" s="1">
        <v>39961</v>
      </c>
      <c r="E866">
        <v>1125562.7</v>
      </c>
    </row>
    <row r="867" spans="1:5" x14ac:dyDescent="0.25">
      <c r="A867" s="1">
        <v>39962</v>
      </c>
      <c r="E867">
        <v>1105569.81</v>
      </c>
    </row>
    <row r="868" spans="1:5" x14ac:dyDescent="0.25">
      <c r="A868" s="1">
        <v>39965</v>
      </c>
      <c r="E868">
        <v>1050755.3400000001</v>
      </c>
    </row>
    <row r="869" spans="1:5" x14ac:dyDescent="0.25">
      <c r="A869" s="1">
        <v>39966</v>
      </c>
      <c r="E869">
        <v>1063169.69</v>
      </c>
    </row>
    <row r="870" spans="1:5" x14ac:dyDescent="0.25">
      <c r="A870" s="1">
        <v>39967</v>
      </c>
      <c r="E870">
        <v>1117485.51</v>
      </c>
    </row>
    <row r="871" spans="1:5" x14ac:dyDescent="0.25">
      <c r="A871" s="1">
        <v>39968</v>
      </c>
      <c r="E871">
        <v>1096837.22</v>
      </c>
    </row>
    <row r="872" spans="1:5" x14ac:dyDescent="0.25">
      <c r="A872" s="1">
        <v>39969</v>
      </c>
      <c r="E872">
        <v>1097331.6000000001</v>
      </c>
    </row>
    <row r="873" spans="1:5" x14ac:dyDescent="0.25">
      <c r="A873" s="1">
        <v>39972</v>
      </c>
      <c r="E873">
        <v>1090410.6200000001</v>
      </c>
    </row>
    <row r="874" spans="1:5" x14ac:dyDescent="0.25">
      <c r="A874" s="1">
        <v>39973</v>
      </c>
      <c r="E874">
        <v>1044635.3</v>
      </c>
    </row>
    <row r="875" spans="1:5" x14ac:dyDescent="0.25">
      <c r="A875" s="1">
        <v>39974</v>
      </c>
      <c r="E875">
        <v>1063915.51</v>
      </c>
    </row>
    <row r="876" spans="1:5" x14ac:dyDescent="0.25">
      <c r="A876" s="1">
        <v>39975</v>
      </c>
      <c r="E876">
        <v>1029937.09</v>
      </c>
    </row>
    <row r="877" spans="1:5" x14ac:dyDescent="0.25">
      <c r="A877" s="1">
        <v>39976</v>
      </c>
      <c r="E877">
        <v>1018244.52</v>
      </c>
    </row>
    <row r="878" spans="1:5" x14ac:dyDescent="0.25">
      <c r="A878" s="1">
        <v>39979</v>
      </c>
      <c r="E878">
        <v>1060425.96</v>
      </c>
    </row>
    <row r="879" spans="1:5" x14ac:dyDescent="0.25">
      <c r="A879" s="1">
        <v>39980</v>
      </c>
      <c r="E879">
        <v>1097090.01</v>
      </c>
    </row>
    <row r="880" spans="1:5" x14ac:dyDescent="0.25">
      <c r="A880" s="1">
        <v>39981</v>
      </c>
      <c r="E880">
        <v>1106266.4099999999</v>
      </c>
    </row>
    <row r="881" spans="1:5" x14ac:dyDescent="0.25">
      <c r="A881" s="1">
        <v>39982</v>
      </c>
      <c r="E881">
        <v>1106096.33</v>
      </c>
    </row>
    <row r="882" spans="1:5" x14ac:dyDescent="0.25">
      <c r="A882" s="1">
        <v>39983</v>
      </c>
      <c r="E882">
        <v>1071660.24</v>
      </c>
    </row>
    <row r="883" spans="1:5" x14ac:dyDescent="0.25">
      <c r="A883" s="1">
        <v>39986</v>
      </c>
      <c r="E883">
        <v>1116837.4099999999</v>
      </c>
    </row>
    <row r="884" spans="1:5" x14ac:dyDescent="0.25">
      <c r="A884" s="1">
        <v>39987</v>
      </c>
      <c r="E884">
        <v>1091191.68</v>
      </c>
    </row>
    <row r="885" spans="1:5" x14ac:dyDescent="0.25">
      <c r="A885" s="1">
        <v>39988</v>
      </c>
      <c r="E885">
        <v>1053875.92</v>
      </c>
    </row>
    <row r="886" spans="1:5" x14ac:dyDescent="0.25">
      <c r="A886" s="1">
        <v>39989</v>
      </c>
      <c r="E886">
        <v>1004043.65</v>
      </c>
    </row>
    <row r="887" spans="1:5" x14ac:dyDescent="0.25">
      <c r="A887" s="1">
        <v>39990</v>
      </c>
      <c r="E887">
        <v>980524.97</v>
      </c>
    </row>
    <row r="888" spans="1:5" x14ac:dyDescent="0.25">
      <c r="A888" s="1">
        <v>39993</v>
      </c>
      <c r="E888">
        <v>947185.32</v>
      </c>
    </row>
    <row r="889" spans="1:5" x14ac:dyDescent="0.25">
      <c r="A889" s="1">
        <v>39994</v>
      </c>
      <c r="E889">
        <v>962115.94</v>
      </c>
    </row>
    <row r="890" spans="1:5" x14ac:dyDescent="0.25">
      <c r="A890" s="1">
        <v>39995</v>
      </c>
      <c r="E890">
        <v>955641.22</v>
      </c>
    </row>
    <row r="891" spans="1:5" x14ac:dyDescent="0.25">
      <c r="A891" s="1">
        <v>39996</v>
      </c>
      <c r="E891">
        <v>1006649.95</v>
      </c>
    </row>
    <row r="892" spans="1:5" x14ac:dyDescent="0.25">
      <c r="A892" s="1">
        <v>40000</v>
      </c>
      <c r="E892">
        <v>999585.74</v>
      </c>
    </row>
    <row r="893" spans="1:5" x14ac:dyDescent="0.25">
      <c r="A893" s="1">
        <v>40001</v>
      </c>
      <c r="E893">
        <v>1035076.88</v>
      </c>
    </row>
    <row r="894" spans="1:5" x14ac:dyDescent="0.25">
      <c r="A894" s="1">
        <v>40002</v>
      </c>
      <c r="E894">
        <v>1054295.67</v>
      </c>
    </row>
    <row r="895" spans="1:5" x14ac:dyDescent="0.25">
      <c r="A895" s="1">
        <v>40003</v>
      </c>
      <c r="E895">
        <v>1031830.91</v>
      </c>
    </row>
    <row r="896" spans="1:5" x14ac:dyDescent="0.25">
      <c r="A896" s="1">
        <v>40004</v>
      </c>
      <c r="E896">
        <v>1035390.87</v>
      </c>
    </row>
    <row r="897" spans="1:5" x14ac:dyDescent="0.25">
      <c r="A897" s="1">
        <v>40007</v>
      </c>
      <c r="E897">
        <v>995023.59</v>
      </c>
    </row>
    <row r="898" spans="1:5" x14ac:dyDescent="0.25">
      <c r="A898" s="1">
        <v>40008</v>
      </c>
      <c r="E898">
        <v>974967.31</v>
      </c>
    </row>
    <row r="899" spans="1:5" x14ac:dyDescent="0.25">
      <c r="A899" s="1">
        <v>40009</v>
      </c>
      <c r="E899">
        <v>950726.5</v>
      </c>
    </row>
    <row r="900" spans="1:5" x14ac:dyDescent="0.25">
      <c r="A900" s="1">
        <v>40010</v>
      </c>
      <c r="E900">
        <v>934518.76</v>
      </c>
    </row>
    <row r="901" spans="1:5" x14ac:dyDescent="0.25">
      <c r="A901" s="1">
        <v>40011</v>
      </c>
      <c r="E901">
        <v>933946.46</v>
      </c>
    </row>
    <row r="902" spans="1:5" x14ac:dyDescent="0.25">
      <c r="A902" s="1">
        <v>40014</v>
      </c>
      <c r="E902">
        <v>919249.75</v>
      </c>
    </row>
    <row r="903" spans="1:5" x14ac:dyDescent="0.25">
      <c r="A903" s="1">
        <v>40015</v>
      </c>
      <c r="E903">
        <v>905446.91</v>
      </c>
    </row>
    <row r="904" spans="1:5" x14ac:dyDescent="0.25">
      <c r="A904" s="1">
        <v>40016</v>
      </c>
      <c r="E904">
        <v>868778.73</v>
      </c>
    </row>
    <row r="905" spans="1:5" x14ac:dyDescent="0.25">
      <c r="A905" s="1">
        <v>40017</v>
      </c>
      <c r="E905">
        <v>843890.08</v>
      </c>
    </row>
    <row r="906" spans="1:5" x14ac:dyDescent="0.25">
      <c r="A906" s="1">
        <v>40018</v>
      </c>
      <c r="E906">
        <v>840251.11</v>
      </c>
    </row>
    <row r="907" spans="1:5" x14ac:dyDescent="0.25">
      <c r="A907" s="1">
        <v>40021</v>
      </c>
      <c r="E907">
        <v>852023.43</v>
      </c>
    </row>
    <row r="908" spans="1:5" x14ac:dyDescent="0.25">
      <c r="A908" s="1">
        <v>40022</v>
      </c>
      <c r="E908">
        <v>885421.23</v>
      </c>
    </row>
    <row r="909" spans="1:5" x14ac:dyDescent="0.25">
      <c r="A909" s="1">
        <v>40023</v>
      </c>
      <c r="E909">
        <v>893532.08</v>
      </c>
    </row>
    <row r="910" spans="1:5" x14ac:dyDescent="0.25">
      <c r="A910" s="1">
        <v>40024</v>
      </c>
      <c r="E910">
        <v>871665.15</v>
      </c>
    </row>
    <row r="911" spans="1:5" x14ac:dyDescent="0.25">
      <c r="A911" s="1">
        <v>40025</v>
      </c>
      <c r="E911">
        <v>875680.1</v>
      </c>
    </row>
    <row r="912" spans="1:5" x14ac:dyDescent="0.25">
      <c r="A912" s="1">
        <v>40028</v>
      </c>
      <c r="E912">
        <v>862861.93</v>
      </c>
    </row>
    <row r="913" spans="1:5" x14ac:dyDescent="0.25">
      <c r="A913" s="1">
        <v>40029</v>
      </c>
      <c r="E913">
        <v>853089.42</v>
      </c>
    </row>
    <row r="914" spans="1:5" x14ac:dyDescent="0.25">
      <c r="A914" s="1">
        <v>40030</v>
      </c>
      <c r="E914">
        <v>850005.78</v>
      </c>
    </row>
    <row r="915" spans="1:5" x14ac:dyDescent="0.25">
      <c r="A915" s="1">
        <v>40031</v>
      </c>
      <c r="E915">
        <v>857819.2</v>
      </c>
    </row>
    <row r="916" spans="1:5" x14ac:dyDescent="0.25">
      <c r="A916" s="1">
        <v>40032</v>
      </c>
      <c r="E916">
        <v>823765.66</v>
      </c>
    </row>
    <row r="917" spans="1:5" x14ac:dyDescent="0.25">
      <c r="A917" s="1">
        <v>40035</v>
      </c>
      <c r="E917">
        <v>827159.71</v>
      </c>
    </row>
    <row r="918" spans="1:5" x14ac:dyDescent="0.25">
      <c r="A918" s="1">
        <v>40036</v>
      </c>
      <c r="E918">
        <v>845646.78</v>
      </c>
    </row>
    <row r="919" spans="1:5" x14ac:dyDescent="0.25">
      <c r="A919" s="1">
        <v>40037</v>
      </c>
      <c r="E919">
        <v>833718.18</v>
      </c>
    </row>
    <row r="920" spans="1:5" x14ac:dyDescent="0.25">
      <c r="A920" s="1">
        <v>40038</v>
      </c>
      <c r="E920">
        <v>815801.69</v>
      </c>
    </row>
    <row r="921" spans="1:5" x14ac:dyDescent="0.25">
      <c r="A921" s="1">
        <v>40039</v>
      </c>
      <c r="E921">
        <v>834963.76</v>
      </c>
    </row>
    <row r="922" spans="1:5" x14ac:dyDescent="0.25">
      <c r="A922" s="1">
        <v>40042</v>
      </c>
      <c r="E922">
        <v>880140.37</v>
      </c>
    </row>
    <row r="923" spans="1:5" x14ac:dyDescent="0.25">
      <c r="A923" s="1">
        <v>40043</v>
      </c>
      <c r="E923">
        <v>861116.4</v>
      </c>
    </row>
    <row r="924" spans="1:5" x14ac:dyDescent="0.25">
      <c r="A924" s="1">
        <v>40044</v>
      </c>
      <c r="E924">
        <v>836344.55</v>
      </c>
    </row>
    <row r="925" spans="1:5" x14ac:dyDescent="0.25">
      <c r="A925" s="1">
        <v>40045</v>
      </c>
      <c r="E925">
        <v>819636.23</v>
      </c>
    </row>
    <row r="926" spans="1:5" x14ac:dyDescent="0.25">
      <c r="A926" s="1">
        <v>40046</v>
      </c>
      <c r="E926">
        <v>805676.97</v>
      </c>
    </row>
    <row r="927" spans="1:5" x14ac:dyDescent="0.25">
      <c r="A927" s="1">
        <v>40049</v>
      </c>
      <c r="E927">
        <v>808728.03</v>
      </c>
    </row>
    <row r="928" spans="1:5" x14ac:dyDescent="0.25">
      <c r="A928" s="1">
        <v>40050</v>
      </c>
      <c r="E928">
        <v>829255.28</v>
      </c>
    </row>
    <row r="929" spans="1:5" x14ac:dyDescent="0.25">
      <c r="A929" s="1">
        <v>40051</v>
      </c>
      <c r="E929">
        <v>838788.87</v>
      </c>
    </row>
    <row r="930" spans="1:5" x14ac:dyDescent="0.25">
      <c r="A930" s="1">
        <v>40052</v>
      </c>
      <c r="E930">
        <v>820179.09</v>
      </c>
    </row>
    <row r="931" spans="1:5" x14ac:dyDescent="0.25">
      <c r="A931" s="1">
        <v>40053</v>
      </c>
      <c r="E931">
        <v>830608.49</v>
      </c>
    </row>
    <row r="932" spans="1:5" x14ac:dyDescent="0.25">
      <c r="A932" s="1">
        <v>40056</v>
      </c>
      <c r="E932">
        <v>846002.1</v>
      </c>
    </row>
    <row r="933" spans="1:5" x14ac:dyDescent="0.25">
      <c r="A933" s="1">
        <v>40057</v>
      </c>
      <c r="E933">
        <v>885806.56</v>
      </c>
    </row>
    <row r="934" spans="1:5" x14ac:dyDescent="0.25">
      <c r="A934" s="1">
        <v>40058</v>
      </c>
      <c r="E934">
        <v>892746.51</v>
      </c>
    </row>
    <row r="935" spans="1:5" x14ac:dyDescent="0.25">
      <c r="A935" s="1">
        <v>40059</v>
      </c>
      <c r="E935">
        <v>853149.54</v>
      </c>
    </row>
    <row r="936" spans="1:5" x14ac:dyDescent="0.25">
      <c r="A936" s="1">
        <v>40060</v>
      </c>
      <c r="E936">
        <v>827101.21</v>
      </c>
    </row>
    <row r="937" spans="1:5" x14ac:dyDescent="0.25">
      <c r="A937" s="1">
        <v>40064</v>
      </c>
      <c r="E937">
        <v>800812.91</v>
      </c>
    </row>
    <row r="938" spans="1:5" x14ac:dyDescent="0.25">
      <c r="A938" s="1">
        <v>40065</v>
      </c>
      <c r="E938">
        <v>774814.58</v>
      </c>
    </row>
    <row r="939" spans="1:5" x14ac:dyDescent="0.25">
      <c r="A939" s="1">
        <v>40066</v>
      </c>
      <c r="E939">
        <v>743444.21</v>
      </c>
    </row>
    <row r="940" spans="1:5" x14ac:dyDescent="0.25">
      <c r="A940" s="1">
        <v>40067</v>
      </c>
      <c r="E940">
        <v>750906.67</v>
      </c>
    </row>
    <row r="941" spans="1:5" x14ac:dyDescent="0.25">
      <c r="A941" s="1">
        <v>40070</v>
      </c>
      <c r="E941">
        <v>732359.18</v>
      </c>
    </row>
    <row r="942" spans="1:5" x14ac:dyDescent="0.25">
      <c r="A942" s="1">
        <v>40071</v>
      </c>
      <c r="E942">
        <v>731397.96</v>
      </c>
    </row>
    <row r="943" spans="1:5" x14ac:dyDescent="0.25">
      <c r="A943" s="1">
        <v>40072</v>
      </c>
      <c r="E943">
        <v>705953.33</v>
      </c>
    </row>
    <row r="944" spans="1:5" x14ac:dyDescent="0.25">
      <c r="A944" s="1">
        <v>40073</v>
      </c>
      <c r="E944">
        <v>707973.76</v>
      </c>
    </row>
    <row r="945" spans="1:5" x14ac:dyDescent="0.25">
      <c r="A945" s="1">
        <v>40074</v>
      </c>
      <c r="E945">
        <v>720898.54</v>
      </c>
    </row>
    <row r="946" spans="1:5" x14ac:dyDescent="0.25">
      <c r="A946" s="1">
        <v>40077</v>
      </c>
      <c r="E946">
        <v>727019.52000000002</v>
      </c>
    </row>
    <row r="947" spans="1:5" x14ac:dyDescent="0.25">
      <c r="A947" s="1">
        <v>40078</v>
      </c>
      <c r="E947">
        <v>707609.14</v>
      </c>
    </row>
    <row r="948" spans="1:5" x14ac:dyDescent="0.25">
      <c r="A948" s="1">
        <v>40079</v>
      </c>
      <c r="E948">
        <v>709429.15</v>
      </c>
    </row>
    <row r="949" spans="1:5" x14ac:dyDescent="0.25">
      <c r="A949" s="1">
        <v>40080</v>
      </c>
      <c r="E949">
        <v>729319.39</v>
      </c>
    </row>
    <row r="950" spans="1:5" x14ac:dyDescent="0.25">
      <c r="A950" s="1">
        <v>40081</v>
      </c>
      <c r="E950">
        <v>729393.95</v>
      </c>
    </row>
    <row r="951" spans="1:5" x14ac:dyDescent="0.25">
      <c r="A951" s="1">
        <v>40084</v>
      </c>
      <c r="E951">
        <v>705938.48</v>
      </c>
    </row>
    <row r="952" spans="1:5" x14ac:dyDescent="0.25">
      <c r="A952" s="1">
        <v>40085</v>
      </c>
      <c r="E952">
        <v>701073.38</v>
      </c>
    </row>
    <row r="953" spans="1:5" x14ac:dyDescent="0.25">
      <c r="A953" s="1">
        <v>40086</v>
      </c>
      <c r="E953">
        <v>713230.11</v>
      </c>
    </row>
    <row r="954" spans="1:5" x14ac:dyDescent="0.25">
      <c r="A954" s="1">
        <v>40087</v>
      </c>
      <c r="E954">
        <v>746517.41</v>
      </c>
    </row>
    <row r="955" spans="1:5" x14ac:dyDescent="0.25">
      <c r="A955" s="1">
        <v>40088</v>
      </c>
      <c r="E955">
        <v>746285.69</v>
      </c>
    </row>
    <row r="956" spans="1:5" x14ac:dyDescent="0.25">
      <c r="A956" s="1">
        <v>40091</v>
      </c>
      <c r="E956">
        <v>721681.6</v>
      </c>
    </row>
    <row r="957" spans="1:5" x14ac:dyDescent="0.25">
      <c r="A957" s="1">
        <v>40092</v>
      </c>
      <c r="E957">
        <v>699344.66</v>
      </c>
    </row>
    <row r="958" spans="1:5" x14ac:dyDescent="0.25">
      <c r="A958" s="1">
        <v>40093</v>
      </c>
      <c r="E958">
        <v>693371.83</v>
      </c>
    </row>
    <row r="959" spans="1:5" x14ac:dyDescent="0.25">
      <c r="A959" s="1">
        <v>40094</v>
      </c>
      <c r="E959">
        <v>688793.12</v>
      </c>
    </row>
    <row r="960" spans="1:5" x14ac:dyDescent="0.25">
      <c r="A960" s="1">
        <v>40095</v>
      </c>
      <c r="E960">
        <v>678738.12</v>
      </c>
    </row>
    <row r="961" spans="1:5" x14ac:dyDescent="0.25">
      <c r="A961" s="1">
        <v>40098</v>
      </c>
      <c r="E961">
        <v>656215.67000000004</v>
      </c>
    </row>
    <row r="962" spans="1:5" x14ac:dyDescent="0.25">
      <c r="A962" s="1">
        <v>40099</v>
      </c>
      <c r="E962">
        <v>655614.74</v>
      </c>
    </row>
    <row r="963" spans="1:5" x14ac:dyDescent="0.25">
      <c r="A963" s="1">
        <v>40100</v>
      </c>
      <c r="E963">
        <v>639660.66</v>
      </c>
    </row>
    <row r="964" spans="1:5" x14ac:dyDescent="0.25">
      <c r="A964" s="1">
        <v>40101</v>
      </c>
      <c r="E964">
        <v>628604.34</v>
      </c>
    </row>
    <row r="965" spans="1:5" x14ac:dyDescent="0.25">
      <c r="A965" s="1">
        <v>40102</v>
      </c>
      <c r="E965">
        <v>635138.19999999995</v>
      </c>
    </row>
    <row r="966" spans="1:5" x14ac:dyDescent="0.25">
      <c r="A966" s="1">
        <v>40105</v>
      </c>
      <c r="E966">
        <v>622591.43000000005</v>
      </c>
    </row>
    <row r="967" spans="1:5" x14ac:dyDescent="0.25">
      <c r="A967" s="1">
        <v>40106</v>
      </c>
      <c r="E967">
        <v>618742.43999999994</v>
      </c>
    </row>
    <row r="968" spans="1:5" x14ac:dyDescent="0.25">
      <c r="A968" s="1">
        <v>40107</v>
      </c>
      <c r="E968">
        <v>626318.88</v>
      </c>
    </row>
    <row r="969" spans="1:5" x14ac:dyDescent="0.25">
      <c r="A969" s="1">
        <v>40108</v>
      </c>
      <c r="E969">
        <v>607329.96</v>
      </c>
    </row>
    <row r="970" spans="1:5" x14ac:dyDescent="0.25">
      <c r="A970" s="1">
        <v>40109</v>
      </c>
      <c r="E970">
        <v>610575.82999999996</v>
      </c>
    </row>
    <row r="971" spans="1:5" x14ac:dyDescent="0.25">
      <c r="A971" s="1">
        <v>40112</v>
      </c>
      <c r="E971">
        <v>629527.68000000005</v>
      </c>
    </row>
    <row r="972" spans="1:5" x14ac:dyDescent="0.25">
      <c r="A972" s="1">
        <v>40113</v>
      </c>
      <c r="E972">
        <v>623115.18000000005</v>
      </c>
    </row>
    <row r="973" spans="1:5" x14ac:dyDescent="0.25">
      <c r="A973" s="1">
        <v>40114</v>
      </c>
      <c r="E973">
        <v>662348.81999999995</v>
      </c>
    </row>
    <row r="974" spans="1:5" x14ac:dyDescent="0.25">
      <c r="A974" s="1">
        <v>40115</v>
      </c>
      <c r="E974">
        <v>632348.78</v>
      </c>
    </row>
    <row r="975" spans="1:5" x14ac:dyDescent="0.25">
      <c r="A975" s="1">
        <v>40116</v>
      </c>
      <c r="E975">
        <v>693693.17</v>
      </c>
    </row>
    <row r="976" spans="1:5" x14ac:dyDescent="0.25">
      <c r="A976" s="1">
        <v>40119</v>
      </c>
      <c r="E976">
        <v>701836.04</v>
      </c>
    </row>
    <row r="977" spans="1:5" x14ac:dyDescent="0.25">
      <c r="A977" s="1">
        <v>40120</v>
      </c>
      <c r="E977">
        <v>705982.27</v>
      </c>
    </row>
    <row r="978" spans="1:5" x14ac:dyDescent="0.25">
      <c r="A978" s="1">
        <v>40121</v>
      </c>
      <c r="E978">
        <v>699114.74</v>
      </c>
    </row>
    <row r="979" spans="1:5" x14ac:dyDescent="0.25">
      <c r="A979" s="1">
        <v>40122</v>
      </c>
      <c r="E979">
        <v>662613.47</v>
      </c>
    </row>
    <row r="980" spans="1:5" x14ac:dyDescent="0.25">
      <c r="A980" s="1">
        <v>40123</v>
      </c>
      <c r="E980">
        <v>644178.47</v>
      </c>
    </row>
    <row r="981" spans="1:5" x14ac:dyDescent="0.25">
      <c r="A981" s="1">
        <v>40126</v>
      </c>
      <c r="E981">
        <v>606319.98</v>
      </c>
    </row>
    <row r="982" spans="1:5" x14ac:dyDescent="0.25">
      <c r="A982" s="1">
        <v>40127</v>
      </c>
      <c r="E982">
        <v>609741.18000000005</v>
      </c>
    </row>
    <row r="983" spans="1:5" x14ac:dyDescent="0.25">
      <c r="A983" s="1">
        <v>40128</v>
      </c>
      <c r="E983">
        <v>612954.56999999995</v>
      </c>
    </row>
    <row r="984" spans="1:5" x14ac:dyDescent="0.25">
      <c r="A984" s="1">
        <v>40129</v>
      </c>
      <c r="E984">
        <v>637157.28</v>
      </c>
    </row>
    <row r="985" spans="1:5" x14ac:dyDescent="0.25">
      <c r="A985" s="1">
        <v>40130</v>
      </c>
      <c r="E985">
        <v>628208.34</v>
      </c>
    </row>
    <row r="986" spans="1:5" x14ac:dyDescent="0.25">
      <c r="A986" s="1">
        <v>40133</v>
      </c>
      <c r="E986">
        <v>619039.56000000006</v>
      </c>
    </row>
    <row r="987" spans="1:5" x14ac:dyDescent="0.25">
      <c r="A987" s="1">
        <v>40134</v>
      </c>
      <c r="E987">
        <v>608183.07999999996</v>
      </c>
    </row>
    <row r="988" spans="1:5" x14ac:dyDescent="0.25">
      <c r="A988" s="1">
        <v>40135</v>
      </c>
      <c r="E988">
        <v>598216.85</v>
      </c>
    </row>
    <row r="989" spans="1:5" x14ac:dyDescent="0.25">
      <c r="A989" s="1">
        <v>40136</v>
      </c>
      <c r="E989">
        <v>611081.18000000005</v>
      </c>
    </row>
    <row r="990" spans="1:5" x14ac:dyDescent="0.25">
      <c r="A990" s="1">
        <v>40137</v>
      </c>
      <c r="E990">
        <v>594019.02</v>
      </c>
    </row>
    <row r="991" spans="1:5" x14ac:dyDescent="0.25">
      <c r="A991" s="1">
        <v>40140</v>
      </c>
      <c r="E991">
        <v>564066.57999999996</v>
      </c>
    </row>
    <row r="992" spans="1:5" x14ac:dyDescent="0.25">
      <c r="A992" s="1">
        <v>40141</v>
      </c>
      <c r="E992">
        <v>559498.27</v>
      </c>
    </row>
    <row r="993" spans="1:5" x14ac:dyDescent="0.25">
      <c r="A993" s="1">
        <v>40142</v>
      </c>
      <c r="E993">
        <v>551595.09</v>
      </c>
    </row>
    <row r="994" spans="1:5" x14ac:dyDescent="0.25">
      <c r="A994" s="1">
        <v>40144</v>
      </c>
      <c r="E994">
        <v>586284.9</v>
      </c>
    </row>
    <row r="995" spans="1:5" x14ac:dyDescent="0.25">
      <c r="A995" s="1">
        <v>40147</v>
      </c>
      <c r="E995">
        <v>585868.14</v>
      </c>
    </row>
    <row r="996" spans="1:5" x14ac:dyDescent="0.25">
      <c r="A996" s="1">
        <v>40148</v>
      </c>
      <c r="E996">
        <v>563463.14</v>
      </c>
    </row>
    <row r="997" spans="1:5" x14ac:dyDescent="0.25">
      <c r="A997" s="1">
        <v>40149</v>
      </c>
      <c r="E997">
        <v>560316.04</v>
      </c>
    </row>
    <row r="998" spans="1:5" x14ac:dyDescent="0.25">
      <c r="A998" s="1">
        <v>40150</v>
      </c>
      <c r="E998">
        <v>570964.92000000004</v>
      </c>
    </row>
    <row r="999" spans="1:5" x14ac:dyDescent="0.25">
      <c r="A999" s="1">
        <v>40151</v>
      </c>
      <c r="E999">
        <v>560127.59</v>
      </c>
    </row>
    <row r="1000" spans="1:5" x14ac:dyDescent="0.25">
      <c r="A1000" s="1">
        <v>40154</v>
      </c>
      <c r="E1000">
        <v>556049.88</v>
      </c>
    </row>
    <row r="1001" spans="1:5" x14ac:dyDescent="0.25">
      <c r="A1001" s="1">
        <v>40155</v>
      </c>
      <c r="E1001">
        <v>570947.23</v>
      </c>
    </row>
    <row r="1002" spans="1:5" x14ac:dyDescent="0.25">
      <c r="A1002" s="1">
        <v>40156</v>
      </c>
      <c r="E1002">
        <v>567064.91</v>
      </c>
    </row>
    <row r="1003" spans="1:5" x14ac:dyDescent="0.25">
      <c r="A1003" s="1">
        <v>40157</v>
      </c>
      <c r="E1003">
        <v>557144.31999999995</v>
      </c>
    </row>
    <row r="1004" spans="1:5" x14ac:dyDescent="0.25">
      <c r="A1004" s="1">
        <v>40158</v>
      </c>
      <c r="E1004">
        <v>554294.98</v>
      </c>
    </row>
    <row r="1005" spans="1:5" x14ac:dyDescent="0.25">
      <c r="A1005" s="1">
        <v>40161</v>
      </c>
      <c r="E1005">
        <v>544759.88</v>
      </c>
    </row>
    <row r="1006" spans="1:5" x14ac:dyDescent="0.25">
      <c r="A1006" s="1">
        <v>40162</v>
      </c>
      <c r="E1006">
        <v>537455.57999999996</v>
      </c>
    </row>
    <row r="1007" spans="1:5" x14ac:dyDescent="0.25">
      <c r="A1007" s="1">
        <v>40163</v>
      </c>
      <c r="E1007">
        <v>517351.79</v>
      </c>
    </row>
    <row r="1008" spans="1:5" x14ac:dyDescent="0.25">
      <c r="A1008" s="1">
        <v>40164</v>
      </c>
      <c r="E1008">
        <v>524557.27</v>
      </c>
    </row>
    <row r="1009" spans="1:5" x14ac:dyDescent="0.25">
      <c r="A1009" s="1">
        <v>40165</v>
      </c>
      <c r="E1009">
        <v>515548.11</v>
      </c>
    </row>
    <row r="1010" spans="1:5" x14ac:dyDescent="0.25">
      <c r="A1010" s="1">
        <v>40168</v>
      </c>
      <c r="E1010">
        <v>500861.52</v>
      </c>
    </row>
    <row r="1011" spans="1:5" x14ac:dyDescent="0.25">
      <c r="A1011" s="1">
        <v>40169</v>
      </c>
      <c r="E1011">
        <v>487143.75</v>
      </c>
    </row>
    <row r="1012" spans="1:5" x14ac:dyDescent="0.25">
      <c r="A1012" s="1">
        <v>40170</v>
      </c>
      <c r="E1012">
        <v>481487.59</v>
      </c>
    </row>
    <row r="1013" spans="1:5" x14ac:dyDescent="0.25">
      <c r="A1013" s="1">
        <v>40171</v>
      </c>
      <c r="E1013">
        <v>475611.16</v>
      </c>
    </row>
    <row r="1014" spans="1:5" x14ac:dyDescent="0.25">
      <c r="A1014" s="1">
        <v>40175</v>
      </c>
      <c r="E1014">
        <v>477317.86</v>
      </c>
    </row>
    <row r="1015" spans="1:5" x14ac:dyDescent="0.25">
      <c r="A1015" s="1">
        <v>40176</v>
      </c>
      <c r="E1015">
        <v>475103.27</v>
      </c>
    </row>
    <row r="1016" spans="1:5" x14ac:dyDescent="0.25">
      <c r="A1016" s="1">
        <v>40177</v>
      </c>
      <c r="E1016">
        <v>484970.34</v>
      </c>
    </row>
    <row r="1017" spans="1:5" x14ac:dyDescent="0.25">
      <c r="A1017" s="1">
        <v>40178</v>
      </c>
      <c r="E1017">
        <v>497772.81</v>
      </c>
    </row>
    <row r="1018" spans="1:5" x14ac:dyDescent="0.25">
      <c r="A1018" s="1">
        <v>40182</v>
      </c>
      <c r="E1018">
        <v>479664.58</v>
      </c>
    </row>
    <row r="1019" spans="1:5" x14ac:dyDescent="0.25">
      <c r="A1019" s="1">
        <v>40183</v>
      </c>
      <c r="E1019">
        <v>469653.55</v>
      </c>
    </row>
    <row r="1020" spans="1:5" x14ac:dyDescent="0.25">
      <c r="A1020" s="1">
        <v>40184</v>
      </c>
      <c r="E1020">
        <v>457616.55</v>
      </c>
    </row>
    <row r="1021" spans="1:5" x14ac:dyDescent="0.25">
      <c r="A1021" s="1">
        <v>40185</v>
      </c>
      <c r="E1021">
        <v>446106.93</v>
      </c>
    </row>
    <row r="1022" spans="1:5" x14ac:dyDescent="0.25">
      <c r="A1022" s="1">
        <v>40186</v>
      </c>
      <c r="E1022">
        <v>433352.74</v>
      </c>
    </row>
    <row r="1023" spans="1:5" x14ac:dyDescent="0.25">
      <c r="A1023" s="1">
        <v>40189</v>
      </c>
      <c r="E1023">
        <v>426000.45</v>
      </c>
    </row>
    <row r="1024" spans="1:5" x14ac:dyDescent="0.25">
      <c r="A1024" s="1">
        <v>40190</v>
      </c>
      <c r="E1024">
        <v>442237.57</v>
      </c>
    </row>
    <row r="1025" spans="1:5" x14ac:dyDescent="0.25">
      <c r="A1025" s="1">
        <v>40191</v>
      </c>
      <c r="E1025">
        <v>429221.67</v>
      </c>
    </row>
    <row r="1026" spans="1:5" x14ac:dyDescent="0.25">
      <c r="A1026" s="1">
        <v>40192</v>
      </c>
      <c r="E1026">
        <v>421345.31</v>
      </c>
    </row>
    <row r="1027" spans="1:5" x14ac:dyDescent="0.25">
      <c r="A1027" s="1">
        <v>40193</v>
      </c>
      <c r="E1027">
        <v>432156.26</v>
      </c>
    </row>
    <row r="1028" spans="1:5" x14ac:dyDescent="0.25">
      <c r="A1028" s="1">
        <v>40197</v>
      </c>
      <c r="E1028">
        <v>407725.96</v>
      </c>
    </row>
    <row r="1029" spans="1:5" x14ac:dyDescent="0.25">
      <c r="A1029" s="1">
        <v>40198</v>
      </c>
      <c r="E1029">
        <v>409446.33</v>
      </c>
    </row>
    <row r="1030" spans="1:5" x14ac:dyDescent="0.25">
      <c r="A1030" s="1">
        <v>40199</v>
      </c>
      <c r="E1030">
        <v>431791.61</v>
      </c>
    </row>
    <row r="1031" spans="1:5" x14ac:dyDescent="0.25">
      <c r="A1031" s="1">
        <v>40200</v>
      </c>
      <c r="E1031">
        <v>473166.02</v>
      </c>
    </row>
    <row r="1032" spans="1:5" x14ac:dyDescent="0.25">
      <c r="A1032" s="1">
        <v>40203</v>
      </c>
      <c r="E1032">
        <v>464443.65</v>
      </c>
    </row>
    <row r="1033" spans="1:5" x14ac:dyDescent="0.25">
      <c r="A1033" s="1">
        <v>40204</v>
      </c>
      <c r="E1033">
        <v>466699.35</v>
      </c>
    </row>
    <row r="1034" spans="1:5" x14ac:dyDescent="0.25">
      <c r="A1034" s="1">
        <v>40205</v>
      </c>
      <c r="E1034">
        <v>458883.81</v>
      </c>
    </row>
    <row r="1035" spans="1:5" x14ac:dyDescent="0.25">
      <c r="A1035" s="1">
        <v>40206</v>
      </c>
      <c r="E1035">
        <v>458595.18</v>
      </c>
    </row>
    <row r="1036" spans="1:5" x14ac:dyDescent="0.25">
      <c r="A1036" s="1">
        <v>40207</v>
      </c>
      <c r="E1036">
        <v>466095.38</v>
      </c>
    </row>
    <row r="1037" spans="1:5" x14ac:dyDescent="0.25">
      <c r="A1037" s="1">
        <v>40210</v>
      </c>
      <c r="E1037">
        <v>445462.92</v>
      </c>
    </row>
    <row r="1038" spans="1:5" x14ac:dyDescent="0.25">
      <c r="A1038" s="1">
        <v>40211</v>
      </c>
      <c r="E1038">
        <v>427157.98</v>
      </c>
    </row>
    <row r="1039" spans="1:5" x14ac:dyDescent="0.25">
      <c r="A1039" s="1">
        <v>40212</v>
      </c>
      <c r="E1039">
        <v>429190.28</v>
      </c>
    </row>
    <row r="1040" spans="1:5" x14ac:dyDescent="0.25">
      <c r="A1040" s="1">
        <v>40213</v>
      </c>
      <c r="E1040">
        <v>476551.25</v>
      </c>
    </row>
    <row r="1041" spans="1:5" x14ac:dyDescent="0.25">
      <c r="A1041" s="1">
        <v>40214</v>
      </c>
      <c r="E1041">
        <v>485376.27</v>
      </c>
    </row>
    <row r="1042" spans="1:5" x14ac:dyDescent="0.25">
      <c r="A1042" s="1">
        <v>40217</v>
      </c>
      <c r="E1042">
        <v>490024.22</v>
      </c>
    </row>
    <row r="1043" spans="1:5" x14ac:dyDescent="0.25">
      <c r="A1043" s="1">
        <v>40218</v>
      </c>
      <c r="E1043">
        <v>476001.57</v>
      </c>
    </row>
    <row r="1044" spans="1:5" x14ac:dyDescent="0.25">
      <c r="A1044" s="1">
        <v>40219</v>
      </c>
      <c r="E1044">
        <v>476848.79</v>
      </c>
    </row>
    <row r="1045" spans="1:5" x14ac:dyDescent="0.25">
      <c r="A1045" s="1">
        <v>40220</v>
      </c>
      <c r="E1045">
        <v>462850.49</v>
      </c>
    </row>
    <row r="1046" spans="1:5" x14ac:dyDescent="0.25">
      <c r="A1046" s="1">
        <v>40221</v>
      </c>
      <c r="E1046">
        <v>465498.95</v>
      </c>
    </row>
    <row r="1047" spans="1:5" x14ac:dyDescent="0.25">
      <c r="A1047" s="1">
        <v>40225</v>
      </c>
      <c r="E1047">
        <v>439455.81</v>
      </c>
    </row>
    <row r="1048" spans="1:5" x14ac:dyDescent="0.25">
      <c r="A1048" s="1">
        <v>40226</v>
      </c>
      <c r="E1048">
        <v>429005.9</v>
      </c>
    </row>
    <row r="1049" spans="1:5" x14ac:dyDescent="0.25">
      <c r="A1049" s="1">
        <v>40227</v>
      </c>
      <c r="E1049">
        <v>410148.09</v>
      </c>
    </row>
    <row r="1050" spans="1:5" x14ac:dyDescent="0.25">
      <c r="A1050" s="1">
        <v>40228</v>
      </c>
      <c r="E1050">
        <v>400800.46</v>
      </c>
    </row>
    <row r="1051" spans="1:5" x14ac:dyDescent="0.25">
      <c r="A1051" s="1">
        <v>40231</v>
      </c>
      <c r="E1051">
        <v>395478.43</v>
      </c>
    </row>
    <row r="1052" spans="1:5" x14ac:dyDescent="0.25">
      <c r="A1052" s="1">
        <v>40232</v>
      </c>
      <c r="E1052">
        <v>405446.01</v>
      </c>
    </row>
    <row r="1053" spans="1:5" x14ac:dyDescent="0.25">
      <c r="A1053" s="1">
        <v>40233</v>
      </c>
      <c r="E1053">
        <v>396325.64</v>
      </c>
    </row>
    <row r="1054" spans="1:5" x14ac:dyDescent="0.25">
      <c r="A1054" s="1">
        <v>40234</v>
      </c>
      <c r="E1054">
        <v>398012.91</v>
      </c>
    </row>
    <row r="1055" spans="1:5" x14ac:dyDescent="0.25">
      <c r="A1055" s="1">
        <v>40235</v>
      </c>
      <c r="E1055">
        <v>389382.02</v>
      </c>
    </row>
    <row r="1056" spans="1:5" x14ac:dyDescent="0.25">
      <c r="A1056" s="1">
        <v>40238</v>
      </c>
      <c r="E1056">
        <v>380279.12</v>
      </c>
    </row>
    <row r="1057" spans="1:5" x14ac:dyDescent="0.25">
      <c r="A1057" s="1">
        <v>40239</v>
      </c>
      <c r="E1057">
        <v>377939.18</v>
      </c>
    </row>
    <row r="1058" spans="1:5" x14ac:dyDescent="0.25">
      <c r="A1058" s="1">
        <v>40240</v>
      </c>
      <c r="E1058">
        <v>374492.93</v>
      </c>
    </row>
    <row r="1059" spans="1:5" x14ac:dyDescent="0.25">
      <c r="A1059" s="1">
        <v>40241</v>
      </c>
      <c r="E1059">
        <v>372228.38</v>
      </c>
    </row>
    <row r="1060" spans="1:5" x14ac:dyDescent="0.25">
      <c r="A1060" s="1">
        <v>40242</v>
      </c>
      <c r="E1060">
        <v>356710.15</v>
      </c>
    </row>
    <row r="1061" spans="1:5" x14ac:dyDescent="0.25">
      <c r="A1061" s="1">
        <v>40245</v>
      </c>
      <c r="E1061">
        <v>349240.82</v>
      </c>
    </row>
    <row r="1062" spans="1:5" x14ac:dyDescent="0.25">
      <c r="A1062" s="1">
        <v>40246</v>
      </c>
      <c r="E1062">
        <v>353090.91</v>
      </c>
    </row>
    <row r="1063" spans="1:5" x14ac:dyDescent="0.25">
      <c r="A1063" s="1">
        <v>40247</v>
      </c>
      <c r="E1063">
        <v>353902.02</v>
      </c>
    </row>
    <row r="1064" spans="1:5" x14ac:dyDescent="0.25">
      <c r="A1064" s="1">
        <v>40248</v>
      </c>
      <c r="E1064">
        <v>358176.53</v>
      </c>
    </row>
    <row r="1065" spans="1:5" x14ac:dyDescent="0.25">
      <c r="A1065" s="1">
        <v>40249</v>
      </c>
      <c r="E1065">
        <v>354832.63</v>
      </c>
    </row>
    <row r="1066" spans="1:5" x14ac:dyDescent="0.25">
      <c r="A1066" s="1">
        <v>40252</v>
      </c>
      <c r="E1066">
        <v>355702.19</v>
      </c>
    </row>
    <row r="1067" spans="1:5" x14ac:dyDescent="0.25">
      <c r="A1067" s="1">
        <v>40253</v>
      </c>
      <c r="E1067">
        <v>344854.73</v>
      </c>
    </row>
    <row r="1068" spans="1:5" x14ac:dyDescent="0.25">
      <c r="A1068" s="1">
        <v>40254</v>
      </c>
      <c r="E1068">
        <v>332191.96999999997</v>
      </c>
    </row>
    <row r="1069" spans="1:5" x14ac:dyDescent="0.25">
      <c r="A1069" s="1">
        <v>40255</v>
      </c>
      <c r="E1069">
        <v>328223.56</v>
      </c>
    </row>
    <row r="1070" spans="1:5" x14ac:dyDescent="0.25">
      <c r="A1070" s="1">
        <v>40256</v>
      </c>
      <c r="E1070">
        <v>332116.40000000002</v>
      </c>
    </row>
    <row r="1071" spans="1:5" x14ac:dyDescent="0.25">
      <c r="A1071" s="1">
        <v>40259</v>
      </c>
      <c r="E1071">
        <v>326723.58</v>
      </c>
    </row>
    <row r="1072" spans="1:5" x14ac:dyDescent="0.25">
      <c r="A1072" s="1">
        <v>40260</v>
      </c>
      <c r="E1072">
        <v>320017.68</v>
      </c>
    </row>
    <row r="1073" spans="1:5" x14ac:dyDescent="0.25">
      <c r="A1073" s="1">
        <v>40261</v>
      </c>
      <c r="E1073">
        <v>328939.03999999998</v>
      </c>
    </row>
    <row r="1074" spans="1:5" x14ac:dyDescent="0.25">
      <c r="A1074" s="1">
        <v>40262</v>
      </c>
      <c r="E1074">
        <v>329422.18</v>
      </c>
    </row>
    <row r="1075" spans="1:5" x14ac:dyDescent="0.25">
      <c r="A1075" s="1">
        <v>40263</v>
      </c>
      <c r="E1075">
        <v>328211.81</v>
      </c>
    </row>
    <row r="1076" spans="1:5" x14ac:dyDescent="0.25">
      <c r="A1076" s="1">
        <v>40266</v>
      </c>
      <c r="E1076">
        <v>321761.65000000002</v>
      </c>
    </row>
    <row r="1077" spans="1:5" x14ac:dyDescent="0.25">
      <c r="A1077" s="1">
        <v>40267</v>
      </c>
      <c r="E1077">
        <v>318634.65000000002</v>
      </c>
    </row>
    <row r="1078" spans="1:5" x14ac:dyDescent="0.25">
      <c r="A1078" s="1">
        <v>40268</v>
      </c>
      <c r="E1078">
        <v>315406.77</v>
      </c>
    </row>
    <row r="1079" spans="1:5" x14ac:dyDescent="0.25">
      <c r="A1079" s="1">
        <v>40269</v>
      </c>
      <c r="E1079">
        <v>313819.13</v>
      </c>
    </row>
    <row r="1080" spans="1:5" x14ac:dyDescent="0.25">
      <c r="A1080" s="1">
        <v>40273</v>
      </c>
      <c r="E1080">
        <v>302091.25</v>
      </c>
    </row>
    <row r="1081" spans="1:5" x14ac:dyDescent="0.25">
      <c r="A1081" s="1">
        <v>40274</v>
      </c>
      <c r="E1081">
        <v>292418.8</v>
      </c>
    </row>
    <row r="1082" spans="1:5" x14ac:dyDescent="0.25">
      <c r="A1082" s="1">
        <v>40275</v>
      </c>
      <c r="E1082">
        <v>297547.81</v>
      </c>
    </row>
    <row r="1083" spans="1:5" x14ac:dyDescent="0.25">
      <c r="A1083" s="1">
        <v>40276</v>
      </c>
      <c r="E1083">
        <v>294756.3</v>
      </c>
    </row>
    <row r="1084" spans="1:5" x14ac:dyDescent="0.25">
      <c r="A1084" s="1">
        <v>40277</v>
      </c>
      <c r="E1084">
        <v>290333.15999999997</v>
      </c>
    </row>
    <row r="1085" spans="1:5" x14ac:dyDescent="0.25">
      <c r="A1085" s="1">
        <v>40280</v>
      </c>
      <c r="E1085">
        <v>290448.27</v>
      </c>
    </row>
    <row r="1086" spans="1:5" x14ac:dyDescent="0.25">
      <c r="A1086" s="1">
        <v>40281</v>
      </c>
      <c r="E1086">
        <v>290982.46000000002</v>
      </c>
    </row>
    <row r="1087" spans="1:5" x14ac:dyDescent="0.25">
      <c r="A1087" s="1">
        <v>40282</v>
      </c>
      <c r="E1087">
        <v>284727.15999999997</v>
      </c>
    </row>
    <row r="1088" spans="1:5" x14ac:dyDescent="0.25">
      <c r="A1088" s="1">
        <v>40283</v>
      </c>
      <c r="E1088">
        <v>285330.98</v>
      </c>
    </row>
    <row r="1089" spans="1:5" x14ac:dyDescent="0.25">
      <c r="A1089" s="1">
        <v>40284</v>
      </c>
      <c r="E1089">
        <v>296233.78999999998</v>
      </c>
    </row>
    <row r="1090" spans="1:5" x14ac:dyDescent="0.25">
      <c r="A1090" s="1">
        <v>40287</v>
      </c>
      <c r="E1090">
        <v>292541.78000000003</v>
      </c>
    </row>
    <row r="1091" spans="1:5" x14ac:dyDescent="0.25">
      <c r="A1091" s="1">
        <v>40288</v>
      </c>
      <c r="E1091">
        <v>273483.77</v>
      </c>
    </row>
    <row r="1092" spans="1:5" x14ac:dyDescent="0.25">
      <c r="A1092" s="1">
        <v>40289</v>
      </c>
      <c r="E1092">
        <v>277933.07</v>
      </c>
    </row>
    <row r="1093" spans="1:5" x14ac:dyDescent="0.25">
      <c r="A1093" s="1">
        <v>40290</v>
      </c>
      <c r="E1093">
        <v>276494.57</v>
      </c>
    </row>
    <row r="1094" spans="1:5" x14ac:dyDescent="0.25">
      <c r="A1094" s="1">
        <v>40291</v>
      </c>
      <c r="E1094">
        <v>274528.09999999998</v>
      </c>
    </row>
    <row r="1095" spans="1:5" x14ac:dyDescent="0.25">
      <c r="A1095" s="1">
        <v>40294</v>
      </c>
      <c r="E1095">
        <v>278715.58</v>
      </c>
    </row>
    <row r="1096" spans="1:5" x14ac:dyDescent="0.25">
      <c r="A1096" s="1">
        <v>40295</v>
      </c>
      <c r="E1096">
        <v>307965.48</v>
      </c>
    </row>
    <row r="1097" spans="1:5" x14ac:dyDescent="0.25">
      <c r="A1097" s="1">
        <v>40296</v>
      </c>
      <c r="E1097">
        <v>307169.8</v>
      </c>
    </row>
    <row r="1098" spans="1:5" x14ac:dyDescent="0.25">
      <c r="A1098" s="1">
        <v>40297</v>
      </c>
      <c r="E1098">
        <v>292730.87</v>
      </c>
    </row>
    <row r="1099" spans="1:5" x14ac:dyDescent="0.25">
      <c r="A1099" s="1">
        <v>40298</v>
      </c>
      <c r="E1099">
        <v>318122.03999999998</v>
      </c>
    </row>
    <row r="1100" spans="1:5" x14ac:dyDescent="0.25">
      <c r="A1100" s="1">
        <v>40301</v>
      </c>
      <c r="E1100">
        <v>305032.84000000003</v>
      </c>
    </row>
    <row r="1101" spans="1:5" x14ac:dyDescent="0.25">
      <c r="A1101" s="1">
        <v>40302</v>
      </c>
      <c r="E1101">
        <v>338259.88</v>
      </c>
    </row>
    <row r="1102" spans="1:5" x14ac:dyDescent="0.25">
      <c r="A1102" s="1">
        <v>40303</v>
      </c>
      <c r="E1102">
        <v>354333.63</v>
      </c>
    </row>
    <row r="1103" spans="1:5" x14ac:dyDescent="0.25">
      <c r="A1103" s="1">
        <v>40304</v>
      </c>
      <c r="E1103">
        <v>395673.03</v>
      </c>
    </row>
    <row r="1104" spans="1:5" x14ac:dyDescent="0.25">
      <c r="A1104" s="1">
        <v>40305</v>
      </c>
      <c r="E1104">
        <v>445405.37</v>
      </c>
    </row>
    <row r="1105" spans="1:5" x14ac:dyDescent="0.25">
      <c r="A1105" s="1">
        <v>40308</v>
      </c>
      <c r="E1105">
        <v>380434.56</v>
      </c>
    </row>
    <row r="1106" spans="1:5" x14ac:dyDescent="0.25">
      <c r="A1106" s="1">
        <v>40309</v>
      </c>
      <c r="E1106">
        <v>385276.87</v>
      </c>
    </row>
    <row r="1107" spans="1:5" x14ac:dyDescent="0.25">
      <c r="A1107" s="1">
        <v>40310</v>
      </c>
      <c r="E1107">
        <v>363009.62</v>
      </c>
    </row>
    <row r="1108" spans="1:5" x14ac:dyDescent="0.25">
      <c r="A1108" s="1">
        <v>40311</v>
      </c>
      <c r="E1108">
        <v>369128.56</v>
      </c>
    </row>
    <row r="1109" spans="1:5" x14ac:dyDescent="0.25">
      <c r="A1109" s="1">
        <v>40312</v>
      </c>
      <c r="E1109">
        <v>408867.19</v>
      </c>
    </row>
    <row r="1110" spans="1:5" x14ac:dyDescent="0.25">
      <c r="A1110" s="1">
        <v>40315</v>
      </c>
      <c r="E1110">
        <v>412544.65</v>
      </c>
    </row>
    <row r="1111" spans="1:5" x14ac:dyDescent="0.25">
      <c r="A1111" s="1">
        <v>40316</v>
      </c>
      <c r="E1111">
        <v>439638.82</v>
      </c>
    </row>
    <row r="1112" spans="1:5" x14ac:dyDescent="0.25">
      <c r="A1112" s="1">
        <v>40317</v>
      </c>
      <c r="E1112">
        <v>446378.23</v>
      </c>
    </row>
    <row r="1113" spans="1:5" x14ac:dyDescent="0.25">
      <c r="A1113" s="1">
        <v>40318</v>
      </c>
      <c r="E1113">
        <v>511135.53</v>
      </c>
    </row>
    <row r="1114" spans="1:5" x14ac:dyDescent="0.25">
      <c r="A1114" s="1">
        <v>40319</v>
      </c>
      <c r="E1114">
        <v>505501</v>
      </c>
    </row>
    <row r="1115" spans="1:5" x14ac:dyDescent="0.25">
      <c r="A1115" s="1">
        <v>40322</v>
      </c>
      <c r="E1115">
        <v>497186.64</v>
      </c>
    </row>
    <row r="1116" spans="1:5" x14ac:dyDescent="0.25">
      <c r="A1116" s="1">
        <v>40323</v>
      </c>
      <c r="E1116">
        <v>482229.01</v>
      </c>
    </row>
    <row r="1117" spans="1:5" x14ac:dyDescent="0.25">
      <c r="A1117" s="1">
        <v>40324</v>
      </c>
      <c r="E1117">
        <v>464886.93</v>
      </c>
    </row>
    <row r="1118" spans="1:5" x14ac:dyDescent="0.25">
      <c r="A1118" s="1">
        <v>40325</v>
      </c>
      <c r="E1118">
        <v>429574.01</v>
      </c>
    </row>
    <row r="1119" spans="1:5" x14ac:dyDescent="0.25">
      <c r="A1119" s="1">
        <v>40326</v>
      </c>
      <c r="E1119">
        <v>429468.76</v>
      </c>
    </row>
    <row r="1120" spans="1:5" x14ac:dyDescent="0.25">
      <c r="A1120" s="1">
        <v>40330</v>
      </c>
      <c r="E1120">
        <v>451785.07</v>
      </c>
    </row>
    <row r="1121" spans="1:5" x14ac:dyDescent="0.25">
      <c r="A1121" s="1">
        <v>40331</v>
      </c>
      <c r="E1121">
        <v>434916.94</v>
      </c>
    </row>
    <row r="1122" spans="1:5" x14ac:dyDescent="0.25">
      <c r="A1122" s="1">
        <v>40332</v>
      </c>
      <c r="E1122">
        <v>428578.95</v>
      </c>
    </row>
    <row r="1123" spans="1:5" x14ac:dyDescent="0.25">
      <c r="A1123" s="1">
        <v>40333</v>
      </c>
      <c r="E1123">
        <v>471640.97</v>
      </c>
    </row>
    <row r="1124" spans="1:5" x14ac:dyDescent="0.25">
      <c r="A1124" s="1">
        <v>40336</v>
      </c>
      <c r="E1124">
        <v>486466.09</v>
      </c>
    </row>
    <row r="1125" spans="1:5" x14ac:dyDescent="0.25">
      <c r="A1125" s="1">
        <v>40337</v>
      </c>
      <c r="E1125">
        <v>471248.32</v>
      </c>
    </row>
    <row r="1126" spans="1:5" x14ac:dyDescent="0.25">
      <c r="A1126" s="1">
        <v>40338</v>
      </c>
      <c r="E1126">
        <v>472636.75</v>
      </c>
    </row>
    <row r="1127" spans="1:5" x14ac:dyDescent="0.25">
      <c r="A1127" s="1">
        <v>40339</v>
      </c>
      <c r="E1127">
        <v>444940.61</v>
      </c>
    </row>
    <row r="1128" spans="1:5" x14ac:dyDescent="0.25">
      <c r="A1128" s="1">
        <v>40340</v>
      </c>
      <c r="E1128">
        <v>434978.53</v>
      </c>
    </row>
    <row r="1129" spans="1:5" x14ac:dyDescent="0.25">
      <c r="A1129" s="1">
        <v>40343</v>
      </c>
      <c r="E1129">
        <v>425346.27</v>
      </c>
    </row>
    <row r="1130" spans="1:5" x14ac:dyDescent="0.25">
      <c r="A1130" s="1">
        <v>40344</v>
      </c>
      <c r="E1130">
        <v>403046.1</v>
      </c>
    </row>
    <row r="1131" spans="1:5" x14ac:dyDescent="0.25">
      <c r="A1131" s="1">
        <v>40345</v>
      </c>
      <c r="E1131">
        <v>397116.87</v>
      </c>
    </row>
    <row r="1132" spans="1:5" x14ac:dyDescent="0.25">
      <c r="A1132" s="1">
        <v>40346</v>
      </c>
      <c r="E1132">
        <v>386378.27</v>
      </c>
    </row>
    <row r="1133" spans="1:5" x14ac:dyDescent="0.25">
      <c r="A1133" s="1">
        <v>40347</v>
      </c>
      <c r="E1133">
        <v>378698.07</v>
      </c>
    </row>
    <row r="1134" spans="1:5" x14ac:dyDescent="0.25">
      <c r="A1134" s="1">
        <v>40350</v>
      </c>
      <c r="E1134">
        <v>385405.04</v>
      </c>
    </row>
    <row r="1135" spans="1:5" x14ac:dyDescent="0.25">
      <c r="A1135" s="1">
        <v>40351</v>
      </c>
      <c r="E1135">
        <v>402235.98</v>
      </c>
    </row>
    <row r="1136" spans="1:5" x14ac:dyDescent="0.25">
      <c r="A1136" s="1">
        <v>40352</v>
      </c>
      <c r="E1136">
        <v>404087.29</v>
      </c>
    </row>
    <row r="1137" spans="1:5" x14ac:dyDescent="0.25">
      <c r="A1137" s="1">
        <v>40353</v>
      </c>
      <c r="E1137">
        <v>428205.11</v>
      </c>
    </row>
    <row r="1138" spans="1:5" x14ac:dyDescent="0.25">
      <c r="A1138" s="1">
        <v>40354</v>
      </c>
      <c r="E1138">
        <v>422039.65</v>
      </c>
    </row>
    <row r="1139" spans="1:5" x14ac:dyDescent="0.25">
      <c r="A1139" s="1">
        <v>40357</v>
      </c>
      <c r="E1139">
        <v>423952.07</v>
      </c>
    </row>
    <row r="1140" spans="1:5" x14ac:dyDescent="0.25">
      <c r="A1140" s="1">
        <v>40358</v>
      </c>
      <c r="E1140">
        <v>469129.58</v>
      </c>
    </row>
    <row r="1141" spans="1:5" x14ac:dyDescent="0.25">
      <c r="A1141" s="1">
        <v>40359</v>
      </c>
      <c r="E1141">
        <v>472837.2</v>
      </c>
    </row>
    <row r="1142" spans="1:5" x14ac:dyDescent="0.25">
      <c r="A1142" s="1">
        <v>40360</v>
      </c>
      <c r="E1142">
        <v>468820.57</v>
      </c>
    </row>
    <row r="1143" spans="1:5" x14ac:dyDescent="0.25">
      <c r="A1143" s="1">
        <v>40361</v>
      </c>
      <c r="E1143">
        <v>453020.77</v>
      </c>
    </row>
    <row r="1144" spans="1:5" x14ac:dyDescent="0.25">
      <c r="A1144" s="1">
        <v>40365</v>
      </c>
      <c r="E1144">
        <v>436541.58</v>
      </c>
    </row>
    <row r="1145" spans="1:5" x14ac:dyDescent="0.25">
      <c r="A1145" s="1">
        <v>40366</v>
      </c>
      <c r="E1145">
        <v>406069.27</v>
      </c>
    </row>
    <row r="1146" spans="1:5" x14ac:dyDescent="0.25">
      <c r="A1146" s="1">
        <v>40367</v>
      </c>
      <c r="E1146">
        <v>396601.2</v>
      </c>
    </row>
    <row r="1147" spans="1:5" x14ac:dyDescent="0.25">
      <c r="A1147" s="1">
        <v>40368</v>
      </c>
      <c r="E1147">
        <v>387431.5</v>
      </c>
    </row>
    <row r="1148" spans="1:5" x14ac:dyDescent="0.25">
      <c r="A1148" s="1">
        <v>40371</v>
      </c>
      <c r="E1148">
        <v>381617.33</v>
      </c>
    </row>
    <row r="1149" spans="1:5" x14ac:dyDescent="0.25">
      <c r="A1149" s="1">
        <v>40372</v>
      </c>
      <c r="E1149">
        <v>374652.63</v>
      </c>
    </row>
    <row r="1150" spans="1:5" x14ac:dyDescent="0.25">
      <c r="A1150" s="1">
        <v>40373</v>
      </c>
      <c r="E1150">
        <v>395209.64</v>
      </c>
    </row>
    <row r="1151" spans="1:5" x14ac:dyDescent="0.25">
      <c r="A1151" s="1">
        <v>40374</v>
      </c>
      <c r="E1151">
        <v>390281.44</v>
      </c>
    </row>
    <row r="1152" spans="1:5" x14ac:dyDescent="0.25">
      <c r="A1152" s="1">
        <v>40375</v>
      </c>
      <c r="E1152">
        <v>416111.26</v>
      </c>
    </row>
    <row r="1153" spans="1:5" x14ac:dyDescent="0.25">
      <c r="A1153" s="1">
        <v>40378</v>
      </c>
      <c r="E1153">
        <v>402321.76</v>
      </c>
    </row>
    <row r="1154" spans="1:5" x14ac:dyDescent="0.25">
      <c r="A1154" s="1">
        <v>40379</v>
      </c>
      <c r="E1154">
        <v>381640.07</v>
      </c>
    </row>
    <row r="1155" spans="1:5" x14ac:dyDescent="0.25">
      <c r="A1155" s="1">
        <v>40380</v>
      </c>
      <c r="E1155">
        <v>386596.43</v>
      </c>
    </row>
    <row r="1156" spans="1:5" x14ac:dyDescent="0.25">
      <c r="A1156" s="1">
        <v>40381</v>
      </c>
      <c r="E1156">
        <v>367358.3</v>
      </c>
    </row>
    <row r="1157" spans="1:5" x14ac:dyDescent="0.25">
      <c r="A1157" s="1">
        <v>40382</v>
      </c>
      <c r="E1157">
        <v>359103.36</v>
      </c>
    </row>
    <row r="1158" spans="1:5" x14ac:dyDescent="0.25">
      <c r="A1158" s="1">
        <v>40385</v>
      </c>
      <c r="E1158">
        <v>345851.63</v>
      </c>
    </row>
    <row r="1159" spans="1:5" x14ac:dyDescent="0.25">
      <c r="A1159" s="1">
        <v>40386</v>
      </c>
      <c r="E1159">
        <v>343069.49</v>
      </c>
    </row>
    <row r="1160" spans="1:5" x14ac:dyDescent="0.25">
      <c r="A1160" s="1">
        <v>40387</v>
      </c>
      <c r="E1160">
        <v>347768.17</v>
      </c>
    </row>
    <row r="1161" spans="1:5" x14ac:dyDescent="0.25">
      <c r="A1161" s="1">
        <v>40388</v>
      </c>
      <c r="E1161">
        <v>346508.99</v>
      </c>
    </row>
    <row r="1162" spans="1:5" x14ac:dyDescent="0.25">
      <c r="A1162" s="1">
        <v>40389</v>
      </c>
      <c r="E1162">
        <v>342145.11</v>
      </c>
    </row>
    <row r="1163" spans="1:5" x14ac:dyDescent="0.25">
      <c r="A1163" s="1">
        <v>40392</v>
      </c>
      <c r="E1163">
        <v>323505.06</v>
      </c>
    </row>
    <row r="1164" spans="1:5" x14ac:dyDescent="0.25">
      <c r="A1164" s="1">
        <v>40393</v>
      </c>
      <c r="E1164">
        <v>327491.07</v>
      </c>
    </row>
    <row r="1165" spans="1:5" x14ac:dyDescent="0.25">
      <c r="A1165" s="1">
        <v>40394</v>
      </c>
      <c r="E1165">
        <v>326413.8</v>
      </c>
    </row>
    <row r="1166" spans="1:5" x14ac:dyDescent="0.25">
      <c r="A1166" s="1">
        <v>40395</v>
      </c>
      <c r="E1166">
        <v>326986.64</v>
      </c>
    </row>
    <row r="1167" spans="1:5" x14ac:dyDescent="0.25">
      <c r="A1167" s="1">
        <v>40396</v>
      </c>
      <c r="E1167">
        <v>327286.7</v>
      </c>
    </row>
    <row r="1168" spans="1:5" x14ac:dyDescent="0.25">
      <c r="A1168" s="1">
        <v>40399</v>
      </c>
      <c r="E1168">
        <v>320908.37</v>
      </c>
    </row>
    <row r="1169" spans="1:5" x14ac:dyDescent="0.25">
      <c r="A1169" s="1">
        <v>40400</v>
      </c>
      <c r="E1169">
        <v>322902.58</v>
      </c>
    </row>
    <row r="1170" spans="1:5" x14ac:dyDescent="0.25">
      <c r="A1170" s="1">
        <v>40401</v>
      </c>
      <c r="E1170">
        <v>347020.29</v>
      </c>
    </row>
    <row r="1171" spans="1:5" x14ac:dyDescent="0.25">
      <c r="A1171" s="1">
        <v>40402</v>
      </c>
      <c r="E1171">
        <v>352965.33</v>
      </c>
    </row>
    <row r="1172" spans="1:5" x14ac:dyDescent="0.25">
      <c r="A1172" s="1">
        <v>40403</v>
      </c>
      <c r="E1172">
        <v>363157.16</v>
      </c>
    </row>
    <row r="1173" spans="1:5" x14ac:dyDescent="0.25">
      <c r="A1173" s="1">
        <v>40406</v>
      </c>
      <c r="E1173">
        <v>359024.66</v>
      </c>
    </row>
    <row r="1174" spans="1:5" x14ac:dyDescent="0.25">
      <c r="A1174" s="1">
        <v>40407</v>
      </c>
      <c r="E1174">
        <v>344583.5</v>
      </c>
    </row>
    <row r="1175" spans="1:5" x14ac:dyDescent="0.25">
      <c r="A1175" s="1">
        <v>40408</v>
      </c>
      <c r="E1175">
        <v>338567.15</v>
      </c>
    </row>
    <row r="1176" spans="1:5" x14ac:dyDescent="0.25">
      <c r="A1176" s="1">
        <v>40409</v>
      </c>
      <c r="E1176">
        <v>353587.9</v>
      </c>
    </row>
    <row r="1177" spans="1:5" x14ac:dyDescent="0.25">
      <c r="A1177" s="1">
        <v>40410</v>
      </c>
      <c r="E1177">
        <v>349125.45</v>
      </c>
    </row>
    <row r="1178" spans="1:5" x14ac:dyDescent="0.25">
      <c r="A1178" s="1">
        <v>40413</v>
      </c>
      <c r="E1178">
        <v>344358.88</v>
      </c>
    </row>
    <row r="1179" spans="1:5" x14ac:dyDescent="0.25">
      <c r="A1179" s="1">
        <v>40414</v>
      </c>
      <c r="E1179">
        <v>352948.47999999998</v>
      </c>
    </row>
    <row r="1180" spans="1:5" x14ac:dyDescent="0.25">
      <c r="A1180" s="1">
        <v>40415</v>
      </c>
      <c r="E1180">
        <v>344980.3</v>
      </c>
    </row>
    <row r="1181" spans="1:5" x14ac:dyDescent="0.25">
      <c r="A1181" s="1">
        <v>40416</v>
      </c>
      <c r="E1181">
        <v>347490.96</v>
      </c>
    </row>
    <row r="1182" spans="1:5" x14ac:dyDescent="0.25">
      <c r="A1182" s="1">
        <v>40417</v>
      </c>
      <c r="E1182">
        <v>328423.31</v>
      </c>
    </row>
    <row r="1183" spans="1:5" x14ac:dyDescent="0.25">
      <c r="A1183" s="1">
        <v>40420</v>
      </c>
      <c r="E1183">
        <v>335844.23</v>
      </c>
    </row>
    <row r="1184" spans="1:5" x14ac:dyDescent="0.25">
      <c r="A1184" s="1">
        <v>40421</v>
      </c>
      <c r="E1184">
        <v>336010.29</v>
      </c>
    </row>
    <row r="1185" spans="1:5" x14ac:dyDescent="0.25">
      <c r="A1185" s="1">
        <v>40422</v>
      </c>
      <c r="E1185">
        <v>314852.23</v>
      </c>
    </row>
    <row r="1186" spans="1:5" x14ac:dyDescent="0.25">
      <c r="A1186" s="1">
        <v>40423</v>
      </c>
      <c r="E1186">
        <v>305205.11</v>
      </c>
    </row>
    <row r="1187" spans="1:5" x14ac:dyDescent="0.25">
      <c r="A1187" s="1">
        <v>40424</v>
      </c>
      <c r="E1187">
        <v>291062.11</v>
      </c>
    </row>
    <row r="1188" spans="1:5" x14ac:dyDescent="0.25">
      <c r="A1188" s="1">
        <v>40428</v>
      </c>
      <c r="E1188">
        <v>298952.64</v>
      </c>
    </row>
    <row r="1189" spans="1:5" x14ac:dyDescent="0.25">
      <c r="A1189" s="1">
        <v>40429</v>
      </c>
      <c r="E1189">
        <v>293857.64</v>
      </c>
    </row>
    <row r="1190" spans="1:5" x14ac:dyDescent="0.25">
      <c r="A1190" s="1">
        <v>40430</v>
      </c>
      <c r="E1190">
        <v>285973.99</v>
      </c>
    </row>
    <row r="1191" spans="1:5" x14ac:dyDescent="0.25">
      <c r="A1191" s="1">
        <v>40431</v>
      </c>
      <c r="E1191">
        <v>282920.5</v>
      </c>
    </row>
    <row r="1192" spans="1:5" x14ac:dyDescent="0.25">
      <c r="A1192" s="1">
        <v>40434</v>
      </c>
      <c r="E1192">
        <v>267978.15000000002</v>
      </c>
    </row>
    <row r="1193" spans="1:5" x14ac:dyDescent="0.25">
      <c r="A1193" s="1">
        <v>40435</v>
      </c>
      <c r="E1193">
        <v>267262.7</v>
      </c>
    </row>
    <row r="1194" spans="1:5" x14ac:dyDescent="0.25">
      <c r="A1194" s="1">
        <v>40436</v>
      </c>
      <c r="E1194">
        <v>263917.99</v>
      </c>
    </row>
    <row r="1195" spans="1:5" x14ac:dyDescent="0.25">
      <c r="A1195" s="1">
        <v>40437</v>
      </c>
      <c r="E1195">
        <v>265401.21999999997</v>
      </c>
    </row>
    <row r="1196" spans="1:5" x14ac:dyDescent="0.25">
      <c r="A1196" s="1">
        <v>40438</v>
      </c>
      <c r="E1196">
        <v>262482.62</v>
      </c>
    </row>
    <row r="1197" spans="1:5" x14ac:dyDescent="0.25">
      <c r="A1197" s="1">
        <v>40441</v>
      </c>
      <c r="E1197">
        <v>255681.37</v>
      </c>
    </row>
    <row r="1198" spans="1:5" x14ac:dyDescent="0.25">
      <c r="A1198" s="1">
        <v>40442</v>
      </c>
      <c r="E1198">
        <v>256956.94</v>
      </c>
    </row>
    <row r="1199" spans="1:5" x14ac:dyDescent="0.25">
      <c r="A1199" s="1">
        <v>40443</v>
      </c>
      <c r="E1199">
        <v>260848.06</v>
      </c>
    </row>
    <row r="1200" spans="1:5" x14ac:dyDescent="0.25">
      <c r="A1200" s="1">
        <v>40444</v>
      </c>
      <c r="E1200">
        <v>269731.71000000002</v>
      </c>
    </row>
    <row r="1201" spans="1:5" x14ac:dyDescent="0.25">
      <c r="A1201" s="1">
        <v>40445</v>
      </c>
      <c r="E1201">
        <v>254891.58</v>
      </c>
    </row>
    <row r="1202" spans="1:5" x14ac:dyDescent="0.25">
      <c r="A1202" s="1">
        <v>40448</v>
      </c>
      <c r="E1202">
        <v>255332.62</v>
      </c>
    </row>
    <row r="1203" spans="1:5" x14ac:dyDescent="0.25">
      <c r="A1203" s="1">
        <v>40449</v>
      </c>
      <c r="E1203">
        <v>253818.1</v>
      </c>
    </row>
    <row r="1204" spans="1:5" x14ac:dyDescent="0.25">
      <c r="A1204" s="1">
        <v>40450</v>
      </c>
      <c r="E1204">
        <v>258909.7</v>
      </c>
    </row>
    <row r="1205" spans="1:5" x14ac:dyDescent="0.25">
      <c r="A1205" s="1">
        <v>40451</v>
      </c>
      <c r="E1205">
        <v>264366.69</v>
      </c>
    </row>
    <row r="1206" spans="1:5" x14ac:dyDescent="0.25">
      <c r="A1206" s="1">
        <v>40452</v>
      </c>
      <c r="E1206">
        <v>261190.31</v>
      </c>
    </row>
    <row r="1207" spans="1:5" x14ac:dyDescent="0.25">
      <c r="A1207" s="1">
        <v>40455</v>
      </c>
      <c r="E1207">
        <v>266184.65999999997</v>
      </c>
    </row>
    <row r="1208" spans="1:5" x14ac:dyDescent="0.25">
      <c r="A1208" s="1">
        <v>40456</v>
      </c>
      <c r="E1208">
        <v>251090.18</v>
      </c>
    </row>
    <row r="1209" spans="1:5" x14ac:dyDescent="0.25">
      <c r="A1209" s="1">
        <v>40457</v>
      </c>
      <c r="E1209">
        <v>249031.9</v>
      </c>
    </row>
    <row r="1210" spans="1:5" x14ac:dyDescent="0.25">
      <c r="A1210" s="1">
        <v>40458</v>
      </c>
      <c r="E1210">
        <v>247432.99</v>
      </c>
    </row>
    <row r="1211" spans="1:5" x14ac:dyDescent="0.25">
      <c r="A1211" s="1">
        <v>40459</v>
      </c>
      <c r="E1211">
        <v>236461.57</v>
      </c>
    </row>
    <row r="1212" spans="1:5" x14ac:dyDescent="0.25">
      <c r="A1212" s="1">
        <v>40462</v>
      </c>
      <c r="E1212">
        <v>232224.86</v>
      </c>
    </row>
    <row r="1213" spans="1:5" x14ac:dyDescent="0.25">
      <c r="A1213" s="1">
        <v>40463</v>
      </c>
      <c r="E1213">
        <v>222589.05</v>
      </c>
    </row>
    <row r="1214" spans="1:5" x14ac:dyDescent="0.25">
      <c r="A1214" s="1">
        <v>40464</v>
      </c>
      <c r="E1214">
        <v>217372.71</v>
      </c>
    </row>
    <row r="1215" spans="1:5" x14ac:dyDescent="0.25">
      <c r="A1215" s="1">
        <v>40465</v>
      </c>
      <c r="E1215">
        <v>226701.35</v>
      </c>
    </row>
    <row r="1216" spans="1:5" x14ac:dyDescent="0.25">
      <c r="A1216" s="1">
        <v>40466</v>
      </c>
      <c r="E1216">
        <v>221892.76</v>
      </c>
    </row>
    <row r="1217" spans="1:5" x14ac:dyDescent="0.25">
      <c r="A1217" s="1">
        <v>40469</v>
      </c>
      <c r="E1217">
        <v>213120.69</v>
      </c>
    </row>
    <row r="1218" spans="1:5" x14ac:dyDescent="0.25">
      <c r="A1218" s="1">
        <v>40470</v>
      </c>
      <c r="E1218">
        <v>222276.25</v>
      </c>
    </row>
    <row r="1219" spans="1:5" x14ac:dyDescent="0.25">
      <c r="A1219" s="1">
        <v>40471</v>
      </c>
      <c r="E1219">
        <v>211032.35</v>
      </c>
    </row>
    <row r="1220" spans="1:5" x14ac:dyDescent="0.25">
      <c r="A1220" s="1">
        <v>40472</v>
      </c>
      <c r="E1220">
        <v>205820.24</v>
      </c>
    </row>
    <row r="1221" spans="1:5" x14ac:dyDescent="0.25">
      <c r="A1221" s="1">
        <v>40473</v>
      </c>
      <c r="E1221">
        <v>198047.02</v>
      </c>
    </row>
    <row r="1222" spans="1:5" x14ac:dyDescent="0.25">
      <c r="A1222" s="1">
        <v>40476</v>
      </c>
      <c r="E1222">
        <v>194897.61</v>
      </c>
    </row>
    <row r="1223" spans="1:5" x14ac:dyDescent="0.25">
      <c r="A1223" s="1">
        <v>40477</v>
      </c>
      <c r="E1223">
        <v>198749.77</v>
      </c>
    </row>
    <row r="1224" spans="1:5" x14ac:dyDescent="0.25">
      <c r="A1224" s="1">
        <v>40478</v>
      </c>
      <c r="E1224">
        <v>202432</v>
      </c>
    </row>
    <row r="1225" spans="1:5" x14ac:dyDescent="0.25">
      <c r="A1225" s="1">
        <v>40479</v>
      </c>
      <c r="E1225">
        <v>200984.58</v>
      </c>
    </row>
    <row r="1226" spans="1:5" x14ac:dyDescent="0.25">
      <c r="A1226" s="1">
        <v>40480</v>
      </c>
      <c r="E1226">
        <v>201574.61</v>
      </c>
    </row>
    <row r="1227" spans="1:5" x14ac:dyDescent="0.25">
      <c r="A1227" s="1">
        <v>40483</v>
      </c>
      <c r="E1227">
        <v>203406.13</v>
      </c>
    </row>
    <row r="1228" spans="1:5" x14ac:dyDescent="0.25">
      <c r="A1228" s="1">
        <v>40484</v>
      </c>
      <c r="E1228">
        <v>197958.74</v>
      </c>
    </row>
    <row r="1229" spans="1:5" x14ac:dyDescent="0.25">
      <c r="A1229" s="1">
        <v>40485</v>
      </c>
      <c r="E1229">
        <v>187935.51</v>
      </c>
    </row>
    <row r="1230" spans="1:5" x14ac:dyDescent="0.25">
      <c r="A1230" s="1">
        <v>40486</v>
      </c>
      <c r="E1230">
        <v>174423.87</v>
      </c>
    </row>
    <row r="1231" spans="1:5" x14ac:dyDescent="0.25">
      <c r="A1231" s="1">
        <v>40487</v>
      </c>
      <c r="E1231">
        <v>173381.91</v>
      </c>
    </row>
    <row r="1232" spans="1:5" x14ac:dyDescent="0.25">
      <c r="A1232" s="1">
        <v>40490</v>
      </c>
      <c r="E1232">
        <v>174452.62</v>
      </c>
    </row>
    <row r="1233" spans="1:5" x14ac:dyDescent="0.25">
      <c r="A1233" s="1">
        <v>40491</v>
      </c>
      <c r="E1233">
        <v>177656.03</v>
      </c>
    </row>
    <row r="1234" spans="1:5" x14ac:dyDescent="0.25">
      <c r="A1234" s="1">
        <v>40492</v>
      </c>
      <c r="E1234">
        <v>173575.66</v>
      </c>
    </row>
    <row r="1235" spans="1:5" x14ac:dyDescent="0.25">
      <c r="A1235" s="1">
        <v>40493</v>
      </c>
      <c r="E1235">
        <v>175802.96</v>
      </c>
    </row>
    <row r="1236" spans="1:5" x14ac:dyDescent="0.25">
      <c r="A1236" s="1">
        <v>40494</v>
      </c>
      <c r="E1236">
        <v>184278.04</v>
      </c>
    </row>
    <row r="1237" spans="1:5" x14ac:dyDescent="0.25">
      <c r="A1237" s="1">
        <v>40497</v>
      </c>
      <c r="E1237">
        <v>182037.52</v>
      </c>
    </row>
    <row r="1238" spans="1:5" x14ac:dyDescent="0.25">
      <c r="A1238" s="1">
        <v>40498</v>
      </c>
      <c r="E1238">
        <v>191954.19</v>
      </c>
    </row>
    <row r="1239" spans="1:5" x14ac:dyDescent="0.25">
      <c r="A1239" s="1">
        <v>40499</v>
      </c>
      <c r="E1239">
        <v>186261.7</v>
      </c>
    </row>
    <row r="1240" spans="1:5" x14ac:dyDescent="0.25">
      <c r="A1240" s="1">
        <v>40500</v>
      </c>
      <c r="E1240">
        <v>175284.11</v>
      </c>
    </row>
    <row r="1241" spans="1:5" x14ac:dyDescent="0.25">
      <c r="A1241" s="1">
        <v>40501</v>
      </c>
      <c r="E1241">
        <v>172141.36</v>
      </c>
    </row>
    <row r="1242" spans="1:5" x14ac:dyDescent="0.25">
      <c r="A1242" s="1">
        <v>40504</v>
      </c>
      <c r="E1242">
        <v>166873.93</v>
      </c>
    </row>
    <row r="1243" spans="1:5" x14ac:dyDescent="0.25">
      <c r="A1243" s="1">
        <v>40505</v>
      </c>
      <c r="E1243">
        <v>173875.73</v>
      </c>
    </row>
    <row r="1244" spans="1:5" x14ac:dyDescent="0.25">
      <c r="A1244" s="1">
        <v>40506</v>
      </c>
      <c r="E1244">
        <v>167509.44</v>
      </c>
    </row>
    <row r="1245" spans="1:5" x14ac:dyDescent="0.25">
      <c r="A1245" s="1">
        <v>40508</v>
      </c>
      <c r="E1245">
        <v>177030.22</v>
      </c>
    </row>
    <row r="1246" spans="1:5" x14ac:dyDescent="0.25">
      <c r="A1246" s="1">
        <v>40511</v>
      </c>
      <c r="E1246">
        <v>177744.15</v>
      </c>
    </row>
    <row r="1247" spans="1:5" x14ac:dyDescent="0.25">
      <c r="A1247" s="1">
        <v>40512</v>
      </c>
      <c r="E1247">
        <v>189579.61</v>
      </c>
    </row>
    <row r="1248" spans="1:5" x14ac:dyDescent="0.25">
      <c r="A1248" s="1">
        <v>40513</v>
      </c>
      <c r="E1248">
        <v>181448.97</v>
      </c>
    </row>
    <row r="1249" spans="1:5" x14ac:dyDescent="0.25">
      <c r="A1249" s="1">
        <v>40514</v>
      </c>
      <c r="E1249">
        <v>167693.48000000001</v>
      </c>
    </row>
    <row r="1250" spans="1:5" x14ac:dyDescent="0.25">
      <c r="A1250" s="1">
        <v>40515</v>
      </c>
      <c r="E1250">
        <v>159717.56</v>
      </c>
    </row>
    <row r="1251" spans="1:5" x14ac:dyDescent="0.25">
      <c r="A1251" s="1">
        <v>40518</v>
      </c>
      <c r="E1251">
        <v>156525.54</v>
      </c>
    </row>
    <row r="1252" spans="1:5" x14ac:dyDescent="0.25">
      <c r="A1252" s="1">
        <v>40519</v>
      </c>
      <c r="E1252">
        <v>154890.87</v>
      </c>
    </row>
    <row r="1253" spans="1:5" x14ac:dyDescent="0.25">
      <c r="A1253" s="1">
        <v>40520</v>
      </c>
      <c r="E1253">
        <v>151441.72</v>
      </c>
    </row>
    <row r="1254" spans="1:5" x14ac:dyDescent="0.25">
      <c r="A1254" s="1">
        <v>40521</v>
      </c>
      <c r="E1254">
        <v>149050.04</v>
      </c>
    </row>
    <row r="1255" spans="1:5" x14ac:dyDescent="0.25">
      <c r="A1255" s="1">
        <v>40522</v>
      </c>
      <c r="E1255">
        <v>147552.43</v>
      </c>
    </row>
    <row r="1256" spans="1:5" x14ac:dyDescent="0.25">
      <c r="A1256" s="1">
        <v>40525</v>
      </c>
      <c r="E1256">
        <v>149650.12</v>
      </c>
    </row>
    <row r="1257" spans="1:5" x14ac:dyDescent="0.25">
      <c r="A1257" s="1">
        <v>40526</v>
      </c>
      <c r="E1257">
        <v>150782.39999999999</v>
      </c>
    </row>
    <row r="1258" spans="1:5" x14ac:dyDescent="0.25">
      <c r="A1258" s="1">
        <v>40527</v>
      </c>
      <c r="E1258">
        <v>153476.63</v>
      </c>
    </row>
    <row r="1259" spans="1:5" x14ac:dyDescent="0.25">
      <c r="A1259" s="1">
        <v>40528</v>
      </c>
      <c r="E1259">
        <v>151791.29999999999</v>
      </c>
    </row>
    <row r="1260" spans="1:5" x14ac:dyDescent="0.25">
      <c r="A1260" s="1">
        <v>40529</v>
      </c>
      <c r="E1260">
        <v>148287.07</v>
      </c>
    </row>
    <row r="1261" spans="1:5" x14ac:dyDescent="0.25">
      <c r="A1261" s="1">
        <v>40532</v>
      </c>
      <c r="E1261">
        <v>144303.01</v>
      </c>
    </row>
    <row r="1262" spans="1:5" x14ac:dyDescent="0.25">
      <c r="A1262" s="1">
        <v>40533</v>
      </c>
      <c r="E1262">
        <v>141618.01</v>
      </c>
    </row>
    <row r="1263" spans="1:5" x14ac:dyDescent="0.25">
      <c r="A1263" s="1">
        <v>40534</v>
      </c>
      <c r="E1263">
        <v>141398.32999999999</v>
      </c>
    </row>
    <row r="1264" spans="1:5" x14ac:dyDescent="0.25">
      <c r="A1264" s="1">
        <v>40535</v>
      </c>
      <c r="E1264">
        <v>146312.35</v>
      </c>
    </row>
    <row r="1265" spans="1:5" x14ac:dyDescent="0.25">
      <c r="A1265" s="1">
        <v>40539</v>
      </c>
      <c r="E1265">
        <v>148550.18</v>
      </c>
    </row>
    <row r="1266" spans="1:5" x14ac:dyDescent="0.25">
      <c r="A1266" s="1">
        <v>40540</v>
      </c>
      <c r="E1266">
        <v>149740.79</v>
      </c>
    </row>
    <row r="1267" spans="1:5" x14ac:dyDescent="0.25">
      <c r="A1267" s="1">
        <v>40541</v>
      </c>
      <c r="E1267">
        <v>147975.19</v>
      </c>
    </row>
    <row r="1268" spans="1:5" x14ac:dyDescent="0.25">
      <c r="A1268" s="1">
        <v>40542</v>
      </c>
      <c r="E1268">
        <v>146809.31</v>
      </c>
    </row>
    <row r="1269" spans="1:5" x14ac:dyDescent="0.25">
      <c r="A1269" s="1">
        <v>40543</v>
      </c>
      <c r="E1269">
        <v>145929.78</v>
      </c>
    </row>
    <row r="1270" spans="1:5" x14ac:dyDescent="0.25">
      <c r="A1270" s="1">
        <v>40546</v>
      </c>
      <c r="E1270">
        <v>140975.66</v>
      </c>
    </row>
    <row r="1271" spans="1:5" x14ac:dyDescent="0.25">
      <c r="A1271" s="1">
        <v>40547</v>
      </c>
      <c r="E1271">
        <v>140489.24</v>
      </c>
    </row>
    <row r="1272" spans="1:5" x14ac:dyDescent="0.25">
      <c r="A1272" s="1">
        <v>40548</v>
      </c>
      <c r="E1272">
        <v>138313.29</v>
      </c>
    </row>
    <row r="1273" spans="1:5" x14ac:dyDescent="0.25">
      <c r="A1273" s="1">
        <v>40549</v>
      </c>
      <c r="E1273">
        <v>139212.63</v>
      </c>
    </row>
    <row r="1274" spans="1:5" x14ac:dyDescent="0.25">
      <c r="A1274" s="1">
        <v>40550</v>
      </c>
      <c r="E1274">
        <v>139366.76</v>
      </c>
    </row>
    <row r="1275" spans="1:5" x14ac:dyDescent="0.25">
      <c r="A1275" s="1">
        <v>40553</v>
      </c>
      <c r="E1275">
        <v>138884.20000000001</v>
      </c>
    </row>
    <row r="1276" spans="1:5" x14ac:dyDescent="0.25">
      <c r="A1276" s="1">
        <v>40554</v>
      </c>
      <c r="E1276">
        <v>135052.1</v>
      </c>
    </row>
    <row r="1277" spans="1:5" x14ac:dyDescent="0.25">
      <c r="A1277" s="1">
        <v>40555</v>
      </c>
      <c r="E1277">
        <v>129079.69</v>
      </c>
    </row>
    <row r="1278" spans="1:5" x14ac:dyDescent="0.25">
      <c r="A1278" s="1">
        <v>40556</v>
      </c>
      <c r="E1278">
        <v>128403.82</v>
      </c>
    </row>
    <row r="1279" spans="1:5" x14ac:dyDescent="0.25">
      <c r="A1279" s="1">
        <v>40557</v>
      </c>
      <c r="E1279">
        <v>122242.11</v>
      </c>
    </row>
    <row r="1280" spans="1:5" x14ac:dyDescent="0.25">
      <c r="A1280" s="1">
        <v>40561</v>
      </c>
      <c r="E1280">
        <v>118692.52</v>
      </c>
    </row>
    <row r="1281" spans="1:5" x14ac:dyDescent="0.25">
      <c r="A1281" s="1">
        <v>40562</v>
      </c>
      <c r="E1281">
        <v>125456</v>
      </c>
    </row>
    <row r="1282" spans="1:5" x14ac:dyDescent="0.25">
      <c r="A1282" s="1">
        <v>40563</v>
      </c>
      <c r="E1282">
        <v>124691.07</v>
      </c>
    </row>
    <row r="1283" spans="1:5" x14ac:dyDescent="0.25">
      <c r="A1283" s="1">
        <v>40564</v>
      </c>
      <c r="E1283">
        <v>125347.06</v>
      </c>
    </row>
    <row r="1284" spans="1:5" x14ac:dyDescent="0.25">
      <c r="A1284" s="1">
        <v>40567</v>
      </c>
      <c r="E1284">
        <v>122531.78</v>
      </c>
    </row>
    <row r="1285" spans="1:5" x14ac:dyDescent="0.25">
      <c r="A1285" s="1">
        <v>40568</v>
      </c>
      <c r="E1285">
        <v>121636.34</v>
      </c>
    </row>
    <row r="1286" spans="1:5" x14ac:dyDescent="0.25">
      <c r="A1286" s="1">
        <v>40569</v>
      </c>
      <c r="E1286">
        <v>117087.08</v>
      </c>
    </row>
    <row r="1287" spans="1:5" x14ac:dyDescent="0.25">
      <c r="A1287" s="1">
        <v>40570</v>
      </c>
      <c r="E1287">
        <v>115142.9</v>
      </c>
    </row>
    <row r="1288" spans="1:5" x14ac:dyDescent="0.25">
      <c r="A1288" s="1">
        <v>40571</v>
      </c>
      <c r="E1288">
        <v>124474.24000000001</v>
      </c>
    </row>
    <row r="1289" spans="1:5" x14ac:dyDescent="0.25">
      <c r="A1289" s="1">
        <v>40574</v>
      </c>
      <c r="E1289">
        <v>124156.58</v>
      </c>
    </row>
    <row r="1290" spans="1:5" x14ac:dyDescent="0.25">
      <c r="A1290" s="1">
        <v>40575</v>
      </c>
      <c r="E1290">
        <v>117777.31</v>
      </c>
    </row>
    <row r="1291" spans="1:5" x14ac:dyDescent="0.25">
      <c r="A1291" s="1">
        <v>40576</v>
      </c>
      <c r="E1291">
        <v>117745.79</v>
      </c>
    </row>
    <row r="1292" spans="1:5" x14ac:dyDescent="0.25">
      <c r="A1292" s="1">
        <v>40577</v>
      </c>
      <c r="E1292">
        <v>116069.4</v>
      </c>
    </row>
    <row r="1293" spans="1:5" x14ac:dyDescent="0.25">
      <c r="A1293" s="1">
        <v>40578</v>
      </c>
      <c r="E1293">
        <v>113493.97</v>
      </c>
    </row>
    <row r="1294" spans="1:5" x14ac:dyDescent="0.25">
      <c r="A1294" s="1">
        <v>40581</v>
      </c>
      <c r="E1294">
        <v>111630.05</v>
      </c>
    </row>
    <row r="1295" spans="1:5" x14ac:dyDescent="0.25">
      <c r="A1295" s="1">
        <v>40582</v>
      </c>
      <c r="E1295">
        <v>110019.05</v>
      </c>
    </row>
    <row r="1296" spans="1:5" x14ac:dyDescent="0.25">
      <c r="A1296" s="1">
        <v>40583</v>
      </c>
      <c r="E1296">
        <v>110821.2</v>
      </c>
    </row>
    <row r="1297" spans="1:5" x14ac:dyDescent="0.25">
      <c r="A1297" s="1">
        <v>40584</v>
      </c>
      <c r="E1297">
        <v>110599.86</v>
      </c>
    </row>
    <row r="1298" spans="1:5" x14ac:dyDescent="0.25">
      <c r="A1298" s="1">
        <v>40585</v>
      </c>
      <c r="E1298">
        <v>108860.01</v>
      </c>
    </row>
    <row r="1299" spans="1:5" x14ac:dyDescent="0.25">
      <c r="A1299" s="1">
        <v>40588</v>
      </c>
      <c r="E1299">
        <v>107627.61</v>
      </c>
    </row>
    <row r="1300" spans="1:5" x14ac:dyDescent="0.25">
      <c r="A1300" s="1">
        <v>40589</v>
      </c>
      <c r="E1300">
        <v>108967.22</v>
      </c>
    </row>
    <row r="1301" spans="1:5" x14ac:dyDescent="0.25">
      <c r="A1301" s="1">
        <v>40590</v>
      </c>
      <c r="E1301">
        <v>109996.35</v>
      </c>
    </row>
    <row r="1302" spans="1:5" x14ac:dyDescent="0.25">
      <c r="A1302" s="1">
        <v>40591</v>
      </c>
      <c r="E1302">
        <v>111938.05</v>
      </c>
    </row>
    <row r="1303" spans="1:5" x14ac:dyDescent="0.25">
      <c r="A1303" s="1">
        <v>40592</v>
      </c>
      <c r="E1303">
        <v>112945.41</v>
      </c>
    </row>
    <row r="1304" spans="1:5" x14ac:dyDescent="0.25">
      <c r="A1304" s="1">
        <v>40596</v>
      </c>
      <c r="E1304">
        <v>126903.75</v>
      </c>
    </row>
    <row r="1305" spans="1:5" x14ac:dyDescent="0.25">
      <c r="A1305" s="1">
        <v>40597</v>
      </c>
      <c r="E1305">
        <v>131828.07</v>
      </c>
    </row>
    <row r="1306" spans="1:5" x14ac:dyDescent="0.25">
      <c r="A1306" s="1">
        <v>40598</v>
      </c>
      <c r="E1306">
        <v>130880.1</v>
      </c>
    </row>
    <row r="1307" spans="1:5" x14ac:dyDescent="0.25">
      <c r="A1307" s="1">
        <v>40599</v>
      </c>
      <c r="E1307">
        <v>122595.31</v>
      </c>
    </row>
    <row r="1308" spans="1:5" x14ac:dyDescent="0.25">
      <c r="A1308" s="1">
        <v>40602</v>
      </c>
      <c r="E1308">
        <v>117461.42</v>
      </c>
    </row>
    <row r="1309" spans="1:5" x14ac:dyDescent="0.25">
      <c r="A1309" s="1">
        <v>40603</v>
      </c>
      <c r="E1309">
        <v>125760.1</v>
      </c>
    </row>
    <row r="1310" spans="1:5" x14ac:dyDescent="0.25">
      <c r="A1310" s="1">
        <v>40604</v>
      </c>
      <c r="E1310">
        <v>125928.8</v>
      </c>
    </row>
    <row r="1311" spans="1:5" x14ac:dyDescent="0.25">
      <c r="A1311" s="1">
        <v>40605</v>
      </c>
      <c r="E1311">
        <v>120063.52</v>
      </c>
    </row>
    <row r="1312" spans="1:5" x14ac:dyDescent="0.25">
      <c r="A1312" s="1">
        <v>40606</v>
      </c>
      <c r="E1312">
        <v>123465.18</v>
      </c>
    </row>
    <row r="1313" spans="1:5" x14ac:dyDescent="0.25">
      <c r="A1313" s="1">
        <v>40609</v>
      </c>
      <c r="E1313">
        <v>125946.35</v>
      </c>
    </row>
    <row r="1314" spans="1:5" x14ac:dyDescent="0.25">
      <c r="A1314" s="1">
        <v>40610</v>
      </c>
      <c r="E1314">
        <v>123662.05</v>
      </c>
    </row>
    <row r="1315" spans="1:5" x14ac:dyDescent="0.25">
      <c r="A1315" s="1">
        <v>40611</v>
      </c>
      <c r="E1315">
        <v>125941.27</v>
      </c>
    </row>
    <row r="1316" spans="1:5" x14ac:dyDescent="0.25">
      <c r="A1316" s="1">
        <v>40612</v>
      </c>
      <c r="E1316">
        <v>131641.18</v>
      </c>
    </row>
    <row r="1317" spans="1:5" x14ac:dyDescent="0.25">
      <c r="A1317" s="1">
        <v>40613</v>
      </c>
      <c r="E1317">
        <v>127726.22</v>
      </c>
    </row>
    <row r="1318" spans="1:5" x14ac:dyDescent="0.25">
      <c r="A1318" s="1">
        <v>40616</v>
      </c>
      <c r="E1318">
        <v>129369.78</v>
      </c>
    </row>
    <row r="1319" spans="1:5" x14ac:dyDescent="0.25">
      <c r="A1319" s="1">
        <v>40617</v>
      </c>
      <c r="E1319">
        <v>133804.31</v>
      </c>
    </row>
    <row r="1320" spans="1:5" x14ac:dyDescent="0.25">
      <c r="A1320" s="1">
        <v>40618</v>
      </c>
      <c r="E1320">
        <v>146042.87</v>
      </c>
    </row>
    <row r="1321" spans="1:5" x14ac:dyDescent="0.25">
      <c r="A1321" s="1">
        <v>40619</v>
      </c>
      <c r="E1321">
        <v>141076.26999999999</v>
      </c>
    </row>
    <row r="1322" spans="1:5" x14ac:dyDescent="0.25">
      <c r="A1322" s="1">
        <v>40620</v>
      </c>
      <c r="E1322">
        <v>137764.07</v>
      </c>
    </row>
    <row r="1323" spans="1:5" x14ac:dyDescent="0.25">
      <c r="A1323" s="1">
        <v>40623</v>
      </c>
      <c r="E1323">
        <v>127375.79</v>
      </c>
    </row>
    <row r="1324" spans="1:5" x14ac:dyDescent="0.25">
      <c r="A1324" s="1">
        <v>40624</v>
      </c>
      <c r="E1324">
        <v>125984.86</v>
      </c>
    </row>
    <row r="1325" spans="1:5" x14ac:dyDescent="0.25">
      <c r="A1325" s="1">
        <v>40625</v>
      </c>
      <c r="E1325">
        <v>121315.3</v>
      </c>
    </row>
    <row r="1326" spans="1:5" x14ac:dyDescent="0.25">
      <c r="A1326" s="1">
        <v>40626</v>
      </c>
      <c r="E1326">
        <v>117985.11</v>
      </c>
    </row>
    <row r="1327" spans="1:5" x14ac:dyDescent="0.25">
      <c r="A1327" s="1">
        <v>40627</v>
      </c>
      <c r="E1327">
        <v>117947.95</v>
      </c>
    </row>
    <row r="1328" spans="1:5" x14ac:dyDescent="0.25">
      <c r="A1328" s="1">
        <v>40630</v>
      </c>
      <c r="E1328">
        <v>119325.74</v>
      </c>
    </row>
    <row r="1329" spans="1:5" x14ac:dyDescent="0.25">
      <c r="A1329" s="1">
        <v>40631</v>
      </c>
      <c r="E1329">
        <v>116752.33</v>
      </c>
    </row>
    <row r="1330" spans="1:5" x14ac:dyDescent="0.25">
      <c r="A1330" s="1">
        <v>40632</v>
      </c>
      <c r="E1330">
        <v>114305.32</v>
      </c>
    </row>
    <row r="1331" spans="1:5" x14ac:dyDescent="0.25">
      <c r="A1331" s="1">
        <v>40633</v>
      </c>
      <c r="E1331">
        <v>114560.85</v>
      </c>
    </row>
    <row r="1332" spans="1:5" x14ac:dyDescent="0.25">
      <c r="A1332" s="1">
        <v>40634</v>
      </c>
      <c r="E1332">
        <v>113300.58</v>
      </c>
    </row>
    <row r="1333" spans="1:5" x14ac:dyDescent="0.25">
      <c r="A1333" s="1">
        <v>40637</v>
      </c>
      <c r="E1333">
        <v>112247.56</v>
      </c>
    </row>
    <row r="1334" spans="1:5" x14ac:dyDescent="0.25">
      <c r="A1334" s="1">
        <v>40638</v>
      </c>
      <c r="E1334">
        <v>110451.21</v>
      </c>
    </row>
    <row r="1335" spans="1:5" x14ac:dyDescent="0.25">
      <c r="A1335" s="1">
        <v>40639</v>
      </c>
      <c r="E1335">
        <v>109700.46</v>
      </c>
    </row>
    <row r="1336" spans="1:5" x14ac:dyDescent="0.25">
      <c r="A1336" s="1">
        <v>40640</v>
      </c>
      <c r="E1336">
        <v>110867.9</v>
      </c>
    </row>
    <row r="1337" spans="1:5" x14ac:dyDescent="0.25">
      <c r="A1337" s="1">
        <v>40641</v>
      </c>
      <c r="E1337">
        <v>112606.7</v>
      </c>
    </row>
    <row r="1338" spans="1:5" x14ac:dyDescent="0.25">
      <c r="A1338" s="1">
        <v>40644</v>
      </c>
      <c r="E1338">
        <v>111864.45</v>
      </c>
    </row>
    <row r="1339" spans="1:5" x14ac:dyDescent="0.25">
      <c r="A1339" s="1">
        <v>40645</v>
      </c>
      <c r="E1339">
        <v>112554.26</v>
      </c>
    </row>
    <row r="1340" spans="1:5" x14ac:dyDescent="0.25">
      <c r="A1340" s="1">
        <v>40646</v>
      </c>
      <c r="E1340">
        <v>110847.54</v>
      </c>
    </row>
    <row r="1341" spans="1:5" x14ac:dyDescent="0.25">
      <c r="A1341" s="1">
        <v>40647</v>
      </c>
      <c r="E1341">
        <v>109520.92</v>
      </c>
    </row>
    <row r="1342" spans="1:5" x14ac:dyDescent="0.25">
      <c r="A1342" s="1">
        <v>40648</v>
      </c>
      <c r="E1342">
        <v>107184.57</v>
      </c>
    </row>
    <row r="1343" spans="1:5" x14ac:dyDescent="0.25">
      <c r="A1343" s="1">
        <v>40651</v>
      </c>
      <c r="E1343">
        <v>110075.74</v>
      </c>
    </row>
    <row r="1344" spans="1:5" x14ac:dyDescent="0.25">
      <c r="A1344" s="1">
        <v>40652</v>
      </c>
      <c r="E1344">
        <v>104335.02</v>
      </c>
    </row>
    <row r="1345" spans="1:5" x14ac:dyDescent="0.25">
      <c r="A1345" s="1">
        <v>40653</v>
      </c>
      <c r="E1345">
        <v>99716.02</v>
      </c>
    </row>
    <row r="1346" spans="1:5" x14ac:dyDescent="0.25">
      <c r="A1346" s="1">
        <v>40654</v>
      </c>
      <c r="E1346">
        <v>97264.01</v>
      </c>
    </row>
    <row r="1347" spans="1:5" x14ac:dyDescent="0.25">
      <c r="A1347" s="1">
        <v>40658</v>
      </c>
      <c r="E1347">
        <v>94981.93</v>
      </c>
    </row>
    <row r="1348" spans="1:5" x14ac:dyDescent="0.25">
      <c r="A1348" s="1">
        <v>40659</v>
      </c>
      <c r="E1348">
        <v>93017.37</v>
      </c>
    </row>
    <row r="1349" spans="1:5" x14ac:dyDescent="0.25">
      <c r="A1349" s="1">
        <v>40660</v>
      </c>
      <c r="E1349">
        <v>92226.81</v>
      </c>
    </row>
    <row r="1350" spans="1:5" x14ac:dyDescent="0.25">
      <c r="A1350" s="1">
        <v>40661</v>
      </c>
      <c r="E1350">
        <v>90298.3</v>
      </c>
    </row>
    <row r="1351" spans="1:5" x14ac:dyDescent="0.25">
      <c r="A1351" s="1">
        <v>40662</v>
      </c>
      <c r="E1351">
        <v>91044.64</v>
      </c>
    </row>
    <row r="1352" spans="1:5" x14ac:dyDescent="0.25">
      <c r="A1352" s="1">
        <v>40665</v>
      </c>
      <c r="E1352">
        <v>93363.6</v>
      </c>
    </row>
    <row r="1353" spans="1:5" x14ac:dyDescent="0.25">
      <c r="A1353" s="1">
        <v>40666</v>
      </c>
      <c r="E1353">
        <v>95548.4</v>
      </c>
    </row>
    <row r="1354" spans="1:5" x14ac:dyDescent="0.25">
      <c r="A1354" s="1">
        <v>40667</v>
      </c>
      <c r="E1354">
        <v>96510.43</v>
      </c>
    </row>
    <row r="1355" spans="1:5" x14ac:dyDescent="0.25">
      <c r="A1355" s="1">
        <v>40668</v>
      </c>
      <c r="E1355">
        <v>99177.48</v>
      </c>
    </row>
    <row r="1356" spans="1:5" x14ac:dyDescent="0.25">
      <c r="A1356" s="1">
        <v>40669</v>
      </c>
      <c r="E1356">
        <v>97079.46</v>
      </c>
    </row>
    <row r="1357" spans="1:5" x14ac:dyDescent="0.25">
      <c r="A1357" s="1">
        <v>40672</v>
      </c>
      <c r="E1357">
        <v>94000.44</v>
      </c>
    </row>
    <row r="1358" spans="1:5" x14ac:dyDescent="0.25">
      <c r="A1358" s="1">
        <v>40673</v>
      </c>
      <c r="E1358">
        <v>90333.24</v>
      </c>
    </row>
    <row r="1359" spans="1:5" x14ac:dyDescent="0.25">
      <c r="A1359" s="1">
        <v>40674</v>
      </c>
      <c r="E1359">
        <v>92702.35</v>
      </c>
    </row>
    <row r="1360" spans="1:5" x14ac:dyDescent="0.25">
      <c r="A1360" s="1">
        <v>40675</v>
      </c>
      <c r="E1360">
        <v>91082.01</v>
      </c>
    </row>
    <row r="1361" spans="1:5" x14ac:dyDescent="0.25">
      <c r="A1361" s="1">
        <v>40676</v>
      </c>
      <c r="E1361">
        <v>92424.76</v>
      </c>
    </row>
    <row r="1362" spans="1:5" x14ac:dyDescent="0.25">
      <c r="A1362" s="1">
        <v>40679</v>
      </c>
      <c r="E1362">
        <v>94081.279999999999</v>
      </c>
    </row>
    <row r="1363" spans="1:5" x14ac:dyDescent="0.25">
      <c r="A1363" s="1">
        <v>40680</v>
      </c>
      <c r="E1363">
        <v>92666.61</v>
      </c>
    </row>
    <row r="1364" spans="1:5" x14ac:dyDescent="0.25">
      <c r="A1364" s="1">
        <v>40681</v>
      </c>
      <c r="E1364">
        <v>89926.46</v>
      </c>
    </row>
    <row r="1365" spans="1:5" x14ac:dyDescent="0.25">
      <c r="A1365" s="1">
        <v>40682</v>
      </c>
      <c r="E1365">
        <v>88258.79</v>
      </c>
    </row>
    <row r="1366" spans="1:5" x14ac:dyDescent="0.25">
      <c r="A1366" s="1">
        <v>40683</v>
      </c>
      <c r="E1366">
        <v>88853.14</v>
      </c>
    </row>
    <row r="1367" spans="1:5" x14ac:dyDescent="0.25">
      <c r="A1367" s="1">
        <v>40686</v>
      </c>
      <c r="E1367">
        <v>92052.91</v>
      </c>
    </row>
    <row r="1368" spans="1:5" x14ac:dyDescent="0.25">
      <c r="A1368" s="1">
        <v>40687</v>
      </c>
      <c r="E1368">
        <v>91272.13</v>
      </c>
    </row>
    <row r="1369" spans="1:5" x14ac:dyDescent="0.25">
      <c r="A1369" s="1">
        <v>40688</v>
      </c>
      <c r="E1369">
        <v>89073.72</v>
      </c>
    </row>
    <row r="1370" spans="1:5" x14ac:dyDescent="0.25">
      <c r="A1370" s="1">
        <v>40689</v>
      </c>
      <c r="E1370">
        <v>87644.72</v>
      </c>
    </row>
    <row r="1371" spans="1:5" x14ac:dyDescent="0.25">
      <c r="A1371" s="1">
        <v>40690</v>
      </c>
      <c r="E1371">
        <v>85727.41</v>
      </c>
    </row>
    <row r="1372" spans="1:5" x14ac:dyDescent="0.25">
      <c r="A1372" s="1">
        <v>40694</v>
      </c>
      <c r="E1372">
        <v>83699.7</v>
      </c>
    </row>
    <row r="1373" spans="1:5" x14ac:dyDescent="0.25">
      <c r="A1373" s="1">
        <v>40695</v>
      </c>
      <c r="E1373">
        <v>88651.18</v>
      </c>
    </row>
    <row r="1374" spans="1:5" x14ac:dyDescent="0.25">
      <c r="A1374" s="1">
        <v>40696</v>
      </c>
      <c r="E1374">
        <v>88290</v>
      </c>
    </row>
    <row r="1375" spans="1:5" x14ac:dyDescent="0.25">
      <c r="A1375" s="1">
        <v>40697</v>
      </c>
      <c r="E1375">
        <v>88032.05</v>
      </c>
    </row>
    <row r="1376" spans="1:5" x14ac:dyDescent="0.25">
      <c r="A1376" s="1">
        <v>40700</v>
      </c>
      <c r="E1376">
        <v>89202.82</v>
      </c>
    </row>
    <row r="1377" spans="1:5" x14ac:dyDescent="0.25">
      <c r="A1377" s="1">
        <v>40701</v>
      </c>
      <c r="E1377">
        <v>87829.86</v>
      </c>
    </row>
    <row r="1378" spans="1:5" x14ac:dyDescent="0.25">
      <c r="A1378" s="1">
        <v>40702</v>
      </c>
      <c r="E1378">
        <v>89518.66</v>
      </c>
    </row>
    <row r="1379" spans="1:5" x14ac:dyDescent="0.25">
      <c r="A1379" s="1">
        <v>40703</v>
      </c>
      <c r="E1379">
        <v>86987.44</v>
      </c>
    </row>
    <row r="1380" spans="1:5" x14ac:dyDescent="0.25">
      <c r="A1380" s="1">
        <v>40704</v>
      </c>
      <c r="E1380">
        <v>89976.94</v>
      </c>
    </row>
    <row r="1381" spans="1:5" x14ac:dyDescent="0.25">
      <c r="A1381" s="1">
        <v>40707</v>
      </c>
      <c r="E1381">
        <v>91392.88</v>
      </c>
    </row>
    <row r="1382" spans="1:5" x14ac:dyDescent="0.25">
      <c r="A1382" s="1">
        <v>40708</v>
      </c>
      <c r="E1382">
        <v>88201.09</v>
      </c>
    </row>
    <row r="1383" spans="1:5" x14ac:dyDescent="0.25">
      <c r="A1383" s="1">
        <v>40709</v>
      </c>
      <c r="E1383">
        <v>95509.05</v>
      </c>
    </row>
    <row r="1384" spans="1:5" x14ac:dyDescent="0.25">
      <c r="A1384" s="1">
        <v>40710</v>
      </c>
      <c r="E1384">
        <v>100857.13</v>
      </c>
    </row>
    <row r="1385" spans="1:5" x14ac:dyDescent="0.25">
      <c r="A1385" s="1">
        <v>40711</v>
      </c>
      <c r="E1385">
        <v>99131.28</v>
      </c>
    </row>
    <row r="1386" spans="1:5" x14ac:dyDescent="0.25">
      <c r="A1386" s="1">
        <v>40714</v>
      </c>
      <c r="E1386">
        <v>94808.01</v>
      </c>
    </row>
    <row r="1387" spans="1:5" x14ac:dyDescent="0.25">
      <c r="A1387" s="1">
        <v>40715</v>
      </c>
      <c r="E1387">
        <v>91113.69</v>
      </c>
    </row>
    <row r="1388" spans="1:5" x14ac:dyDescent="0.25">
      <c r="A1388" s="1">
        <v>40716</v>
      </c>
      <c r="E1388">
        <v>92073.57</v>
      </c>
    </row>
    <row r="1389" spans="1:5" x14ac:dyDescent="0.25">
      <c r="A1389" s="1">
        <v>40717</v>
      </c>
      <c r="E1389">
        <v>93077.22</v>
      </c>
    </row>
    <row r="1390" spans="1:5" x14ac:dyDescent="0.25">
      <c r="A1390" s="1">
        <v>40718</v>
      </c>
      <c r="E1390">
        <v>96124.95</v>
      </c>
    </row>
    <row r="1391" spans="1:5" x14ac:dyDescent="0.25">
      <c r="A1391" s="1">
        <v>40721</v>
      </c>
      <c r="E1391">
        <v>94578.46</v>
      </c>
    </row>
    <row r="1392" spans="1:5" x14ac:dyDescent="0.25">
      <c r="A1392" s="1">
        <v>40722</v>
      </c>
      <c r="E1392">
        <v>90824.17</v>
      </c>
    </row>
    <row r="1393" spans="1:5" x14ac:dyDescent="0.25">
      <c r="A1393" s="1">
        <v>40723</v>
      </c>
      <c r="E1393">
        <v>86245.34</v>
      </c>
    </row>
    <row r="1394" spans="1:5" x14ac:dyDescent="0.25">
      <c r="A1394" s="1">
        <v>40724</v>
      </c>
      <c r="E1394">
        <v>82377.08</v>
      </c>
    </row>
    <row r="1395" spans="1:5" x14ac:dyDescent="0.25">
      <c r="A1395" s="1">
        <v>40725</v>
      </c>
      <c r="E1395">
        <v>79236.539999999994</v>
      </c>
    </row>
    <row r="1396" spans="1:5" x14ac:dyDescent="0.25">
      <c r="A1396" s="1">
        <v>40729</v>
      </c>
      <c r="E1396">
        <v>79666.649999999994</v>
      </c>
    </row>
    <row r="1397" spans="1:5" x14ac:dyDescent="0.25">
      <c r="A1397" s="1">
        <v>40730</v>
      </c>
      <c r="E1397">
        <v>81247.990000000005</v>
      </c>
    </row>
    <row r="1398" spans="1:5" x14ac:dyDescent="0.25">
      <c r="A1398" s="1">
        <v>40731</v>
      </c>
      <c r="E1398">
        <v>78696.73</v>
      </c>
    </row>
    <row r="1399" spans="1:5" x14ac:dyDescent="0.25">
      <c r="A1399" s="1">
        <v>40732</v>
      </c>
      <c r="E1399">
        <v>79979.259999999995</v>
      </c>
    </row>
    <row r="1400" spans="1:5" x14ac:dyDescent="0.25">
      <c r="A1400" s="1">
        <v>40735</v>
      </c>
      <c r="E1400">
        <v>86534.2</v>
      </c>
    </row>
    <row r="1401" spans="1:5" x14ac:dyDescent="0.25">
      <c r="A1401" s="1">
        <v>40736</v>
      </c>
      <c r="E1401">
        <v>88527.21</v>
      </c>
    </row>
    <row r="1402" spans="1:5" x14ac:dyDescent="0.25">
      <c r="A1402" s="1">
        <v>40737</v>
      </c>
      <c r="E1402">
        <v>89009.19</v>
      </c>
    </row>
    <row r="1403" spans="1:5" x14ac:dyDescent="0.25">
      <c r="A1403" s="1">
        <v>40738</v>
      </c>
      <c r="E1403">
        <v>92263</v>
      </c>
    </row>
    <row r="1404" spans="1:5" x14ac:dyDescent="0.25">
      <c r="A1404" s="1">
        <v>40739</v>
      </c>
      <c r="E1404">
        <v>91540.02</v>
      </c>
    </row>
    <row r="1405" spans="1:5" x14ac:dyDescent="0.25">
      <c r="A1405" s="1">
        <v>40742</v>
      </c>
      <c r="E1405">
        <v>93119.07</v>
      </c>
    </row>
    <row r="1406" spans="1:5" x14ac:dyDescent="0.25">
      <c r="A1406" s="1">
        <v>40743</v>
      </c>
      <c r="E1406">
        <v>88517.440000000002</v>
      </c>
    </row>
    <row r="1407" spans="1:5" x14ac:dyDescent="0.25">
      <c r="A1407" s="1">
        <v>40744</v>
      </c>
      <c r="E1407">
        <v>86739.98</v>
      </c>
    </row>
    <row r="1408" spans="1:5" x14ac:dyDescent="0.25">
      <c r="A1408" s="1">
        <v>40745</v>
      </c>
      <c r="E1408">
        <v>82184.39</v>
      </c>
    </row>
    <row r="1409" spans="1:5" x14ac:dyDescent="0.25">
      <c r="A1409" s="1">
        <v>40746</v>
      </c>
      <c r="E1409">
        <v>81364.61</v>
      </c>
    </row>
    <row r="1410" spans="1:5" x14ac:dyDescent="0.25">
      <c r="A1410" s="1">
        <v>40749</v>
      </c>
      <c r="E1410">
        <v>84478.07</v>
      </c>
    </row>
    <row r="1411" spans="1:5" x14ac:dyDescent="0.25">
      <c r="A1411" s="1">
        <v>40750</v>
      </c>
      <c r="E1411">
        <v>86638.35</v>
      </c>
    </row>
    <row r="1412" spans="1:5" x14ac:dyDescent="0.25">
      <c r="A1412" s="1">
        <v>40751</v>
      </c>
      <c r="E1412">
        <v>91412.83</v>
      </c>
    </row>
    <row r="1413" spans="1:5" x14ac:dyDescent="0.25">
      <c r="A1413" s="1">
        <v>40752</v>
      </c>
      <c r="E1413">
        <v>93670.96</v>
      </c>
    </row>
    <row r="1414" spans="1:5" x14ac:dyDescent="0.25">
      <c r="A1414" s="1">
        <v>40753</v>
      </c>
      <c r="E1414">
        <v>92753.83</v>
      </c>
    </row>
    <row r="1415" spans="1:5" x14ac:dyDescent="0.25">
      <c r="A1415" s="1">
        <v>40756</v>
      </c>
      <c r="E1415">
        <v>88070.080000000002</v>
      </c>
    </row>
    <row r="1416" spans="1:5" x14ac:dyDescent="0.25">
      <c r="A1416" s="1">
        <v>40757</v>
      </c>
      <c r="E1416">
        <v>92576.7</v>
      </c>
    </row>
    <row r="1417" spans="1:5" x14ac:dyDescent="0.25">
      <c r="A1417" s="1">
        <v>40758</v>
      </c>
      <c r="E1417">
        <v>94357.02</v>
      </c>
    </row>
    <row r="1418" spans="1:5" x14ac:dyDescent="0.25">
      <c r="A1418" s="1">
        <v>40759</v>
      </c>
      <c r="E1418">
        <v>111136.52</v>
      </c>
    </row>
    <row r="1419" spans="1:5" x14ac:dyDescent="0.25">
      <c r="A1419" s="1">
        <v>40760</v>
      </c>
      <c r="E1419">
        <v>119636.58</v>
      </c>
    </row>
    <row r="1420" spans="1:5" x14ac:dyDescent="0.25">
      <c r="A1420" s="1">
        <v>40763</v>
      </c>
      <c r="E1420">
        <v>135908.4</v>
      </c>
    </row>
    <row r="1421" spans="1:5" x14ac:dyDescent="0.25">
      <c r="A1421" s="1">
        <v>40764</v>
      </c>
      <c r="E1421">
        <v>125595.37</v>
      </c>
    </row>
    <row r="1422" spans="1:5" x14ac:dyDescent="0.25">
      <c r="A1422" s="1">
        <v>40765</v>
      </c>
      <c r="E1422">
        <v>136542.88</v>
      </c>
    </row>
    <row r="1423" spans="1:5" x14ac:dyDescent="0.25">
      <c r="A1423" s="1">
        <v>40766</v>
      </c>
      <c r="E1423">
        <v>129770.29</v>
      </c>
    </row>
    <row r="1424" spans="1:5" x14ac:dyDescent="0.25">
      <c r="A1424" s="1">
        <v>40767</v>
      </c>
      <c r="E1424">
        <v>132993.45000000001</v>
      </c>
    </row>
    <row r="1425" spans="1:5" x14ac:dyDescent="0.25">
      <c r="A1425" s="1">
        <v>40770</v>
      </c>
      <c r="E1425">
        <v>126274.74</v>
      </c>
    </row>
    <row r="1426" spans="1:5" x14ac:dyDescent="0.25">
      <c r="A1426" s="1">
        <v>40771</v>
      </c>
      <c r="E1426">
        <v>127627.45</v>
      </c>
    </row>
    <row r="1427" spans="1:5" x14ac:dyDescent="0.25">
      <c r="A1427" s="1">
        <v>40772</v>
      </c>
      <c r="E1427">
        <v>130122.57</v>
      </c>
    </row>
    <row r="1428" spans="1:5" x14ac:dyDescent="0.25">
      <c r="A1428" s="1">
        <v>40773</v>
      </c>
      <c r="E1428">
        <v>157189.10999999999</v>
      </c>
    </row>
    <row r="1429" spans="1:5" x14ac:dyDescent="0.25">
      <c r="A1429" s="1">
        <v>40774</v>
      </c>
      <c r="E1429">
        <v>164800.51</v>
      </c>
    </row>
    <row r="1430" spans="1:5" x14ac:dyDescent="0.25">
      <c r="A1430" s="1">
        <v>40777</v>
      </c>
      <c r="E1430">
        <v>170068.57</v>
      </c>
    </row>
    <row r="1431" spans="1:5" x14ac:dyDescent="0.25">
      <c r="A1431" s="1">
        <v>40778</v>
      </c>
      <c r="E1431">
        <v>162148.41</v>
      </c>
    </row>
    <row r="1432" spans="1:5" x14ac:dyDescent="0.25">
      <c r="A1432" s="1">
        <v>40779</v>
      </c>
      <c r="E1432">
        <v>158381.6</v>
      </c>
    </row>
    <row r="1433" spans="1:5" x14ac:dyDescent="0.25">
      <c r="A1433" s="1">
        <v>40780</v>
      </c>
      <c r="E1433">
        <v>163070.93</v>
      </c>
    </row>
    <row r="1434" spans="1:5" x14ac:dyDescent="0.25">
      <c r="A1434" s="1">
        <v>40781</v>
      </c>
      <c r="E1434">
        <v>159902.20000000001</v>
      </c>
    </row>
    <row r="1435" spans="1:5" x14ac:dyDescent="0.25">
      <c r="A1435" s="1">
        <v>40784</v>
      </c>
      <c r="E1435">
        <v>149757.35</v>
      </c>
    </row>
    <row r="1436" spans="1:5" x14ac:dyDescent="0.25">
      <c r="A1436" s="1">
        <v>40785</v>
      </c>
      <c r="E1436">
        <v>149987.32999999999</v>
      </c>
    </row>
    <row r="1437" spans="1:5" x14ac:dyDescent="0.25">
      <c r="A1437" s="1">
        <v>40786</v>
      </c>
      <c r="E1437">
        <v>150561.39000000001</v>
      </c>
    </row>
    <row r="1438" spans="1:5" x14ac:dyDescent="0.25">
      <c r="A1438" s="1">
        <v>40787</v>
      </c>
      <c r="E1438">
        <v>152138.57</v>
      </c>
    </row>
    <row r="1439" spans="1:5" x14ac:dyDescent="0.25">
      <c r="A1439" s="1">
        <v>40788</v>
      </c>
      <c r="E1439">
        <v>160655.60999999999</v>
      </c>
    </row>
    <row r="1440" spans="1:5" x14ac:dyDescent="0.25">
      <c r="A1440" s="1">
        <v>40792</v>
      </c>
      <c r="E1440">
        <v>166863.29</v>
      </c>
    </row>
    <row r="1441" spans="1:5" x14ac:dyDescent="0.25">
      <c r="A1441" s="1">
        <v>40793</v>
      </c>
      <c r="E1441">
        <v>159633.73000000001</v>
      </c>
    </row>
    <row r="1442" spans="1:5" x14ac:dyDescent="0.25">
      <c r="A1442" s="1">
        <v>40794</v>
      </c>
      <c r="E1442">
        <v>161566.79</v>
      </c>
    </row>
    <row r="1443" spans="1:5" x14ac:dyDescent="0.25">
      <c r="A1443" s="1">
        <v>40795</v>
      </c>
      <c r="E1443">
        <v>177388.65</v>
      </c>
    </row>
    <row r="1444" spans="1:5" x14ac:dyDescent="0.25">
      <c r="A1444" s="1">
        <v>40798</v>
      </c>
      <c r="E1444">
        <v>180735.37</v>
      </c>
    </row>
    <row r="1445" spans="1:5" x14ac:dyDescent="0.25">
      <c r="A1445" s="1">
        <v>40799</v>
      </c>
      <c r="E1445">
        <v>177136.05</v>
      </c>
    </row>
    <row r="1446" spans="1:5" x14ac:dyDescent="0.25">
      <c r="A1446" s="1">
        <v>40800</v>
      </c>
      <c r="E1446">
        <v>171408.67</v>
      </c>
    </row>
    <row r="1447" spans="1:5" x14ac:dyDescent="0.25">
      <c r="A1447" s="1">
        <v>40801</v>
      </c>
      <c r="E1447">
        <v>164094.51999999999</v>
      </c>
    </row>
    <row r="1448" spans="1:5" x14ac:dyDescent="0.25">
      <c r="A1448" s="1">
        <v>40802</v>
      </c>
      <c r="E1448">
        <v>160053.13</v>
      </c>
    </row>
    <row r="1449" spans="1:5" x14ac:dyDescent="0.25">
      <c r="A1449" s="1">
        <v>40805</v>
      </c>
      <c r="E1449">
        <v>165404.72</v>
      </c>
    </row>
    <row r="1450" spans="1:5" x14ac:dyDescent="0.25">
      <c r="A1450" s="1">
        <v>40806</v>
      </c>
      <c r="E1450">
        <v>165402.64000000001</v>
      </c>
    </row>
    <row r="1451" spans="1:5" x14ac:dyDescent="0.25">
      <c r="A1451" s="1">
        <v>40807</v>
      </c>
      <c r="E1451">
        <v>172494.18</v>
      </c>
    </row>
    <row r="1452" spans="1:5" x14ac:dyDescent="0.25">
      <c r="A1452" s="1">
        <v>40808</v>
      </c>
      <c r="E1452">
        <v>193353.29</v>
      </c>
    </row>
    <row r="1453" spans="1:5" x14ac:dyDescent="0.25">
      <c r="A1453" s="1">
        <v>40809</v>
      </c>
      <c r="E1453">
        <v>193910.77</v>
      </c>
    </row>
    <row r="1454" spans="1:5" x14ac:dyDescent="0.25">
      <c r="A1454" s="1">
        <v>40812</v>
      </c>
      <c r="E1454">
        <v>187876.42</v>
      </c>
    </row>
    <row r="1455" spans="1:5" x14ac:dyDescent="0.25">
      <c r="A1455" s="1">
        <v>40813</v>
      </c>
      <c r="E1455">
        <v>184041.38</v>
      </c>
    </row>
    <row r="1456" spans="1:5" x14ac:dyDescent="0.25">
      <c r="A1456" s="1">
        <v>40814</v>
      </c>
      <c r="E1456">
        <v>194447.08</v>
      </c>
    </row>
    <row r="1457" spans="1:5" x14ac:dyDescent="0.25">
      <c r="A1457" s="1">
        <v>40815</v>
      </c>
      <c r="E1457">
        <v>193855.89</v>
      </c>
    </row>
    <row r="1458" spans="1:5" x14ac:dyDescent="0.25">
      <c r="A1458" s="1">
        <v>40816</v>
      </c>
      <c r="E1458">
        <v>204469.68</v>
      </c>
    </row>
    <row r="1459" spans="1:5" x14ac:dyDescent="0.25">
      <c r="A1459" s="1">
        <v>40819</v>
      </c>
      <c r="E1459">
        <v>217219.45</v>
      </c>
    </row>
    <row r="1460" spans="1:5" x14ac:dyDescent="0.25">
      <c r="A1460" s="1">
        <v>40820</v>
      </c>
      <c r="E1460">
        <v>207194.1</v>
      </c>
    </row>
    <row r="1461" spans="1:5" x14ac:dyDescent="0.25">
      <c r="A1461" s="1">
        <v>40821</v>
      </c>
      <c r="E1461">
        <v>194140.66</v>
      </c>
    </row>
    <row r="1462" spans="1:5" x14ac:dyDescent="0.25">
      <c r="A1462" s="1">
        <v>40822</v>
      </c>
      <c r="E1462">
        <v>190942.84</v>
      </c>
    </row>
    <row r="1463" spans="1:5" x14ac:dyDescent="0.25">
      <c r="A1463" s="1">
        <v>40823</v>
      </c>
      <c r="E1463">
        <v>191422.76</v>
      </c>
    </row>
    <row r="1464" spans="1:5" x14ac:dyDescent="0.25">
      <c r="A1464" s="1">
        <v>40826</v>
      </c>
      <c r="E1464">
        <v>181440.32</v>
      </c>
    </row>
    <row r="1465" spans="1:5" x14ac:dyDescent="0.25">
      <c r="A1465" s="1">
        <v>40827</v>
      </c>
      <c r="E1465">
        <v>177054.27</v>
      </c>
    </row>
    <row r="1466" spans="1:5" x14ac:dyDescent="0.25">
      <c r="A1466" s="1">
        <v>40828</v>
      </c>
      <c r="E1466">
        <v>164912.73000000001</v>
      </c>
    </row>
    <row r="1467" spans="1:5" x14ac:dyDescent="0.25">
      <c r="A1467" s="1">
        <v>40829</v>
      </c>
      <c r="E1467">
        <v>165825.12</v>
      </c>
    </row>
    <row r="1468" spans="1:5" x14ac:dyDescent="0.25">
      <c r="A1468" s="1">
        <v>40830</v>
      </c>
      <c r="E1468">
        <v>156223.56</v>
      </c>
    </row>
    <row r="1469" spans="1:5" x14ac:dyDescent="0.25">
      <c r="A1469" s="1">
        <v>40833</v>
      </c>
      <c r="E1469">
        <v>170692.6</v>
      </c>
    </row>
    <row r="1470" spans="1:5" x14ac:dyDescent="0.25">
      <c r="A1470" s="1">
        <v>40834</v>
      </c>
      <c r="E1470">
        <v>163556.60999999999</v>
      </c>
    </row>
    <row r="1471" spans="1:5" x14ac:dyDescent="0.25">
      <c r="A1471" s="1">
        <v>40835</v>
      </c>
      <c r="E1471">
        <v>176835.05</v>
      </c>
    </row>
    <row r="1472" spans="1:5" x14ac:dyDescent="0.25">
      <c r="A1472" s="1">
        <v>40836</v>
      </c>
      <c r="E1472">
        <v>177244.64</v>
      </c>
    </row>
    <row r="1473" spans="1:5" x14ac:dyDescent="0.25">
      <c r="A1473" s="1">
        <v>40837</v>
      </c>
      <c r="E1473">
        <v>168982.7</v>
      </c>
    </row>
    <row r="1474" spans="1:5" x14ac:dyDescent="0.25">
      <c r="A1474" s="1">
        <v>40840</v>
      </c>
      <c r="E1474">
        <v>158759.94</v>
      </c>
    </row>
    <row r="1475" spans="1:5" x14ac:dyDescent="0.25">
      <c r="A1475" s="1">
        <v>40841</v>
      </c>
      <c r="E1475">
        <v>168774.99</v>
      </c>
    </row>
    <row r="1476" spans="1:5" x14ac:dyDescent="0.25">
      <c r="A1476" s="1">
        <v>40842</v>
      </c>
      <c r="E1476">
        <v>162309.32999999999</v>
      </c>
    </row>
    <row r="1477" spans="1:5" x14ac:dyDescent="0.25">
      <c r="A1477" s="1">
        <v>40843</v>
      </c>
      <c r="E1477">
        <v>140980.19</v>
      </c>
    </row>
    <row r="1478" spans="1:5" x14ac:dyDescent="0.25">
      <c r="A1478" s="1">
        <v>40844</v>
      </c>
      <c r="E1478">
        <v>138781.14000000001</v>
      </c>
    </row>
    <row r="1479" spans="1:5" x14ac:dyDescent="0.25">
      <c r="A1479" s="1">
        <v>40847</v>
      </c>
      <c r="E1479">
        <v>152181.44</v>
      </c>
    </row>
    <row r="1480" spans="1:5" x14ac:dyDescent="0.25">
      <c r="A1480" s="1">
        <v>40848</v>
      </c>
      <c r="E1480">
        <v>176940.27</v>
      </c>
    </row>
    <row r="1481" spans="1:5" x14ac:dyDescent="0.25">
      <c r="A1481" s="1">
        <v>40849</v>
      </c>
      <c r="E1481">
        <v>172343.72</v>
      </c>
    </row>
    <row r="1482" spans="1:5" x14ac:dyDescent="0.25">
      <c r="A1482" s="1">
        <v>40850</v>
      </c>
      <c r="E1482">
        <v>163027.47</v>
      </c>
    </row>
    <row r="1483" spans="1:5" x14ac:dyDescent="0.25">
      <c r="A1483" s="1">
        <v>40851</v>
      </c>
      <c r="E1483">
        <v>165933.24</v>
      </c>
    </row>
    <row r="1484" spans="1:5" x14ac:dyDescent="0.25">
      <c r="A1484" s="1">
        <v>40854</v>
      </c>
      <c r="E1484">
        <v>164940.01999999999</v>
      </c>
    </row>
    <row r="1485" spans="1:5" x14ac:dyDescent="0.25">
      <c r="A1485" s="1">
        <v>40855</v>
      </c>
      <c r="E1485">
        <v>157333.37</v>
      </c>
    </row>
    <row r="1486" spans="1:5" x14ac:dyDescent="0.25">
      <c r="A1486" s="1">
        <v>40856</v>
      </c>
      <c r="E1486">
        <v>186545.2</v>
      </c>
    </row>
    <row r="1487" spans="1:5" x14ac:dyDescent="0.25">
      <c r="A1487" s="1">
        <v>40857</v>
      </c>
      <c r="E1487">
        <v>175524.72</v>
      </c>
    </row>
    <row r="1488" spans="1:5" x14ac:dyDescent="0.25">
      <c r="A1488" s="1">
        <v>40858</v>
      </c>
      <c r="E1488">
        <v>167239.67999999999</v>
      </c>
    </row>
    <row r="1489" spans="1:5" x14ac:dyDescent="0.25">
      <c r="A1489" s="1">
        <v>40861</v>
      </c>
      <c r="E1489">
        <v>171422.61</v>
      </c>
    </row>
    <row r="1490" spans="1:5" x14ac:dyDescent="0.25">
      <c r="A1490" s="1">
        <v>40862</v>
      </c>
      <c r="E1490">
        <v>169617.08</v>
      </c>
    </row>
    <row r="1491" spans="1:5" x14ac:dyDescent="0.25">
      <c r="A1491" s="1">
        <v>40863</v>
      </c>
      <c r="E1491">
        <v>177105.08</v>
      </c>
    </row>
    <row r="1492" spans="1:5" x14ac:dyDescent="0.25">
      <c r="A1492" s="1">
        <v>40864</v>
      </c>
      <c r="E1492">
        <v>188177.76</v>
      </c>
    </row>
    <row r="1493" spans="1:5" x14ac:dyDescent="0.25">
      <c r="A1493" s="1">
        <v>40865</v>
      </c>
      <c r="E1493">
        <v>180568.61</v>
      </c>
    </row>
    <row r="1494" spans="1:5" x14ac:dyDescent="0.25">
      <c r="A1494" s="1">
        <v>40868</v>
      </c>
      <c r="E1494">
        <v>181859.03</v>
      </c>
    </row>
    <row r="1495" spans="1:5" x14ac:dyDescent="0.25">
      <c r="A1495" s="1">
        <v>40869</v>
      </c>
      <c r="E1495">
        <v>178433.44</v>
      </c>
    </row>
    <row r="1496" spans="1:5" x14ac:dyDescent="0.25">
      <c r="A1496" s="1">
        <v>40870</v>
      </c>
      <c r="E1496">
        <v>185090.53</v>
      </c>
    </row>
    <row r="1497" spans="1:5" x14ac:dyDescent="0.25">
      <c r="A1497" s="1">
        <v>40872</v>
      </c>
      <c r="E1497">
        <v>190604.98</v>
      </c>
    </row>
    <row r="1498" spans="1:5" x14ac:dyDescent="0.25">
      <c r="A1498" s="1">
        <v>40875</v>
      </c>
      <c r="E1498">
        <v>180728.27</v>
      </c>
    </row>
    <row r="1499" spans="1:5" x14ac:dyDescent="0.25">
      <c r="A1499" s="1">
        <v>40876</v>
      </c>
      <c r="E1499">
        <v>175898.4</v>
      </c>
    </row>
    <row r="1500" spans="1:5" x14ac:dyDescent="0.25">
      <c r="A1500" s="1">
        <v>40877</v>
      </c>
      <c r="E1500">
        <v>160316.78</v>
      </c>
    </row>
    <row r="1501" spans="1:5" x14ac:dyDescent="0.25">
      <c r="A1501" s="1">
        <v>40878</v>
      </c>
      <c r="E1501">
        <v>156846.01</v>
      </c>
    </row>
    <row r="1502" spans="1:5" x14ac:dyDescent="0.25">
      <c r="A1502" s="1">
        <v>40879</v>
      </c>
      <c r="E1502">
        <v>156272.4</v>
      </c>
    </row>
    <row r="1503" spans="1:5" x14ac:dyDescent="0.25">
      <c r="A1503" s="1">
        <v>40882</v>
      </c>
      <c r="E1503">
        <v>156650.65</v>
      </c>
    </row>
    <row r="1504" spans="1:5" x14ac:dyDescent="0.25">
      <c r="A1504" s="1">
        <v>40883</v>
      </c>
      <c r="E1504">
        <v>155637.99</v>
      </c>
    </row>
    <row r="1505" spans="1:5" x14ac:dyDescent="0.25">
      <c r="A1505" s="1">
        <v>40884</v>
      </c>
      <c r="E1505">
        <v>159256.95000000001</v>
      </c>
    </row>
    <row r="1506" spans="1:5" x14ac:dyDescent="0.25">
      <c r="A1506" s="1">
        <v>40885</v>
      </c>
      <c r="E1506">
        <v>168482.35</v>
      </c>
    </row>
    <row r="1507" spans="1:5" x14ac:dyDescent="0.25">
      <c r="A1507" s="1">
        <v>40886</v>
      </c>
      <c r="E1507">
        <v>156647.76999999999</v>
      </c>
    </row>
    <row r="1508" spans="1:5" x14ac:dyDescent="0.25">
      <c r="A1508" s="1">
        <v>40889</v>
      </c>
      <c r="E1508">
        <v>157848.99</v>
      </c>
    </row>
    <row r="1509" spans="1:5" x14ac:dyDescent="0.25">
      <c r="A1509" s="1">
        <v>40890</v>
      </c>
      <c r="E1509">
        <v>156999.56</v>
      </c>
    </row>
    <row r="1510" spans="1:5" x14ac:dyDescent="0.25">
      <c r="A1510" s="1">
        <v>40891</v>
      </c>
      <c r="E1510">
        <v>156442.09</v>
      </c>
    </row>
    <row r="1511" spans="1:5" x14ac:dyDescent="0.25">
      <c r="A1511" s="1">
        <v>40892</v>
      </c>
      <c r="E1511">
        <v>150221.26</v>
      </c>
    </row>
    <row r="1512" spans="1:5" x14ac:dyDescent="0.25">
      <c r="A1512" s="1">
        <v>40893</v>
      </c>
      <c r="E1512">
        <v>149271.03</v>
      </c>
    </row>
    <row r="1513" spans="1:5" x14ac:dyDescent="0.25">
      <c r="A1513" s="1">
        <v>40896</v>
      </c>
      <c r="E1513">
        <v>148522.9</v>
      </c>
    </row>
    <row r="1514" spans="1:5" x14ac:dyDescent="0.25">
      <c r="A1514" s="1">
        <v>40897</v>
      </c>
      <c r="E1514">
        <v>138764.70000000001</v>
      </c>
    </row>
    <row r="1515" spans="1:5" x14ac:dyDescent="0.25">
      <c r="A1515" s="1">
        <v>40898</v>
      </c>
      <c r="E1515">
        <v>129768.78</v>
      </c>
    </row>
    <row r="1516" spans="1:5" x14ac:dyDescent="0.25">
      <c r="A1516" s="1">
        <v>40899</v>
      </c>
      <c r="E1516">
        <v>129947.76</v>
      </c>
    </row>
    <row r="1517" spans="1:5" x14ac:dyDescent="0.25">
      <c r="A1517" s="1">
        <v>40900</v>
      </c>
      <c r="E1517">
        <v>132916.94</v>
      </c>
    </row>
    <row r="1518" spans="1:5" x14ac:dyDescent="0.25">
      <c r="A1518" s="1">
        <v>40904</v>
      </c>
      <c r="E1518">
        <v>131787.20000000001</v>
      </c>
    </row>
    <row r="1519" spans="1:5" x14ac:dyDescent="0.25">
      <c r="A1519" s="1">
        <v>40905</v>
      </c>
      <c r="E1519">
        <v>137221.78</v>
      </c>
    </row>
    <row r="1520" spans="1:5" x14ac:dyDescent="0.25">
      <c r="A1520" s="1">
        <v>40906</v>
      </c>
      <c r="E1520">
        <v>133890.12</v>
      </c>
    </row>
    <row r="1521" spans="1:5" x14ac:dyDescent="0.25">
      <c r="A1521" s="1">
        <v>40907</v>
      </c>
      <c r="E1521">
        <v>135728.06</v>
      </c>
    </row>
    <row r="1522" spans="1:5" x14ac:dyDescent="0.25">
      <c r="A1522" s="1">
        <v>40911</v>
      </c>
      <c r="E1522">
        <v>128746.54</v>
      </c>
    </row>
    <row r="1523" spans="1:5" x14ac:dyDescent="0.25">
      <c r="A1523" s="1">
        <v>40912</v>
      </c>
      <c r="E1523">
        <v>126585.73</v>
      </c>
    </row>
    <row r="1524" spans="1:5" x14ac:dyDescent="0.25">
      <c r="A1524" s="1">
        <v>40913</v>
      </c>
      <c r="E1524">
        <v>123649.60000000001</v>
      </c>
    </row>
    <row r="1525" spans="1:5" x14ac:dyDescent="0.25">
      <c r="A1525" s="1">
        <v>40914</v>
      </c>
      <c r="E1525">
        <v>121374.15</v>
      </c>
    </row>
    <row r="1526" spans="1:5" x14ac:dyDescent="0.25">
      <c r="A1526" s="1">
        <v>40917</v>
      </c>
      <c r="E1526">
        <v>119453.8</v>
      </c>
    </row>
    <row r="1527" spans="1:5" x14ac:dyDescent="0.25">
      <c r="A1527" s="1">
        <v>40918</v>
      </c>
      <c r="E1527">
        <v>117376.73</v>
      </c>
    </row>
    <row r="1528" spans="1:5" x14ac:dyDescent="0.25">
      <c r="A1528" s="1">
        <v>40919</v>
      </c>
      <c r="E1528">
        <v>118607.89</v>
      </c>
    </row>
    <row r="1529" spans="1:5" x14ac:dyDescent="0.25">
      <c r="A1529" s="1">
        <v>40920</v>
      </c>
      <c r="E1529">
        <v>117571.91</v>
      </c>
    </row>
    <row r="1530" spans="1:5" x14ac:dyDescent="0.25">
      <c r="A1530" s="1">
        <v>40921</v>
      </c>
      <c r="E1530">
        <v>120929.35</v>
      </c>
    </row>
    <row r="1531" spans="1:5" x14ac:dyDescent="0.25">
      <c r="A1531" s="1">
        <v>40925</v>
      </c>
      <c r="E1531">
        <v>119363.17</v>
      </c>
    </row>
    <row r="1532" spans="1:5" x14ac:dyDescent="0.25">
      <c r="A1532" s="1">
        <v>40926</v>
      </c>
      <c r="E1532">
        <v>115551.07</v>
      </c>
    </row>
    <row r="1533" spans="1:5" x14ac:dyDescent="0.25">
      <c r="A1533" s="1">
        <v>40927</v>
      </c>
      <c r="E1533">
        <v>112926.26</v>
      </c>
    </row>
    <row r="1534" spans="1:5" x14ac:dyDescent="0.25">
      <c r="A1534" s="1">
        <v>40928</v>
      </c>
      <c r="E1534">
        <v>109009.03</v>
      </c>
    </row>
    <row r="1535" spans="1:5" x14ac:dyDescent="0.25">
      <c r="A1535" s="1">
        <v>40931</v>
      </c>
      <c r="E1535">
        <v>105896.37</v>
      </c>
    </row>
    <row r="1536" spans="1:5" x14ac:dyDescent="0.25">
      <c r="A1536" s="1">
        <v>40932</v>
      </c>
      <c r="E1536">
        <v>106568.58</v>
      </c>
    </row>
    <row r="1537" spans="1:5" x14ac:dyDescent="0.25">
      <c r="A1537" s="1">
        <v>40933</v>
      </c>
      <c r="E1537">
        <v>102034.26</v>
      </c>
    </row>
    <row r="1538" spans="1:5" x14ac:dyDescent="0.25">
      <c r="A1538" s="1">
        <v>40934</v>
      </c>
      <c r="E1538">
        <v>102338.28</v>
      </c>
    </row>
    <row r="1539" spans="1:5" x14ac:dyDescent="0.25">
      <c r="A1539" s="1">
        <v>40935</v>
      </c>
      <c r="E1539">
        <v>99907.88</v>
      </c>
    </row>
    <row r="1540" spans="1:5" x14ac:dyDescent="0.25">
      <c r="A1540" s="1">
        <v>40938</v>
      </c>
      <c r="E1540">
        <v>102995.65</v>
      </c>
    </row>
    <row r="1541" spans="1:5" x14ac:dyDescent="0.25">
      <c r="A1541" s="1">
        <v>40939</v>
      </c>
      <c r="E1541">
        <v>102895.7</v>
      </c>
    </row>
    <row r="1542" spans="1:5" x14ac:dyDescent="0.25">
      <c r="A1542" s="1">
        <v>40940</v>
      </c>
      <c r="E1542">
        <v>99957.17</v>
      </c>
    </row>
    <row r="1543" spans="1:5" x14ac:dyDescent="0.25">
      <c r="A1543" s="1">
        <v>40941</v>
      </c>
      <c r="E1543">
        <v>97434.19</v>
      </c>
    </row>
    <row r="1544" spans="1:5" x14ac:dyDescent="0.25">
      <c r="A1544" s="1">
        <v>40942</v>
      </c>
      <c r="E1544">
        <v>92368.29</v>
      </c>
    </row>
    <row r="1545" spans="1:5" x14ac:dyDescent="0.25">
      <c r="A1545" s="1">
        <v>40945</v>
      </c>
      <c r="E1545">
        <v>91377.86</v>
      </c>
    </row>
    <row r="1546" spans="1:5" x14ac:dyDescent="0.25">
      <c r="A1546" s="1">
        <v>40946</v>
      </c>
      <c r="E1546">
        <v>91549.32</v>
      </c>
    </row>
    <row r="1547" spans="1:5" x14ac:dyDescent="0.25">
      <c r="A1547" s="1">
        <v>40947</v>
      </c>
      <c r="E1547">
        <v>93646.75</v>
      </c>
    </row>
    <row r="1548" spans="1:5" x14ac:dyDescent="0.25">
      <c r="A1548" s="1">
        <v>40948</v>
      </c>
      <c r="E1548">
        <v>98097.82</v>
      </c>
    </row>
    <row r="1549" spans="1:5" x14ac:dyDescent="0.25">
      <c r="A1549" s="1">
        <v>40949</v>
      </c>
      <c r="E1549">
        <v>107331.47</v>
      </c>
    </row>
    <row r="1550" spans="1:5" x14ac:dyDescent="0.25">
      <c r="A1550" s="1">
        <v>40952</v>
      </c>
      <c r="E1550">
        <v>99333.27</v>
      </c>
    </row>
    <row r="1551" spans="1:5" x14ac:dyDescent="0.25">
      <c r="A1551" s="1">
        <v>40953</v>
      </c>
      <c r="E1551">
        <v>103053.1</v>
      </c>
    </row>
    <row r="1552" spans="1:5" x14ac:dyDescent="0.25">
      <c r="A1552" s="1">
        <v>40954</v>
      </c>
      <c r="E1552">
        <v>107326.36</v>
      </c>
    </row>
    <row r="1553" spans="1:5" x14ac:dyDescent="0.25">
      <c r="A1553" s="1">
        <v>40955</v>
      </c>
      <c r="E1553">
        <v>103418.21</v>
      </c>
    </row>
    <row r="1554" spans="1:5" x14ac:dyDescent="0.25">
      <c r="A1554" s="1">
        <v>40956</v>
      </c>
      <c r="E1554">
        <v>101531.1</v>
      </c>
    </row>
    <row r="1555" spans="1:5" x14ac:dyDescent="0.25">
      <c r="A1555" s="1">
        <v>40960</v>
      </c>
      <c r="E1555">
        <v>102127.49</v>
      </c>
    </row>
    <row r="1556" spans="1:5" x14ac:dyDescent="0.25">
      <c r="A1556" s="1">
        <v>40961</v>
      </c>
      <c r="E1556">
        <v>99604.09</v>
      </c>
    </row>
    <row r="1557" spans="1:5" x14ac:dyDescent="0.25">
      <c r="A1557" s="1">
        <v>40962</v>
      </c>
      <c r="E1557">
        <v>92660.19</v>
      </c>
    </row>
    <row r="1558" spans="1:5" x14ac:dyDescent="0.25">
      <c r="A1558" s="1">
        <v>40963</v>
      </c>
      <c r="E1558">
        <v>96459.71</v>
      </c>
    </row>
    <row r="1559" spans="1:5" x14ac:dyDescent="0.25">
      <c r="A1559" s="1">
        <v>40966</v>
      </c>
      <c r="E1559">
        <v>96872.88</v>
      </c>
    </row>
    <row r="1560" spans="1:5" x14ac:dyDescent="0.25">
      <c r="A1560" s="1">
        <v>40967</v>
      </c>
      <c r="E1560">
        <v>96438.48</v>
      </c>
    </row>
    <row r="1561" spans="1:5" x14ac:dyDescent="0.25">
      <c r="A1561" s="1">
        <v>40968</v>
      </c>
      <c r="E1561">
        <v>94791.57</v>
      </c>
    </row>
    <row r="1562" spans="1:5" x14ac:dyDescent="0.25">
      <c r="A1562" s="1">
        <v>40969</v>
      </c>
      <c r="E1562">
        <v>93037.56</v>
      </c>
    </row>
    <row r="1563" spans="1:5" x14ac:dyDescent="0.25">
      <c r="A1563" s="1">
        <v>40970</v>
      </c>
      <c r="E1563">
        <v>93969.7</v>
      </c>
    </row>
    <row r="1564" spans="1:5" x14ac:dyDescent="0.25">
      <c r="A1564" s="1">
        <v>40973</v>
      </c>
      <c r="E1564">
        <v>93121.02</v>
      </c>
    </row>
    <row r="1565" spans="1:5" x14ac:dyDescent="0.25">
      <c r="A1565" s="1">
        <v>40974</v>
      </c>
      <c r="E1565">
        <v>100260.26</v>
      </c>
    </row>
    <row r="1566" spans="1:5" x14ac:dyDescent="0.25">
      <c r="A1566" s="1">
        <v>40975</v>
      </c>
      <c r="E1566">
        <v>95438.68</v>
      </c>
    </row>
    <row r="1567" spans="1:5" x14ac:dyDescent="0.25">
      <c r="A1567" s="1">
        <v>40976</v>
      </c>
      <c r="E1567">
        <v>91476.84</v>
      </c>
    </row>
    <row r="1568" spans="1:5" x14ac:dyDescent="0.25">
      <c r="A1568" s="1">
        <v>40977</v>
      </c>
      <c r="E1568">
        <v>89930.13</v>
      </c>
    </row>
    <row r="1569" spans="1:5" x14ac:dyDescent="0.25">
      <c r="A1569" s="1">
        <v>40980</v>
      </c>
      <c r="E1569">
        <v>85833.82</v>
      </c>
    </row>
    <row r="1570" spans="1:5" x14ac:dyDescent="0.25">
      <c r="A1570" s="1">
        <v>40981</v>
      </c>
      <c r="E1570">
        <v>81781.490000000005</v>
      </c>
    </row>
    <row r="1571" spans="1:5" x14ac:dyDescent="0.25">
      <c r="A1571" s="1">
        <v>40982</v>
      </c>
      <c r="E1571">
        <v>84639.59</v>
      </c>
    </row>
    <row r="1572" spans="1:5" x14ac:dyDescent="0.25">
      <c r="A1572" s="1">
        <v>40983</v>
      </c>
      <c r="E1572">
        <v>83695.58</v>
      </c>
    </row>
    <row r="1573" spans="1:5" x14ac:dyDescent="0.25">
      <c r="A1573" s="1">
        <v>40984</v>
      </c>
      <c r="E1573">
        <v>83173.009999999995</v>
      </c>
    </row>
    <row r="1574" spans="1:5" x14ac:dyDescent="0.25">
      <c r="A1574" s="1">
        <v>40987</v>
      </c>
      <c r="E1574">
        <v>78080.59</v>
      </c>
    </row>
    <row r="1575" spans="1:5" x14ac:dyDescent="0.25">
      <c r="A1575" s="1">
        <v>40988</v>
      </c>
      <c r="E1575">
        <v>75105.95</v>
      </c>
    </row>
    <row r="1576" spans="1:5" x14ac:dyDescent="0.25">
      <c r="A1576" s="1">
        <v>40989</v>
      </c>
      <c r="E1576">
        <v>70494.179999999993</v>
      </c>
    </row>
    <row r="1577" spans="1:5" x14ac:dyDescent="0.25">
      <c r="A1577" s="1">
        <v>40990</v>
      </c>
      <c r="E1577">
        <v>71855.56</v>
      </c>
    </row>
    <row r="1578" spans="1:5" x14ac:dyDescent="0.25">
      <c r="A1578" s="1">
        <v>40991</v>
      </c>
      <c r="E1578">
        <v>66914.460000000006</v>
      </c>
    </row>
    <row r="1579" spans="1:5" x14ac:dyDescent="0.25">
      <c r="A1579" s="1">
        <v>40994</v>
      </c>
      <c r="E1579">
        <v>60736.639999999999</v>
      </c>
    </row>
    <row r="1580" spans="1:5" x14ac:dyDescent="0.25">
      <c r="A1580" s="1">
        <v>40995</v>
      </c>
      <c r="E1580">
        <v>66525.490000000005</v>
      </c>
    </row>
    <row r="1581" spans="1:5" x14ac:dyDescent="0.25">
      <c r="A1581" s="1">
        <v>40996</v>
      </c>
      <c r="E1581">
        <v>67916.009999999995</v>
      </c>
    </row>
    <row r="1582" spans="1:5" x14ac:dyDescent="0.25">
      <c r="A1582" s="1">
        <v>40997</v>
      </c>
      <c r="E1582">
        <v>66580.27</v>
      </c>
    </row>
    <row r="1583" spans="1:5" x14ac:dyDescent="0.25">
      <c r="A1583" s="1">
        <v>40998</v>
      </c>
      <c r="E1583">
        <v>65408.09</v>
      </c>
    </row>
    <row r="1584" spans="1:5" x14ac:dyDescent="0.25">
      <c r="A1584" s="1">
        <v>41001</v>
      </c>
      <c r="E1584">
        <v>64255.360000000001</v>
      </c>
    </row>
    <row r="1585" spans="1:5" x14ac:dyDescent="0.25">
      <c r="A1585" s="1">
        <v>41002</v>
      </c>
      <c r="E1585">
        <v>66333.66</v>
      </c>
    </row>
    <row r="1586" spans="1:5" x14ac:dyDescent="0.25">
      <c r="A1586" s="1">
        <v>41003</v>
      </c>
      <c r="E1586">
        <v>67652.39</v>
      </c>
    </row>
    <row r="1587" spans="1:5" x14ac:dyDescent="0.25">
      <c r="A1587" s="1">
        <v>41004</v>
      </c>
      <c r="E1587">
        <v>69111.789999999994</v>
      </c>
    </row>
    <row r="1588" spans="1:5" x14ac:dyDescent="0.25">
      <c r="A1588" s="1">
        <v>41008</v>
      </c>
      <c r="E1588">
        <v>72833.38</v>
      </c>
    </row>
    <row r="1589" spans="1:5" x14ac:dyDescent="0.25">
      <c r="A1589" s="1">
        <v>41009</v>
      </c>
      <c r="E1589">
        <v>79400.14</v>
      </c>
    </row>
    <row r="1590" spans="1:5" x14ac:dyDescent="0.25">
      <c r="A1590" s="1">
        <v>41010</v>
      </c>
      <c r="E1590">
        <v>77985.81</v>
      </c>
    </row>
    <row r="1591" spans="1:5" x14ac:dyDescent="0.25">
      <c r="A1591" s="1">
        <v>41011</v>
      </c>
      <c r="E1591">
        <v>71017.38</v>
      </c>
    </row>
    <row r="1592" spans="1:5" x14ac:dyDescent="0.25">
      <c r="A1592" s="1">
        <v>41012</v>
      </c>
      <c r="E1592">
        <v>74879.960000000006</v>
      </c>
    </row>
    <row r="1593" spans="1:5" x14ac:dyDescent="0.25">
      <c r="A1593" s="1">
        <v>41015</v>
      </c>
      <c r="E1593">
        <v>74249.820000000007</v>
      </c>
    </row>
    <row r="1594" spans="1:5" x14ac:dyDescent="0.25">
      <c r="A1594" s="1">
        <v>41016</v>
      </c>
      <c r="E1594">
        <v>69399.100000000006</v>
      </c>
    </row>
    <row r="1595" spans="1:5" x14ac:dyDescent="0.25">
      <c r="A1595" s="1">
        <v>41017</v>
      </c>
      <c r="E1595">
        <v>70892.67</v>
      </c>
    </row>
    <row r="1596" spans="1:5" x14ac:dyDescent="0.25">
      <c r="A1596" s="1">
        <v>41018</v>
      </c>
      <c r="E1596">
        <v>71468.47</v>
      </c>
    </row>
    <row r="1597" spans="1:5" x14ac:dyDescent="0.25">
      <c r="A1597" s="1">
        <v>41019</v>
      </c>
      <c r="E1597">
        <v>69358.36</v>
      </c>
    </row>
    <row r="1598" spans="1:5" x14ac:dyDescent="0.25">
      <c r="A1598" s="1">
        <v>41022</v>
      </c>
      <c r="E1598">
        <v>71438.75</v>
      </c>
    </row>
    <row r="1599" spans="1:5" x14ac:dyDescent="0.25">
      <c r="A1599" s="1">
        <v>41023</v>
      </c>
      <c r="E1599">
        <v>69816.23</v>
      </c>
    </row>
    <row r="1600" spans="1:5" x14ac:dyDescent="0.25">
      <c r="A1600" s="1">
        <v>41024</v>
      </c>
      <c r="E1600">
        <v>65312.77</v>
      </c>
    </row>
    <row r="1601" spans="1:5" x14ac:dyDescent="0.25">
      <c r="A1601" s="1">
        <v>41025</v>
      </c>
      <c r="E1601">
        <v>62819.82</v>
      </c>
    </row>
    <row r="1602" spans="1:5" x14ac:dyDescent="0.25">
      <c r="A1602" s="1">
        <v>41026</v>
      </c>
      <c r="E1602">
        <v>62945.56</v>
      </c>
    </row>
    <row r="1603" spans="1:5" x14ac:dyDescent="0.25">
      <c r="A1603" s="1">
        <v>41029</v>
      </c>
      <c r="E1603">
        <v>64552.88</v>
      </c>
    </row>
    <row r="1604" spans="1:5" x14ac:dyDescent="0.25">
      <c r="A1604" s="1">
        <v>41030</v>
      </c>
      <c r="E1604">
        <v>62402.67</v>
      </c>
    </row>
    <row r="1605" spans="1:5" x14ac:dyDescent="0.25">
      <c r="A1605" s="1">
        <v>41031</v>
      </c>
      <c r="E1605">
        <v>62683.17</v>
      </c>
    </row>
    <row r="1606" spans="1:5" x14ac:dyDescent="0.25">
      <c r="A1606" s="1">
        <v>41032</v>
      </c>
      <c r="E1606">
        <v>64070.36</v>
      </c>
    </row>
    <row r="1607" spans="1:5" x14ac:dyDescent="0.25">
      <c r="A1607" s="1">
        <v>41033</v>
      </c>
      <c r="E1607">
        <v>67182.67</v>
      </c>
    </row>
    <row r="1608" spans="1:5" x14ac:dyDescent="0.25">
      <c r="A1608" s="1">
        <v>41036</v>
      </c>
      <c r="E1608">
        <v>66146.960000000006</v>
      </c>
    </row>
    <row r="1609" spans="1:5" x14ac:dyDescent="0.25">
      <c r="A1609" s="1">
        <v>41037</v>
      </c>
      <c r="E1609">
        <v>66701.94</v>
      </c>
    </row>
    <row r="1610" spans="1:5" x14ac:dyDescent="0.25">
      <c r="A1610" s="1">
        <v>41038</v>
      </c>
      <c r="E1610">
        <v>68965.77</v>
      </c>
    </row>
    <row r="1611" spans="1:5" x14ac:dyDescent="0.25">
      <c r="A1611" s="1">
        <v>41039</v>
      </c>
      <c r="E1611">
        <v>67353.66</v>
      </c>
    </row>
    <row r="1612" spans="1:5" x14ac:dyDescent="0.25">
      <c r="A1612" s="1">
        <v>41040</v>
      </c>
      <c r="E1612">
        <v>67985.03</v>
      </c>
    </row>
    <row r="1613" spans="1:5" x14ac:dyDescent="0.25">
      <c r="A1613" s="1">
        <v>41043</v>
      </c>
      <c r="E1613">
        <v>72110.38</v>
      </c>
    </row>
    <row r="1614" spans="1:5" x14ac:dyDescent="0.25">
      <c r="A1614" s="1">
        <v>41044</v>
      </c>
      <c r="E1614">
        <v>75431.86</v>
      </c>
    </row>
    <row r="1615" spans="1:5" x14ac:dyDescent="0.25">
      <c r="A1615" s="1">
        <v>41045</v>
      </c>
      <c r="E1615">
        <v>78427.47</v>
      </c>
    </row>
    <row r="1616" spans="1:5" x14ac:dyDescent="0.25">
      <c r="A1616" s="1">
        <v>41046</v>
      </c>
      <c r="E1616">
        <v>82050.929999999993</v>
      </c>
    </row>
    <row r="1617" spans="1:5" x14ac:dyDescent="0.25">
      <c r="A1617" s="1">
        <v>41047</v>
      </c>
      <c r="E1617">
        <v>88450.94</v>
      </c>
    </row>
    <row r="1618" spans="1:5" x14ac:dyDescent="0.25">
      <c r="A1618" s="1">
        <v>41050</v>
      </c>
      <c r="E1618">
        <v>78625.710000000006</v>
      </c>
    </row>
    <row r="1619" spans="1:5" x14ac:dyDescent="0.25">
      <c r="A1619" s="1">
        <v>41051</v>
      </c>
      <c r="E1619">
        <v>81848.5</v>
      </c>
    </row>
    <row r="1620" spans="1:5" x14ac:dyDescent="0.25">
      <c r="A1620" s="1">
        <v>41052</v>
      </c>
      <c r="E1620">
        <v>79601.08</v>
      </c>
    </row>
    <row r="1621" spans="1:5" x14ac:dyDescent="0.25">
      <c r="A1621" s="1">
        <v>41053</v>
      </c>
      <c r="E1621">
        <v>79766.77</v>
      </c>
    </row>
    <row r="1622" spans="1:5" x14ac:dyDescent="0.25">
      <c r="A1622" s="1">
        <v>41054</v>
      </c>
      <c r="E1622">
        <v>79360.070000000007</v>
      </c>
    </row>
    <row r="1623" spans="1:5" x14ac:dyDescent="0.25">
      <c r="A1623" s="1">
        <v>41058</v>
      </c>
      <c r="E1623">
        <v>75151.820000000007</v>
      </c>
    </row>
    <row r="1624" spans="1:5" x14ac:dyDescent="0.25">
      <c r="A1624" s="1">
        <v>41059</v>
      </c>
      <c r="E1624">
        <v>79872.539999999994</v>
      </c>
    </row>
    <row r="1625" spans="1:5" x14ac:dyDescent="0.25">
      <c r="A1625" s="1">
        <v>41060</v>
      </c>
      <c r="E1625">
        <v>80466.14</v>
      </c>
    </row>
    <row r="1626" spans="1:5" x14ac:dyDescent="0.25">
      <c r="A1626" s="1">
        <v>41061</v>
      </c>
      <c r="E1626">
        <v>88461.19</v>
      </c>
    </row>
    <row r="1627" spans="1:5" x14ac:dyDescent="0.25">
      <c r="A1627" s="1">
        <v>41064</v>
      </c>
      <c r="E1627">
        <v>85490.19</v>
      </c>
    </row>
    <row r="1628" spans="1:5" x14ac:dyDescent="0.25">
      <c r="A1628" s="1">
        <v>41065</v>
      </c>
      <c r="E1628">
        <v>82637.33</v>
      </c>
    </row>
    <row r="1629" spans="1:5" x14ac:dyDescent="0.25">
      <c r="A1629" s="1">
        <v>41066</v>
      </c>
      <c r="E1629">
        <v>76986.320000000007</v>
      </c>
    </row>
    <row r="1630" spans="1:5" x14ac:dyDescent="0.25">
      <c r="A1630" s="1">
        <v>41067</v>
      </c>
      <c r="E1630">
        <v>76076.56</v>
      </c>
    </row>
    <row r="1631" spans="1:5" x14ac:dyDescent="0.25">
      <c r="A1631" s="1">
        <v>41068</v>
      </c>
      <c r="E1631">
        <v>72081.69</v>
      </c>
    </row>
    <row r="1632" spans="1:5" x14ac:dyDescent="0.25">
      <c r="A1632" s="1">
        <v>41071</v>
      </c>
      <c r="E1632">
        <v>76699.990000000005</v>
      </c>
    </row>
    <row r="1633" spans="1:5" x14ac:dyDescent="0.25">
      <c r="A1633" s="1">
        <v>41072</v>
      </c>
      <c r="E1633">
        <v>76844.98</v>
      </c>
    </row>
    <row r="1634" spans="1:5" x14ac:dyDescent="0.25">
      <c r="A1634" s="1">
        <v>41073</v>
      </c>
      <c r="E1634">
        <v>81331.05</v>
      </c>
    </row>
    <row r="1635" spans="1:5" x14ac:dyDescent="0.25">
      <c r="A1635" s="1">
        <v>41074</v>
      </c>
      <c r="E1635">
        <v>76355.009999999995</v>
      </c>
    </row>
    <row r="1636" spans="1:5" x14ac:dyDescent="0.25">
      <c r="A1636" s="1">
        <v>41075</v>
      </c>
      <c r="E1636">
        <v>71823.97</v>
      </c>
    </row>
    <row r="1637" spans="1:5" x14ac:dyDescent="0.25">
      <c r="A1637" s="1">
        <v>41078</v>
      </c>
      <c r="E1637">
        <v>66404.66</v>
      </c>
    </row>
    <row r="1638" spans="1:5" x14ac:dyDescent="0.25">
      <c r="A1638" s="1">
        <v>41079</v>
      </c>
      <c r="E1638">
        <v>64729.66</v>
      </c>
    </row>
    <row r="1639" spans="1:5" x14ac:dyDescent="0.25">
      <c r="A1639" s="1">
        <v>41080</v>
      </c>
      <c r="E1639">
        <v>62764.55</v>
      </c>
    </row>
    <row r="1640" spans="1:5" x14ac:dyDescent="0.25">
      <c r="A1640" s="1">
        <v>41081</v>
      </c>
      <c r="E1640">
        <v>68866.960000000006</v>
      </c>
    </row>
    <row r="1641" spans="1:5" x14ac:dyDescent="0.25">
      <c r="A1641" s="1">
        <v>41082</v>
      </c>
      <c r="E1641">
        <v>61956.02</v>
      </c>
    </row>
    <row r="1642" spans="1:5" x14ac:dyDescent="0.25">
      <c r="A1642" s="1">
        <v>41085</v>
      </c>
      <c r="E1642">
        <v>66767.899999999994</v>
      </c>
    </row>
    <row r="1643" spans="1:5" x14ac:dyDescent="0.25">
      <c r="A1643" s="1">
        <v>41086</v>
      </c>
      <c r="E1643">
        <v>64905.79</v>
      </c>
    </row>
    <row r="1644" spans="1:5" x14ac:dyDescent="0.25">
      <c r="A1644" s="1">
        <v>41087</v>
      </c>
      <c r="E1644">
        <v>65401.1</v>
      </c>
    </row>
    <row r="1645" spans="1:5" x14ac:dyDescent="0.25">
      <c r="A1645" s="1">
        <v>41088</v>
      </c>
      <c r="E1645">
        <v>64194.89</v>
      </c>
    </row>
    <row r="1646" spans="1:5" x14ac:dyDescent="0.25">
      <c r="A1646" s="1">
        <v>41089</v>
      </c>
      <c r="E1646">
        <v>59430.14</v>
      </c>
    </row>
    <row r="1647" spans="1:5" x14ac:dyDescent="0.25">
      <c r="A1647" s="1">
        <v>41092</v>
      </c>
      <c r="E1647">
        <v>55701.3</v>
      </c>
    </row>
    <row r="1648" spans="1:5" x14ac:dyDescent="0.25">
      <c r="A1648" s="1">
        <v>41093</v>
      </c>
      <c r="E1648">
        <v>53907.64</v>
      </c>
    </row>
    <row r="1649" spans="1:5" x14ac:dyDescent="0.25">
      <c r="A1649" s="1">
        <v>41095</v>
      </c>
      <c r="E1649">
        <v>56307.18</v>
      </c>
    </row>
    <row r="1650" spans="1:5" x14ac:dyDescent="0.25">
      <c r="A1650" s="1">
        <v>41096</v>
      </c>
      <c r="E1650">
        <v>55967.49</v>
      </c>
    </row>
    <row r="1651" spans="1:5" x14ac:dyDescent="0.25">
      <c r="A1651" s="1">
        <v>41099</v>
      </c>
      <c r="E1651">
        <v>55321.52</v>
      </c>
    </row>
    <row r="1652" spans="1:5" x14ac:dyDescent="0.25">
      <c r="A1652" s="1">
        <v>41100</v>
      </c>
      <c r="E1652">
        <v>57075.53</v>
      </c>
    </row>
    <row r="1653" spans="1:5" x14ac:dyDescent="0.25">
      <c r="A1653" s="1">
        <v>41101</v>
      </c>
      <c r="E1653">
        <v>55017.67</v>
      </c>
    </row>
    <row r="1654" spans="1:5" x14ac:dyDescent="0.25">
      <c r="A1654" s="1">
        <v>41102</v>
      </c>
      <c r="E1654">
        <v>55119.28</v>
      </c>
    </row>
    <row r="1655" spans="1:5" x14ac:dyDescent="0.25">
      <c r="A1655" s="1">
        <v>41103</v>
      </c>
      <c r="E1655">
        <v>52530.04</v>
      </c>
    </row>
    <row r="1656" spans="1:5" x14ac:dyDescent="0.25">
      <c r="A1656" s="1">
        <v>41106</v>
      </c>
      <c r="E1656">
        <v>52038.77</v>
      </c>
    </row>
    <row r="1657" spans="1:5" x14ac:dyDescent="0.25">
      <c r="A1657" s="1">
        <v>41107</v>
      </c>
      <c r="E1657">
        <v>49885.49</v>
      </c>
    </row>
    <row r="1658" spans="1:5" x14ac:dyDescent="0.25">
      <c r="A1658" s="1">
        <v>41108</v>
      </c>
      <c r="E1658">
        <v>50074.55</v>
      </c>
    </row>
    <row r="1659" spans="1:5" x14ac:dyDescent="0.25">
      <c r="A1659" s="1">
        <v>41109</v>
      </c>
      <c r="E1659">
        <v>49483.77</v>
      </c>
    </row>
    <row r="1660" spans="1:5" x14ac:dyDescent="0.25">
      <c r="A1660" s="1">
        <v>41110</v>
      </c>
      <c r="E1660">
        <v>51705.65</v>
      </c>
    </row>
    <row r="1661" spans="1:5" x14ac:dyDescent="0.25">
      <c r="A1661" s="1">
        <v>41113</v>
      </c>
      <c r="E1661">
        <v>55065.919999999998</v>
      </c>
    </row>
    <row r="1662" spans="1:5" x14ac:dyDescent="0.25">
      <c r="A1662" s="1">
        <v>41114</v>
      </c>
      <c r="E1662">
        <v>57912.47</v>
      </c>
    </row>
    <row r="1663" spans="1:5" x14ac:dyDescent="0.25">
      <c r="A1663" s="1">
        <v>41115</v>
      </c>
      <c r="E1663">
        <v>57259.44</v>
      </c>
    </row>
    <row r="1664" spans="1:5" x14ac:dyDescent="0.25">
      <c r="A1664" s="1">
        <v>41116</v>
      </c>
      <c r="E1664">
        <v>52592.68</v>
      </c>
    </row>
    <row r="1665" spans="1:5" x14ac:dyDescent="0.25">
      <c r="A1665" s="1">
        <v>41117</v>
      </c>
      <c r="E1665">
        <v>50816.82</v>
      </c>
    </row>
    <row r="1666" spans="1:5" x14ac:dyDescent="0.25">
      <c r="A1666" s="1">
        <v>41120</v>
      </c>
      <c r="E1666">
        <v>52168.39</v>
      </c>
    </row>
    <row r="1667" spans="1:5" x14ac:dyDescent="0.25">
      <c r="A1667" s="1">
        <v>41121</v>
      </c>
      <c r="E1667">
        <v>53400.88</v>
      </c>
    </row>
    <row r="1668" spans="1:5" x14ac:dyDescent="0.25">
      <c r="A1668" s="1">
        <v>41122</v>
      </c>
      <c r="E1668">
        <v>52277.919999999998</v>
      </c>
    </row>
    <row r="1669" spans="1:5" x14ac:dyDescent="0.25">
      <c r="A1669" s="1">
        <v>41123</v>
      </c>
      <c r="E1669">
        <v>51961.440000000002</v>
      </c>
    </row>
    <row r="1670" spans="1:5" x14ac:dyDescent="0.25">
      <c r="A1670" s="1">
        <v>41124</v>
      </c>
      <c r="E1670">
        <v>48087.360000000001</v>
      </c>
    </row>
    <row r="1671" spans="1:5" x14ac:dyDescent="0.25">
      <c r="A1671" s="1">
        <v>41127</v>
      </c>
      <c r="E1671">
        <v>46537.26</v>
      </c>
    </row>
    <row r="1672" spans="1:5" x14ac:dyDescent="0.25">
      <c r="A1672" s="1">
        <v>41128</v>
      </c>
      <c r="E1672">
        <v>47642.5</v>
      </c>
    </row>
    <row r="1673" spans="1:5" x14ac:dyDescent="0.25">
      <c r="A1673" s="1">
        <v>41129</v>
      </c>
      <c r="E1673">
        <v>46127.44</v>
      </c>
    </row>
    <row r="1674" spans="1:5" x14ac:dyDescent="0.25">
      <c r="A1674" s="1">
        <v>41130</v>
      </c>
      <c r="E1674">
        <v>45754.45</v>
      </c>
    </row>
    <row r="1675" spans="1:5" x14ac:dyDescent="0.25">
      <c r="A1675" s="1">
        <v>41131</v>
      </c>
      <c r="E1675">
        <v>45148.800000000003</v>
      </c>
    </row>
    <row r="1676" spans="1:5" x14ac:dyDescent="0.25">
      <c r="A1676" s="1">
        <v>41134</v>
      </c>
      <c r="E1676">
        <v>43990.7</v>
      </c>
    </row>
    <row r="1677" spans="1:5" x14ac:dyDescent="0.25">
      <c r="A1677" s="1">
        <v>41135</v>
      </c>
      <c r="E1677">
        <v>46145.95</v>
      </c>
    </row>
    <row r="1678" spans="1:5" x14ac:dyDescent="0.25">
      <c r="A1678" s="1">
        <v>41136</v>
      </c>
      <c r="E1678">
        <v>46500.61</v>
      </c>
    </row>
    <row r="1679" spans="1:5" x14ac:dyDescent="0.25">
      <c r="A1679" s="1">
        <v>41137</v>
      </c>
      <c r="E1679">
        <v>45546.080000000002</v>
      </c>
    </row>
    <row r="1680" spans="1:5" x14ac:dyDescent="0.25">
      <c r="A1680" s="1">
        <v>41138</v>
      </c>
      <c r="E1680">
        <v>44073.13</v>
      </c>
    </row>
    <row r="1681" spans="1:5" x14ac:dyDescent="0.25">
      <c r="A1681" s="1">
        <v>41141</v>
      </c>
      <c r="E1681">
        <v>44053.52</v>
      </c>
    </row>
    <row r="1682" spans="1:5" x14ac:dyDescent="0.25">
      <c r="A1682" s="1">
        <v>41142</v>
      </c>
      <c r="E1682">
        <v>45241.03</v>
      </c>
    </row>
    <row r="1683" spans="1:5" x14ac:dyDescent="0.25">
      <c r="A1683" s="1">
        <v>41143</v>
      </c>
      <c r="E1683">
        <v>45771.86</v>
      </c>
    </row>
    <row r="1684" spans="1:5" x14ac:dyDescent="0.25">
      <c r="A1684" s="1">
        <v>41144</v>
      </c>
      <c r="E1684">
        <v>46769.34</v>
      </c>
    </row>
    <row r="1685" spans="1:5" x14ac:dyDescent="0.25">
      <c r="A1685" s="1">
        <v>41145</v>
      </c>
      <c r="E1685">
        <v>44838.82</v>
      </c>
    </row>
    <row r="1686" spans="1:5" x14ac:dyDescent="0.25">
      <c r="A1686" s="1">
        <v>41148</v>
      </c>
      <c r="E1686">
        <v>44988.41</v>
      </c>
    </row>
    <row r="1687" spans="1:5" x14ac:dyDescent="0.25">
      <c r="A1687" s="1">
        <v>41149</v>
      </c>
      <c r="E1687">
        <v>45934.23</v>
      </c>
    </row>
    <row r="1688" spans="1:5" x14ac:dyDescent="0.25">
      <c r="A1688" s="1">
        <v>41150</v>
      </c>
      <c r="E1688">
        <v>46208.58</v>
      </c>
    </row>
    <row r="1689" spans="1:5" x14ac:dyDescent="0.25">
      <c r="A1689" s="1">
        <v>41151</v>
      </c>
      <c r="E1689">
        <v>47018.06</v>
      </c>
    </row>
    <row r="1690" spans="1:5" x14ac:dyDescent="0.25">
      <c r="A1690" s="1">
        <v>41152</v>
      </c>
      <c r="E1690">
        <v>45633.279999999999</v>
      </c>
    </row>
    <row r="1691" spans="1:5" x14ac:dyDescent="0.25">
      <c r="A1691" s="1">
        <v>41156</v>
      </c>
      <c r="E1691">
        <v>45283.9</v>
      </c>
    </row>
    <row r="1692" spans="1:5" x14ac:dyDescent="0.25">
      <c r="A1692" s="1">
        <v>41157</v>
      </c>
      <c r="E1692">
        <v>44162.05</v>
      </c>
    </row>
    <row r="1693" spans="1:5" x14ac:dyDescent="0.25">
      <c r="A1693" s="1">
        <v>41158</v>
      </c>
      <c r="E1693">
        <v>39739.269999999997</v>
      </c>
    </row>
    <row r="1694" spans="1:5" x14ac:dyDescent="0.25">
      <c r="A1694" s="1">
        <v>41159</v>
      </c>
      <c r="E1694">
        <v>37236.720000000001</v>
      </c>
    </row>
    <row r="1695" spans="1:5" x14ac:dyDescent="0.25">
      <c r="A1695" s="1">
        <v>41162</v>
      </c>
      <c r="E1695">
        <v>38997.78</v>
      </c>
    </row>
    <row r="1696" spans="1:5" x14ac:dyDescent="0.25">
      <c r="A1696" s="1">
        <v>41163</v>
      </c>
      <c r="E1696">
        <v>39326.65</v>
      </c>
    </row>
    <row r="1697" spans="1:5" x14ac:dyDescent="0.25">
      <c r="A1697" s="1">
        <v>41164</v>
      </c>
      <c r="E1697">
        <v>38301.230000000003</v>
      </c>
    </row>
    <row r="1698" spans="1:5" x14ac:dyDescent="0.25">
      <c r="A1698" s="1">
        <v>41165</v>
      </c>
      <c r="E1698">
        <v>35150.949999999997</v>
      </c>
    </row>
    <row r="1699" spans="1:5" x14ac:dyDescent="0.25">
      <c r="A1699" s="1">
        <v>41166</v>
      </c>
      <c r="E1699">
        <v>36287.08</v>
      </c>
    </row>
    <row r="1700" spans="1:5" x14ac:dyDescent="0.25">
      <c r="A1700" s="1">
        <v>41169</v>
      </c>
      <c r="E1700">
        <v>36161.06</v>
      </c>
    </row>
    <row r="1701" spans="1:5" x14ac:dyDescent="0.25">
      <c r="A1701" s="1">
        <v>41170</v>
      </c>
      <c r="E1701">
        <v>35102.43</v>
      </c>
    </row>
    <row r="1702" spans="1:5" x14ac:dyDescent="0.25">
      <c r="A1702" s="1">
        <v>41171</v>
      </c>
      <c r="E1702">
        <v>34930.25</v>
      </c>
    </row>
    <row r="1703" spans="1:5" x14ac:dyDescent="0.25">
      <c r="A1703" s="1">
        <v>41172</v>
      </c>
      <c r="E1703">
        <v>34934.54</v>
      </c>
    </row>
    <row r="1704" spans="1:5" x14ac:dyDescent="0.25">
      <c r="A1704" s="1">
        <v>41173</v>
      </c>
      <c r="E1704">
        <v>34393.050000000003</v>
      </c>
    </row>
    <row r="1705" spans="1:5" x14ac:dyDescent="0.25">
      <c r="A1705" s="1">
        <v>41176</v>
      </c>
      <c r="E1705">
        <v>34048.47</v>
      </c>
    </row>
    <row r="1706" spans="1:5" x14ac:dyDescent="0.25">
      <c r="A1706" s="1">
        <v>41177</v>
      </c>
      <c r="E1706">
        <v>36216.300000000003</v>
      </c>
    </row>
    <row r="1707" spans="1:5" x14ac:dyDescent="0.25">
      <c r="A1707" s="1">
        <v>41178</v>
      </c>
      <c r="E1707">
        <v>38180.19</v>
      </c>
    </row>
    <row r="1708" spans="1:5" x14ac:dyDescent="0.25">
      <c r="A1708" s="1">
        <v>41179</v>
      </c>
      <c r="E1708">
        <v>34879.370000000003</v>
      </c>
    </row>
    <row r="1709" spans="1:5" x14ac:dyDescent="0.25">
      <c r="A1709" s="1">
        <v>41180</v>
      </c>
      <c r="E1709">
        <v>35570.160000000003</v>
      </c>
    </row>
    <row r="1710" spans="1:5" x14ac:dyDescent="0.25">
      <c r="A1710" s="1">
        <v>41183</v>
      </c>
      <c r="E1710">
        <v>35972.58</v>
      </c>
    </row>
    <row r="1711" spans="1:5" x14ac:dyDescent="0.25">
      <c r="A1711" s="1">
        <v>41184</v>
      </c>
      <c r="E1711">
        <v>35547.03</v>
      </c>
    </row>
    <row r="1712" spans="1:5" x14ac:dyDescent="0.25">
      <c r="A1712" s="1">
        <v>41185</v>
      </c>
      <c r="E1712">
        <v>35176.639999999999</v>
      </c>
    </row>
    <row r="1713" spans="1:5" x14ac:dyDescent="0.25">
      <c r="A1713" s="1">
        <v>41186</v>
      </c>
      <c r="E1713">
        <v>34379.43</v>
      </c>
    </row>
    <row r="1714" spans="1:5" x14ac:dyDescent="0.25">
      <c r="A1714" s="1">
        <v>41187</v>
      </c>
      <c r="E1714">
        <v>33999.839999999997</v>
      </c>
    </row>
    <row r="1715" spans="1:5" x14ac:dyDescent="0.25">
      <c r="A1715" s="1">
        <v>41190</v>
      </c>
      <c r="E1715">
        <v>34108.53</v>
      </c>
    </row>
    <row r="1716" spans="1:5" x14ac:dyDescent="0.25">
      <c r="A1716" s="1">
        <v>41191</v>
      </c>
      <c r="E1716">
        <v>35744.879999999997</v>
      </c>
    </row>
    <row r="1717" spans="1:5" x14ac:dyDescent="0.25">
      <c r="A1717" s="1">
        <v>41192</v>
      </c>
      <c r="E1717">
        <v>35477.910000000003</v>
      </c>
    </row>
    <row r="1718" spans="1:5" x14ac:dyDescent="0.25">
      <c r="A1718" s="1">
        <v>41193</v>
      </c>
      <c r="E1718">
        <v>34795.410000000003</v>
      </c>
    </row>
    <row r="1719" spans="1:5" x14ac:dyDescent="0.25">
      <c r="A1719" s="1">
        <v>41194</v>
      </c>
      <c r="E1719">
        <v>35093.19</v>
      </c>
    </row>
    <row r="1720" spans="1:5" x14ac:dyDescent="0.25">
      <c r="A1720" s="1">
        <v>41197</v>
      </c>
      <c r="E1720">
        <v>33928.26</v>
      </c>
    </row>
    <row r="1721" spans="1:5" x14ac:dyDescent="0.25">
      <c r="A1721" s="1">
        <v>41198</v>
      </c>
      <c r="E1721">
        <v>33187.800000000003</v>
      </c>
    </row>
    <row r="1722" spans="1:5" x14ac:dyDescent="0.25">
      <c r="A1722" s="1">
        <v>41199</v>
      </c>
      <c r="E1722">
        <v>32635</v>
      </c>
    </row>
    <row r="1723" spans="1:5" x14ac:dyDescent="0.25">
      <c r="A1723" s="1">
        <v>41200</v>
      </c>
      <c r="E1723">
        <v>32646.03</v>
      </c>
    </row>
    <row r="1724" spans="1:5" x14ac:dyDescent="0.25">
      <c r="A1724" s="1">
        <v>41201</v>
      </c>
      <c r="E1724">
        <v>34601.35</v>
      </c>
    </row>
    <row r="1725" spans="1:5" x14ac:dyDescent="0.25">
      <c r="A1725" s="1">
        <v>41204</v>
      </c>
      <c r="E1725">
        <v>34697.879999999997</v>
      </c>
    </row>
    <row r="1726" spans="1:5" x14ac:dyDescent="0.25">
      <c r="A1726" s="1">
        <v>41205</v>
      </c>
      <c r="E1726">
        <v>36994.410000000003</v>
      </c>
    </row>
    <row r="1727" spans="1:5" x14ac:dyDescent="0.25">
      <c r="A1727" s="1">
        <v>41206</v>
      </c>
      <c r="E1727">
        <v>37327.17</v>
      </c>
    </row>
    <row r="1728" spans="1:5" x14ac:dyDescent="0.25">
      <c r="A1728" s="1">
        <v>41207</v>
      </c>
      <c r="E1728">
        <v>36521.15</v>
      </c>
    </row>
    <row r="1729" spans="1:5" x14ac:dyDescent="0.25">
      <c r="A1729" s="1">
        <v>41208</v>
      </c>
      <c r="E1729">
        <v>36111.49</v>
      </c>
    </row>
    <row r="1730" spans="1:5" x14ac:dyDescent="0.25">
      <c r="A1730" s="1">
        <v>41213</v>
      </c>
      <c r="E1730">
        <v>36636.14</v>
      </c>
    </row>
    <row r="1731" spans="1:5" x14ac:dyDescent="0.25">
      <c r="A1731" s="1">
        <v>41214</v>
      </c>
      <c r="E1731">
        <v>33783.24</v>
      </c>
    </row>
    <row r="1732" spans="1:5" x14ac:dyDescent="0.25">
      <c r="A1732" s="1">
        <v>41215</v>
      </c>
      <c r="E1732">
        <v>34671.31</v>
      </c>
    </row>
    <row r="1733" spans="1:5" x14ac:dyDescent="0.25">
      <c r="A1733" s="1">
        <v>41218</v>
      </c>
      <c r="E1733">
        <v>35101.629999999997</v>
      </c>
    </row>
    <row r="1734" spans="1:5" x14ac:dyDescent="0.25">
      <c r="A1734" s="1">
        <v>41219</v>
      </c>
      <c r="E1734">
        <v>34044.03</v>
      </c>
    </row>
    <row r="1735" spans="1:5" x14ac:dyDescent="0.25">
      <c r="A1735" s="1">
        <v>41220</v>
      </c>
      <c r="E1735">
        <v>36561.379999999997</v>
      </c>
    </row>
    <row r="1736" spans="1:5" x14ac:dyDescent="0.25">
      <c r="A1736" s="1">
        <v>41221</v>
      </c>
      <c r="E1736">
        <v>36752.32</v>
      </c>
    </row>
    <row r="1737" spans="1:5" x14ac:dyDescent="0.25">
      <c r="A1737" s="1">
        <v>41222</v>
      </c>
      <c r="E1737">
        <v>36827.660000000003</v>
      </c>
    </row>
    <row r="1738" spans="1:5" x14ac:dyDescent="0.25">
      <c r="A1738" s="1">
        <v>41225</v>
      </c>
      <c r="E1738">
        <v>34476.58</v>
      </c>
    </row>
    <row r="1739" spans="1:5" x14ac:dyDescent="0.25">
      <c r="A1739" s="1">
        <v>41226</v>
      </c>
      <c r="E1739">
        <v>34478.879999999997</v>
      </c>
    </row>
    <row r="1740" spans="1:5" x14ac:dyDescent="0.25">
      <c r="A1740" s="1">
        <v>41227</v>
      </c>
      <c r="E1740">
        <v>36131.089999999997</v>
      </c>
    </row>
    <row r="1741" spans="1:5" x14ac:dyDescent="0.25">
      <c r="A1741" s="1">
        <v>41228</v>
      </c>
      <c r="E1741">
        <v>36249.83</v>
      </c>
    </row>
    <row r="1742" spans="1:5" x14ac:dyDescent="0.25">
      <c r="A1742" s="1">
        <v>41229</v>
      </c>
      <c r="E1742">
        <v>34555.410000000003</v>
      </c>
    </row>
    <row r="1743" spans="1:5" x14ac:dyDescent="0.25">
      <c r="A1743" s="1">
        <v>41232</v>
      </c>
      <c r="E1743">
        <v>31524.84</v>
      </c>
    </row>
    <row r="1744" spans="1:5" x14ac:dyDescent="0.25">
      <c r="A1744" s="1">
        <v>41233</v>
      </c>
      <c r="E1744">
        <v>30902.12</v>
      </c>
    </row>
    <row r="1745" spans="1:5" x14ac:dyDescent="0.25">
      <c r="A1745" s="1">
        <v>41234</v>
      </c>
      <c r="E1745">
        <v>31316.15</v>
      </c>
    </row>
    <row r="1746" spans="1:5" x14ac:dyDescent="0.25">
      <c r="A1746" s="1">
        <v>41236</v>
      </c>
      <c r="E1746">
        <v>30239.49</v>
      </c>
    </row>
    <row r="1747" spans="1:5" x14ac:dyDescent="0.25">
      <c r="A1747" s="1">
        <v>41239</v>
      </c>
      <c r="E1747">
        <v>29613.32</v>
      </c>
    </row>
    <row r="1748" spans="1:5" x14ac:dyDescent="0.25">
      <c r="A1748" s="1">
        <v>41240</v>
      </c>
      <c r="E1748">
        <v>30126.77</v>
      </c>
    </row>
    <row r="1749" spans="1:5" x14ac:dyDescent="0.25">
      <c r="A1749" s="1">
        <v>41241</v>
      </c>
      <c r="E1749">
        <v>29308.76</v>
      </c>
    </row>
    <row r="1750" spans="1:5" x14ac:dyDescent="0.25">
      <c r="A1750" s="1">
        <v>41242</v>
      </c>
      <c r="E1750">
        <v>28928.95</v>
      </c>
    </row>
    <row r="1751" spans="1:5" x14ac:dyDescent="0.25">
      <c r="A1751" s="1">
        <v>41243</v>
      </c>
      <c r="E1751">
        <v>29325.05</v>
      </c>
    </row>
    <row r="1752" spans="1:5" x14ac:dyDescent="0.25">
      <c r="A1752" s="1">
        <v>41246</v>
      </c>
      <c r="E1752">
        <v>29924.14</v>
      </c>
    </row>
    <row r="1753" spans="1:5" x14ac:dyDescent="0.25">
      <c r="A1753" s="1">
        <v>41247</v>
      </c>
      <c r="E1753">
        <v>30601.83</v>
      </c>
    </row>
    <row r="1754" spans="1:5" x14ac:dyDescent="0.25">
      <c r="A1754" s="1">
        <v>41248</v>
      </c>
      <c r="E1754">
        <v>30223.49</v>
      </c>
    </row>
    <row r="1755" spans="1:5" x14ac:dyDescent="0.25">
      <c r="A1755" s="1">
        <v>41249</v>
      </c>
      <c r="E1755">
        <v>30406.400000000001</v>
      </c>
    </row>
    <row r="1756" spans="1:5" x14ac:dyDescent="0.25">
      <c r="A1756" s="1">
        <v>41250</v>
      </c>
      <c r="E1756">
        <v>29432</v>
      </c>
    </row>
    <row r="1757" spans="1:5" x14ac:dyDescent="0.25">
      <c r="A1757" s="1">
        <v>41253</v>
      </c>
      <c r="E1757">
        <v>29673.87</v>
      </c>
    </row>
    <row r="1758" spans="1:5" x14ac:dyDescent="0.25">
      <c r="A1758" s="1">
        <v>41254</v>
      </c>
      <c r="E1758">
        <v>28793.05</v>
      </c>
    </row>
    <row r="1759" spans="1:5" x14ac:dyDescent="0.25">
      <c r="A1759" s="1">
        <v>41255</v>
      </c>
      <c r="E1759">
        <v>29484.080000000002</v>
      </c>
    </row>
    <row r="1760" spans="1:5" x14ac:dyDescent="0.25">
      <c r="A1760" s="1">
        <v>41256</v>
      </c>
      <c r="E1760">
        <v>30059.63</v>
      </c>
    </row>
    <row r="1761" spans="1:5" x14ac:dyDescent="0.25">
      <c r="A1761" s="1">
        <v>41257</v>
      </c>
      <c r="E1761">
        <v>30311.5</v>
      </c>
    </row>
    <row r="1762" spans="1:5" x14ac:dyDescent="0.25">
      <c r="A1762" s="1">
        <v>41260</v>
      </c>
      <c r="E1762">
        <v>29430.959999999999</v>
      </c>
    </row>
    <row r="1763" spans="1:5" x14ac:dyDescent="0.25">
      <c r="A1763" s="1">
        <v>41261</v>
      </c>
      <c r="E1763">
        <v>28058.1</v>
      </c>
    </row>
    <row r="1764" spans="1:5" x14ac:dyDescent="0.25">
      <c r="A1764" s="1">
        <v>41262</v>
      </c>
      <c r="E1764">
        <v>29705.48</v>
      </c>
    </row>
    <row r="1765" spans="1:5" x14ac:dyDescent="0.25">
      <c r="A1765" s="1">
        <v>41263</v>
      </c>
      <c r="E1765">
        <v>30580.32</v>
      </c>
    </row>
    <row r="1766" spans="1:5" x14ac:dyDescent="0.25">
      <c r="A1766" s="1">
        <v>41264</v>
      </c>
      <c r="E1766">
        <v>32657.63</v>
      </c>
    </row>
    <row r="1767" spans="1:5" x14ac:dyDescent="0.25">
      <c r="A1767" s="1">
        <v>41267</v>
      </c>
      <c r="E1767">
        <v>32567.61</v>
      </c>
    </row>
    <row r="1768" spans="1:5" x14ac:dyDescent="0.25">
      <c r="A1768" s="1">
        <v>41269</v>
      </c>
      <c r="E1768">
        <v>33650.94</v>
      </c>
    </row>
    <row r="1769" spans="1:5" x14ac:dyDescent="0.25">
      <c r="A1769" s="1">
        <v>41270</v>
      </c>
      <c r="E1769">
        <v>33643.199999999997</v>
      </c>
    </row>
    <row r="1770" spans="1:5" x14ac:dyDescent="0.25">
      <c r="A1770" s="1">
        <v>41271</v>
      </c>
      <c r="E1770">
        <v>35394.07</v>
      </c>
    </row>
    <row r="1771" spans="1:5" x14ac:dyDescent="0.25">
      <c r="A1771" s="1">
        <v>41274</v>
      </c>
      <c r="E1771">
        <v>31751.8</v>
      </c>
    </row>
    <row r="1772" spans="1:5" x14ac:dyDescent="0.25">
      <c r="A1772" s="1">
        <v>41276</v>
      </c>
      <c r="E1772">
        <v>28157.62</v>
      </c>
    </row>
    <row r="1773" spans="1:5" x14ac:dyDescent="0.25">
      <c r="A1773" s="1">
        <v>41277</v>
      </c>
      <c r="E1773">
        <v>28148.98</v>
      </c>
    </row>
    <row r="1774" spans="1:5" x14ac:dyDescent="0.25">
      <c r="A1774" s="1">
        <v>41278</v>
      </c>
      <c r="E1774">
        <v>27401.27</v>
      </c>
    </row>
    <row r="1775" spans="1:5" x14ac:dyDescent="0.25">
      <c r="A1775" s="1">
        <v>41281</v>
      </c>
      <c r="E1775">
        <v>27388.9</v>
      </c>
    </row>
    <row r="1776" spans="1:5" x14ac:dyDescent="0.25">
      <c r="A1776" s="1">
        <v>41282</v>
      </c>
      <c r="E1776">
        <v>27082.5</v>
      </c>
    </row>
    <row r="1777" spans="1:5" x14ac:dyDescent="0.25">
      <c r="A1777" s="1">
        <v>41283</v>
      </c>
      <c r="E1777">
        <v>27190.52</v>
      </c>
    </row>
    <row r="1778" spans="1:5" x14ac:dyDescent="0.25">
      <c r="A1778" s="1">
        <v>41284</v>
      </c>
      <c r="E1778">
        <v>26501.42</v>
      </c>
    </row>
    <row r="1779" spans="1:5" x14ac:dyDescent="0.25">
      <c r="A1779" s="1">
        <v>41285</v>
      </c>
      <c r="E1779">
        <v>26390.11</v>
      </c>
    </row>
    <row r="1780" spans="1:5" x14ac:dyDescent="0.25">
      <c r="A1780" s="1">
        <v>41288</v>
      </c>
      <c r="E1780">
        <v>25995.65</v>
      </c>
    </row>
    <row r="1781" spans="1:5" x14ac:dyDescent="0.25">
      <c r="A1781" s="1">
        <v>41289</v>
      </c>
      <c r="E1781">
        <v>25870.23</v>
      </c>
    </row>
    <row r="1782" spans="1:5" x14ac:dyDescent="0.25">
      <c r="A1782" s="1">
        <v>41290</v>
      </c>
      <c r="E1782">
        <v>25428.14</v>
      </c>
    </row>
    <row r="1783" spans="1:5" x14ac:dyDescent="0.25">
      <c r="A1783" s="1">
        <v>41291</v>
      </c>
      <c r="E1783">
        <v>25403.27</v>
      </c>
    </row>
    <row r="1784" spans="1:5" x14ac:dyDescent="0.25">
      <c r="A1784" s="1">
        <v>41292</v>
      </c>
      <c r="E1784">
        <v>23901.48</v>
      </c>
    </row>
    <row r="1785" spans="1:5" x14ac:dyDescent="0.25">
      <c r="A1785" s="1">
        <v>41296</v>
      </c>
      <c r="E1785">
        <v>23221.98</v>
      </c>
    </row>
    <row r="1786" spans="1:5" x14ac:dyDescent="0.25">
      <c r="A1786" s="1">
        <v>41297</v>
      </c>
      <c r="E1786">
        <v>22576.41</v>
      </c>
    </row>
    <row r="1787" spans="1:5" x14ac:dyDescent="0.25">
      <c r="A1787" s="1">
        <v>41298</v>
      </c>
      <c r="E1787">
        <v>22743.599999999999</v>
      </c>
    </row>
    <row r="1788" spans="1:5" x14ac:dyDescent="0.25">
      <c r="A1788" s="1">
        <v>41299</v>
      </c>
      <c r="E1788">
        <v>22880.79</v>
      </c>
    </row>
    <row r="1789" spans="1:5" x14ac:dyDescent="0.25">
      <c r="A1789" s="1">
        <v>41302</v>
      </c>
      <c r="E1789">
        <v>23585.91</v>
      </c>
    </row>
    <row r="1790" spans="1:5" x14ac:dyDescent="0.25">
      <c r="A1790" s="1">
        <v>41303</v>
      </c>
      <c r="E1790">
        <v>22718.12</v>
      </c>
    </row>
    <row r="1791" spans="1:5" x14ac:dyDescent="0.25">
      <c r="A1791" s="1">
        <v>41304</v>
      </c>
      <c r="E1791">
        <v>24072.75</v>
      </c>
    </row>
    <row r="1792" spans="1:5" x14ac:dyDescent="0.25">
      <c r="A1792" s="1">
        <v>41305</v>
      </c>
      <c r="E1792">
        <v>24264.52</v>
      </c>
    </row>
    <row r="1793" spans="1:5" x14ac:dyDescent="0.25">
      <c r="A1793" s="1">
        <v>41306</v>
      </c>
      <c r="E1793">
        <v>22915.72</v>
      </c>
    </row>
    <row r="1794" spans="1:5" x14ac:dyDescent="0.25">
      <c r="A1794" s="1">
        <v>41309</v>
      </c>
      <c r="E1794">
        <v>24562</v>
      </c>
    </row>
    <row r="1795" spans="1:5" x14ac:dyDescent="0.25">
      <c r="A1795" s="1">
        <v>41310</v>
      </c>
      <c r="E1795">
        <v>23448.45</v>
      </c>
    </row>
    <row r="1796" spans="1:5" x14ac:dyDescent="0.25">
      <c r="A1796" s="1">
        <v>41311</v>
      </c>
      <c r="E1796">
        <v>23542.34</v>
      </c>
    </row>
    <row r="1797" spans="1:5" x14ac:dyDescent="0.25">
      <c r="A1797" s="1">
        <v>41312</v>
      </c>
      <c r="E1797">
        <v>23446.400000000001</v>
      </c>
    </row>
    <row r="1798" spans="1:5" x14ac:dyDescent="0.25">
      <c r="A1798" s="1">
        <v>41313</v>
      </c>
      <c r="E1798">
        <v>22958.15</v>
      </c>
    </row>
    <row r="1799" spans="1:5" x14ac:dyDescent="0.25">
      <c r="A1799" s="1">
        <v>41316</v>
      </c>
      <c r="E1799">
        <v>22493.91</v>
      </c>
    </row>
    <row r="1800" spans="1:5" x14ac:dyDescent="0.25">
      <c r="A1800" s="1">
        <v>41317</v>
      </c>
      <c r="E1800">
        <v>22374.39</v>
      </c>
    </row>
    <row r="1801" spans="1:5" x14ac:dyDescent="0.25">
      <c r="A1801" s="1">
        <v>41318</v>
      </c>
      <c r="E1801">
        <v>22510.73</v>
      </c>
    </row>
    <row r="1802" spans="1:5" x14ac:dyDescent="0.25">
      <c r="A1802" s="1">
        <v>41319</v>
      </c>
      <c r="E1802">
        <v>22080.19</v>
      </c>
    </row>
    <row r="1803" spans="1:5" x14ac:dyDescent="0.25">
      <c r="A1803" s="1">
        <v>41320</v>
      </c>
      <c r="E1803">
        <v>22033.759999999998</v>
      </c>
    </row>
    <row r="1804" spans="1:5" x14ac:dyDescent="0.25">
      <c r="A1804" s="1">
        <v>41324</v>
      </c>
      <c r="E1804">
        <v>20981.05</v>
      </c>
    </row>
    <row r="1805" spans="1:5" x14ac:dyDescent="0.25">
      <c r="A1805" s="1">
        <v>41325</v>
      </c>
      <c r="E1805">
        <v>22836.5</v>
      </c>
    </row>
    <row r="1806" spans="1:5" x14ac:dyDescent="0.25">
      <c r="A1806" s="1">
        <v>41326</v>
      </c>
      <c r="E1806">
        <v>23191.91</v>
      </c>
    </row>
    <row r="1807" spans="1:5" x14ac:dyDescent="0.25">
      <c r="A1807" s="1">
        <v>41327</v>
      </c>
      <c r="E1807">
        <v>22487.200000000001</v>
      </c>
    </row>
    <row r="1808" spans="1:5" x14ac:dyDescent="0.25">
      <c r="A1808" s="1">
        <v>41330</v>
      </c>
      <c r="E1808">
        <v>25470.45</v>
      </c>
    </row>
    <row r="1809" spans="1:5" x14ac:dyDescent="0.25">
      <c r="A1809" s="1">
        <v>41331</v>
      </c>
      <c r="E1809">
        <v>24949.73</v>
      </c>
    </row>
    <row r="1810" spans="1:5" x14ac:dyDescent="0.25">
      <c r="A1810" s="1">
        <v>41332</v>
      </c>
      <c r="E1810">
        <v>23058.11</v>
      </c>
    </row>
    <row r="1811" spans="1:5" x14ac:dyDescent="0.25">
      <c r="A1811" s="1">
        <v>41333</v>
      </c>
      <c r="E1811">
        <v>23728.32</v>
      </c>
    </row>
    <row r="1812" spans="1:5" x14ac:dyDescent="0.25">
      <c r="A1812" s="1">
        <v>41334</v>
      </c>
      <c r="E1812">
        <v>24394.32</v>
      </c>
    </row>
    <row r="1813" spans="1:5" x14ac:dyDescent="0.25">
      <c r="A1813" s="1">
        <v>41337</v>
      </c>
      <c r="E1813">
        <v>23025.93</v>
      </c>
    </row>
    <row r="1814" spans="1:5" x14ac:dyDescent="0.25">
      <c r="A1814" s="1">
        <v>41338</v>
      </c>
      <c r="E1814">
        <v>22280.48</v>
      </c>
    </row>
    <row r="1815" spans="1:5" x14ac:dyDescent="0.25">
      <c r="A1815" s="1">
        <v>41339</v>
      </c>
      <c r="E1815">
        <v>22370.05</v>
      </c>
    </row>
    <row r="1816" spans="1:5" x14ac:dyDescent="0.25">
      <c r="A1816" s="1">
        <v>41340</v>
      </c>
      <c r="E1816">
        <v>21934.91</v>
      </c>
    </row>
    <row r="1817" spans="1:5" x14ac:dyDescent="0.25">
      <c r="A1817" s="1">
        <v>41341</v>
      </c>
      <c r="E1817">
        <v>21519.94</v>
      </c>
    </row>
    <row r="1818" spans="1:5" x14ac:dyDescent="0.25">
      <c r="A1818" s="1">
        <v>41344</v>
      </c>
      <c r="E1818">
        <v>20773.07</v>
      </c>
    </row>
    <row r="1819" spans="1:5" x14ac:dyDescent="0.25">
      <c r="A1819" s="1">
        <v>41345</v>
      </c>
      <c r="E1819">
        <v>21107.360000000001</v>
      </c>
    </row>
    <row r="1820" spans="1:5" x14ac:dyDescent="0.25">
      <c r="A1820" s="1">
        <v>41346</v>
      </c>
      <c r="E1820">
        <v>20837.759999999998</v>
      </c>
    </row>
    <row r="1821" spans="1:5" x14ac:dyDescent="0.25">
      <c r="A1821" s="1">
        <v>41347</v>
      </c>
      <c r="E1821">
        <v>20487.259999999998</v>
      </c>
    </row>
    <row r="1822" spans="1:5" x14ac:dyDescent="0.25">
      <c r="A1822" s="1">
        <v>41348</v>
      </c>
      <c r="E1822">
        <v>20558.86</v>
      </c>
    </row>
    <row r="1823" spans="1:5" x14ac:dyDescent="0.25">
      <c r="A1823" s="1">
        <v>41351</v>
      </c>
      <c r="E1823">
        <v>21703.66</v>
      </c>
    </row>
    <row r="1824" spans="1:5" x14ac:dyDescent="0.25">
      <c r="A1824" s="1">
        <v>41352</v>
      </c>
      <c r="E1824">
        <v>21827.16</v>
      </c>
    </row>
    <row r="1825" spans="1:5" x14ac:dyDescent="0.25">
      <c r="A1825" s="1">
        <v>41353</v>
      </c>
      <c r="E1825">
        <v>20496.580000000002</v>
      </c>
    </row>
    <row r="1826" spans="1:5" x14ac:dyDescent="0.25">
      <c r="A1826" s="1">
        <v>41354</v>
      </c>
      <c r="E1826">
        <v>21092.25</v>
      </c>
    </row>
    <row r="1827" spans="1:5" x14ac:dyDescent="0.25">
      <c r="A1827" s="1">
        <v>41355</v>
      </c>
      <c r="E1827">
        <v>21128.44</v>
      </c>
    </row>
    <row r="1828" spans="1:5" x14ac:dyDescent="0.25">
      <c r="A1828" s="1">
        <v>41358</v>
      </c>
      <c r="E1828">
        <v>20891.45</v>
      </c>
    </row>
    <row r="1829" spans="1:5" x14ac:dyDescent="0.25">
      <c r="A1829" s="1">
        <v>41359</v>
      </c>
      <c r="E1829">
        <v>20193.599999999999</v>
      </c>
    </row>
    <row r="1830" spans="1:5" x14ac:dyDescent="0.25">
      <c r="A1830" s="1">
        <v>41360</v>
      </c>
      <c r="E1830">
        <v>20387.72</v>
      </c>
    </row>
    <row r="1831" spans="1:5" x14ac:dyDescent="0.25">
      <c r="A1831" s="1">
        <v>41361</v>
      </c>
      <c r="E1831">
        <v>20364.47</v>
      </c>
    </row>
    <row r="1832" spans="1:5" x14ac:dyDescent="0.25">
      <c r="A1832" s="1">
        <v>41365</v>
      </c>
      <c r="E1832">
        <v>20485.28</v>
      </c>
    </row>
    <row r="1833" spans="1:5" x14ac:dyDescent="0.25">
      <c r="A1833" s="1">
        <v>41366</v>
      </c>
      <c r="E1833">
        <v>19902.5</v>
      </c>
    </row>
    <row r="1834" spans="1:5" x14ac:dyDescent="0.25">
      <c r="A1834" s="1">
        <v>41367</v>
      </c>
      <c r="E1834">
        <v>20456.580000000002</v>
      </c>
    </row>
    <row r="1835" spans="1:5" x14ac:dyDescent="0.25">
      <c r="A1835" s="1">
        <v>41368</v>
      </c>
      <c r="E1835">
        <v>20283.080000000002</v>
      </c>
    </row>
    <row r="1836" spans="1:5" x14ac:dyDescent="0.25">
      <c r="A1836" s="1">
        <v>41369</v>
      </c>
      <c r="E1836">
        <v>20332.169999999998</v>
      </c>
    </row>
    <row r="1837" spans="1:5" x14ac:dyDescent="0.25">
      <c r="A1837" s="1">
        <v>41372</v>
      </c>
      <c r="E1837">
        <v>19702.79</v>
      </c>
    </row>
    <row r="1838" spans="1:5" x14ac:dyDescent="0.25">
      <c r="A1838" s="1">
        <v>41373</v>
      </c>
      <c r="E1838">
        <v>19408.61</v>
      </c>
    </row>
    <row r="1839" spans="1:5" x14ac:dyDescent="0.25">
      <c r="A1839" s="1">
        <v>41374</v>
      </c>
      <c r="E1839">
        <v>18915.759999999998</v>
      </c>
    </row>
    <row r="1840" spans="1:5" x14ac:dyDescent="0.25">
      <c r="A1840" s="1">
        <v>41375</v>
      </c>
      <c r="E1840">
        <v>18899.009999999998</v>
      </c>
    </row>
    <row r="1841" spans="1:5" x14ac:dyDescent="0.25">
      <c r="A1841" s="1">
        <v>41376</v>
      </c>
      <c r="E1841">
        <v>18532.169999999998</v>
      </c>
    </row>
    <row r="1842" spans="1:5" x14ac:dyDescent="0.25">
      <c r="A1842" s="1">
        <v>41379</v>
      </c>
      <c r="E1842">
        <v>20594.52</v>
      </c>
    </row>
    <row r="1843" spans="1:5" x14ac:dyDescent="0.25">
      <c r="A1843" s="1">
        <v>41380</v>
      </c>
      <c r="E1843">
        <v>19078.71</v>
      </c>
    </row>
    <row r="1844" spans="1:5" x14ac:dyDescent="0.25">
      <c r="A1844" s="1">
        <v>41381</v>
      </c>
      <c r="E1844">
        <v>21371.82</v>
      </c>
    </row>
    <row r="1845" spans="1:5" x14ac:dyDescent="0.25">
      <c r="A1845" s="1">
        <v>41382</v>
      </c>
      <c r="E1845">
        <v>22157.07</v>
      </c>
    </row>
    <row r="1846" spans="1:5" x14ac:dyDescent="0.25">
      <c r="A1846" s="1">
        <v>41383</v>
      </c>
      <c r="E1846">
        <v>20527.330000000002</v>
      </c>
    </row>
    <row r="1847" spans="1:5" x14ac:dyDescent="0.25">
      <c r="A1847" s="1">
        <v>41386</v>
      </c>
      <c r="E1847">
        <v>20201.009999999998</v>
      </c>
    </row>
    <row r="1848" spans="1:5" x14ac:dyDescent="0.25">
      <c r="A1848" s="1">
        <v>41387</v>
      </c>
      <c r="E1848">
        <v>19116.71</v>
      </c>
    </row>
    <row r="1849" spans="1:5" x14ac:dyDescent="0.25">
      <c r="A1849" s="1">
        <v>41388</v>
      </c>
      <c r="E1849">
        <v>19249.240000000002</v>
      </c>
    </row>
    <row r="1850" spans="1:5" x14ac:dyDescent="0.25">
      <c r="A1850" s="1">
        <v>41389</v>
      </c>
      <c r="E1850">
        <v>19375.78</v>
      </c>
    </row>
    <row r="1851" spans="1:5" x14ac:dyDescent="0.25">
      <c r="A1851" s="1">
        <v>41390</v>
      </c>
      <c r="E1851">
        <v>19418.740000000002</v>
      </c>
    </row>
    <row r="1852" spans="1:5" x14ac:dyDescent="0.25">
      <c r="A1852" s="1">
        <v>41393</v>
      </c>
      <c r="E1852">
        <v>19367.61</v>
      </c>
    </row>
    <row r="1853" spans="1:5" x14ac:dyDescent="0.25">
      <c r="A1853" s="1">
        <v>41394</v>
      </c>
      <c r="E1853">
        <v>19104.72</v>
      </c>
    </row>
    <row r="1854" spans="1:5" x14ac:dyDescent="0.25">
      <c r="A1854" s="1">
        <v>41395</v>
      </c>
      <c r="E1854">
        <v>19914.79</v>
      </c>
    </row>
    <row r="1855" spans="1:5" x14ac:dyDescent="0.25">
      <c r="A1855" s="1">
        <v>41396</v>
      </c>
      <c r="E1855">
        <v>19213.52</v>
      </c>
    </row>
    <row r="1856" spans="1:5" x14ac:dyDescent="0.25">
      <c r="A1856" s="1">
        <v>41397</v>
      </c>
      <c r="E1856">
        <v>18827.37</v>
      </c>
    </row>
    <row r="1857" spans="1:5" x14ac:dyDescent="0.25">
      <c r="A1857" s="1">
        <v>41400</v>
      </c>
      <c r="E1857">
        <v>18503.05</v>
      </c>
    </row>
    <row r="1858" spans="1:5" x14ac:dyDescent="0.25">
      <c r="A1858" s="1">
        <v>41401</v>
      </c>
      <c r="E1858">
        <v>18336</v>
      </c>
    </row>
    <row r="1859" spans="1:5" x14ac:dyDescent="0.25">
      <c r="A1859" s="1">
        <v>41402</v>
      </c>
      <c r="E1859">
        <v>18483.27</v>
      </c>
    </row>
    <row r="1860" spans="1:5" x14ac:dyDescent="0.25">
      <c r="A1860" s="1">
        <v>41403</v>
      </c>
      <c r="E1860">
        <v>18945.13</v>
      </c>
    </row>
    <row r="1861" spans="1:5" x14ac:dyDescent="0.25">
      <c r="A1861" s="1">
        <v>41404</v>
      </c>
      <c r="E1861">
        <v>18683.07</v>
      </c>
    </row>
    <row r="1862" spans="1:5" x14ac:dyDescent="0.25">
      <c r="A1862" s="1">
        <v>41407</v>
      </c>
      <c r="E1862">
        <v>18526.07</v>
      </c>
    </row>
    <row r="1863" spans="1:5" x14ac:dyDescent="0.25">
      <c r="A1863" s="1">
        <v>41408</v>
      </c>
      <c r="E1863">
        <v>18338.61</v>
      </c>
    </row>
    <row r="1864" spans="1:5" x14ac:dyDescent="0.25">
      <c r="A1864" s="1">
        <v>41409</v>
      </c>
      <c r="E1864">
        <v>18505.849999999999</v>
      </c>
    </row>
    <row r="1865" spans="1:5" x14ac:dyDescent="0.25">
      <c r="A1865" s="1">
        <v>41410</v>
      </c>
      <c r="E1865">
        <v>18699.75</v>
      </c>
    </row>
    <row r="1866" spans="1:5" x14ac:dyDescent="0.25">
      <c r="A1866" s="1">
        <v>41411</v>
      </c>
      <c r="E1866">
        <v>18245.53</v>
      </c>
    </row>
    <row r="1867" spans="1:5" x14ac:dyDescent="0.25">
      <c r="A1867" s="1">
        <v>41414</v>
      </c>
      <c r="E1867">
        <v>18422.98</v>
      </c>
    </row>
    <row r="1868" spans="1:5" x14ac:dyDescent="0.25">
      <c r="A1868" s="1">
        <v>41415</v>
      </c>
      <c r="E1868">
        <v>18628.07</v>
      </c>
    </row>
    <row r="1869" spans="1:5" x14ac:dyDescent="0.25">
      <c r="A1869" s="1">
        <v>41416</v>
      </c>
      <c r="E1869">
        <v>18945.45</v>
      </c>
    </row>
    <row r="1870" spans="1:5" x14ac:dyDescent="0.25">
      <c r="A1870" s="1">
        <v>41417</v>
      </c>
      <c r="E1870">
        <v>18988.36</v>
      </c>
    </row>
    <row r="1871" spans="1:5" x14ac:dyDescent="0.25">
      <c r="A1871" s="1">
        <v>41418</v>
      </c>
      <c r="E1871">
        <v>18985.810000000001</v>
      </c>
    </row>
    <row r="1872" spans="1:5" x14ac:dyDescent="0.25">
      <c r="A1872" s="1">
        <v>41422</v>
      </c>
      <c r="E1872">
        <v>18438.88</v>
      </c>
    </row>
    <row r="1873" spans="1:5" x14ac:dyDescent="0.25">
      <c r="A1873" s="1">
        <v>41423</v>
      </c>
      <c r="E1873">
        <v>18768.919999999998</v>
      </c>
    </row>
    <row r="1874" spans="1:5" x14ac:dyDescent="0.25">
      <c r="A1874" s="1">
        <v>41424</v>
      </c>
      <c r="E1874">
        <v>18665.37</v>
      </c>
    </row>
    <row r="1875" spans="1:5" x14ac:dyDescent="0.25">
      <c r="A1875" s="1">
        <v>41425</v>
      </c>
      <c r="E1875">
        <v>19236.63</v>
      </c>
    </row>
    <row r="1876" spans="1:5" x14ac:dyDescent="0.25">
      <c r="A1876" s="1">
        <v>41428</v>
      </c>
      <c r="E1876">
        <v>19454.240000000002</v>
      </c>
    </row>
    <row r="1877" spans="1:5" x14ac:dyDescent="0.25">
      <c r="A1877" s="1">
        <v>41429</v>
      </c>
      <c r="E1877">
        <v>19561.759999999998</v>
      </c>
    </row>
    <row r="1878" spans="1:5" x14ac:dyDescent="0.25">
      <c r="A1878" s="1">
        <v>41430</v>
      </c>
      <c r="E1878">
        <v>20355.310000000001</v>
      </c>
    </row>
    <row r="1879" spans="1:5" x14ac:dyDescent="0.25">
      <c r="A1879" s="1">
        <v>41431</v>
      </c>
      <c r="E1879">
        <v>20318.61</v>
      </c>
    </row>
    <row r="1880" spans="1:5" x14ac:dyDescent="0.25">
      <c r="A1880" s="1">
        <v>41432</v>
      </c>
      <c r="E1880">
        <v>19265.84</v>
      </c>
    </row>
    <row r="1881" spans="1:5" x14ac:dyDescent="0.25">
      <c r="A1881" s="1">
        <v>41435</v>
      </c>
      <c r="E1881">
        <v>19211.400000000001</v>
      </c>
    </row>
    <row r="1882" spans="1:5" x14ac:dyDescent="0.25">
      <c r="A1882" s="1">
        <v>41436</v>
      </c>
      <c r="E1882">
        <v>20364.18</v>
      </c>
    </row>
    <row r="1883" spans="1:5" x14ac:dyDescent="0.25">
      <c r="A1883" s="1">
        <v>41437</v>
      </c>
      <c r="E1883">
        <v>21489.79</v>
      </c>
    </row>
    <row r="1884" spans="1:5" x14ac:dyDescent="0.25">
      <c r="A1884" s="1">
        <v>41438</v>
      </c>
      <c r="E1884">
        <v>20394.07</v>
      </c>
    </row>
    <row r="1885" spans="1:5" x14ac:dyDescent="0.25">
      <c r="A1885" s="1">
        <v>41439</v>
      </c>
      <c r="E1885">
        <v>20957.88</v>
      </c>
    </row>
    <row r="1886" spans="1:5" x14ac:dyDescent="0.25">
      <c r="A1886" s="1">
        <v>41442</v>
      </c>
      <c r="E1886">
        <v>20614.72</v>
      </c>
    </row>
    <row r="1887" spans="1:5" x14ac:dyDescent="0.25">
      <c r="A1887" s="1">
        <v>41443</v>
      </c>
      <c r="E1887">
        <v>20379.22</v>
      </c>
    </row>
    <row r="1888" spans="1:5" x14ac:dyDescent="0.25">
      <c r="A1888" s="1">
        <v>41444</v>
      </c>
      <c r="E1888">
        <v>20298.259999999998</v>
      </c>
    </row>
    <row r="1889" spans="1:5" x14ac:dyDescent="0.25">
      <c r="A1889" s="1">
        <v>41445</v>
      </c>
      <c r="E1889">
        <v>22899.79</v>
      </c>
    </row>
    <row r="1890" spans="1:5" x14ac:dyDescent="0.25">
      <c r="A1890" s="1">
        <v>41446</v>
      </c>
      <c r="E1890">
        <v>21959.07</v>
      </c>
    </row>
    <row r="1891" spans="1:5" x14ac:dyDescent="0.25">
      <c r="A1891" s="1">
        <v>41449</v>
      </c>
      <c r="E1891">
        <v>23144.799999999999</v>
      </c>
    </row>
    <row r="1892" spans="1:5" x14ac:dyDescent="0.25">
      <c r="A1892" s="1">
        <v>41450</v>
      </c>
      <c r="E1892">
        <v>22410.47</v>
      </c>
    </row>
    <row r="1893" spans="1:5" x14ac:dyDescent="0.25">
      <c r="A1893" s="1">
        <v>41451</v>
      </c>
      <c r="E1893">
        <v>21938.78</v>
      </c>
    </row>
    <row r="1894" spans="1:5" x14ac:dyDescent="0.25">
      <c r="A1894" s="1">
        <v>41452</v>
      </c>
      <c r="E1894">
        <v>21069.79</v>
      </c>
    </row>
    <row r="1895" spans="1:5" x14ac:dyDescent="0.25">
      <c r="A1895" s="1">
        <v>41453</v>
      </c>
      <c r="E1895">
        <v>20782.89</v>
      </c>
    </row>
    <row r="1896" spans="1:5" x14ac:dyDescent="0.25">
      <c r="A1896" s="1">
        <v>41456</v>
      </c>
      <c r="E1896">
        <v>20186.13</v>
      </c>
    </row>
    <row r="1897" spans="1:5" x14ac:dyDescent="0.25">
      <c r="A1897" s="1">
        <v>41457</v>
      </c>
      <c r="E1897">
        <v>20574.439999999999</v>
      </c>
    </row>
    <row r="1898" spans="1:5" x14ac:dyDescent="0.25">
      <c r="A1898" s="1">
        <v>41458</v>
      </c>
      <c r="E1898">
        <v>20214.669999999998</v>
      </c>
    </row>
    <row r="1899" spans="1:5" x14ac:dyDescent="0.25">
      <c r="A1899" s="1">
        <v>41460</v>
      </c>
      <c r="E1899">
        <v>19323.98</v>
      </c>
    </row>
    <row r="1900" spans="1:5" x14ac:dyDescent="0.25">
      <c r="A1900" s="1">
        <v>41463</v>
      </c>
      <c r="E1900">
        <v>18411.22</v>
      </c>
    </row>
    <row r="1901" spans="1:5" x14ac:dyDescent="0.25">
      <c r="A1901" s="1">
        <v>41464</v>
      </c>
      <c r="E1901">
        <v>18003.919999999998</v>
      </c>
    </row>
    <row r="1902" spans="1:5" x14ac:dyDescent="0.25">
      <c r="A1902" s="1">
        <v>41465</v>
      </c>
      <c r="E1902">
        <v>17882.32</v>
      </c>
    </row>
    <row r="1903" spans="1:5" x14ac:dyDescent="0.25">
      <c r="A1903" s="1">
        <v>41466</v>
      </c>
      <c r="E1903">
        <v>17320.72</v>
      </c>
    </row>
    <row r="1904" spans="1:5" x14ac:dyDescent="0.25">
      <c r="A1904" s="1">
        <v>41467</v>
      </c>
      <c r="E1904">
        <v>17526.5</v>
      </c>
    </row>
    <row r="1905" spans="1:5" x14ac:dyDescent="0.25">
      <c r="A1905" s="1">
        <v>41470</v>
      </c>
      <c r="E1905">
        <v>17095.04</v>
      </c>
    </row>
    <row r="1906" spans="1:5" x14ac:dyDescent="0.25">
      <c r="A1906" s="1">
        <v>41471</v>
      </c>
      <c r="E1906">
        <v>17623.04</v>
      </c>
    </row>
    <row r="1907" spans="1:5" x14ac:dyDescent="0.25">
      <c r="A1907" s="1">
        <v>41472</v>
      </c>
      <c r="E1907">
        <v>17014.599999999999</v>
      </c>
    </row>
    <row r="1908" spans="1:5" x14ac:dyDescent="0.25">
      <c r="A1908" s="1">
        <v>41473</v>
      </c>
      <c r="E1908">
        <v>16728.240000000002</v>
      </c>
    </row>
    <row r="1909" spans="1:5" x14ac:dyDescent="0.25">
      <c r="A1909" s="1">
        <v>41474</v>
      </c>
      <c r="E1909">
        <v>16316</v>
      </c>
    </row>
    <row r="1910" spans="1:5" x14ac:dyDescent="0.25">
      <c r="A1910" s="1">
        <v>41477</v>
      </c>
      <c r="E1910">
        <v>16028.78</v>
      </c>
    </row>
    <row r="1911" spans="1:5" x14ac:dyDescent="0.25">
      <c r="A1911" s="1">
        <v>41478</v>
      </c>
      <c r="E1911">
        <v>15923.41</v>
      </c>
    </row>
    <row r="1912" spans="1:5" x14ac:dyDescent="0.25">
      <c r="A1912" s="1">
        <v>41479</v>
      </c>
      <c r="E1912">
        <v>16198.62</v>
      </c>
    </row>
    <row r="1913" spans="1:5" x14ac:dyDescent="0.25">
      <c r="A1913" s="1">
        <v>41480</v>
      </c>
      <c r="E1913">
        <v>15717.31</v>
      </c>
    </row>
    <row r="1914" spans="1:5" x14ac:dyDescent="0.25">
      <c r="A1914" s="1">
        <v>41481</v>
      </c>
      <c r="E1914">
        <v>15671.98</v>
      </c>
    </row>
    <row r="1915" spans="1:5" x14ac:dyDescent="0.25">
      <c r="A1915" s="1">
        <v>41484</v>
      </c>
      <c r="E1915">
        <v>15887.67</v>
      </c>
    </row>
    <row r="1916" spans="1:5" x14ac:dyDescent="0.25">
      <c r="A1916" s="1">
        <v>41485</v>
      </c>
      <c r="E1916">
        <v>15592.78</v>
      </c>
    </row>
    <row r="1917" spans="1:5" x14ac:dyDescent="0.25">
      <c r="A1917" s="1">
        <v>41486</v>
      </c>
      <c r="E1917">
        <v>15297.31</v>
      </c>
    </row>
    <row r="1918" spans="1:5" x14ac:dyDescent="0.25">
      <c r="A1918" s="1">
        <v>41487</v>
      </c>
      <c r="E1918">
        <v>14830.13</v>
      </c>
    </row>
    <row r="1919" spans="1:5" x14ac:dyDescent="0.25">
      <c r="A1919" s="1">
        <v>41488</v>
      </c>
      <c r="E1919">
        <v>14410.89</v>
      </c>
    </row>
    <row r="1920" spans="1:5" x14ac:dyDescent="0.25">
      <c r="A1920" s="1">
        <v>41491</v>
      </c>
      <c r="E1920">
        <v>14227.03</v>
      </c>
    </row>
    <row r="1921" spans="1:5" x14ac:dyDescent="0.25">
      <c r="A1921" s="1">
        <v>41492</v>
      </c>
      <c r="E1921">
        <v>14672.86</v>
      </c>
    </row>
    <row r="1922" spans="1:5" x14ac:dyDescent="0.25">
      <c r="A1922" s="1">
        <v>41493</v>
      </c>
      <c r="E1922">
        <v>14808.42</v>
      </c>
    </row>
    <row r="1923" spans="1:5" x14ac:dyDescent="0.25">
      <c r="A1923" s="1">
        <v>41494</v>
      </c>
      <c r="E1923">
        <v>14574.4</v>
      </c>
    </row>
    <row r="1924" spans="1:5" x14ac:dyDescent="0.25">
      <c r="A1924" s="1">
        <v>41495</v>
      </c>
      <c r="E1924">
        <v>14801.72</v>
      </c>
    </row>
    <row r="1925" spans="1:5" x14ac:dyDescent="0.25">
      <c r="A1925" s="1">
        <v>41498</v>
      </c>
      <c r="E1925">
        <v>14696.24</v>
      </c>
    </row>
    <row r="1926" spans="1:5" x14ac:dyDescent="0.25">
      <c r="A1926" s="1">
        <v>41499</v>
      </c>
      <c r="E1926">
        <v>14592.43</v>
      </c>
    </row>
    <row r="1927" spans="1:5" x14ac:dyDescent="0.25">
      <c r="A1927" s="1">
        <v>41500</v>
      </c>
      <c r="E1927">
        <v>14731.1</v>
      </c>
    </row>
    <row r="1928" spans="1:5" x14ac:dyDescent="0.25">
      <c r="A1928" s="1">
        <v>41501</v>
      </c>
      <c r="E1928">
        <v>15493.85</v>
      </c>
    </row>
    <row r="1929" spans="1:5" x14ac:dyDescent="0.25">
      <c r="A1929" s="1">
        <v>41502</v>
      </c>
      <c r="E1929">
        <v>15219.31</v>
      </c>
    </row>
    <row r="1930" spans="1:5" x14ac:dyDescent="0.25">
      <c r="A1930" s="1">
        <v>41505</v>
      </c>
      <c r="E1930">
        <v>15648.81</v>
      </c>
    </row>
    <row r="1931" spans="1:5" x14ac:dyDescent="0.25">
      <c r="A1931" s="1">
        <v>41506</v>
      </c>
      <c r="E1931">
        <v>15324.88</v>
      </c>
    </row>
    <row r="1932" spans="1:5" x14ac:dyDescent="0.25">
      <c r="A1932" s="1">
        <v>41507</v>
      </c>
      <c r="E1932">
        <v>15631.57</v>
      </c>
    </row>
    <row r="1933" spans="1:5" x14ac:dyDescent="0.25">
      <c r="A1933" s="1">
        <v>41508</v>
      </c>
      <c r="E1933">
        <v>15287.34</v>
      </c>
    </row>
    <row r="1934" spans="1:5" x14ac:dyDescent="0.25">
      <c r="A1934" s="1">
        <v>41509</v>
      </c>
      <c r="E1934">
        <v>15041.98</v>
      </c>
    </row>
    <row r="1935" spans="1:5" x14ac:dyDescent="0.25">
      <c r="A1935" s="1">
        <v>41512</v>
      </c>
      <c r="E1935">
        <v>15509.37</v>
      </c>
    </row>
    <row r="1936" spans="1:5" x14ac:dyDescent="0.25">
      <c r="A1936" s="1">
        <v>41513</v>
      </c>
      <c r="E1936">
        <v>16780.52</v>
      </c>
    </row>
    <row r="1937" spans="1:5" x14ac:dyDescent="0.25">
      <c r="A1937" s="1">
        <v>41514</v>
      </c>
      <c r="E1937">
        <v>16689.18</v>
      </c>
    </row>
    <row r="1938" spans="1:5" x14ac:dyDescent="0.25">
      <c r="A1938" s="1">
        <v>41515</v>
      </c>
      <c r="E1938">
        <v>17055.91</v>
      </c>
    </row>
    <row r="1939" spans="1:5" x14ac:dyDescent="0.25">
      <c r="A1939" s="1">
        <v>41516</v>
      </c>
      <c r="E1939">
        <v>17352.96</v>
      </c>
    </row>
    <row r="1940" spans="1:5" x14ac:dyDescent="0.25">
      <c r="A1940" s="1">
        <v>41520</v>
      </c>
      <c r="E1940">
        <v>16702.490000000002</v>
      </c>
    </row>
    <row r="1941" spans="1:5" x14ac:dyDescent="0.25">
      <c r="A1941" s="1">
        <v>41521</v>
      </c>
      <c r="E1941">
        <v>16638.3</v>
      </c>
    </row>
    <row r="1942" spans="1:5" x14ac:dyDescent="0.25">
      <c r="A1942" s="1">
        <v>41522</v>
      </c>
      <c r="E1942">
        <v>16261.7</v>
      </c>
    </row>
    <row r="1943" spans="1:5" x14ac:dyDescent="0.25">
      <c r="A1943" s="1">
        <v>41523</v>
      </c>
      <c r="E1943">
        <v>16343.79</v>
      </c>
    </row>
    <row r="1944" spans="1:5" x14ac:dyDescent="0.25">
      <c r="A1944" s="1">
        <v>41526</v>
      </c>
      <c r="E1944">
        <v>15787.49</v>
      </c>
    </row>
    <row r="1945" spans="1:5" x14ac:dyDescent="0.25">
      <c r="A1945" s="1">
        <v>41527</v>
      </c>
      <c r="E1945">
        <v>15250.08</v>
      </c>
    </row>
    <row r="1946" spans="1:5" x14ac:dyDescent="0.25">
      <c r="A1946" s="1">
        <v>41528</v>
      </c>
      <c r="E1946">
        <v>14754.74</v>
      </c>
    </row>
    <row r="1947" spans="1:5" x14ac:dyDescent="0.25">
      <c r="A1947" s="1">
        <v>41529</v>
      </c>
      <c r="E1947">
        <v>14975.27</v>
      </c>
    </row>
    <row r="1948" spans="1:5" x14ac:dyDescent="0.25">
      <c r="A1948" s="1">
        <v>41530</v>
      </c>
      <c r="E1948">
        <v>14802.85</v>
      </c>
    </row>
    <row r="1949" spans="1:5" x14ac:dyDescent="0.25">
      <c r="A1949" s="1">
        <v>41533</v>
      </c>
      <c r="E1949">
        <v>14659.71</v>
      </c>
    </row>
    <row r="1950" spans="1:5" x14ac:dyDescent="0.25">
      <c r="A1950" s="1">
        <v>41534</v>
      </c>
      <c r="E1950">
        <v>14459.04</v>
      </c>
    </row>
    <row r="1951" spans="1:5" x14ac:dyDescent="0.25">
      <c r="A1951" s="1">
        <v>41535</v>
      </c>
      <c r="E1951">
        <v>13970.81</v>
      </c>
    </row>
    <row r="1952" spans="1:5" x14ac:dyDescent="0.25">
      <c r="A1952" s="1">
        <v>41536</v>
      </c>
      <c r="E1952">
        <v>13858.98</v>
      </c>
    </row>
    <row r="1953" spans="1:5" x14ac:dyDescent="0.25">
      <c r="A1953" s="1">
        <v>41537</v>
      </c>
      <c r="E1953">
        <v>14081.75</v>
      </c>
    </row>
    <row r="1954" spans="1:5" x14ac:dyDescent="0.25">
      <c r="A1954" s="1">
        <v>41540</v>
      </c>
      <c r="E1954">
        <v>14288.33</v>
      </c>
    </row>
    <row r="1955" spans="1:5" x14ac:dyDescent="0.25">
      <c r="A1955" s="1">
        <v>41541</v>
      </c>
      <c r="E1955">
        <v>14223.57</v>
      </c>
    </row>
    <row r="1956" spans="1:5" x14ac:dyDescent="0.25">
      <c r="A1956" s="1">
        <v>41542</v>
      </c>
      <c r="E1956">
        <v>14152.13</v>
      </c>
    </row>
    <row r="1957" spans="1:5" x14ac:dyDescent="0.25">
      <c r="A1957" s="1">
        <v>41543</v>
      </c>
      <c r="E1957">
        <v>13951.91</v>
      </c>
    </row>
    <row r="1958" spans="1:5" x14ac:dyDescent="0.25">
      <c r="A1958" s="1">
        <v>41544</v>
      </c>
      <c r="E1958">
        <v>14510.19</v>
      </c>
    </row>
    <row r="1959" spans="1:5" x14ac:dyDescent="0.25">
      <c r="A1959" s="1">
        <v>41547</v>
      </c>
      <c r="E1959">
        <v>15066.94</v>
      </c>
    </row>
    <row r="1960" spans="1:5" x14ac:dyDescent="0.25">
      <c r="A1960" s="1">
        <v>41548</v>
      </c>
      <c r="E1960">
        <v>14613.2</v>
      </c>
    </row>
    <row r="1961" spans="1:5" x14ac:dyDescent="0.25">
      <c r="A1961" s="1">
        <v>41549</v>
      </c>
      <c r="E1961">
        <v>15026.82</v>
      </c>
    </row>
    <row r="1962" spans="1:5" x14ac:dyDescent="0.25">
      <c r="A1962" s="1">
        <v>41550</v>
      </c>
      <c r="E1962">
        <v>15489.35</v>
      </c>
    </row>
    <row r="1963" spans="1:5" x14ac:dyDescent="0.25">
      <c r="A1963" s="1">
        <v>41551</v>
      </c>
      <c r="E1963">
        <v>15414.94</v>
      </c>
    </row>
    <row r="1964" spans="1:5" x14ac:dyDescent="0.25">
      <c r="A1964" s="1">
        <v>41554</v>
      </c>
      <c r="E1964">
        <v>16531.36</v>
      </c>
    </row>
    <row r="1965" spans="1:5" x14ac:dyDescent="0.25">
      <c r="A1965" s="1">
        <v>41555</v>
      </c>
      <c r="E1965">
        <v>17205.349999999999</v>
      </c>
    </row>
    <row r="1966" spans="1:5" x14ac:dyDescent="0.25">
      <c r="A1966" s="1">
        <v>41556</v>
      </c>
      <c r="E1966">
        <v>16776.29</v>
      </c>
    </row>
    <row r="1967" spans="1:5" x14ac:dyDescent="0.25">
      <c r="A1967" s="1">
        <v>41557</v>
      </c>
      <c r="E1967">
        <v>15137.54</v>
      </c>
    </row>
    <row r="1968" spans="1:5" x14ac:dyDescent="0.25">
      <c r="A1968" s="1">
        <v>41558</v>
      </c>
      <c r="E1968">
        <v>14913.46</v>
      </c>
    </row>
    <row r="1969" spans="1:5" x14ac:dyDescent="0.25">
      <c r="A1969" s="1">
        <v>41561</v>
      </c>
      <c r="E1969">
        <v>15041.14</v>
      </c>
    </row>
    <row r="1970" spans="1:5" x14ac:dyDescent="0.25">
      <c r="A1970" s="1">
        <v>41562</v>
      </c>
      <c r="E1970">
        <v>15873.85</v>
      </c>
    </row>
    <row r="1971" spans="1:5" x14ac:dyDescent="0.25">
      <c r="A1971" s="1">
        <v>41563</v>
      </c>
      <c r="E1971">
        <v>14100.03</v>
      </c>
    </row>
    <row r="1972" spans="1:5" x14ac:dyDescent="0.25">
      <c r="A1972" s="1">
        <v>41564</v>
      </c>
      <c r="E1972">
        <v>13297.67</v>
      </c>
    </row>
    <row r="1973" spans="1:5" x14ac:dyDescent="0.25">
      <c r="A1973" s="1">
        <v>41565</v>
      </c>
      <c r="E1973">
        <v>13254.45</v>
      </c>
    </row>
    <row r="1974" spans="1:5" x14ac:dyDescent="0.25">
      <c r="A1974" s="1">
        <v>41568</v>
      </c>
      <c r="E1974">
        <v>13227.15</v>
      </c>
    </row>
    <row r="1975" spans="1:5" x14ac:dyDescent="0.25">
      <c r="A1975" s="1">
        <v>41569</v>
      </c>
      <c r="E1975">
        <v>13265.86</v>
      </c>
    </row>
    <row r="1976" spans="1:5" x14ac:dyDescent="0.25">
      <c r="A1976" s="1">
        <v>41570</v>
      </c>
      <c r="E1976">
        <v>13432.15</v>
      </c>
    </row>
    <row r="1977" spans="1:5" x14ac:dyDescent="0.25">
      <c r="A1977" s="1">
        <v>41571</v>
      </c>
      <c r="E1977">
        <v>13133.95</v>
      </c>
    </row>
    <row r="1978" spans="1:5" x14ac:dyDescent="0.25">
      <c r="A1978" s="1">
        <v>41572</v>
      </c>
      <c r="E1978">
        <v>13157.79</v>
      </c>
    </row>
    <row r="1979" spans="1:5" x14ac:dyDescent="0.25">
      <c r="A1979" s="1">
        <v>41575</v>
      </c>
      <c r="E1979">
        <v>13216.35</v>
      </c>
    </row>
    <row r="1980" spans="1:5" x14ac:dyDescent="0.25">
      <c r="A1980" s="1">
        <v>41576</v>
      </c>
      <c r="E1980">
        <v>13131.05</v>
      </c>
    </row>
    <row r="1981" spans="1:5" x14ac:dyDescent="0.25">
      <c r="A1981" s="1">
        <v>41577</v>
      </c>
      <c r="E1981">
        <v>13279.29</v>
      </c>
    </row>
    <row r="1982" spans="1:5" x14ac:dyDescent="0.25">
      <c r="A1982" s="1">
        <v>41578</v>
      </c>
      <c r="E1982">
        <v>13193.04</v>
      </c>
    </row>
    <row r="1983" spans="1:5" x14ac:dyDescent="0.25">
      <c r="A1983" s="1">
        <v>41579</v>
      </c>
      <c r="E1983">
        <v>13109.5</v>
      </c>
    </row>
    <row r="1984" spans="1:5" x14ac:dyDescent="0.25">
      <c r="A1984" s="1">
        <v>41582</v>
      </c>
      <c r="E1984">
        <v>12804.98</v>
      </c>
    </row>
    <row r="1985" spans="1:5" x14ac:dyDescent="0.25">
      <c r="A1985" s="1">
        <v>41583</v>
      </c>
      <c r="E1985">
        <v>12727.87</v>
      </c>
    </row>
    <row r="1986" spans="1:5" x14ac:dyDescent="0.25">
      <c r="A1986" s="1">
        <v>41584</v>
      </c>
      <c r="E1986">
        <v>12571.4</v>
      </c>
    </row>
    <row r="1987" spans="1:5" x14ac:dyDescent="0.25">
      <c r="A1987" s="1">
        <v>41585</v>
      </c>
      <c r="E1987">
        <v>13033.27</v>
      </c>
    </row>
    <row r="1988" spans="1:5" x14ac:dyDescent="0.25">
      <c r="A1988" s="1">
        <v>41586</v>
      </c>
      <c r="E1988">
        <v>12461.58</v>
      </c>
    </row>
    <row r="1989" spans="1:5" x14ac:dyDescent="0.25">
      <c r="A1989" s="1">
        <v>41589</v>
      </c>
      <c r="E1989">
        <v>12383.09</v>
      </c>
    </row>
    <row r="1990" spans="1:5" x14ac:dyDescent="0.25">
      <c r="A1990" s="1">
        <v>41590</v>
      </c>
      <c r="E1990">
        <v>12382.06</v>
      </c>
    </row>
    <row r="1991" spans="1:5" x14ac:dyDescent="0.25">
      <c r="A1991" s="1">
        <v>41591</v>
      </c>
      <c r="E1991">
        <v>12281.34</v>
      </c>
    </row>
    <row r="1992" spans="1:5" x14ac:dyDescent="0.25">
      <c r="A1992" s="1">
        <v>41592</v>
      </c>
      <c r="E1992">
        <v>12176.93</v>
      </c>
    </row>
    <row r="1993" spans="1:5" x14ac:dyDescent="0.25">
      <c r="A1993" s="1">
        <v>41593</v>
      </c>
      <c r="E1993">
        <v>12051.95</v>
      </c>
    </row>
    <row r="1994" spans="1:5" x14ac:dyDescent="0.25">
      <c r="A1994" s="1">
        <v>41596</v>
      </c>
      <c r="E1994">
        <v>12035.42</v>
      </c>
    </row>
    <row r="1995" spans="1:5" x14ac:dyDescent="0.25">
      <c r="A1995" s="1">
        <v>41597</v>
      </c>
      <c r="E1995">
        <v>12196.16</v>
      </c>
    </row>
    <row r="1996" spans="1:5" x14ac:dyDescent="0.25">
      <c r="A1996" s="1">
        <v>41598</v>
      </c>
      <c r="E1996">
        <v>11953.08</v>
      </c>
    </row>
    <row r="1997" spans="1:5" x14ac:dyDescent="0.25">
      <c r="A1997" s="1">
        <v>41599</v>
      </c>
      <c r="E1997">
        <v>11543.68</v>
      </c>
    </row>
    <row r="1998" spans="1:5" x14ac:dyDescent="0.25">
      <c r="A1998" s="1">
        <v>41600</v>
      </c>
      <c r="E1998">
        <v>11382.56</v>
      </c>
    </row>
    <row r="1999" spans="1:5" x14ac:dyDescent="0.25">
      <c r="A1999" s="1">
        <v>41603</v>
      </c>
      <c r="E1999">
        <v>11441.43</v>
      </c>
    </row>
    <row r="2000" spans="1:5" x14ac:dyDescent="0.25">
      <c r="A2000" s="1">
        <v>41604</v>
      </c>
      <c r="E2000">
        <v>11456.93</v>
      </c>
    </row>
    <row r="2001" spans="1:5" x14ac:dyDescent="0.25">
      <c r="A2001" s="1">
        <v>41605</v>
      </c>
      <c r="E2001">
        <v>11481.35</v>
      </c>
    </row>
    <row r="2002" spans="1:5" x14ac:dyDescent="0.25">
      <c r="A2002" s="1">
        <v>41607</v>
      </c>
      <c r="E2002">
        <v>11579.4</v>
      </c>
    </row>
    <row r="2003" spans="1:5" x14ac:dyDescent="0.25">
      <c r="A2003" s="1">
        <v>41610</v>
      </c>
      <c r="E2003">
        <v>11771.23</v>
      </c>
    </row>
    <row r="2004" spans="1:5" x14ac:dyDescent="0.25">
      <c r="A2004" s="1">
        <v>41611</v>
      </c>
      <c r="E2004">
        <v>12005.92</v>
      </c>
    </row>
    <row r="2005" spans="1:5" x14ac:dyDescent="0.25">
      <c r="A2005" s="1">
        <v>41612</v>
      </c>
      <c r="E2005">
        <v>11852.06</v>
      </c>
    </row>
    <row r="2006" spans="1:5" x14ac:dyDescent="0.25">
      <c r="A2006" s="1">
        <v>41613</v>
      </c>
      <c r="E2006">
        <v>11975.47</v>
      </c>
    </row>
    <row r="2007" spans="1:5" x14ac:dyDescent="0.25">
      <c r="A2007" s="1">
        <v>41614</v>
      </c>
      <c r="E2007">
        <v>11514.91</v>
      </c>
    </row>
    <row r="2008" spans="1:5" x14ac:dyDescent="0.25">
      <c r="A2008" s="1">
        <v>41617</v>
      </c>
      <c r="E2008">
        <v>11438.23</v>
      </c>
    </row>
    <row r="2009" spans="1:5" x14ac:dyDescent="0.25">
      <c r="A2009" s="1">
        <v>41618</v>
      </c>
      <c r="E2009">
        <v>11463.96</v>
      </c>
    </row>
    <row r="2010" spans="1:5" x14ac:dyDescent="0.25">
      <c r="A2010" s="1">
        <v>41619</v>
      </c>
      <c r="E2010">
        <v>12026.08</v>
      </c>
    </row>
    <row r="2011" spans="1:5" x14ac:dyDescent="0.25">
      <c r="A2011" s="1">
        <v>41620</v>
      </c>
      <c r="E2011">
        <v>12057.42</v>
      </c>
    </row>
    <row r="2012" spans="1:5" x14ac:dyDescent="0.25">
      <c r="A2012" s="1">
        <v>41621</v>
      </c>
      <c r="E2012">
        <v>12071.44</v>
      </c>
    </row>
    <row r="2013" spans="1:5" x14ac:dyDescent="0.25">
      <c r="A2013" s="1">
        <v>41624</v>
      </c>
      <c r="E2013">
        <v>12141.09</v>
      </c>
    </row>
    <row r="2014" spans="1:5" x14ac:dyDescent="0.25">
      <c r="A2014" s="1">
        <v>41625</v>
      </c>
      <c r="E2014">
        <v>12038.76</v>
      </c>
    </row>
    <row r="2015" spans="1:5" x14ac:dyDescent="0.25">
      <c r="A2015" s="1">
        <v>41626</v>
      </c>
      <c r="E2015">
        <v>11252.94</v>
      </c>
    </row>
    <row r="2016" spans="1:5" x14ac:dyDescent="0.25">
      <c r="A2016" s="1">
        <v>41627</v>
      </c>
      <c r="E2016">
        <v>11332.67</v>
      </c>
    </row>
    <row r="2017" spans="1:5" x14ac:dyDescent="0.25">
      <c r="A2017" s="1">
        <v>41628</v>
      </c>
      <c r="E2017">
        <v>11329.13</v>
      </c>
    </row>
    <row r="2018" spans="1:5" x14ac:dyDescent="0.25">
      <c r="A2018" s="1">
        <v>41631</v>
      </c>
      <c r="E2018">
        <v>10972.51</v>
      </c>
    </row>
    <row r="2019" spans="1:5" x14ac:dyDescent="0.25">
      <c r="A2019" s="1">
        <v>41632</v>
      </c>
      <c r="E2019">
        <v>10512.56</v>
      </c>
    </row>
    <row r="2020" spans="1:5" x14ac:dyDescent="0.25">
      <c r="A2020" s="1">
        <v>41634</v>
      </c>
      <c r="E2020">
        <v>10551.85</v>
      </c>
    </row>
    <row r="2021" spans="1:5" x14ac:dyDescent="0.25">
      <c r="A2021" s="1">
        <v>41635</v>
      </c>
      <c r="E2021">
        <v>10713.28</v>
      </c>
    </row>
    <row r="2022" spans="1:5" x14ac:dyDescent="0.25">
      <c r="A2022" s="1">
        <v>41638</v>
      </c>
      <c r="E2022">
        <v>10918.39</v>
      </c>
    </row>
    <row r="2023" spans="1:5" x14ac:dyDescent="0.25">
      <c r="A2023" s="1">
        <v>41639</v>
      </c>
      <c r="E2023">
        <v>10876.04</v>
      </c>
    </row>
    <row r="2024" spans="1:5" x14ac:dyDescent="0.25">
      <c r="A2024" s="1">
        <v>41641</v>
      </c>
      <c r="E2024">
        <v>11098.34</v>
      </c>
    </row>
    <row r="2025" spans="1:5" x14ac:dyDescent="0.25">
      <c r="A2025" s="1">
        <v>41642</v>
      </c>
      <c r="E2025">
        <v>10976.06</v>
      </c>
    </row>
    <row r="2026" spans="1:5" x14ac:dyDescent="0.25">
      <c r="A2026" s="1">
        <v>41645</v>
      </c>
      <c r="E2026">
        <v>10850.98</v>
      </c>
    </row>
    <row r="2027" spans="1:5" x14ac:dyDescent="0.25">
      <c r="A2027" s="1">
        <v>41646</v>
      </c>
      <c r="E2027">
        <v>10630.38</v>
      </c>
    </row>
    <row r="2028" spans="1:5" x14ac:dyDescent="0.25">
      <c r="A2028" s="1">
        <v>41647</v>
      </c>
      <c r="E2028">
        <v>10655.05</v>
      </c>
    </row>
    <row r="2029" spans="1:5" x14ac:dyDescent="0.25">
      <c r="A2029" s="1">
        <v>41648</v>
      </c>
      <c r="E2029">
        <v>10676.91</v>
      </c>
    </row>
    <row r="2030" spans="1:5" x14ac:dyDescent="0.25">
      <c r="A2030" s="1">
        <v>41649</v>
      </c>
      <c r="E2030">
        <v>10412.6</v>
      </c>
    </row>
    <row r="2031" spans="1:5" x14ac:dyDescent="0.25">
      <c r="A2031" s="1">
        <v>41652</v>
      </c>
      <c r="E2031">
        <v>10833.55</v>
      </c>
    </row>
    <row r="2032" spans="1:5" x14ac:dyDescent="0.25">
      <c r="A2032" s="1">
        <v>41653</v>
      </c>
      <c r="E2032">
        <v>10362.94</v>
      </c>
    </row>
    <row r="2033" spans="1:5" x14ac:dyDescent="0.25">
      <c r="A2033" s="1">
        <v>41654</v>
      </c>
      <c r="E2033">
        <v>10414.24</v>
      </c>
    </row>
    <row r="2034" spans="1:5" x14ac:dyDescent="0.25">
      <c r="A2034" s="1">
        <v>41655</v>
      </c>
      <c r="E2034">
        <v>10491.92</v>
      </c>
    </row>
    <row r="2035" spans="1:5" x14ac:dyDescent="0.25">
      <c r="A2035" s="1">
        <v>41656</v>
      </c>
      <c r="E2035">
        <v>10463.76</v>
      </c>
    </row>
    <row r="2036" spans="1:5" x14ac:dyDescent="0.25">
      <c r="A2036" s="1">
        <v>41660</v>
      </c>
      <c r="E2036">
        <v>10323.02</v>
      </c>
    </row>
    <row r="2037" spans="1:5" x14ac:dyDescent="0.25">
      <c r="A2037" s="1">
        <v>41661</v>
      </c>
      <c r="E2037">
        <v>10169.06</v>
      </c>
    </row>
    <row r="2038" spans="1:5" x14ac:dyDescent="0.25">
      <c r="A2038" s="1">
        <v>41662</v>
      </c>
      <c r="E2038">
        <v>10447.870000000001</v>
      </c>
    </row>
    <row r="2039" spans="1:5" x14ac:dyDescent="0.25">
      <c r="A2039" s="1">
        <v>41663</v>
      </c>
      <c r="E2039">
        <v>11447.7</v>
      </c>
    </row>
    <row r="2040" spans="1:5" x14ac:dyDescent="0.25">
      <c r="A2040" s="1">
        <v>41666</v>
      </c>
      <c r="E2040">
        <v>11387.95</v>
      </c>
    </row>
    <row r="2041" spans="1:5" x14ac:dyDescent="0.25">
      <c r="A2041" s="1">
        <v>41667</v>
      </c>
      <c r="E2041">
        <v>11050.39</v>
      </c>
    </row>
    <row r="2042" spans="1:5" x14ac:dyDescent="0.25">
      <c r="A2042" s="1">
        <v>41668</v>
      </c>
      <c r="E2042">
        <v>11766.98</v>
      </c>
    </row>
    <row r="2043" spans="1:5" x14ac:dyDescent="0.25">
      <c r="A2043" s="1">
        <v>41669</v>
      </c>
      <c r="E2043">
        <v>11587.83</v>
      </c>
    </row>
    <row r="2044" spans="1:5" x14ac:dyDescent="0.25">
      <c r="A2044" s="1">
        <v>41670</v>
      </c>
      <c r="E2044">
        <v>12636.87</v>
      </c>
    </row>
    <row r="2045" spans="1:5" x14ac:dyDescent="0.25">
      <c r="A2045" s="1">
        <v>41673</v>
      </c>
      <c r="E2045">
        <v>13504.36</v>
      </c>
    </row>
    <row r="2046" spans="1:5" x14ac:dyDescent="0.25">
      <c r="A2046" s="1">
        <v>41674</v>
      </c>
      <c r="E2046">
        <v>13192.57</v>
      </c>
    </row>
    <row r="2047" spans="1:5" x14ac:dyDescent="0.25">
      <c r="A2047" s="1">
        <v>41675</v>
      </c>
      <c r="E2047">
        <v>13674.48</v>
      </c>
    </row>
    <row r="2048" spans="1:5" x14ac:dyDescent="0.25">
      <c r="A2048" s="1">
        <v>41676</v>
      </c>
      <c r="E2048">
        <v>12394.34</v>
      </c>
    </row>
    <row r="2049" spans="1:5" x14ac:dyDescent="0.25">
      <c r="A2049" s="1">
        <v>41677</v>
      </c>
      <c r="E2049">
        <v>11512.94</v>
      </c>
    </row>
    <row r="2050" spans="1:5" x14ac:dyDescent="0.25">
      <c r="A2050" s="1">
        <v>41680</v>
      </c>
      <c r="E2050">
        <v>11557.7</v>
      </c>
    </row>
    <row r="2051" spans="1:5" x14ac:dyDescent="0.25">
      <c r="A2051" s="1">
        <v>41681</v>
      </c>
      <c r="E2051">
        <v>11075.44</v>
      </c>
    </row>
    <row r="2052" spans="1:5" x14ac:dyDescent="0.25">
      <c r="A2052" s="1">
        <v>41682</v>
      </c>
      <c r="E2052">
        <v>10911.37</v>
      </c>
    </row>
    <row r="2053" spans="1:5" x14ac:dyDescent="0.25">
      <c r="A2053" s="1">
        <v>41683</v>
      </c>
      <c r="E2053">
        <v>10805.1</v>
      </c>
    </row>
    <row r="2054" spans="1:5" x14ac:dyDescent="0.25">
      <c r="A2054" s="1">
        <v>41684</v>
      </c>
      <c r="E2054">
        <v>10605.8</v>
      </c>
    </row>
    <row r="2055" spans="1:5" x14ac:dyDescent="0.25">
      <c r="A2055" s="1">
        <v>41688</v>
      </c>
      <c r="E2055">
        <v>10493.39</v>
      </c>
    </row>
    <row r="2056" spans="1:5" x14ac:dyDescent="0.25">
      <c r="A2056" s="1">
        <v>41689</v>
      </c>
      <c r="E2056">
        <v>11214.09</v>
      </c>
    </row>
    <row r="2057" spans="1:5" x14ac:dyDescent="0.25">
      <c r="A2057" s="1">
        <v>41690</v>
      </c>
      <c r="E2057">
        <v>10762.97</v>
      </c>
    </row>
    <row r="2058" spans="1:5" x14ac:dyDescent="0.25">
      <c r="A2058" s="1">
        <v>41691</v>
      </c>
      <c r="E2058">
        <v>10879.81</v>
      </c>
    </row>
    <row r="2059" spans="1:5" x14ac:dyDescent="0.25">
      <c r="A2059" s="1">
        <v>41694</v>
      </c>
      <c r="E2059">
        <v>10730.28</v>
      </c>
    </row>
    <row r="2060" spans="1:5" x14ac:dyDescent="0.25">
      <c r="A2060" s="1">
        <v>41695</v>
      </c>
      <c r="E2060">
        <v>10849.05</v>
      </c>
    </row>
    <row r="2061" spans="1:5" x14ac:dyDescent="0.25">
      <c r="A2061" s="1">
        <v>41696</v>
      </c>
      <c r="E2061">
        <v>10980.08</v>
      </c>
    </row>
    <row r="2062" spans="1:5" x14ac:dyDescent="0.25">
      <c r="A2062" s="1">
        <v>41697</v>
      </c>
      <c r="E2062">
        <v>10932.34</v>
      </c>
    </row>
    <row r="2063" spans="1:5" x14ac:dyDescent="0.25">
      <c r="A2063" s="1">
        <v>41698</v>
      </c>
      <c r="E2063">
        <v>11105.37</v>
      </c>
    </row>
    <row r="2064" spans="1:5" x14ac:dyDescent="0.25">
      <c r="A2064" s="1">
        <v>41701</v>
      </c>
      <c r="E2064">
        <v>11788.61</v>
      </c>
    </row>
    <row r="2065" spans="1:5" x14ac:dyDescent="0.25">
      <c r="A2065" s="1">
        <v>41702</v>
      </c>
      <c r="E2065">
        <v>10950.55</v>
      </c>
    </row>
    <row r="2066" spans="1:5" x14ac:dyDescent="0.25">
      <c r="A2066" s="1">
        <v>41703</v>
      </c>
      <c r="E2066">
        <v>10958.78</v>
      </c>
    </row>
    <row r="2067" spans="1:5" x14ac:dyDescent="0.25">
      <c r="A2067" s="1">
        <v>41704</v>
      </c>
      <c r="E2067">
        <v>10865.84</v>
      </c>
    </row>
    <row r="2068" spans="1:5" x14ac:dyDescent="0.25">
      <c r="A2068" s="1">
        <v>41705</v>
      </c>
      <c r="E2068">
        <v>11141.19</v>
      </c>
    </row>
    <row r="2069" spans="1:5" x14ac:dyDescent="0.25">
      <c r="A2069" s="1">
        <v>41708</v>
      </c>
      <c r="E2069">
        <v>11050.01</v>
      </c>
    </row>
    <row r="2070" spans="1:5" x14ac:dyDescent="0.25">
      <c r="A2070" s="1">
        <v>41709</v>
      </c>
      <c r="E2070">
        <v>11194.11</v>
      </c>
    </row>
    <row r="2071" spans="1:5" x14ac:dyDescent="0.25">
      <c r="A2071" s="1">
        <v>41710</v>
      </c>
      <c r="E2071">
        <v>11202.26</v>
      </c>
    </row>
    <row r="2072" spans="1:5" x14ac:dyDescent="0.25">
      <c r="A2072" s="1">
        <v>41711</v>
      </c>
      <c r="E2072">
        <v>11648.12</v>
      </c>
    </row>
    <row r="2073" spans="1:5" x14ac:dyDescent="0.25">
      <c r="A2073" s="1">
        <v>41712</v>
      </c>
      <c r="E2073">
        <v>12053.91</v>
      </c>
    </row>
    <row r="2074" spans="1:5" x14ac:dyDescent="0.25">
      <c r="A2074" s="1">
        <v>41715</v>
      </c>
      <c r="E2074">
        <v>11451.83</v>
      </c>
    </row>
    <row r="2075" spans="1:5" x14ac:dyDescent="0.25">
      <c r="A2075" s="1">
        <v>41716</v>
      </c>
      <c r="E2075">
        <v>10994.6</v>
      </c>
    </row>
    <row r="2076" spans="1:5" x14ac:dyDescent="0.25">
      <c r="A2076" s="1">
        <v>41717</v>
      </c>
      <c r="E2076">
        <v>11158.73</v>
      </c>
    </row>
    <row r="2077" spans="1:5" x14ac:dyDescent="0.25">
      <c r="A2077" s="1">
        <v>41718</v>
      </c>
      <c r="E2077">
        <v>11157.06</v>
      </c>
    </row>
    <row r="2078" spans="1:5" x14ac:dyDescent="0.25">
      <c r="A2078" s="1">
        <v>41719</v>
      </c>
      <c r="E2078">
        <v>11211.06</v>
      </c>
    </row>
    <row r="2079" spans="1:5" x14ac:dyDescent="0.25">
      <c r="A2079" s="1">
        <v>41722</v>
      </c>
      <c r="E2079">
        <v>11200.08</v>
      </c>
    </row>
    <row r="2080" spans="1:5" x14ac:dyDescent="0.25">
      <c r="A2080" s="1">
        <v>41723</v>
      </c>
      <c r="E2080">
        <v>11082.77</v>
      </c>
    </row>
    <row r="2081" spans="1:5" x14ac:dyDescent="0.25">
      <c r="A2081" s="1">
        <v>41724</v>
      </c>
      <c r="E2081">
        <v>11228.09</v>
      </c>
    </row>
    <row r="2082" spans="1:5" x14ac:dyDescent="0.25">
      <c r="A2082" s="1">
        <v>41725</v>
      </c>
      <c r="E2082">
        <v>11156.21</v>
      </c>
    </row>
    <row r="2083" spans="1:5" x14ac:dyDescent="0.25">
      <c r="A2083" s="1">
        <v>41726</v>
      </c>
      <c r="E2083">
        <v>11043.81</v>
      </c>
    </row>
    <row r="2084" spans="1:5" x14ac:dyDescent="0.25">
      <c r="A2084" s="1">
        <v>41729</v>
      </c>
      <c r="E2084">
        <v>10671.65</v>
      </c>
    </row>
    <row r="2085" spans="1:5" x14ac:dyDescent="0.25">
      <c r="A2085" s="1">
        <v>41730</v>
      </c>
      <c r="E2085">
        <v>10315.81</v>
      </c>
    </row>
    <row r="2086" spans="1:5" x14ac:dyDescent="0.25">
      <c r="A2086" s="1">
        <v>41731</v>
      </c>
      <c r="E2086">
        <v>10381.120000000001</v>
      </c>
    </row>
    <row r="2087" spans="1:5" x14ac:dyDescent="0.25">
      <c r="A2087" s="1">
        <v>41732</v>
      </c>
      <c r="E2087">
        <v>10379.16</v>
      </c>
    </row>
    <row r="2088" spans="1:5" x14ac:dyDescent="0.25">
      <c r="A2088" s="1">
        <v>41733</v>
      </c>
      <c r="E2088">
        <v>10592.87</v>
      </c>
    </row>
    <row r="2089" spans="1:5" x14ac:dyDescent="0.25">
      <c r="A2089" s="1">
        <v>41736</v>
      </c>
      <c r="E2089">
        <v>10836.62</v>
      </c>
    </row>
    <row r="2090" spans="1:5" x14ac:dyDescent="0.25">
      <c r="A2090" s="1">
        <v>41737</v>
      </c>
      <c r="E2090">
        <v>10654.35</v>
      </c>
    </row>
    <row r="2091" spans="1:5" x14ac:dyDescent="0.25">
      <c r="A2091" s="1">
        <v>41738</v>
      </c>
      <c r="E2091">
        <v>10353.73</v>
      </c>
    </row>
    <row r="2092" spans="1:5" x14ac:dyDescent="0.25">
      <c r="A2092" s="1">
        <v>41739</v>
      </c>
      <c r="E2092">
        <v>10908.96</v>
      </c>
    </row>
    <row r="2093" spans="1:5" x14ac:dyDescent="0.25">
      <c r="A2093" s="1">
        <v>41740</v>
      </c>
      <c r="E2093">
        <v>11334.28</v>
      </c>
    </row>
    <row r="2094" spans="1:5" x14ac:dyDescent="0.25">
      <c r="A2094" s="1">
        <v>41743</v>
      </c>
      <c r="E2094">
        <v>11311.01</v>
      </c>
    </row>
    <row r="2095" spans="1:5" x14ac:dyDescent="0.25">
      <c r="A2095" s="1">
        <v>41744</v>
      </c>
      <c r="E2095">
        <v>11111.17</v>
      </c>
    </row>
    <row r="2096" spans="1:5" x14ac:dyDescent="0.25">
      <c r="A2096" s="1">
        <v>41745</v>
      </c>
      <c r="E2096">
        <v>10711.93</v>
      </c>
    </row>
    <row r="2097" spans="1:5" x14ac:dyDescent="0.25">
      <c r="A2097" s="1">
        <v>41746</v>
      </c>
      <c r="E2097">
        <v>10558.7</v>
      </c>
    </row>
    <row r="2098" spans="1:5" x14ac:dyDescent="0.25">
      <c r="A2098" s="1">
        <v>41750</v>
      </c>
      <c r="E2098">
        <v>10367.41</v>
      </c>
    </row>
    <row r="2099" spans="1:5" x14ac:dyDescent="0.25">
      <c r="A2099" s="1">
        <v>41751</v>
      </c>
      <c r="E2099">
        <v>10321.92</v>
      </c>
    </row>
    <row r="2100" spans="1:5" x14ac:dyDescent="0.25">
      <c r="A2100" s="1">
        <v>41752</v>
      </c>
      <c r="E2100">
        <v>10384.700000000001</v>
      </c>
    </row>
    <row r="2101" spans="1:5" x14ac:dyDescent="0.25">
      <c r="A2101" s="1">
        <v>41753</v>
      </c>
      <c r="E2101">
        <v>10509.25</v>
      </c>
    </row>
    <row r="2102" spans="1:5" x14ac:dyDescent="0.25">
      <c r="A2102" s="1">
        <v>41754</v>
      </c>
      <c r="E2102">
        <v>10586.4</v>
      </c>
    </row>
    <row r="2103" spans="1:5" x14ac:dyDescent="0.25">
      <c r="A2103" s="1">
        <v>41757</v>
      </c>
      <c r="E2103">
        <v>10365.85</v>
      </c>
    </row>
    <row r="2104" spans="1:5" x14ac:dyDescent="0.25">
      <c r="A2104" s="1">
        <v>41758</v>
      </c>
      <c r="E2104">
        <v>10162.950000000001</v>
      </c>
    </row>
    <row r="2105" spans="1:5" x14ac:dyDescent="0.25">
      <c r="A2105" s="1">
        <v>41759</v>
      </c>
      <c r="E2105">
        <v>10216.36</v>
      </c>
    </row>
    <row r="2106" spans="1:5" x14ac:dyDescent="0.25">
      <c r="A2106" s="1">
        <v>41760</v>
      </c>
      <c r="E2106">
        <v>10171.93</v>
      </c>
    </row>
    <row r="2107" spans="1:5" x14ac:dyDescent="0.25">
      <c r="A2107" s="1">
        <v>41761</v>
      </c>
      <c r="E2107">
        <v>10136.469999999999</v>
      </c>
    </row>
    <row r="2108" spans="1:5" x14ac:dyDescent="0.25">
      <c r="A2108" s="1">
        <v>41764</v>
      </c>
      <c r="E2108">
        <v>10050.23</v>
      </c>
    </row>
    <row r="2109" spans="1:5" x14ac:dyDescent="0.25">
      <c r="A2109" s="1">
        <v>41765</v>
      </c>
      <c r="E2109">
        <v>10085.790000000001</v>
      </c>
    </row>
    <row r="2110" spans="1:5" x14ac:dyDescent="0.25">
      <c r="A2110" s="1">
        <v>41766</v>
      </c>
      <c r="E2110">
        <v>9902.1200000000008</v>
      </c>
    </row>
    <row r="2111" spans="1:5" x14ac:dyDescent="0.25">
      <c r="A2111" s="1">
        <v>41767</v>
      </c>
      <c r="E2111">
        <v>9925.16</v>
      </c>
    </row>
    <row r="2112" spans="1:5" x14ac:dyDescent="0.25">
      <c r="A2112" s="1">
        <v>41768</v>
      </c>
      <c r="E2112">
        <v>9726.0400000000009</v>
      </c>
    </row>
    <row r="2113" spans="1:5" x14ac:dyDescent="0.25">
      <c r="A2113" s="1">
        <v>41771</v>
      </c>
      <c r="E2113">
        <v>9406.44</v>
      </c>
    </row>
    <row r="2114" spans="1:5" x14ac:dyDescent="0.25">
      <c r="A2114" s="1">
        <v>41772</v>
      </c>
      <c r="E2114">
        <v>9455.35</v>
      </c>
    </row>
    <row r="2115" spans="1:5" x14ac:dyDescent="0.25">
      <c r="A2115" s="1">
        <v>41773</v>
      </c>
      <c r="E2115">
        <v>9403.64</v>
      </c>
    </row>
    <row r="2116" spans="1:5" x14ac:dyDescent="0.25">
      <c r="A2116" s="1">
        <v>41774</v>
      </c>
      <c r="E2116">
        <v>9506.08</v>
      </c>
    </row>
    <row r="2117" spans="1:5" x14ac:dyDescent="0.25">
      <c r="A2117" s="1">
        <v>41775</v>
      </c>
      <c r="E2117">
        <v>9293.25</v>
      </c>
    </row>
    <row r="2118" spans="1:5" x14ac:dyDescent="0.25">
      <c r="A2118" s="1">
        <v>41778</v>
      </c>
      <c r="E2118">
        <v>9167.42</v>
      </c>
    </row>
    <row r="2119" spans="1:5" x14ac:dyDescent="0.25">
      <c r="A2119" s="1">
        <v>41779</v>
      </c>
      <c r="E2119">
        <v>9099.69</v>
      </c>
    </row>
    <row r="2120" spans="1:5" x14ac:dyDescent="0.25">
      <c r="A2120" s="1">
        <v>41780</v>
      </c>
      <c r="E2120">
        <v>8953.02</v>
      </c>
    </row>
    <row r="2121" spans="1:5" x14ac:dyDescent="0.25">
      <c r="A2121" s="1">
        <v>41781</v>
      </c>
      <c r="E2121">
        <v>8949.68</v>
      </c>
    </row>
    <row r="2122" spans="1:5" x14ac:dyDescent="0.25">
      <c r="A2122" s="1">
        <v>41782</v>
      </c>
      <c r="E2122">
        <v>8861.36</v>
      </c>
    </row>
    <row r="2123" spans="1:5" x14ac:dyDescent="0.25">
      <c r="A2123" s="1">
        <v>41786</v>
      </c>
      <c r="E2123">
        <v>8611.7800000000007</v>
      </c>
    </row>
    <row r="2124" spans="1:5" x14ac:dyDescent="0.25">
      <c r="A2124" s="1">
        <v>41787</v>
      </c>
      <c r="E2124">
        <v>8579.73</v>
      </c>
    </row>
    <row r="2125" spans="1:5" x14ac:dyDescent="0.25">
      <c r="A2125" s="1">
        <v>41788</v>
      </c>
      <c r="E2125">
        <v>8549.48</v>
      </c>
    </row>
    <row r="2126" spans="1:5" x14ac:dyDescent="0.25">
      <c r="A2126" s="1">
        <v>41789</v>
      </c>
      <c r="E2126">
        <v>8559.6200000000008</v>
      </c>
    </row>
    <row r="2127" spans="1:5" x14ac:dyDescent="0.25">
      <c r="A2127" s="1">
        <v>41792</v>
      </c>
      <c r="E2127">
        <v>8499.76</v>
      </c>
    </row>
    <row r="2128" spans="1:5" x14ac:dyDescent="0.25">
      <c r="A2128" s="1">
        <v>41793</v>
      </c>
      <c r="E2128">
        <v>8511.73</v>
      </c>
    </row>
    <row r="2129" spans="1:5" x14ac:dyDescent="0.25">
      <c r="A2129" s="1">
        <v>41794</v>
      </c>
      <c r="E2129">
        <v>8436.77</v>
      </c>
    </row>
    <row r="2130" spans="1:5" x14ac:dyDescent="0.25">
      <c r="A2130" s="1">
        <v>41795</v>
      </c>
      <c r="E2130">
        <v>8121.72</v>
      </c>
    </row>
    <row r="2131" spans="1:5" x14ac:dyDescent="0.25">
      <c r="A2131" s="1">
        <v>41796</v>
      </c>
      <c r="E2131">
        <v>7752.96</v>
      </c>
    </row>
    <row r="2132" spans="1:5" x14ac:dyDescent="0.25">
      <c r="A2132" s="1">
        <v>41799</v>
      </c>
      <c r="E2132">
        <v>7839.76</v>
      </c>
    </row>
    <row r="2133" spans="1:5" x14ac:dyDescent="0.25">
      <c r="A2133" s="1">
        <v>41800</v>
      </c>
      <c r="E2133">
        <v>7699.42</v>
      </c>
    </row>
    <row r="2134" spans="1:5" x14ac:dyDescent="0.25">
      <c r="A2134" s="1">
        <v>41801</v>
      </c>
      <c r="E2134">
        <v>7864.14</v>
      </c>
    </row>
    <row r="2135" spans="1:5" x14ac:dyDescent="0.25">
      <c r="A2135" s="1">
        <v>41802</v>
      </c>
      <c r="E2135">
        <v>8265.11</v>
      </c>
    </row>
    <row r="2136" spans="1:5" x14ac:dyDescent="0.25">
      <c r="A2136" s="1">
        <v>41803</v>
      </c>
      <c r="E2136">
        <v>8125.86</v>
      </c>
    </row>
    <row r="2137" spans="1:5" x14ac:dyDescent="0.25">
      <c r="A2137" s="1">
        <v>41806</v>
      </c>
      <c r="E2137">
        <v>8102.57</v>
      </c>
    </row>
    <row r="2138" spans="1:5" x14ac:dyDescent="0.25">
      <c r="A2138" s="1">
        <v>41807</v>
      </c>
      <c r="E2138">
        <v>7811.8</v>
      </c>
    </row>
    <row r="2139" spans="1:5" x14ac:dyDescent="0.25">
      <c r="A2139" s="1">
        <v>41808</v>
      </c>
      <c r="E2139">
        <v>7442.6</v>
      </c>
    </row>
    <row r="2140" spans="1:5" x14ac:dyDescent="0.25">
      <c r="A2140" s="1">
        <v>41809</v>
      </c>
      <c r="E2140">
        <v>7438</v>
      </c>
    </row>
    <row r="2141" spans="1:5" x14ac:dyDescent="0.25">
      <c r="A2141" s="1">
        <v>41810</v>
      </c>
      <c r="E2141">
        <v>7533.14</v>
      </c>
    </row>
    <row r="2142" spans="1:5" x14ac:dyDescent="0.25">
      <c r="A2142" s="1">
        <v>41813</v>
      </c>
      <c r="E2142">
        <v>7351.81</v>
      </c>
    </row>
    <row r="2143" spans="1:5" x14ac:dyDescent="0.25">
      <c r="A2143" s="1">
        <v>41814</v>
      </c>
      <c r="E2143">
        <v>7622.39</v>
      </c>
    </row>
    <row r="2144" spans="1:5" x14ac:dyDescent="0.25">
      <c r="A2144" s="1">
        <v>41815</v>
      </c>
      <c r="E2144">
        <v>7371.8</v>
      </c>
    </row>
    <row r="2145" spans="1:5" x14ac:dyDescent="0.25">
      <c r="A2145" s="1">
        <v>41816</v>
      </c>
      <c r="E2145">
        <v>7426.6</v>
      </c>
    </row>
    <row r="2146" spans="1:5" x14ac:dyDescent="0.25">
      <c r="A2146" s="1">
        <v>41817</v>
      </c>
      <c r="E2146">
        <v>7359.38</v>
      </c>
    </row>
    <row r="2147" spans="1:5" x14ac:dyDescent="0.25">
      <c r="A2147" s="1">
        <v>41820</v>
      </c>
      <c r="E2147">
        <v>7285.83</v>
      </c>
    </row>
    <row r="2148" spans="1:5" x14ac:dyDescent="0.25">
      <c r="A2148" s="1">
        <v>41821</v>
      </c>
      <c r="E2148">
        <v>7066.51</v>
      </c>
    </row>
    <row r="2149" spans="1:5" x14ac:dyDescent="0.25">
      <c r="A2149" s="1">
        <v>41822</v>
      </c>
      <c r="E2149">
        <v>7010.7</v>
      </c>
    </row>
    <row r="2150" spans="1:5" x14ac:dyDescent="0.25">
      <c r="A2150" s="1">
        <v>41823</v>
      </c>
      <c r="E2150">
        <v>6937.67</v>
      </c>
    </row>
    <row r="2151" spans="1:5" x14ac:dyDescent="0.25">
      <c r="A2151" s="1">
        <v>41827</v>
      </c>
      <c r="E2151">
        <v>7084.91</v>
      </c>
    </row>
    <row r="2152" spans="1:5" x14ac:dyDescent="0.25">
      <c r="A2152" s="1">
        <v>41828</v>
      </c>
      <c r="E2152">
        <v>7204.33</v>
      </c>
    </row>
    <row r="2153" spans="1:5" x14ac:dyDescent="0.25">
      <c r="A2153" s="1">
        <v>41829</v>
      </c>
      <c r="E2153">
        <v>7040.79</v>
      </c>
    </row>
    <row r="2154" spans="1:5" x14ac:dyDescent="0.25">
      <c r="A2154" s="1">
        <v>41830</v>
      </c>
      <c r="E2154">
        <v>7310.96</v>
      </c>
    </row>
    <row r="2155" spans="1:5" x14ac:dyDescent="0.25">
      <c r="A2155" s="1">
        <v>41831</v>
      </c>
      <c r="E2155">
        <v>7202.57</v>
      </c>
    </row>
    <row r="2156" spans="1:5" x14ac:dyDescent="0.25">
      <c r="A2156" s="1">
        <v>41834</v>
      </c>
      <c r="E2156">
        <v>7004.5</v>
      </c>
    </row>
    <row r="2157" spans="1:5" x14ac:dyDescent="0.25">
      <c r="A2157" s="1">
        <v>41835</v>
      </c>
      <c r="E2157">
        <v>7144.86</v>
      </c>
    </row>
    <row r="2158" spans="1:5" x14ac:dyDescent="0.25">
      <c r="A2158" s="1">
        <v>41836</v>
      </c>
      <c r="E2158">
        <v>6985.6</v>
      </c>
    </row>
    <row r="2159" spans="1:5" x14ac:dyDescent="0.25">
      <c r="A2159" s="1">
        <v>41837</v>
      </c>
      <c r="E2159">
        <v>7684.2</v>
      </c>
    </row>
    <row r="2160" spans="1:5" x14ac:dyDescent="0.25">
      <c r="A2160" s="1">
        <v>41838</v>
      </c>
      <c r="E2160">
        <v>7112.84</v>
      </c>
    </row>
    <row r="2161" spans="1:5" x14ac:dyDescent="0.25">
      <c r="A2161" s="1">
        <v>41841</v>
      </c>
      <c r="E2161">
        <v>7307.54</v>
      </c>
    </row>
    <row r="2162" spans="1:5" x14ac:dyDescent="0.25">
      <c r="A2162" s="1">
        <v>41842</v>
      </c>
      <c r="E2162">
        <v>7125.61</v>
      </c>
    </row>
    <row r="2163" spans="1:5" x14ac:dyDescent="0.25">
      <c r="A2163" s="1">
        <v>41843</v>
      </c>
      <c r="E2163">
        <v>7212.58</v>
      </c>
    </row>
    <row r="2164" spans="1:5" x14ac:dyDescent="0.25">
      <c r="A2164" s="1">
        <v>41844</v>
      </c>
      <c r="E2164">
        <v>7157.48</v>
      </c>
    </row>
    <row r="2165" spans="1:5" x14ac:dyDescent="0.25">
      <c r="A2165" s="1">
        <v>41845</v>
      </c>
      <c r="E2165">
        <v>7370.34</v>
      </c>
    </row>
    <row r="2166" spans="1:5" x14ac:dyDescent="0.25">
      <c r="A2166" s="1">
        <v>41848</v>
      </c>
      <c r="E2166">
        <v>7310.77</v>
      </c>
    </row>
    <row r="2167" spans="1:5" x14ac:dyDescent="0.25">
      <c r="A2167" s="1">
        <v>41849</v>
      </c>
      <c r="E2167">
        <v>7308.4</v>
      </c>
    </row>
    <row r="2168" spans="1:5" x14ac:dyDescent="0.25">
      <c r="A2168" s="1">
        <v>41850</v>
      </c>
      <c r="E2168">
        <v>7426.56</v>
      </c>
    </row>
    <row r="2169" spans="1:5" x14ac:dyDescent="0.25">
      <c r="A2169" s="1">
        <v>41851</v>
      </c>
      <c r="E2169">
        <v>8094.57</v>
      </c>
    </row>
    <row r="2170" spans="1:5" x14ac:dyDescent="0.25">
      <c r="A2170" s="1">
        <v>41852</v>
      </c>
      <c r="E2170">
        <v>8455.9599999999991</v>
      </c>
    </row>
    <row r="2171" spans="1:5" x14ac:dyDescent="0.25">
      <c r="A2171" s="1">
        <v>41855</v>
      </c>
      <c r="E2171">
        <v>7949.16</v>
      </c>
    </row>
    <row r="2172" spans="1:5" x14ac:dyDescent="0.25">
      <c r="A2172" s="1">
        <v>41856</v>
      </c>
      <c r="E2172">
        <v>8609.77</v>
      </c>
    </row>
    <row r="2173" spans="1:5" x14ac:dyDescent="0.25">
      <c r="A2173" s="1">
        <v>41857</v>
      </c>
      <c r="E2173">
        <v>8648.27</v>
      </c>
    </row>
    <row r="2174" spans="1:5" x14ac:dyDescent="0.25">
      <c r="A2174" s="1">
        <v>41858</v>
      </c>
      <c r="E2174">
        <v>8859.2099999999991</v>
      </c>
    </row>
    <row r="2175" spans="1:5" x14ac:dyDescent="0.25">
      <c r="A2175" s="1">
        <v>41859</v>
      </c>
      <c r="E2175">
        <v>8486.34</v>
      </c>
    </row>
    <row r="2176" spans="1:5" x14ac:dyDescent="0.25">
      <c r="A2176" s="1">
        <v>41862</v>
      </c>
      <c r="E2176">
        <v>8140.39</v>
      </c>
    </row>
    <row r="2177" spans="1:5" x14ac:dyDescent="0.25">
      <c r="A2177" s="1">
        <v>41863</v>
      </c>
      <c r="E2177">
        <v>8083.03</v>
      </c>
    </row>
    <row r="2178" spans="1:5" x14ac:dyDescent="0.25">
      <c r="A2178" s="1">
        <v>41864</v>
      </c>
      <c r="E2178">
        <v>7618.89</v>
      </c>
    </row>
    <row r="2179" spans="1:5" x14ac:dyDescent="0.25">
      <c r="A2179" s="1">
        <v>41865</v>
      </c>
      <c r="E2179">
        <v>7388.42</v>
      </c>
    </row>
    <row r="2180" spans="1:5" x14ac:dyDescent="0.25">
      <c r="A2180" s="1">
        <v>41866</v>
      </c>
      <c r="E2180">
        <v>7354.53</v>
      </c>
    </row>
    <row r="2181" spans="1:5" x14ac:dyDescent="0.25">
      <c r="A2181" s="1">
        <v>41869</v>
      </c>
      <c r="E2181">
        <v>7111.84</v>
      </c>
    </row>
    <row r="2182" spans="1:5" x14ac:dyDescent="0.25">
      <c r="A2182" s="1">
        <v>41870</v>
      </c>
      <c r="E2182">
        <v>7027.3</v>
      </c>
    </row>
    <row r="2183" spans="1:5" x14ac:dyDescent="0.25">
      <c r="A2183" s="1">
        <v>41871</v>
      </c>
      <c r="E2183">
        <v>7058.81</v>
      </c>
    </row>
    <row r="2184" spans="1:5" x14ac:dyDescent="0.25">
      <c r="A2184" s="1">
        <v>41872</v>
      </c>
      <c r="E2184">
        <v>7093.55</v>
      </c>
    </row>
    <row r="2185" spans="1:5" x14ac:dyDescent="0.25">
      <c r="A2185" s="1">
        <v>41873</v>
      </c>
      <c r="E2185">
        <v>7066.89</v>
      </c>
    </row>
    <row r="2186" spans="1:5" x14ac:dyDescent="0.25">
      <c r="A2186" s="1">
        <v>41876</v>
      </c>
      <c r="E2186">
        <v>7005.77</v>
      </c>
    </row>
    <row r="2187" spans="1:5" x14ac:dyDescent="0.25">
      <c r="A2187" s="1">
        <v>41877</v>
      </c>
      <c r="E2187">
        <v>7066.14</v>
      </c>
    </row>
    <row r="2188" spans="1:5" x14ac:dyDescent="0.25">
      <c r="A2188" s="1">
        <v>41878</v>
      </c>
      <c r="E2188">
        <v>7119.22</v>
      </c>
    </row>
    <row r="2189" spans="1:5" x14ac:dyDescent="0.25">
      <c r="A2189" s="1">
        <v>41879</v>
      </c>
      <c r="E2189">
        <v>7226.11</v>
      </c>
    </row>
    <row r="2190" spans="1:5" x14ac:dyDescent="0.25">
      <c r="A2190" s="1">
        <v>41880</v>
      </c>
      <c r="E2190">
        <v>7161.21</v>
      </c>
    </row>
    <row r="2191" spans="1:5" x14ac:dyDescent="0.25">
      <c r="A2191" s="1">
        <v>41884</v>
      </c>
      <c r="E2191">
        <v>7210.81</v>
      </c>
    </row>
    <row r="2192" spans="1:5" x14ac:dyDescent="0.25">
      <c r="A2192" s="1">
        <v>41885</v>
      </c>
      <c r="E2192">
        <v>7135.31</v>
      </c>
    </row>
    <row r="2193" spans="1:5" x14ac:dyDescent="0.25">
      <c r="A2193" s="1">
        <v>41886</v>
      </c>
      <c r="E2193">
        <v>7177.07</v>
      </c>
    </row>
    <row r="2194" spans="1:5" x14ac:dyDescent="0.25">
      <c r="A2194" s="1">
        <v>41887</v>
      </c>
      <c r="E2194">
        <v>6994.08</v>
      </c>
    </row>
    <row r="2195" spans="1:5" x14ac:dyDescent="0.25">
      <c r="A2195" s="1">
        <v>41890</v>
      </c>
      <c r="E2195">
        <v>7026.24</v>
      </c>
    </row>
    <row r="2196" spans="1:5" x14ac:dyDescent="0.25">
      <c r="A2196" s="1">
        <v>41891</v>
      </c>
      <c r="E2196">
        <v>7203.42</v>
      </c>
    </row>
    <row r="2197" spans="1:5" x14ac:dyDescent="0.25">
      <c r="A2197" s="1">
        <v>41892</v>
      </c>
      <c r="E2197">
        <v>7144.51</v>
      </c>
    </row>
    <row r="2198" spans="1:5" x14ac:dyDescent="0.25">
      <c r="A2198" s="1">
        <v>41893</v>
      </c>
      <c r="E2198">
        <v>7147.67</v>
      </c>
    </row>
    <row r="2199" spans="1:5" x14ac:dyDescent="0.25">
      <c r="A2199" s="1">
        <v>41894</v>
      </c>
      <c r="E2199">
        <v>7299</v>
      </c>
    </row>
    <row r="2200" spans="1:5" x14ac:dyDescent="0.25">
      <c r="A2200" s="1">
        <v>41897</v>
      </c>
      <c r="E2200">
        <v>7507.92</v>
      </c>
    </row>
    <row r="2201" spans="1:5" x14ac:dyDescent="0.25">
      <c r="A2201" s="1">
        <v>41898</v>
      </c>
      <c r="E2201">
        <v>7108.38</v>
      </c>
    </row>
    <row r="2202" spans="1:5" x14ac:dyDescent="0.25">
      <c r="A2202" s="1">
        <v>41899</v>
      </c>
      <c r="E2202">
        <v>7083.64</v>
      </c>
    </row>
    <row r="2203" spans="1:5" x14ac:dyDescent="0.25">
      <c r="A2203" s="1">
        <v>41900</v>
      </c>
      <c r="E2203">
        <v>6962.76</v>
      </c>
    </row>
    <row r="2204" spans="1:5" x14ac:dyDescent="0.25">
      <c r="A2204" s="1">
        <v>41901</v>
      </c>
      <c r="E2204">
        <v>6949.16</v>
      </c>
    </row>
    <row r="2205" spans="1:5" x14ac:dyDescent="0.25">
      <c r="A2205" s="1">
        <v>41904</v>
      </c>
      <c r="E2205">
        <v>7200.9</v>
      </c>
    </row>
    <row r="2206" spans="1:5" x14ac:dyDescent="0.25">
      <c r="A2206" s="1">
        <v>41905</v>
      </c>
      <c r="E2206">
        <v>7440.82</v>
      </c>
    </row>
    <row r="2207" spans="1:5" x14ac:dyDescent="0.25">
      <c r="A2207" s="1">
        <v>41906</v>
      </c>
      <c r="E2207">
        <v>7233.01</v>
      </c>
    </row>
    <row r="2208" spans="1:5" x14ac:dyDescent="0.25">
      <c r="A2208" s="1">
        <v>41907</v>
      </c>
      <c r="E2208">
        <v>7751.95</v>
      </c>
    </row>
    <row r="2209" spans="1:5" x14ac:dyDescent="0.25">
      <c r="A2209" s="1">
        <v>41908</v>
      </c>
      <c r="E2209">
        <v>7508.35</v>
      </c>
    </row>
    <row r="2210" spans="1:5" x14ac:dyDescent="0.25">
      <c r="A2210" s="1">
        <v>41911</v>
      </c>
      <c r="E2210">
        <v>7881</v>
      </c>
    </row>
    <row r="2211" spans="1:5" x14ac:dyDescent="0.25">
      <c r="A2211" s="1">
        <v>41912</v>
      </c>
      <c r="E2211">
        <v>7946.93</v>
      </c>
    </row>
    <row r="2212" spans="1:5" x14ac:dyDescent="0.25">
      <c r="A2212" s="1">
        <v>41913</v>
      </c>
      <c r="E2212">
        <v>8272.3700000000008</v>
      </c>
    </row>
    <row r="2213" spans="1:5" x14ac:dyDescent="0.25">
      <c r="A2213" s="1">
        <v>41914</v>
      </c>
      <c r="E2213">
        <v>8052.46</v>
      </c>
    </row>
    <row r="2214" spans="1:5" x14ac:dyDescent="0.25">
      <c r="A2214" s="1">
        <v>41915</v>
      </c>
      <c r="E2214">
        <v>7562.17</v>
      </c>
    </row>
    <row r="2215" spans="1:5" x14ac:dyDescent="0.25">
      <c r="A2215" s="1">
        <v>41918</v>
      </c>
      <c r="E2215">
        <v>7689.43</v>
      </c>
    </row>
    <row r="2216" spans="1:5" x14ac:dyDescent="0.25">
      <c r="A2216" s="1">
        <v>41919</v>
      </c>
      <c r="E2216">
        <v>8214.08</v>
      </c>
    </row>
    <row r="2217" spans="1:5" x14ac:dyDescent="0.25">
      <c r="A2217" s="1">
        <v>41920</v>
      </c>
      <c r="E2217">
        <v>7561.41</v>
      </c>
    </row>
    <row r="2218" spans="1:5" x14ac:dyDescent="0.25">
      <c r="A2218" s="1">
        <v>41921</v>
      </c>
      <c r="E2218">
        <v>8214.64</v>
      </c>
    </row>
    <row r="2219" spans="1:5" x14ac:dyDescent="0.25">
      <c r="A2219" s="1">
        <v>41922</v>
      </c>
      <c r="E2219">
        <v>9034.86</v>
      </c>
    </row>
    <row r="2220" spans="1:5" x14ac:dyDescent="0.25">
      <c r="A2220" s="1">
        <v>41925</v>
      </c>
      <c r="E2220">
        <v>10010.450000000001</v>
      </c>
    </row>
    <row r="2221" spans="1:5" x14ac:dyDescent="0.25">
      <c r="A2221" s="1">
        <v>41926</v>
      </c>
      <c r="E2221">
        <v>10044.74</v>
      </c>
    </row>
    <row r="2222" spans="1:5" x14ac:dyDescent="0.25">
      <c r="A2222" s="1">
        <v>41927</v>
      </c>
      <c r="E2222">
        <v>10141.44</v>
      </c>
    </row>
    <row r="2223" spans="1:5" x14ac:dyDescent="0.25">
      <c r="A2223" s="1">
        <v>41928</v>
      </c>
      <c r="E2223">
        <v>10235.69</v>
      </c>
    </row>
    <row r="2224" spans="1:5" x14ac:dyDescent="0.25">
      <c r="A2224" s="1">
        <v>41929</v>
      </c>
      <c r="E2224">
        <v>9820.82</v>
      </c>
    </row>
    <row r="2225" spans="1:5" x14ac:dyDescent="0.25">
      <c r="A2225" s="1">
        <v>41932</v>
      </c>
      <c r="E2225">
        <v>9125.26</v>
      </c>
    </row>
    <row r="2226" spans="1:5" x14ac:dyDescent="0.25">
      <c r="A2226" s="1">
        <v>41933</v>
      </c>
      <c r="E2226">
        <v>8422.59</v>
      </c>
    </row>
    <row r="2227" spans="1:5" x14ac:dyDescent="0.25">
      <c r="A2227" s="1">
        <v>41934</v>
      </c>
      <c r="E2227">
        <v>9041.0300000000007</v>
      </c>
    </row>
    <row r="2228" spans="1:5" x14ac:dyDescent="0.25">
      <c r="A2228" s="1">
        <v>41935</v>
      </c>
      <c r="E2228">
        <v>8569.52</v>
      </c>
    </row>
    <row r="2229" spans="1:5" x14ac:dyDescent="0.25">
      <c r="A2229" s="1">
        <v>41936</v>
      </c>
      <c r="E2229">
        <v>8493.4500000000007</v>
      </c>
    </row>
    <row r="2230" spans="1:5" x14ac:dyDescent="0.25">
      <c r="A2230" s="1">
        <v>41939</v>
      </c>
      <c r="E2230">
        <v>8342.84</v>
      </c>
    </row>
    <row r="2231" spans="1:5" x14ac:dyDescent="0.25">
      <c r="A2231" s="1">
        <v>41940</v>
      </c>
      <c r="E2231">
        <v>7806.27</v>
      </c>
    </row>
    <row r="2232" spans="1:5" x14ac:dyDescent="0.25">
      <c r="A2232" s="1">
        <v>41941</v>
      </c>
      <c r="E2232">
        <v>7881.01</v>
      </c>
    </row>
    <row r="2233" spans="1:5" x14ac:dyDescent="0.25">
      <c r="A2233" s="1">
        <v>41942</v>
      </c>
      <c r="E2233">
        <v>7953.03</v>
      </c>
    </row>
    <row r="2234" spans="1:5" x14ac:dyDescent="0.25">
      <c r="A2234" s="1">
        <v>41943</v>
      </c>
      <c r="E2234">
        <v>7698.18</v>
      </c>
    </row>
    <row r="2235" spans="1:5" x14ac:dyDescent="0.25">
      <c r="A2235" s="1">
        <v>41946</v>
      </c>
      <c r="E2235">
        <v>7863.47</v>
      </c>
    </row>
    <row r="2236" spans="1:5" x14ac:dyDescent="0.25">
      <c r="A2236" s="1">
        <v>41947</v>
      </c>
      <c r="E2236">
        <v>7786.78</v>
      </c>
    </row>
    <row r="2237" spans="1:5" x14ac:dyDescent="0.25">
      <c r="A2237" s="1">
        <v>41948</v>
      </c>
      <c r="E2237">
        <v>7720.94</v>
      </c>
    </row>
    <row r="2238" spans="1:5" x14ac:dyDescent="0.25">
      <c r="A2238" s="1">
        <v>41949</v>
      </c>
      <c r="E2238">
        <v>7463.93</v>
      </c>
    </row>
    <row r="2239" spans="1:5" x14ac:dyDescent="0.25">
      <c r="A2239" s="1">
        <v>41950</v>
      </c>
      <c r="E2239">
        <v>7381.36</v>
      </c>
    </row>
    <row r="2240" spans="1:5" x14ac:dyDescent="0.25">
      <c r="A2240" s="1">
        <v>41953</v>
      </c>
      <c r="E2240">
        <v>7075.39</v>
      </c>
    </row>
    <row r="2241" spans="1:5" x14ac:dyDescent="0.25">
      <c r="A2241" s="1">
        <v>41954</v>
      </c>
      <c r="E2241">
        <v>7110.15</v>
      </c>
    </row>
    <row r="2242" spans="1:5" x14ac:dyDescent="0.25">
      <c r="A2242" s="1">
        <v>41955</v>
      </c>
      <c r="E2242">
        <v>7157.11</v>
      </c>
    </row>
    <row r="2243" spans="1:5" x14ac:dyDescent="0.25">
      <c r="A2243" s="1">
        <v>41956</v>
      </c>
      <c r="E2243">
        <v>7289.68</v>
      </c>
    </row>
    <row r="2244" spans="1:5" x14ac:dyDescent="0.25">
      <c r="A2244" s="1">
        <v>41957</v>
      </c>
      <c r="E2244">
        <v>7287.52</v>
      </c>
    </row>
    <row r="2245" spans="1:5" x14ac:dyDescent="0.25">
      <c r="A2245" s="1">
        <v>41960</v>
      </c>
      <c r="E2245">
        <v>7264.59</v>
      </c>
    </row>
    <row r="2246" spans="1:5" x14ac:dyDescent="0.25">
      <c r="A2246" s="1">
        <v>41961</v>
      </c>
      <c r="E2246">
        <v>7135.29</v>
      </c>
    </row>
    <row r="2247" spans="1:5" x14ac:dyDescent="0.25">
      <c r="A2247" s="1">
        <v>41962</v>
      </c>
      <c r="E2247">
        <v>7306.08</v>
      </c>
    </row>
    <row r="2248" spans="1:5" x14ac:dyDescent="0.25">
      <c r="A2248" s="1">
        <v>41963</v>
      </c>
      <c r="E2248">
        <v>7249.04</v>
      </c>
    </row>
    <row r="2249" spans="1:5" x14ac:dyDescent="0.25">
      <c r="A2249" s="1">
        <v>41964</v>
      </c>
      <c r="E2249">
        <v>7090.58</v>
      </c>
    </row>
    <row r="2250" spans="1:5" x14ac:dyDescent="0.25">
      <c r="A2250" s="1">
        <v>41967</v>
      </c>
      <c r="E2250">
        <v>6943.37</v>
      </c>
    </row>
    <row r="2251" spans="1:5" x14ac:dyDescent="0.25">
      <c r="A2251" s="1">
        <v>41968</v>
      </c>
      <c r="E2251">
        <v>6911.84</v>
      </c>
    </row>
    <row r="2252" spans="1:5" x14ac:dyDescent="0.25">
      <c r="A2252" s="1">
        <v>41969</v>
      </c>
      <c r="E2252">
        <v>6794.91</v>
      </c>
    </row>
    <row r="2253" spans="1:5" x14ac:dyDescent="0.25">
      <c r="A2253" s="1">
        <v>41971</v>
      </c>
      <c r="E2253">
        <v>7027.56</v>
      </c>
    </row>
    <row r="2254" spans="1:5" x14ac:dyDescent="0.25">
      <c r="A2254" s="1">
        <v>41974</v>
      </c>
      <c r="E2254">
        <v>7304.49</v>
      </c>
    </row>
    <row r="2255" spans="1:5" x14ac:dyDescent="0.25">
      <c r="A2255" s="1">
        <v>41975</v>
      </c>
      <c r="E2255">
        <v>6892.58</v>
      </c>
    </row>
    <row r="2256" spans="1:5" x14ac:dyDescent="0.25">
      <c r="A2256" s="1">
        <v>41976</v>
      </c>
      <c r="E2256">
        <v>6754.28</v>
      </c>
    </row>
    <row r="2257" spans="1:5" x14ac:dyDescent="0.25">
      <c r="A2257" s="1">
        <v>41977</v>
      </c>
      <c r="E2257">
        <v>6755.96</v>
      </c>
    </row>
    <row r="2258" spans="1:5" x14ac:dyDescent="0.25">
      <c r="A2258" s="1">
        <v>41978</v>
      </c>
      <c r="E2258">
        <v>6665.32</v>
      </c>
    </row>
    <row r="2259" spans="1:5" x14ac:dyDescent="0.25">
      <c r="A2259" s="1">
        <v>41981</v>
      </c>
      <c r="E2259">
        <v>6944.4</v>
      </c>
    </row>
    <row r="2260" spans="1:5" x14ac:dyDescent="0.25">
      <c r="A2260" s="1">
        <v>41982</v>
      </c>
      <c r="E2260">
        <v>6966.82</v>
      </c>
    </row>
    <row r="2261" spans="1:5" x14ac:dyDescent="0.25">
      <c r="A2261" s="1">
        <v>41983</v>
      </c>
      <c r="E2261">
        <v>7712.79</v>
      </c>
    </row>
    <row r="2262" spans="1:5" x14ac:dyDescent="0.25">
      <c r="A2262" s="1">
        <v>41984</v>
      </c>
      <c r="E2262">
        <v>8151.05</v>
      </c>
    </row>
    <row r="2263" spans="1:5" x14ac:dyDescent="0.25">
      <c r="A2263" s="1">
        <v>41985</v>
      </c>
      <c r="E2263">
        <v>8681.76</v>
      </c>
    </row>
    <row r="2264" spans="1:5" x14ac:dyDescent="0.25">
      <c r="A2264" s="1">
        <v>41988</v>
      </c>
      <c r="E2264">
        <v>8432.7099999999991</v>
      </c>
    </row>
    <row r="2265" spans="1:5" x14ac:dyDescent="0.25">
      <c r="A2265" s="1">
        <v>41989</v>
      </c>
      <c r="E2265">
        <v>8775.11</v>
      </c>
    </row>
    <row r="2266" spans="1:5" x14ac:dyDescent="0.25">
      <c r="A2266" s="1">
        <v>41990</v>
      </c>
      <c r="E2266">
        <v>7967.53</v>
      </c>
    </row>
    <row r="2267" spans="1:5" x14ac:dyDescent="0.25">
      <c r="A2267" s="1">
        <v>41991</v>
      </c>
      <c r="E2267">
        <v>7753.64</v>
      </c>
    </row>
    <row r="2268" spans="1:5" x14ac:dyDescent="0.25">
      <c r="A2268" s="1">
        <v>41992</v>
      </c>
      <c r="E2268">
        <v>7603.87</v>
      </c>
    </row>
    <row r="2269" spans="1:5" x14ac:dyDescent="0.25">
      <c r="A2269" s="1">
        <v>41995</v>
      </c>
      <c r="E2269">
        <v>7298.47</v>
      </c>
    </row>
    <row r="2270" spans="1:5" x14ac:dyDescent="0.25">
      <c r="A2270" s="1">
        <v>41996</v>
      </c>
      <c r="E2270">
        <v>7287.46</v>
      </c>
    </row>
    <row r="2271" spans="1:5" x14ac:dyDescent="0.25">
      <c r="A2271" s="1">
        <v>41997</v>
      </c>
      <c r="E2271">
        <v>7324.47</v>
      </c>
    </row>
    <row r="2272" spans="1:5" x14ac:dyDescent="0.25">
      <c r="A2272" s="1">
        <v>41999</v>
      </c>
      <c r="E2272">
        <v>7281.85</v>
      </c>
    </row>
    <row r="2273" spans="1:5" x14ac:dyDescent="0.25">
      <c r="A2273" s="1">
        <v>42002</v>
      </c>
      <c r="E2273">
        <v>7231.62</v>
      </c>
    </row>
    <row r="2274" spans="1:5" x14ac:dyDescent="0.25">
      <c r="A2274" s="1">
        <v>42003</v>
      </c>
      <c r="E2274">
        <v>7434.58</v>
      </c>
    </row>
    <row r="2275" spans="1:5" x14ac:dyDescent="0.25">
      <c r="A2275" s="1">
        <v>42004</v>
      </c>
      <c r="E2275">
        <v>8122.84</v>
      </c>
    </row>
    <row r="2276" spans="1:5" x14ac:dyDescent="0.25">
      <c r="A2276" s="1">
        <v>42006</v>
      </c>
      <c r="E2276">
        <v>7871.43</v>
      </c>
    </row>
    <row r="2277" spans="1:5" x14ac:dyDescent="0.25">
      <c r="A2277" s="1">
        <v>42009</v>
      </c>
      <c r="E2277">
        <v>8465.67</v>
      </c>
    </row>
    <row r="2278" spans="1:5" x14ac:dyDescent="0.25">
      <c r="A2278" s="1">
        <v>42010</v>
      </c>
      <c r="E2278">
        <v>8566.81</v>
      </c>
    </row>
    <row r="2279" spans="1:5" x14ac:dyDescent="0.25">
      <c r="A2279" s="1">
        <v>42011</v>
      </c>
      <c r="E2279">
        <v>8406.2099999999991</v>
      </c>
    </row>
    <row r="2280" spans="1:5" x14ac:dyDescent="0.25">
      <c r="A2280" s="1">
        <v>42012</v>
      </c>
      <c r="E2280">
        <v>7867.35</v>
      </c>
    </row>
    <row r="2281" spans="1:5" x14ac:dyDescent="0.25">
      <c r="A2281" s="1">
        <v>42013</v>
      </c>
      <c r="E2281">
        <v>8159.84</v>
      </c>
    </row>
    <row r="2282" spans="1:5" x14ac:dyDescent="0.25">
      <c r="A2282" s="1">
        <v>42016</v>
      </c>
      <c r="E2282">
        <v>8564.59</v>
      </c>
    </row>
    <row r="2283" spans="1:5" x14ac:dyDescent="0.25">
      <c r="A2283" s="1">
        <v>42017</v>
      </c>
      <c r="E2283">
        <v>8815.2999999999993</v>
      </c>
    </row>
    <row r="2284" spans="1:5" x14ac:dyDescent="0.25">
      <c r="A2284" s="1">
        <v>42018</v>
      </c>
      <c r="E2284">
        <v>8987.39</v>
      </c>
    </row>
    <row r="2285" spans="1:5" x14ac:dyDescent="0.25">
      <c r="A2285" s="1">
        <v>42019</v>
      </c>
      <c r="E2285">
        <v>9194.68</v>
      </c>
    </row>
    <row r="2286" spans="1:5" x14ac:dyDescent="0.25">
      <c r="A2286" s="1">
        <v>42020</v>
      </c>
      <c r="E2286">
        <v>8973.49</v>
      </c>
    </row>
    <row r="2287" spans="1:5" x14ac:dyDescent="0.25">
      <c r="A2287" s="1">
        <v>42024</v>
      </c>
      <c r="E2287">
        <v>8968.83</v>
      </c>
    </row>
    <row r="2288" spans="1:5" x14ac:dyDescent="0.25">
      <c r="A2288" s="1">
        <v>42025</v>
      </c>
      <c r="E2288">
        <v>8554.68</v>
      </c>
    </row>
    <row r="2289" spans="1:5" x14ac:dyDescent="0.25">
      <c r="A2289" s="1">
        <v>42026</v>
      </c>
      <c r="E2289">
        <v>7997.63</v>
      </c>
    </row>
    <row r="2290" spans="1:5" x14ac:dyDescent="0.25">
      <c r="A2290" s="1">
        <v>42027</v>
      </c>
      <c r="E2290">
        <v>8172.43</v>
      </c>
    </row>
    <row r="2291" spans="1:5" x14ac:dyDescent="0.25">
      <c r="A2291" s="1">
        <v>42030</v>
      </c>
      <c r="E2291">
        <v>7833.78</v>
      </c>
    </row>
    <row r="2292" spans="1:5" x14ac:dyDescent="0.25">
      <c r="A2292" s="1">
        <v>42031</v>
      </c>
      <c r="E2292">
        <v>8141.62</v>
      </c>
    </row>
    <row r="2293" spans="1:5" x14ac:dyDescent="0.25">
      <c r="A2293" s="1">
        <v>42032</v>
      </c>
      <c r="E2293">
        <v>8848.65</v>
      </c>
    </row>
    <row r="2294" spans="1:5" x14ac:dyDescent="0.25">
      <c r="A2294" s="1">
        <v>42033</v>
      </c>
      <c r="E2294">
        <v>8545.0300000000007</v>
      </c>
    </row>
    <row r="2295" spans="1:5" x14ac:dyDescent="0.25">
      <c r="A2295" s="1">
        <v>42034</v>
      </c>
      <c r="E2295">
        <v>9379.9</v>
      </c>
    </row>
    <row r="2296" spans="1:5" x14ac:dyDescent="0.25">
      <c r="A2296" s="1">
        <v>42037</v>
      </c>
      <c r="E2296">
        <v>8920.75</v>
      </c>
    </row>
    <row r="2297" spans="1:5" x14ac:dyDescent="0.25">
      <c r="A2297" s="1">
        <v>42038</v>
      </c>
      <c r="E2297">
        <v>8459.31</v>
      </c>
    </row>
    <row r="2298" spans="1:5" x14ac:dyDescent="0.25">
      <c r="A2298" s="1">
        <v>42039</v>
      </c>
      <c r="E2298">
        <v>8698.4</v>
      </c>
    </row>
    <row r="2299" spans="1:5" x14ac:dyDescent="0.25">
      <c r="A2299" s="1">
        <v>42040</v>
      </c>
      <c r="E2299">
        <v>8363.44</v>
      </c>
    </row>
    <row r="2300" spans="1:5" x14ac:dyDescent="0.25">
      <c r="A2300" s="1">
        <v>42041</v>
      </c>
      <c r="E2300">
        <v>8852.66</v>
      </c>
    </row>
    <row r="2301" spans="1:5" x14ac:dyDescent="0.25">
      <c r="A2301" s="1">
        <v>42044</v>
      </c>
      <c r="E2301">
        <v>8810.84</v>
      </c>
    </row>
    <row r="2302" spans="1:5" x14ac:dyDescent="0.25">
      <c r="A2302" s="1">
        <v>42045</v>
      </c>
      <c r="E2302">
        <v>8419.3799999999992</v>
      </c>
    </row>
    <row r="2303" spans="1:5" x14ac:dyDescent="0.25">
      <c r="A2303" s="1">
        <v>42046</v>
      </c>
      <c r="E2303">
        <v>8544.7199999999993</v>
      </c>
    </row>
    <row r="2304" spans="1:5" x14ac:dyDescent="0.25">
      <c r="A2304" s="1">
        <v>42047</v>
      </c>
      <c r="E2304">
        <v>7962.31</v>
      </c>
    </row>
    <row r="2305" spans="1:5" x14ac:dyDescent="0.25">
      <c r="A2305" s="1">
        <v>42048</v>
      </c>
      <c r="E2305">
        <v>7887.49</v>
      </c>
    </row>
    <row r="2306" spans="1:5" x14ac:dyDescent="0.25">
      <c r="A2306" s="1">
        <v>42052</v>
      </c>
      <c r="E2306">
        <v>7929.91</v>
      </c>
    </row>
    <row r="2307" spans="1:5" x14ac:dyDescent="0.25">
      <c r="A2307" s="1">
        <v>42053</v>
      </c>
      <c r="E2307">
        <v>7847.13</v>
      </c>
    </row>
    <row r="2308" spans="1:5" x14ac:dyDescent="0.25">
      <c r="A2308" s="1">
        <v>42054</v>
      </c>
      <c r="E2308">
        <v>7701.18</v>
      </c>
    </row>
    <row r="2309" spans="1:5" x14ac:dyDescent="0.25">
      <c r="A2309" s="1">
        <v>42055</v>
      </c>
      <c r="E2309">
        <v>7384.38</v>
      </c>
    </row>
    <row r="2310" spans="1:5" x14ac:dyDescent="0.25">
      <c r="A2310" s="1">
        <v>42058</v>
      </c>
      <c r="E2310">
        <v>7444.32</v>
      </c>
    </row>
    <row r="2311" spans="1:5" x14ac:dyDescent="0.25">
      <c r="A2311" s="1">
        <v>42059</v>
      </c>
      <c r="E2311">
        <v>7110.29</v>
      </c>
    </row>
    <row r="2312" spans="1:5" x14ac:dyDescent="0.25">
      <c r="A2312" s="1">
        <v>42060</v>
      </c>
      <c r="E2312">
        <v>7151.15</v>
      </c>
    </row>
    <row r="2313" spans="1:5" x14ac:dyDescent="0.25">
      <c r="A2313" s="1">
        <v>42061</v>
      </c>
      <c r="E2313">
        <v>7103.59</v>
      </c>
    </row>
    <row r="2314" spans="1:5" x14ac:dyDescent="0.25">
      <c r="A2314" s="1">
        <v>42062</v>
      </c>
      <c r="E2314">
        <v>7073.72</v>
      </c>
    </row>
    <row r="2315" spans="1:5" x14ac:dyDescent="0.25">
      <c r="A2315" s="1">
        <v>42065</v>
      </c>
      <c r="E2315">
        <v>6811.07</v>
      </c>
    </row>
    <row r="2316" spans="1:5" x14ac:dyDescent="0.25">
      <c r="A2316" s="1">
        <v>42066</v>
      </c>
      <c r="E2316">
        <v>6971.35</v>
      </c>
    </row>
    <row r="2317" spans="1:5" x14ac:dyDescent="0.25">
      <c r="A2317" s="1">
        <v>42067</v>
      </c>
      <c r="E2317">
        <v>6950.29</v>
      </c>
    </row>
    <row r="2318" spans="1:5" x14ac:dyDescent="0.25">
      <c r="A2318" s="1">
        <v>42068</v>
      </c>
      <c r="E2318">
        <v>6859.36</v>
      </c>
    </row>
    <row r="2319" spans="1:5" x14ac:dyDescent="0.25">
      <c r="A2319" s="1">
        <v>42069</v>
      </c>
      <c r="E2319">
        <v>7183.69</v>
      </c>
    </row>
    <row r="2320" spans="1:5" x14ac:dyDescent="0.25">
      <c r="A2320" s="1">
        <v>42072</v>
      </c>
      <c r="E2320">
        <v>7021.36</v>
      </c>
    </row>
    <row r="2321" spans="1:5" x14ac:dyDescent="0.25">
      <c r="A2321" s="1">
        <v>42073</v>
      </c>
      <c r="E2321">
        <v>7294.02</v>
      </c>
    </row>
    <row r="2322" spans="1:5" x14ac:dyDescent="0.25">
      <c r="A2322" s="1">
        <v>42074</v>
      </c>
      <c r="E2322">
        <v>7487.43</v>
      </c>
    </row>
    <row r="2323" spans="1:5" x14ac:dyDescent="0.25">
      <c r="A2323" s="1">
        <v>42075</v>
      </c>
      <c r="E2323">
        <v>7028.8</v>
      </c>
    </row>
    <row r="2324" spans="1:5" x14ac:dyDescent="0.25">
      <c r="A2324" s="1">
        <v>42076</v>
      </c>
      <c r="E2324">
        <v>7197.01</v>
      </c>
    </row>
    <row r="2325" spans="1:5" x14ac:dyDescent="0.25">
      <c r="A2325" s="1">
        <v>42079</v>
      </c>
      <c r="E2325">
        <v>7033.1</v>
      </c>
    </row>
    <row r="2326" spans="1:5" x14ac:dyDescent="0.25">
      <c r="A2326" s="1">
        <v>42080</v>
      </c>
      <c r="E2326">
        <v>6974.97</v>
      </c>
    </row>
    <row r="2327" spans="1:5" x14ac:dyDescent="0.25">
      <c r="A2327" s="1">
        <v>42081</v>
      </c>
      <c r="E2327">
        <v>6696.61</v>
      </c>
    </row>
    <row r="2328" spans="1:5" x14ac:dyDescent="0.25">
      <c r="A2328" s="1">
        <v>42082</v>
      </c>
      <c r="E2328">
        <v>6701.28</v>
      </c>
    </row>
    <row r="2329" spans="1:5" x14ac:dyDescent="0.25">
      <c r="A2329" s="1">
        <v>42083</v>
      </c>
      <c r="E2329">
        <v>6559.67</v>
      </c>
    </row>
    <row r="2330" spans="1:5" x14ac:dyDescent="0.25">
      <c r="A2330" s="1">
        <v>42086</v>
      </c>
      <c r="E2330">
        <v>6436.56</v>
      </c>
    </row>
    <row r="2331" spans="1:5" x14ac:dyDescent="0.25">
      <c r="A2331" s="1">
        <v>42087</v>
      </c>
      <c r="E2331">
        <v>6442.83</v>
      </c>
    </row>
    <row r="2332" spans="1:5" x14ac:dyDescent="0.25">
      <c r="A2332" s="1">
        <v>42088</v>
      </c>
      <c r="E2332">
        <v>6726.82</v>
      </c>
    </row>
    <row r="2333" spans="1:5" x14ac:dyDescent="0.25">
      <c r="A2333" s="1">
        <v>42089</v>
      </c>
      <c r="E2333">
        <v>6698.88</v>
      </c>
    </row>
    <row r="2334" spans="1:5" x14ac:dyDescent="0.25">
      <c r="A2334" s="1">
        <v>42090</v>
      </c>
      <c r="E2334">
        <v>6598.95</v>
      </c>
    </row>
    <row r="2335" spans="1:5" x14ac:dyDescent="0.25">
      <c r="A2335" s="1">
        <v>42093</v>
      </c>
      <c r="E2335">
        <v>6389.32</v>
      </c>
    </row>
    <row r="2336" spans="1:5" x14ac:dyDescent="0.25">
      <c r="A2336" s="1">
        <v>42094</v>
      </c>
      <c r="E2336">
        <v>6560.06</v>
      </c>
    </row>
    <row r="2337" spans="1:5" x14ac:dyDescent="0.25">
      <c r="A2337" s="1">
        <v>42095</v>
      </c>
      <c r="E2337">
        <v>6572.86</v>
      </c>
    </row>
    <row r="2338" spans="1:5" x14ac:dyDescent="0.25">
      <c r="A2338" s="1">
        <v>42096</v>
      </c>
      <c r="E2338">
        <v>6411.24</v>
      </c>
    </row>
    <row r="2339" spans="1:5" x14ac:dyDescent="0.25">
      <c r="A2339" s="1">
        <v>42100</v>
      </c>
      <c r="E2339">
        <v>6283.7</v>
      </c>
    </row>
    <row r="2340" spans="1:5" x14ac:dyDescent="0.25">
      <c r="A2340" s="1">
        <v>42101</v>
      </c>
      <c r="E2340">
        <v>6251.95</v>
      </c>
    </row>
    <row r="2341" spans="1:5" x14ac:dyDescent="0.25">
      <c r="A2341" s="1">
        <v>42102</v>
      </c>
      <c r="E2341">
        <v>6173.52</v>
      </c>
    </row>
    <row r="2342" spans="1:5" x14ac:dyDescent="0.25">
      <c r="A2342" s="1">
        <v>42103</v>
      </c>
      <c r="E2342">
        <v>5950.64</v>
      </c>
    </row>
    <row r="2343" spans="1:5" x14ac:dyDescent="0.25">
      <c r="A2343" s="1">
        <v>42104</v>
      </c>
      <c r="E2343">
        <v>5677.67</v>
      </c>
    </row>
    <row r="2344" spans="1:5" x14ac:dyDescent="0.25">
      <c r="A2344" s="1">
        <v>42107</v>
      </c>
      <c r="E2344">
        <v>5857.48</v>
      </c>
    </row>
    <row r="2345" spans="1:5" x14ac:dyDescent="0.25">
      <c r="A2345" s="1">
        <v>42108</v>
      </c>
      <c r="E2345">
        <v>5768.14</v>
      </c>
    </row>
    <row r="2346" spans="1:5" x14ac:dyDescent="0.25">
      <c r="A2346" s="1">
        <v>42109</v>
      </c>
      <c r="E2346">
        <v>5662</v>
      </c>
    </row>
    <row r="2347" spans="1:5" x14ac:dyDescent="0.25">
      <c r="A2347" s="1">
        <v>42110</v>
      </c>
      <c r="E2347">
        <v>5555.74</v>
      </c>
    </row>
    <row r="2348" spans="1:5" x14ac:dyDescent="0.25">
      <c r="A2348" s="1">
        <v>42111</v>
      </c>
      <c r="E2348">
        <v>5760.22</v>
      </c>
    </row>
    <row r="2349" spans="1:5" x14ac:dyDescent="0.25">
      <c r="A2349" s="1">
        <v>42114</v>
      </c>
      <c r="E2349">
        <v>5540.1</v>
      </c>
    </row>
    <row r="2350" spans="1:5" x14ac:dyDescent="0.25">
      <c r="A2350" s="1">
        <v>42115</v>
      </c>
      <c r="E2350">
        <v>5540.67</v>
      </c>
    </row>
    <row r="2351" spans="1:5" x14ac:dyDescent="0.25">
      <c r="A2351" s="1">
        <v>42116</v>
      </c>
      <c r="E2351">
        <v>5483.8</v>
      </c>
    </row>
    <row r="2352" spans="1:5" x14ac:dyDescent="0.25">
      <c r="A2352" s="1">
        <v>42117</v>
      </c>
      <c r="E2352">
        <v>5414.36</v>
      </c>
    </row>
    <row r="2353" spans="1:5" x14ac:dyDescent="0.25">
      <c r="A2353" s="1">
        <v>42118</v>
      </c>
      <c r="E2353">
        <v>5373.48</v>
      </c>
    </row>
    <row r="2354" spans="1:5" x14ac:dyDescent="0.25">
      <c r="A2354" s="1">
        <v>42121</v>
      </c>
      <c r="E2354">
        <v>5560.52</v>
      </c>
    </row>
    <row r="2355" spans="1:5" x14ac:dyDescent="0.25">
      <c r="A2355" s="1">
        <v>42122</v>
      </c>
      <c r="E2355">
        <v>5352.98</v>
      </c>
    </row>
    <row r="2356" spans="1:5" x14ac:dyDescent="0.25">
      <c r="A2356" s="1">
        <v>42123</v>
      </c>
      <c r="E2356">
        <v>5502.76</v>
      </c>
    </row>
    <row r="2357" spans="1:5" x14ac:dyDescent="0.25">
      <c r="A2357" s="1">
        <v>42124</v>
      </c>
      <c r="E2357">
        <v>5668.5</v>
      </c>
    </row>
    <row r="2358" spans="1:5" x14ac:dyDescent="0.25">
      <c r="A2358" s="1">
        <v>42125</v>
      </c>
      <c r="E2358">
        <v>5359.15</v>
      </c>
    </row>
    <row r="2359" spans="1:5" x14ac:dyDescent="0.25">
      <c r="A2359" s="1">
        <v>42128</v>
      </c>
      <c r="E2359">
        <v>5378.18</v>
      </c>
    </row>
    <row r="2360" spans="1:5" x14ac:dyDescent="0.25">
      <c r="A2360" s="1">
        <v>42129</v>
      </c>
      <c r="E2360">
        <v>5543.61</v>
      </c>
    </row>
    <row r="2361" spans="1:5" x14ac:dyDescent="0.25">
      <c r="A2361" s="1">
        <v>42130</v>
      </c>
      <c r="E2361">
        <v>5668.66</v>
      </c>
    </row>
    <row r="2362" spans="1:5" x14ac:dyDescent="0.25">
      <c r="A2362" s="1">
        <v>42131</v>
      </c>
      <c r="E2362">
        <v>5597.14</v>
      </c>
    </row>
    <row r="2363" spans="1:5" x14ac:dyDescent="0.25">
      <c r="A2363" s="1">
        <v>42132</v>
      </c>
      <c r="E2363">
        <v>5296.57</v>
      </c>
    </row>
    <row r="2364" spans="1:5" x14ac:dyDescent="0.25">
      <c r="A2364" s="1">
        <v>42135</v>
      </c>
      <c r="E2364">
        <v>5446.95</v>
      </c>
    </row>
    <row r="2365" spans="1:5" x14ac:dyDescent="0.25">
      <c r="A2365" s="1">
        <v>42136</v>
      </c>
      <c r="E2365">
        <v>5425</v>
      </c>
    </row>
    <row r="2366" spans="1:5" x14ac:dyDescent="0.25">
      <c r="A2366" s="1">
        <v>42137</v>
      </c>
      <c r="E2366">
        <v>5344.36</v>
      </c>
    </row>
    <row r="2367" spans="1:5" x14ac:dyDescent="0.25">
      <c r="A2367" s="1">
        <v>42138</v>
      </c>
      <c r="E2367">
        <v>5231.63</v>
      </c>
    </row>
    <row r="2368" spans="1:5" x14ac:dyDescent="0.25">
      <c r="A2368" s="1">
        <v>42139</v>
      </c>
      <c r="E2368">
        <v>5179.05</v>
      </c>
    </row>
    <row r="2369" spans="1:5" x14ac:dyDescent="0.25">
      <c r="A2369" s="1">
        <v>42142</v>
      </c>
      <c r="E2369">
        <v>4990.08</v>
      </c>
    </row>
    <row r="2370" spans="1:5" x14ac:dyDescent="0.25">
      <c r="A2370" s="1">
        <v>42143</v>
      </c>
      <c r="E2370">
        <v>4939.72</v>
      </c>
    </row>
    <row r="2371" spans="1:5" x14ac:dyDescent="0.25">
      <c r="A2371" s="1">
        <v>42144</v>
      </c>
      <c r="E2371">
        <v>4963.12</v>
      </c>
    </row>
    <row r="2372" spans="1:5" x14ac:dyDescent="0.25">
      <c r="A2372" s="1">
        <v>42145</v>
      </c>
      <c r="E2372">
        <v>4798.54</v>
      </c>
    </row>
    <row r="2373" spans="1:5" x14ac:dyDescent="0.25">
      <c r="A2373" s="1">
        <v>42146</v>
      </c>
      <c r="E2373">
        <v>4833.45</v>
      </c>
    </row>
    <row r="2374" spans="1:5" x14ac:dyDescent="0.25">
      <c r="A2374" s="1">
        <v>42150</v>
      </c>
      <c r="E2374">
        <v>5008.47</v>
      </c>
    </row>
    <row r="2375" spans="1:5" x14ac:dyDescent="0.25">
      <c r="A2375" s="1">
        <v>42151</v>
      </c>
      <c r="E2375">
        <v>4811.7</v>
      </c>
    </row>
    <row r="2376" spans="1:5" x14ac:dyDescent="0.25">
      <c r="A2376" s="1">
        <v>42152</v>
      </c>
      <c r="E2376">
        <v>4886.7299999999996</v>
      </c>
    </row>
    <row r="2377" spans="1:5" x14ac:dyDescent="0.25">
      <c r="A2377" s="1">
        <v>42153</v>
      </c>
      <c r="E2377">
        <v>4891.88</v>
      </c>
    </row>
    <row r="2378" spans="1:5" x14ac:dyDescent="0.25">
      <c r="A2378" s="1">
        <v>42156</v>
      </c>
      <c r="E2378">
        <v>4859.72</v>
      </c>
    </row>
    <row r="2379" spans="1:5" x14ac:dyDescent="0.25">
      <c r="A2379" s="1">
        <v>42157</v>
      </c>
      <c r="E2379">
        <v>4956.16</v>
      </c>
    </row>
    <row r="2380" spans="1:5" x14ac:dyDescent="0.25">
      <c r="A2380" s="1">
        <v>42158</v>
      </c>
      <c r="E2380">
        <v>4869.07</v>
      </c>
    </row>
    <row r="2381" spans="1:5" x14ac:dyDescent="0.25">
      <c r="A2381" s="1">
        <v>42159</v>
      </c>
      <c r="E2381">
        <v>5030.47</v>
      </c>
    </row>
    <row r="2382" spans="1:5" x14ac:dyDescent="0.25">
      <c r="A2382" s="1">
        <v>42160</v>
      </c>
      <c r="E2382">
        <v>4947.7700000000004</v>
      </c>
    </row>
    <row r="2383" spans="1:5" x14ac:dyDescent="0.25">
      <c r="A2383" s="1">
        <v>42163</v>
      </c>
      <c r="E2383">
        <v>5050.59</v>
      </c>
    </row>
    <row r="2384" spans="1:5" x14ac:dyDescent="0.25">
      <c r="A2384" s="1">
        <v>42164</v>
      </c>
      <c r="E2384">
        <v>4982.3900000000003</v>
      </c>
    </row>
    <row r="2385" spans="1:5" x14ac:dyDescent="0.25">
      <c r="A2385" s="1">
        <v>42165</v>
      </c>
      <c r="E2385">
        <v>4769.91</v>
      </c>
    </row>
    <row r="2386" spans="1:5" x14ac:dyDescent="0.25">
      <c r="A2386" s="1">
        <v>42166</v>
      </c>
      <c r="E2386">
        <v>4670.66</v>
      </c>
    </row>
    <row r="2387" spans="1:5" x14ac:dyDescent="0.25">
      <c r="A2387" s="1">
        <v>42167</v>
      </c>
      <c r="E2387">
        <v>4726.68</v>
      </c>
    </row>
    <row r="2388" spans="1:5" x14ac:dyDescent="0.25">
      <c r="A2388" s="1">
        <v>42170</v>
      </c>
      <c r="E2388">
        <v>4931.53</v>
      </c>
    </row>
    <row r="2389" spans="1:5" x14ac:dyDescent="0.25">
      <c r="A2389" s="1">
        <v>42171</v>
      </c>
      <c r="E2389">
        <v>4832.67</v>
      </c>
    </row>
    <row r="2390" spans="1:5" x14ac:dyDescent="0.25">
      <c r="A2390" s="1">
        <v>42172</v>
      </c>
      <c r="E2390">
        <v>4829.5600000000004</v>
      </c>
    </row>
    <row r="2391" spans="1:5" x14ac:dyDescent="0.25">
      <c r="A2391" s="1">
        <v>42173</v>
      </c>
      <c r="E2391">
        <v>4695.0600000000004</v>
      </c>
    </row>
    <row r="2392" spans="1:5" x14ac:dyDescent="0.25">
      <c r="A2392" s="1">
        <v>42174</v>
      </c>
      <c r="E2392">
        <v>4737.63</v>
      </c>
    </row>
    <row r="2393" spans="1:5" x14ac:dyDescent="0.25">
      <c r="A2393" s="1">
        <v>42177</v>
      </c>
      <c r="E2393">
        <v>4521.8100000000004</v>
      </c>
    </row>
    <row r="2394" spans="1:5" x14ac:dyDescent="0.25">
      <c r="A2394" s="1">
        <v>42178</v>
      </c>
      <c r="E2394">
        <v>4412.49</v>
      </c>
    </row>
    <row r="2395" spans="1:5" x14ac:dyDescent="0.25">
      <c r="A2395" s="1">
        <v>42179</v>
      </c>
      <c r="E2395">
        <v>4498.82</v>
      </c>
    </row>
    <row r="2396" spans="1:5" x14ac:dyDescent="0.25">
      <c r="A2396" s="1">
        <v>42180</v>
      </c>
      <c r="E2396">
        <v>4530.1899999999996</v>
      </c>
    </row>
    <row r="2397" spans="1:5" x14ac:dyDescent="0.25">
      <c r="A2397" s="1">
        <v>42181</v>
      </c>
      <c r="E2397">
        <v>4519.8900000000003</v>
      </c>
    </row>
    <row r="2398" spans="1:5" x14ac:dyDescent="0.25">
      <c r="A2398" s="1">
        <v>42184</v>
      </c>
      <c r="E2398">
        <v>5286.06</v>
      </c>
    </row>
    <row r="2399" spans="1:5" x14ac:dyDescent="0.25">
      <c r="A2399" s="1">
        <v>42185</v>
      </c>
      <c r="E2399">
        <v>5262.84</v>
      </c>
    </row>
    <row r="2400" spans="1:5" x14ac:dyDescent="0.25">
      <c r="A2400" s="1">
        <v>42186</v>
      </c>
      <c r="E2400">
        <v>4919.05</v>
      </c>
    </row>
    <row r="2401" spans="1:5" x14ac:dyDescent="0.25">
      <c r="A2401" s="1">
        <v>42187</v>
      </c>
      <c r="E2401">
        <v>5196.97</v>
      </c>
    </row>
    <row r="2402" spans="1:5" x14ac:dyDescent="0.25">
      <c r="A2402" s="1">
        <v>42191</v>
      </c>
      <c r="E2402">
        <v>5339.93</v>
      </c>
    </row>
    <row r="2403" spans="1:5" x14ac:dyDescent="0.25">
      <c r="A2403" s="1">
        <v>42192</v>
      </c>
      <c r="E2403">
        <v>5083.4399999999996</v>
      </c>
    </row>
    <row r="2404" spans="1:5" x14ac:dyDescent="0.25">
      <c r="A2404" s="1">
        <v>42193</v>
      </c>
      <c r="E2404">
        <v>5532.06</v>
      </c>
    </row>
    <row r="2405" spans="1:5" x14ac:dyDescent="0.25">
      <c r="A2405" s="1">
        <v>42194</v>
      </c>
      <c r="E2405">
        <v>5567.01</v>
      </c>
    </row>
    <row r="2406" spans="1:5" x14ac:dyDescent="0.25">
      <c r="A2406" s="1">
        <v>42195</v>
      </c>
      <c r="E2406">
        <v>5169.7299999999996</v>
      </c>
    </row>
    <row r="2407" spans="1:5" x14ac:dyDescent="0.25">
      <c r="A2407" s="1">
        <v>42198</v>
      </c>
      <c r="E2407">
        <v>4631.9799999999996</v>
      </c>
    </row>
    <row r="2408" spans="1:5" x14ac:dyDescent="0.25">
      <c r="A2408" s="1">
        <v>42199</v>
      </c>
      <c r="E2408">
        <v>4617.6000000000004</v>
      </c>
    </row>
    <row r="2409" spans="1:5" x14ac:dyDescent="0.25">
      <c r="A2409" s="1">
        <v>42200</v>
      </c>
      <c r="E2409">
        <v>4619.6099999999997</v>
      </c>
    </row>
    <row r="2410" spans="1:5" x14ac:dyDescent="0.25">
      <c r="A2410" s="1">
        <v>42201</v>
      </c>
      <c r="E2410">
        <v>4296.1099999999997</v>
      </c>
    </row>
    <row r="2411" spans="1:5" x14ac:dyDescent="0.25">
      <c r="A2411" s="1">
        <v>42202</v>
      </c>
      <c r="E2411">
        <v>4258.7299999999996</v>
      </c>
    </row>
    <row r="2412" spans="1:5" x14ac:dyDescent="0.25">
      <c r="A2412" s="1">
        <v>42205</v>
      </c>
      <c r="E2412">
        <v>4231.67</v>
      </c>
    </row>
    <row r="2413" spans="1:5" x14ac:dyDescent="0.25">
      <c r="A2413" s="1">
        <v>42206</v>
      </c>
      <c r="E2413">
        <v>4219.1899999999996</v>
      </c>
    </row>
    <row r="2414" spans="1:5" x14ac:dyDescent="0.25">
      <c r="A2414" s="1">
        <v>42207</v>
      </c>
      <c r="E2414">
        <v>4210.34</v>
      </c>
    </row>
    <row r="2415" spans="1:5" x14ac:dyDescent="0.25">
      <c r="A2415" s="1">
        <v>42208</v>
      </c>
      <c r="E2415">
        <v>4284.2700000000004</v>
      </c>
    </row>
    <row r="2416" spans="1:5" x14ac:dyDescent="0.25">
      <c r="A2416" s="1">
        <v>42209</v>
      </c>
      <c r="E2416">
        <v>4406.1000000000004</v>
      </c>
    </row>
    <row r="2417" spans="1:5" x14ac:dyDescent="0.25">
      <c r="A2417" s="1">
        <v>42212</v>
      </c>
      <c r="E2417">
        <v>4683.24</v>
      </c>
    </row>
    <row r="2418" spans="1:5" x14ac:dyDescent="0.25">
      <c r="A2418" s="1">
        <v>42213</v>
      </c>
      <c r="E2418">
        <v>4259.88</v>
      </c>
    </row>
    <row r="2419" spans="1:5" x14ac:dyDescent="0.25">
      <c r="A2419" s="1">
        <v>42214</v>
      </c>
      <c r="E2419">
        <v>4212.67</v>
      </c>
    </row>
    <row r="2420" spans="1:5" x14ac:dyDescent="0.25">
      <c r="A2420" s="1">
        <v>42215</v>
      </c>
      <c r="E2420">
        <v>4176.79</v>
      </c>
    </row>
    <row r="2421" spans="1:5" x14ac:dyDescent="0.25">
      <c r="A2421" s="1">
        <v>42216</v>
      </c>
      <c r="E2421">
        <v>4187.16</v>
      </c>
    </row>
    <row r="2422" spans="1:5" x14ac:dyDescent="0.25">
      <c r="A2422" s="1">
        <v>42219</v>
      </c>
      <c r="E2422">
        <v>4134.42</v>
      </c>
    </row>
    <row r="2423" spans="1:5" x14ac:dyDescent="0.25">
      <c r="A2423" s="1">
        <v>42220</v>
      </c>
      <c r="E2423">
        <v>4149.26</v>
      </c>
    </row>
    <row r="2424" spans="1:5" x14ac:dyDescent="0.25">
      <c r="A2424" s="1">
        <v>42221</v>
      </c>
      <c r="E2424">
        <v>4096.6499999999996</v>
      </c>
    </row>
    <row r="2425" spans="1:5" x14ac:dyDescent="0.25">
      <c r="A2425" s="1">
        <v>42222</v>
      </c>
      <c r="E2425">
        <v>4252.67</v>
      </c>
    </row>
    <row r="2426" spans="1:5" x14ac:dyDescent="0.25">
      <c r="A2426" s="1">
        <v>42223</v>
      </c>
      <c r="E2426">
        <v>4219.92</v>
      </c>
    </row>
    <row r="2427" spans="1:5" x14ac:dyDescent="0.25">
      <c r="A2427" s="1">
        <v>42226</v>
      </c>
      <c r="E2427">
        <v>4060.88</v>
      </c>
    </row>
    <row r="2428" spans="1:5" x14ac:dyDescent="0.25">
      <c r="A2428" s="1">
        <v>42227</v>
      </c>
      <c r="E2428">
        <v>4252.33</v>
      </c>
    </row>
    <row r="2429" spans="1:5" x14ac:dyDescent="0.25">
      <c r="A2429" s="1">
        <v>42228</v>
      </c>
      <c r="E2429">
        <v>4231.37</v>
      </c>
    </row>
    <row r="2430" spans="1:5" x14ac:dyDescent="0.25">
      <c r="A2430" s="1">
        <v>42229</v>
      </c>
      <c r="E2430">
        <v>4181.22</v>
      </c>
    </row>
    <row r="2431" spans="1:5" x14ac:dyDescent="0.25">
      <c r="A2431" s="1">
        <v>42230</v>
      </c>
      <c r="E2431">
        <v>4174.1400000000003</v>
      </c>
    </row>
    <row r="2432" spans="1:5" x14ac:dyDescent="0.25">
      <c r="A2432" s="1">
        <v>42233</v>
      </c>
      <c r="E2432">
        <v>4127.6099999999997</v>
      </c>
    </row>
    <row r="2433" spans="1:5" x14ac:dyDescent="0.25">
      <c r="A2433" s="1">
        <v>42234</v>
      </c>
      <c r="E2433">
        <v>4180.8500000000004</v>
      </c>
    </row>
    <row r="2434" spans="1:5" x14ac:dyDescent="0.25">
      <c r="A2434" s="1">
        <v>42235</v>
      </c>
      <c r="E2434">
        <v>4238.6099999999997</v>
      </c>
    </row>
    <row r="2435" spans="1:5" x14ac:dyDescent="0.25">
      <c r="A2435" s="1">
        <v>42236</v>
      </c>
      <c r="E2435">
        <v>4621.37</v>
      </c>
    </row>
    <row r="2436" spans="1:5" x14ac:dyDescent="0.25">
      <c r="A2436" s="1">
        <v>42237</v>
      </c>
      <c r="E2436">
        <v>5321.76</v>
      </c>
    </row>
    <row r="2437" spans="1:5" x14ac:dyDescent="0.25">
      <c r="A2437" s="1">
        <v>42240</v>
      </c>
      <c r="E2437">
        <v>6276.71</v>
      </c>
    </row>
    <row r="2438" spans="1:5" x14ac:dyDescent="0.25">
      <c r="A2438" s="1">
        <v>42241</v>
      </c>
      <c r="E2438">
        <v>6850.23</v>
      </c>
    </row>
    <row r="2439" spans="1:5" x14ac:dyDescent="0.25">
      <c r="A2439" s="1">
        <v>42242</v>
      </c>
      <c r="E2439">
        <v>6279.94</v>
      </c>
    </row>
    <row r="2440" spans="1:5" x14ac:dyDescent="0.25">
      <c r="A2440" s="1">
        <v>42243</v>
      </c>
      <c r="E2440">
        <v>6446.67</v>
      </c>
    </row>
    <row r="2441" spans="1:5" x14ac:dyDescent="0.25">
      <c r="A2441" s="1">
        <v>42244</v>
      </c>
      <c r="E2441">
        <v>6910.62</v>
      </c>
    </row>
    <row r="2442" spans="1:5" x14ac:dyDescent="0.25">
      <c r="A2442" s="1">
        <v>42247</v>
      </c>
      <c r="E2442">
        <v>6955.51</v>
      </c>
    </row>
    <row r="2443" spans="1:5" x14ac:dyDescent="0.25">
      <c r="A2443" s="1">
        <v>42248</v>
      </c>
      <c r="E2443">
        <v>8031.32</v>
      </c>
    </row>
    <row r="2444" spans="1:5" x14ac:dyDescent="0.25">
      <c r="A2444" s="1">
        <v>42249</v>
      </c>
      <c r="E2444">
        <v>7235.21</v>
      </c>
    </row>
    <row r="2445" spans="1:5" x14ac:dyDescent="0.25">
      <c r="A2445" s="1">
        <v>42250</v>
      </c>
      <c r="E2445">
        <v>7146.75</v>
      </c>
    </row>
    <row r="2446" spans="1:5" x14ac:dyDescent="0.25">
      <c r="A2446" s="1">
        <v>42251</v>
      </c>
      <c r="E2446">
        <v>7530.5</v>
      </c>
    </row>
    <row r="2447" spans="1:5" x14ac:dyDescent="0.25">
      <c r="A2447" s="1">
        <v>42255</v>
      </c>
      <c r="E2447">
        <v>6971.97</v>
      </c>
    </row>
    <row r="2448" spans="1:5" x14ac:dyDescent="0.25">
      <c r="A2448" s="1">
        <v>42256</v>
      </c>
      <c r="E2448">
        <v>7139.26</v>
      </c>
    </row>
    <row r="2449" spans="1:5" x14ac:dyDescent="0.25">
      <c r="A2449" s="1">
        <v>42257</v>
      </c>
      <c r="E2449">
        <v>7019.3</v>
      </c>
    </row>
    <row r="2450" spans="1:5" x14ac:dyDescent="0.25">
      <c r="A2450" s="1">
        <v>42258</v>
      </c>
      <c r="E2450">
        <v>6796.9</v>
      </c>
    </row>
    <row r="2451" spans="1:5" x14ac:dyDescent="0.25">
      <c r="A2451" s="1">
        <v>42261</v>
      </c>
      <c r="E2451">
        <v>6813.99</v>
      </c>
    </row>
    <row r="2452" spans="1:5" x14ac:dyDescent="0.25">
      <c r="A2452" s="1">
        <v>42262</v>
      </c>
      <c r="E2452">
        <v>6132.43</v>
      </c>
    </row>
    <row r="2453" spans="1:5" x14ac:dyDescent="0.25">
      <c r="A2453" s="1">
        <v>42263</v>
      </c>
      <c r="E2453">
        <v>5761.66</v>
      </c>
    </row>
    <row r="2454" spans="1:5" x14ac:dyDescent="0.25">
      <c r="A2454" s="1">
        <v>42264</v>
      </c>
      <c r="E2454">
        <v>5681.3</v>
      </c>
    </row>
    <row r="2455" spans="1:5" x14ac:dyDescent="0.25">
      <c r="A2455" s="1">
        <v>42265</v>
      </c>
      <c r="E2455">
        <v>6450.2</v>
      </c>
    </row>
    <row r="2456" spans="1:5" x14ac:dyDescent="0.25">
      <c r="A2456" s="1">
        <v>42268</v>
      </c>
      <c r="E2456">
        <v>6043.52</v>
      </c>
    </row>
    <row r="2457" spans="1:5" x14ac:dyDescent="0.25">
      <c r="A2457" s="1">
        <v>42269</v>
      </c>
      <c r="E2457">
        <v>6410.25</v>
      </c>
    </row>
    <row r="2458" spans="1:5" x14ac:dyDescent="0.25">
      <c r="A2458" s="1">
        <v>42270</v>
      </c>
      <c r="E2458">
        <v>6177.14</v>
      </c>
    </row>
    <row r="2459" spans="1:5" x14ac:dyDescent="0.25">
      <c r="A2459" s="1">
        <v>42271</v>
      </c>
      <c r="E2459">
        <v>6368.76</v>
      </c>
    </row>
    <row r="2460" spans="1:5" x14ac:dyDescent="0.25">
      <c r="A2460" s="1">
        <v>42272</v>
      </c>
      <c r="E2460">
        <v>6499.81</v>
      </c>
    </row>
    <row r="2461" spans="1:5" x14ac:dyDescent="0.25">
      <c r="A2461" s="1">
        <v>42275</v>
      </c>
      <c r="E2461">
        <v>6940.2</v>
      </c>
    </row>
    <row r="2462" spans="1:5" x14ac:dyDescent="0.25">
      <c r="A2462" s="1">
        <v>42276</v>
      </c>
      <c r="E2462">
        <v>7018.17</v>
      </c>
    </row>
    <row r="2463" spans="1:5" x14ac:dyDescent="0.25">
      <c r="A2463" s="1">
        <v>42277</v>
      </c>
      <c r="E2463">
        <v>6648.32</v>
      </c>
    </row>
    <row r="2464" spans="1:5" x14ac:dyDescent="0.25">
      <c r="A2464" s="1">
        <v>42278</v>
      </c>
      <c r="E2464">
        <v>6608.31</v>
      </c>
    </row>
    <row r="2465" spans="1:5" x14ac:dyDescent="0.25">
      <c r="A2465" s="1">
        <v>42279</v>
      </c>
      <c r="E2465">
        <v>6266.77</v>
      </c>
    </row>
    <row r="2466" spans="1:5" x14ac:dyDescent="0.25">
      <c r="A2466" s="1">
        <v>42282</v>
      </c>
      <c r="E2466">
        <v>5874.17</v>
      </c>
    </row>
    <row r="2467" spans="1:5" x14ac:dyDescent="0.25">
      <c r="A2467" s="1">
        <v>42283</v>
      </c>
      <c r="E2467">
        <v>5934.12</v>
      </c>
    </row>
    <row r="2468" spans="1:5" x14ac:dyDescent="0.25">
      <c r="A2468" s="1">
        <v>42284</v>
      </c>
      <c r="E2468">
        <v>5811.62</v>
      </c>
    </row>
    <row r="2469" spans="1:5" x14ac:dyDescent="0.25">
      <c r="A2469" s="1">
        <v>42285</v>
      </c>
      <c r="E2469">
        <v>5529.67</v>
      </c>
    </row>
    <row r="2470" spans="1:5" x14ac:dyDescent="0.25">
      <c r="A2470" s="1">
        <v>42286</v>
      </c>
      <c r="E2470">
        <v>5521.07</v>
      </c>
    </row>
    <row r="2471" spans="1:5" x14ac:dyDescent="0.25">
      <c r="A2471" s="1">
        <v>42289</v>
      </c>
      <c r="E2471">
        <v>5183.12</v>
      </c>
    </row>
    <row r="2472" spans="1:5" x14ac:dyDescent="0.25">
      <c r="A2472" s="1">
        <v>42290</v>
      </c>
      <c r="E2472">
        <v>5469.03</v>
      </c>
    </row>
    <row r="2473" spans="1:5" x14ac:dyDescent="0.25">
      <c r="A2473" s="1">
        <v>42291</v>
      </c>
      <c r="E2473">
        <v>5591.25</v>
      </c>
    </row>
    <row r="2474" spans="1:5" x14ac:dyDescent="0.25">
      <c r="A2474" s="1">
        <v>42292</v>
      </c>
      <c r="E2474">
        <v>5170.9399999999996</v>
      </c>
    </row>
    <row r="2475" spans="1:5" x14ac:dyDescent="0.25">
      <c r="A2475" s="1">
        <v>42293</v>
      </c>
      <c r="E2475">
        <v>5125.6000000000004</v>
      </c>
    </row>
    <row r="2476" spans="1:5" x14ac:dyDescent="0.25">
      <c r="A2476" s="1">
        <v>42296</v>
      </c>
      <c r="E2476">
        <v>4767.42</v>
      </c>
    </row>
    <row r="2477" spans="1:5" x14ac:dyDescent="0.25">
      <c r="A2477" s="1">
        <v>42297</v>
      </c>
      <c r="E2477">
        <v>4894.7</v>
      </c>
    </row>
    <row r="2478" spans="1:5" x14ac:dyDescent="0.25">
      <c r="A2478" s="1">
        <v>42298</v>
      </c>
      <c r="E2478">
        <v>5246.43</v>
      </c>
    </row>
    <row r="2479" spans="1:5" x14ac:dyDescent="0.25">
      <c r="A2479" s="1">
        <v>42299</v>
      </c>
      <c r="E2479">
        <v>4794.6099999999997</v>
      </c>
    </row>
    <row r="2480" spans="1:5" x14ac:dyDescent="0.25">
      <c r="A2480" s="1">
        <v>42300</v>
      </c>
      <c r="E2480">
        <v>4851.1499999999996</v>
      </c>
    </row>
    <row r="2481" spans="1:5" x14ac:dyDescent="0.25">
      <c r="A2481" s="1">
        <v>42303</v>
      </c>
      <c r="E2481">
        <v>4993.38</v>
      </c>
    </row>
    <row r="2482" spans="1:5" x14ac:dyDescent="0.25">
      <c r="A2482" s="1">
        <v>42304</v>
      </c>
      <c r="E2482">
        <v>4908.3100000000004</v>
      </c>
    </row>
    <row r="2483" spans="1:5" x14ac:dyDescent="0.25">
      <c r="A2483" s="1">
        <v>42305</v>
      </c>
      <c r="E2483">
        <v>4760.49</v>
      </c>
    </row>
    <row r="2484" spans="1:5" x14ac:dyDescent="0.25">
      <c r="A2484" s="1">
        <v>42306</v>
      </c>
      <c r="E2484">
        <v>4802.24</v>
      </c>
    </row>
    <row r="2485" spans="1:5" x14ac:dyDescent="0.25">
      <c r="A2485" s="1">
        <v>42307</v>
      </c>
      <c r="E2485">
        <v>4871.8599999999997</v>
      </c>
    </row>
    <row r="2486" spans="1:5" x14ac:dyDescent="0.25">
      <c r="A2486" s="1">
        <v>42310</v>
      </c>
      <c r="E2486">
        <v>4630.07</v>
      </c>
    </row>
    <row r="2487" spans="1:5" x14ac:dyDescent="0.25">
      <c r="A2487" s="1">
        <v>42311</v>
      </c>
      <c r="E2487">
        <v>4749.51</v>
      </c>
    </row>
    <row r="2488" spans="1:5" x14ac:dyDescent="0.25">
      <c r="A2488" s="1">
        <v>42312</v>
      </c>
      <c r="E2488">
        <v>4924.5</v>
      </c>
    </row>
    <row r="2489" spans="1:5" x14ac:dyDescent="0.25">
      <c r="A2489" s="1">
        <v>42313</v>
      </c>
      <c r="E2489">
        <v>4781.16</v>
      </c>
    </row>
    <row r="2490" spans="1:5" x14ac:dyDescent="0.25">
      <c r="A2490" s="1">
        <v>42314</v>
      </c>
      <c r="E2490">
        <v>4686.1099999999997</v>
      </c>
    </row>
    <row r="2491" spans="1:5" x14ac:dyDescent="0.25">
      <c r="A2491" s="1">
        <v>42317</v>
      </c>
      <c r="E2491">
        <v>4904.58</v>
      </c>
    </row>
    <row r="2492" spans="1:5" x14ac:dyDescent="0.25">
      <c r="A2492" s="1">
        <v>42318</v>
      </c>
      <c r="E2492">
        <v>4788.38</v>
      </c>
    </row>
    <row r="2493" spans="1:5" x14ac:dyDescent="0.25">
      <c r="A2493" s="1">
        <v>42319</v>
      </c>
      <c r="E2493">
        <v>4886.45</v>
      </c>
    </row>
    <row r="2494" spans="1:5" x14ac:dyDescent="0.25">
      <c r="A2494" s="1">
        <v>42320</v>
      </c>
      <c r="E2494">
        <v>5335.25</v>
      </c>
    </row>
    <row r="2495" spans="1:5" x14ac:dyDescent="0.25">
      <c r="A2495" s="1">
        <v>42321</v>
      </c>
      <c r="E2495">
        <v>5715.49</v>
      </c>
    </row>
    <row r="2496" spans="1:5" x14ac:dyDescent="0.25">
      <c r="A2496" s="1">
        <v>42324</v>
      </c>
      <c r="E2496">
        <v>5147.97</v>
      </c>
    </row>
    <row r="2497" spans="1:5" x14ac:dyDescent="0.25">
      <c r="A2497" s="1">
        <v>42325</v>
      </c>
      <c r="E2497">
        <v>5389.51</v>
      </c>
    </row>
    <row r="2498" spans="1:5" x14ac:dyDescent="0.25">
      <c r="A2498" s="1">
        <v>42326</v>
      </c>
      <c r="E2498">
        <v>5043</v>
      </c>
    </row>
    <row r="2499" spans="1:5" x14ac:dyDescent="0.25">
      <c r="A2499" s="1">
        <v>42327</v>
      </c>
      <c r="E2499">
        <v>5240.28</v>
      </c>
    </row>
    <row r="2500" spans="1:5" x14ac:dyDescent="0.25">
      <c r="A2500" s="1">
        <v>42328</v>
      </c>
      <c r="E2500">
        <v>5052.6099999999997</v>
      </c>
    </row>
    <row r="2501" spans="1:5" x14ac:dyDescent="0.25">
      <c r="A2501" s="1">
        <v>42331</v>
      </c>
      <c r="E2501">
        <v>4912.03</v>
      </c>
    </row>
    <row r="2502" spans="1:5" x14ac:dyDescent="0.25">
      <c r="A2502" s="1">
        <v>42332</v>
      </c>
      <c r="E2502">
        <v>4955.97</v>
      </c>
    </row>
    <row r="2503" spans="1:5" x14ac:dyDescent="0.25">
      <c r="A2503" s="1">
        <v>42333</v>
      </c>
      <c r="E2503">
        <v>4872.0600000000004</v>
      </c>
    </row>
    <row r="2504" spans="1:5" x14ac:dyDescent="0.25">
      <c r="A2504" s="1">
        <v>42335</v>
      </c>
      <c r="E2504">
        <v>4925.6899999999996</v>
      </c>
    </row>
    <row r="2505" spans="1:5" x14ac:dyDescent="0.25">
      <c r="A2505" s="1">
        <v>42338</v>
      </c>
      <c r="E2505">
        <v>4884.6400000000003</v>
      </c>
    </row>
    <row r="2506" spans="1:5" x14ac:dyDescent="0.25">
      <c r="A2506" s="1">
        <v>42339</v>
      </c>
      <c r="E2506">
        <v>4672.78</v>
      </c>
    </row>
    <row r="2507" spans="1:5" x14ac:dyDescent="0.25">
      <c r="A2507" s="1">
        <v>42340</v>
      </c>
      <c r="E2507">
        <v>4862.04</v>
      </c>
    </row>
    <row r="2508" spans="1:5" x14ac:dyDescent="0.25">
      <c r="A2508" s="1">
        <v>42341</v>
      </c>
      <c r="E2508">
        <v>5238.6899999999996</v>
      </c>
    </row>
    <row r="2509" spans="1:5" x14ac:dyDescent="0.25">
      <c r="A2509" s="1">
        <v>42342</v>
      </c>
      <c r="E2509">
        <v>4739.3599999999997</v>
      </c>
    </row>
    <row r="2510" spans="1:5" x14ac:dyDescent="0.25">
      <c r="A2510" s="1">
        <v>42345</v>
      </c>
      <c r="E2510">
        <v>4866.1499999999996</v>
      </c>
    </row>
    <row r="2511" spans="1:5" x14ac:dyDescent="0.25">
      <c r="A2511" s="1">
        <v>42346</v>
      </c>
      <c r="E2511">
        <v>5014.3900000000003</v>
      </c>
    </row>
    <row r="2512" spans="1:5" x14ac:dyDescent="0.25">
      <c r="A2512" s="1">
        <v>42347</v>
      </c>
      <c r="E2512">
        <v>5205.78</v>
      </c>
    </row>
    <row r="2513" spans="1:5" x14ac:dyDescent="0.25">
      <c r="A2513" s="1">
        <v>42348</v>
      </c>
      <c r="E2513">
        <v>5275.97</v>
      </c>
    </row>
    <row r="2514" spans="1:5" x14ac:dyDescent="0.25">
      <c r="A2514" s="1">
        <v>42349</v>
      </c>
      <c r="E2514">
        <v>6076.09</v>
      </c>
    </row>
    <row r="2515" spans="1:5" x14ac:dyDescent="0.25">
      <c r="A2515" s="1">
        <v>42352</v>
      </c>
      <c r="E2515">
        <v>5647.95</v>
      </c>
    </row>
    <row r="2516" spans="1:5" x14ac:dyDescent="0.25">
      <c r="A2516" s="1">
        <v>42353</v>
      </c>
      <c r="E2516">
        <v>5384.79</v>
      </c>
    </row>
    <row r="2517" spans="1:5" x14ac:dyDescent="0.25">
      <c r="A2517" s="1">
        <v>42354</v>
      </c>
      <c r="E2517">
        <v>5007.6000000000004</v>
      </c>
    </row>
    <row r="2518" spans="1:5" x14ac:dyDescent="0.25">
      <c r="A2518" s="1">
        <v>42355</v>
      </c>
      <c r="E2518">
        <v>5195.16</v>
      </c>
    </row>
    <row r="2519" spans="1:5" x14ac:dyDescent="0.25">
      <c r="A2519" s="1">
        <v>42356</v>
      </c>
      <c r="E2519">
        <v>5634.87</v>
      </c>
    </row>
    <row r="2520" spans="1:5" x14ac:dyDescent="0.25">
      <c r="A2520" s="1">
        <v>42359</v>
      </c>
      <c r="E2520">
        <v>5464.07</v>
      </c>
    </row>
    <row r="2521" spans="1:5" x14ac:dyDescent="0.25">
      <c r="A2521" s="1">
        <v>42360</v>
      </c>
      <c r="E2521">
        <v>5152.58</v>
      </c>
    </row>
    <row r="2522" spans="1:5" x14ac:dyDescent="0.25">
      <c r="A2522" s="1">
        <v>42361</v>
      </c>
      <c r="E2522">
        <v>5023.55</v>
      </c>
    </row>
    <row r="2523" spans="1:5" x14ac:dyDescent="0.25">
      <c r="A2523" s="1">
        <v>42362</v>
      </c>
      <c r="E2523">
        <v>5140.41</v>
      </c>
    </row>
    <row r="2524" spans="1:5" x14ac:dyDescent="0.25">
      <c r="A2524" s="1">
        <v>42366</v>
      </c>
      <c r="E2524">
        <v>5045.03</v>
      </c>
    </row>
    <row r="2525" spans="1:5" x14ac:dyDescent="0.25">
      <c r="A2525" s="1">
        <v>42367</v>
      </c>
      <c r="E2525">
        <v>4955.08</v>
      </c>
    </row>
    <row r="2526" spans="1:5" x14ac:dyDescent="0.25">
      <c r="A2526" s="1">
        <v>42368</v>
      </c>
      <c r="E2526">
        <v>5104.5</v>
      </c>
    </row>
    <row r="2527" spans="1:5" x14ac:dyDescent="0.25">
      <c r="A2527" s="1">
        <v>42369</v>
      </c>
      <c r="E2527">
        <v>5200.05</v>
      </c>
    </row>
    <row r="2528" spans="1:5" x14ac:dyDescent="0.25">
      <c r="A2528" s="1">
        <v>42373</v>
      </c>
      <c r="E2528">
        <v>5590.44</v>
      </c>
    </row>
    <row r="2529" spans="1:5" x14ac:dyDescent="0.25">
      <c r="A2529" s="1">
        <v>42374</v>
      </c>
      <c r="E2529">
        <v>5380.89</v>
      </c>
    </row>
    <row r="2530" spans="1:5" x14ac:dyDescent="0.25">
      <c r="A2530" s="1">
        <v>42375</v>
      </c>
      <c r="E2530">
        <v>5579.14</v>
      </c>
    </row>
    <row r="2531" spans="1:5" x14ac:dyDescent="0.25">
      <c r="A2531" s="1">
        <v>42376</v>
      </c>
      <c r="E2531">
        <v>6077.29</v>
      </c>
    </row>
    <row r="2532" spans="1:5" x14ac:dyDescent="0.25">
      <c r="A2532" s="1">
        <v>42377</v>
      </c>
      <c r="E2532">
        <v>6490.88</v>
      </c>
    </row>
    <row r="2533" spans="1:5" x14ac:dyDescent="0.25">
      <c r="A2533" s="1">
        <v>42380</v>
      </c>
      <c r="E2533">
        <v>6285.49</v>
      </c>
    </row>
    <row r="2534" spans="1:5" x14ac:dyDescent="0.25">
      <c r="A2534" s="1">
        <v>42381</v>
      </c>
      <c r="E2534">
        <v>5974.13</v>
      </c>
    </row>
    <row r="2535" spans="1:5" x14ac:dyDescent="0.25">
      <c r="A2535" s="1">
        <v>42382</v>
      </c>
      <c r="E2535">
        <v>6561.71</v>
      </c>
    </row>
    <row r="2536" spans="1:5" x14ac:dyDescent="0.25">
      <c r="A2536" s="1">
        <v>42383</v>
      </c>
      <c r="E2536">
        <v>6300.68</v>
      </c>
    </row>
    <row r="2537" spans="1:5" x14ac:dyDescent="0.25">
      <c r="A2537" s="1">
        <v>42384</v>
      </c>
      <c r="E2537">
        <v>6908.53</v>
      </c>
    </row>
    <row r="2538" spans="1:5" x14ac:dyDescent="0.25">
      <c r="A2538" s="1">
        <v>42388</v>
      </c>
      <c r="E2538">
        <v>6921.6</v>
      </c>
    </row>
    <row r="2539" spans="1:5" x14ac:dyDescent="0.25">
      <c r="A2539" s="1">
        <v>42389</v>
      </c>
      <c r="E2539">
        <v>7126.94</v>
      </c>
    </row>
    <row r="2540" spans="1:5" x14ac:dyDescent="0.25">
      <c r="A2540" s="1">
        <v>42390</v>
      </c>
      <c r="E2540">
        <v>7083.78</v>
      </c>
    </row>
    <row r="2541" spans="1:5" x14ac:dyDescent="0.25">
      <c r="A2541" s="1">
        <v>42391</v>
      </c>
      <c r="E2541">
        <v>6515.31</v>
      </c>
    </row>
    <row r="2542" spans="1:5" x14ac:dyDescent="0.25">
      <c r="A2542" s="1">
        <v>42394</v>
      </c>
      <c r="E2542">
        <v>6812.43</v>
      </c>
    </row>
    <row r="2543" spans="1:5" x14ac:dyDescent="0.25">
      <c r="A2543" s="1">
        <v>42395</v>
      </c>
      <c r="E2543">
        <v>6499.84</v>
      </c>
    </row>
    <row r="2544" spans="1:5" x14ac:dyDescent="0.25">
      <c r="A2544" s="1">
        <v>42396</v>
      </c>
      <c r="E2544">
        <v>6783.04</v>
      </c>
    </row>
    <row r="2545" spans="1:5" x14ac:dyDescent="0.25">
      <c r="A2545" s="1">
        <v>42397</v>
      </c>
      <c r="E2545">
        <v>6541.1</v>
      </c>
    </row>
    <row r="2546" spans="1:5" x14ac:dyDescent="0.25">
      <c r="A2546" s="1">
        <v>42398</v>
      </c>
      <c r="E2546">
        <v>6252.37</v>
      </c>
    </row>
    <row r="2547" spans="1:5" x14ac:dyDescent="0.25">
      <c r="A2547" s="1">
        <v>42401</v>
      </c>
      <c r="E2547">
        <v>6149.45</v>
      </c>
    </row>
    <row r="2548" spans="1:5" x14ac:dyDescent="0.25">
      <c r="A2548" s="1">
        <v>42402</v>
      </c>
      <c r="E2548">
        <v>6611.84</v>
      </c>
    </row>
    <row r="2549" spans="1:5" x14ac:dyDescent="0.25">
      <c r="A2549" s="1">
        <v>42403</v>
      </c>
      <c r="E2549">
        <v>6539.57</v>
      </c>
    </row>
    <row r="2550" spans="1:5" x14ac:dyDescent="0.25">
      <c r="A2550" s="1">
        <v>42404</v>
      </c>
      <c r="E2550">
        <v>6592.73</v>
      </c>
    </row>
    <row r="2551" spans="1:5" x14ac:dyDescent="0.25">
      <c r="A2551" s="1">
        <v>42405</v>
      </c>
      <c r="E2551">
        <v>6876.06</v>
      </c>
    </row>
    <row r="2552" spans="1:5" x14ac:dyDescent="0.25">
      <c r="A2552" s="1">
        <v>42408</v>
      </c>
      <c r="E2552">
        <v>7126.81</v>
      </c>
    </row>
    <row r="2553" spans="1:5" x14ac:dyDescent="0.25">
      <c r="A2553" s="1">
        <v>42409</v>
      </c>
      <c r="E2553">
        <v>7238.36</v>
      </c>
    </row>
    <row r="2554" spans="1:5" x14ac:dyDescent="0.25">
      <c r="A2554" s="1">
        <v>42410</v>
      </c>
      <c r="E2554">
        <v>7274.03</v>
      </c>
    </row>
    <row r="2555" spans="1:5" x14ac:dyDescent="0.25">
      <c r="A2555" s="1">
        <v>42411</v>
      </c>
      <c r="E2555">
        <v>7627.36</v>
      </c>
    </row>
    <row r="2556" spans="1:5" x14ac:dyDescent="0.25">
      <c r="A2556" s="1">
        <v>42412</v>
      </c>
      <c r="E2556">
        <v>7413.73</v>
      </c>
    </row>
    <row r="2557" spans="1:5" x14ac:dyDescent="0.25">
      <c r="A2557" s="1">
        <v>42416</v>
      </c>
      <c r="E2557">
        <v>7067.35</v>
      </c>
    </row>
    <row r="2558" spans="1:5" x14ac:dyDescent="0.25">
      <c r="A2558" s="1">
        <v>42417</v>
      </c>
      <c r="E2558">
        <v>6777.44</v>
      </c>
    </row>
    <row r="2559" spans="1:5" x14ac:dyDescent="0.25">
      <c r="A2559" s="1">
        <v>42418</v>
      </c>
      <c r="E2559">
        <v>6768.42</v>
      </c>
    </row>
    <row r="2560" spans="1:5" x14ac:dyDescent="0.25">
      <c r="A2560" s="1">
        <v>42419</v>
      </c>
      <c r="E2560">
        <v>6593.18</v>
      </c>
    </row>
    <row r="2561" spans="1:5" x14ac:dyDescent="0.25">
      <c r="A2561" s="1">
        <v>42422</v>
      </c>
      <c r="E2561">
        <v>6217.66</v>
      </c>
    </row>
    <row r="2562" spans="1:5" x14ac:dyDescent="0.25">
      <c r="A2562" s="1">
        <v>42423</v>
      </c>
      <c r="E2562">
        <v>6484.66</v>
      </c>
    </row>
    <row r="2563" spans="1:5" x14ac:dyDescent="0.25">
      <c r="A2563" s="1">
        <v>42424</v>
      </c>
      <c r="E2563">
        <v>6475.1</v>
      </c>
    </row>
    <row r="2564" spans="1:5" x14ac:dyDescent="0.25">
      <c r="A2564" s="1">
        <v>42425</v>
      </c>
      <c r="E2564">
        <v>6254.15</v>
      </c>
    </row>
    <row r="2565" spans="1:5" x14ac:dyDescent="0.25">
      <c r="A2565" s="1">
        <v>42426</v>
      </c>
      <c r="E2565">
        <v>6318.5</v>
      </c>
    </row>
    <row r="2566" spans="1:5" x14ac:dyDescent="0.25">
      <c r="A2566" s="1">
        <v>42429</v>
      </c>
      <c r="E2566">
        <v>6386.58</v>
      </c>
    </row>
    <row r="2567" spans="1:5" x14ac:dyDescent="0.25">
      <c r="A2567" s="1">
        <v>42430</v>
      </c>
      <c r="E2567">
        <v>5909.81</v>
      </c>
    </row>
    <row r="2568" spans="1:5" x14ac:dyDescent="0.25">
      <c r="A2568" s="1">
        <v>42431</v>
      </c>
      <c r="E2568">
        <v>5786.93</v>
      </c>
    </row>
    <row r="2569" spans="1:5" x14ac:dyDescent="0.25">
      <c r="A2569" s="1">
        <v>42432</v>
      </c>
      <c r="E2569">
        <v>5580</v>
      </c>
    </row>
    <row r="2570" spans="1:5" x14ac:dyDescent="0.25">
      <c r="A2570" s="1">
        <v>42433</v>
      </c>
      <c r="E2570">
        <v>5631.21</v>
      </c>
    </row>
    <row r="2571" spans="1:5" x14ac:dyDescent="0.25">
      <c r="A2571" s="1">
        <v>42436</v>
      </c>
      <c r="E2571">
        <v>5666.9</v>
      </c>
    </row>
    <row r="2572" spans="1:5" x14ac:dyDescent="0.25">
      <c r="A2572" s="1">
        <v>42437</v>
      </c>
      <c r="E2572">
        <v>5865.36</v>
      </c>
    </row>
    <row r="2573" spans="1:5" x14ac:dyDescent="0.25">
      <c r="A2573" s="1">
        <v>42438</v>
      </c>
      <c r="E2573">
        <v>5811.25</v>
      </c>
    </row>
    <row r="2574" spans="1:5" x14ac:dyDescent="0.25">
      <c r="A2574" s="1">
        <v>42439</v>
      </c>
      <c r="E2574">
        <v>5717.99</v>
      </c>
    </row>
    <row r="2575" spans="1:5" x14ac:dyDescent="0.25">
      <c r="A2575" s="1">
        <v>42440</v>
      </c>
      <c r="E2575">
        <v>5415.62</v>
      </c>
    </row>
    <row r="2576" spans="1:5" x14ac:dyDescent="0.25">
      <c r="A2576" s="1">
        <v>42443</v>
      </c>
      <c r="E2576">
        <v>5302.33</v>
      </c>
    </row>
    <row r="2577" spans="1:5" x14ac:dyDescent="0.25">
      <c r="A2577" s="1">
        <v>42444</v>
      </c>
      <c r="E2577">
        <v>5405.8</v>
      </c>
    </row>
    <row r="2578" spans="1:5" x14ac:dyDescent="0.25">
      <c r="A2578" s="1">
        <v>42445</v>
      </c>
      <c r="E2578">
        <v>5190.25</v>
      </c>
    </row>
    <row r="2579" spans="1:5" x14ac:dyDescent="0.25">
      <c r="A2579" s="1">
        <v>42446</v>
      </c>
      <c r="E2579">
        <v>5037.0200000000004</v>
      </c>
    </row>
    <row r="2580" spans="1:5" x14ac:dyDescent="0.25">
      <c r="A2580" s="1">
        <v>42447</v>
      </c>
      <c r="E2580">
        <v>5005.0200000000004</v>
      </c>
    </row>
    <row r="2581" spans="1:5" x14ac:dyDescent="0.25">
      <c r="A2581" s="1">
        <v>42450</v>
      </c>
      <c r="E2581">
        <v>4878.62</v>
      </c>
    </row>
    <row r="2582" spans="1:5" x14ac:dyDescent="0.25">
      <c r="A2582" s="1">
        <v>42451</v>
      </c>
      <c r="E2582">
        <v>4815.91</v>
      </c>
    </row>
    <row r="2583" spans="1:5" x14ac:dyDescent="0.25">
      <c r="A2583" s="1">
        <v>42452</v>
      </c>
      <c r="E2583">
        <v>5026.09</v>
      </c>
    </row>
    <row r="2584" spans="1:5" x14ac:dyDescent="0.25">
      <c r="A2584" s="1">
        <v>42453</v>
      </c>
      <c r="E2584">
        <v>5010.05</v>
      </c>
    </row>
    <row r="2585" spans="1:5" x14ac:dyDescent="0.25">
      <c r="A2585" s="1">
        <v>42457</v>
      </c>
      <c r="E2585">
        <v>4931.79</v>
      </c>
    </row>
    <row r="2586" spans="1:5" x14ac:dyDescent="0.25">
      <c r="A2586" s="1">
        <v>42458</v>
      </c>
      <c r="E2586">
        <v>4661.45</v>
      </c>
    </row>
    <row r="2587" spans="1:5" x14ac:dyDescent="0.25">
      <c r="A2587" s="1">
        <v>42459</v>
      </c>
      <c r="E2587">
        <v>4530.53</v>
      </c>
    </row>
    <row r="2588" spans="1:5" x14ac:dyDescent="0.25">
      <c r="A2588" s="1">
        <v>42460</v>
      </c>
      <c r="E2588">
        <v>4568.5</v>
      </c>
    </row>
    <row r="2589" spans="1:5" x14ac:dyDescent="0.25">
      <c r="A2589" s="1">
        <v>42461</v>
      </c>
      <c r="E2589">
        <v>4433.18</v>
      </c>
    </row>
    <row r="2590" spans="1:5" x14ac:dyDescent="0.25">
      <c r="A2590" s="1">
        <v>42464</v>
      </c>
      <c r="E2590">
        <v>4558.3599999999997</v>
      </c>
    </row>
    <row r="2591" spans="1:5" x14ac:dyDescent="0.25">
      <c r="A2591" s="1">
        <v>42465</v>
      </c>
      <c r="E2591">
        <v>4804.55</v>
      </c>
    </row>
    <row r="2592" spans="1:5" x14ac:dyDescent="0.25">
      <c r="A2592" s="1">
        <v>42466</v>
      </c>
      <c r="E2592">
        <v>4518.78</v>
      </c>
    </row>
    <row r="2593" spans="1:5" x14ac:dyDescent="0.25">
      <c r="A2593" s="1">
        <v>42467</v>
      </c>
      <c r="E2593">
        <v>4935.72</v>
      </c>
    </row>
    <row r="2594" spans="1:5" x14ac:dyDescent="0.25">
      <c r="A2594" s="1">
        <v>42468</v>
      </c>
      <c r="E2594">
        <v>4837.5200000000004</v>
      </c>
    </row>
    <row r="2595" spans="1:5" x14ac:dyDescent="0.25">
      <c r="A2595" s="1">
        <v>42471</v>
      </c>
      <c r="E2595">
        <v>4857.8599999999997</v>
      </c>
    </row>
    <row r="2596" spans="1:5" x14ac:dyDescent="0.25">
      <c r="A2596" s="1">
        <v>42472</v>
      </c>
      <c r="E2596">
        <v>4705.82</v>
      </c>
    </row>
    <row r="2597" spans="1:5" x14ac:dyDescent="0.25">
      <c r="A2597" s="1">
        <v>42473</v>
      </c>
      <c r="E2597">
        <v>4478.3900000000003</v>
      </c>
    </row>
    <row r="2598" spans="1:5" x14ac:dyDescent="0.25">
      <c r="A2598" s="1">
        <v>42474</v>
      </c>
      <c r="E2598">
        <v>4462.2</v>
      </c>
    </row>
    <row r="2599" spans="1:5" x14ac:dyDescent="0.25">
      <c r="A2599" s="1">
        <v>42475</v>
      </c>
      <c r="E2599">
        <v>4404.1499999999996</v>
      </c>
    </row>
    <row r="2600" spans="1:5" x14ac:dyDescent="0.25">
      <c r="A2600" s="1">
        <v>42478</v>
      </c>
      <c r="E2600">
        <v>4126.47</v>
      </c>
    </row>
    <row r="2601" spans="1:5" x14ac:dyDescent="0.25">
      <c r="A2601" s="1">
        <v>42479</v>
      </c>
      <c r="E2601">
        <v>4173.0200000000004</v>
      </c>
    </row>
    <row r="2602" spans="1:5" x14ac:dyDescent="0.25">
      <c r="A2602" s="1">
        <v>42480</v>
      </c>
      <c r="E2602">
        <v>4193.51</v>
      </c>
    </row>
    <row r="2603" spans="1:5" x14ac:dyDescent="0.25">
      <c r="A2603" s="1">
        <v>42481</v>
      </c>
      <c r="E2603">
        <v>4284.83</v>
      </c>
    </row>
    <row r="2604" spans="1:5" x14ac:dyDescent="0.25">
      <c r="A2604" s="1">
        <v>42482</v>
      </c>
      <c r="E2604">
        <v>4168.29</v>
      </c>
    </row>
    <row r="2605" spans="1:5" x14ac:dyDescent="0.25">
      <c r="A2605" s="1">
        <v>42485</v>
      </c>
      <c r="E2605">
        <v>4244.43</v>
      </c>
    </row>
    <row r="2606" spans="1:5" x14ac:dyDescent="0.25">
      <c r="A2606" s="1">
        <v>42486</v>
      </c>
      <c r="E2606">
        <v>4135.92</v>
      </c>
    </row>
    <row r="2607" spans="1:5" x14ac:dyDescent="0.25">
      <c r="A2607" s="1">
        <v>42487</v>
      </c>
      <c r="E2607">
        <v>3997.35</v>
      </c>
    </row>
    <row r="2608" spans="1:5" x14ac:dyDescent="0.25">
      <c r="A2608" s="1">
        <v>42488</v>
      </c>
      <c r="E2608">
        <v>4241.41</v>
      </c>
    </row>
    <row r="2609" spans="1:5" x14ac:dyDescent="0.25">
      <c r="A2609" s="1">
        <v>42489</v>
      </c>
      <c r="E2609">
        <v>4392</v>
      </c>
    </row>
    <row r="2610" spans="1:5" x14ac:dyDescent="0.25">
      <c r="A2610" s="1">
        <v>42492</v>
      </c>
      <c r="E2610">
        <v>4112.8100000000004</v>
      </c>
    </row>
    <row r="2611" spans="1:5" x14ac:dyDescent="0.25">
      <c r="A2611" s="1">
        <v>42493</v>
      </c>
      <c r="E2611">
        <v>4318.28</v>
      </c>
    </row>
    <row r="2612" spans="1:5" x14ac:dyDescent="0.25">
      <c r="A2612" s="1">
        <v>42494</v>
      </c>
      <c r="E2612">
        <v>4358.21</v>
      </c>
    </row>
    <row r="2613" spans="1:5" x14ac:dyDescent="0.25">
      <c r="A2613" s="1">
        <v>42495</v>
      </c>
      <c r="E2613">
        <v>4378.67</v>
      </c>
    </row>
    <row r="2614" spans="1:5" x14ac:dyDescent="0.25">
      <c r="A2614" s="1">
        <v>42496</v>
      </c>
      <c r="E2614">
        <v>4177.3100000000004</v>
      </c>
    </row>
    <row r="2615" spans="1:5" x14ac:dyDescent="0.25">
      <c r="A2615" s="1">
        <v>42499</v>
      </c>
      <c r="E2615">
        <v>4065.25</v>
      </c>
    </row>
    <row r="2616" spans="1:5" x14ac:dyDescent="0.25">
      <c r="A2616" s="1">
        <v>42500</v>
      </c>
      <c r="E2616">
        <v>3872.18</v>
      </c>
    </row>
    <row r="2617" spans="1:5" x14ac:dyDescent="0.25">
      <c r="A2617" s="1">
        <v>42501</v>
      </c>
      <c r="E2617">
        <v>4017.78</v>
      </c>
    </row>
    <row r="2618" spans="1:5" x14ac:dyDescent="0.25">
      <c r="A2618" s="1">
        <v>42502</v>
      </c>
      <c r="E2618">
        <v>3949</v>
      </c>
    </row>
    <row r="2619" spans="1:5" x14ac:dyDescent="0.25">
      <c r="A2619" s="1">
        <v>42503</v>
      </c>
      <c r="E2619">
        <v>4100.47</v>
      </c>
    </row>
    <row r="2620" spans="1:5" x14ac:dyDescent="0.25">
      <c r="A2620" s="1">
        <v>42506</v>
      </c>
      <c r="E2620">
        <v>3903.77</v>
      </c>
    </row>
    <row r="2621" spans="1:5" x14ac:dyDescent="0.25">
      <c r="A2621" s="1">
        <v>42507</v>
      </c>
      <c r="E2621">
        <v>4105.47</v>
      </c>
    </row>
    <row r="2622" spans="1:5" x14ac:dyDescent="0.25">
      <c r="A2622" s="1">
        <v>42508</v>
      </c>
      <c r="E2622">
        <v>4112.2700000000004</v>
      </c>
    </row>
    <row r="2623" spans="1:5" x14ac:dyDescent="0.25">
      <c r="A2623" s="1">
        <v>42509</v>
      </c>
      <c r="E2623">
        <v>4104.3</v>
      </c>
    </row>
    <row r="2624" spans="1:5" x14ac:dyDescent="0.25">
      <c r="A2624" s="1">
        <v>42510</v>
      </c>
      <c r="E2624">
        <v>3964.42</v>
      </c>
    </row>
    <row r="2625" spans="1:5" x14ac:dyDescent="0.25">
      <c r="A2625" s="1">
        <v>42513</v>
      </c>
      <c r="E2625">
        <v>3934.5</v>
      </c>
    </row>
    <row r="2626" spans="1:5" x14ac:dyDescent="0.25">
      <c r="A2626" s="1">
        <v>42514</v>
      </c>
      <c r="E2626">
        <v>3752.99</v>
      </c>
    </row>
    <row r="2627" spans="1:5" x14ac:dyDescent="0.25">
      <c r="A2627" s="1">
        <v>42515</v>
      </c>
      <c r="E2627">
        <v>3704.82</v>
      </c>
    </row>
    <row r="2628" spans="1:5" x14ac:dyDescent="0.25">
      <c r="A2628" s="1">
        <v>42516</v>
      </c>
      <c r="E2628">
        <v>3665.83</v>
      </c>
    </row>
    <row r="2629" spans="1:5" x14ac:dyDescent="0.25">
      <c r="A2629" s="1">
        <v>42517</v>
      </c>
      <c r="E2629">
        <v>3562.73</v>
      </c>
    </row>
    <row r="2630" spans="1:5" x14ac:dyDescent="0.25">
      <c r="A2630" s="1">
        <v>42521</v>
      </c>
      <c r="E2630">
        <v>3554.72</v>
      </c>
    </row>
    <row r="2631" spans="1:5" x14ac:dyDescent="0.25">
      <c r="A2631" s="1">
        <v>42522</v>
      </c>
      <c r="E2631">
        <v>3528.22</v>
      </c>
    </row>
    <row r="2632" spans="1:5" x14ac:dyDescent="0.25">
      <c r="A2632" s="1">
        <v>42523</v>
      </c>
      <c r="E2632">
        <v>3442.95</v>
      </c>
    </row>
    <row r="2633" spans="1:5" x14ac:dyDescent="0.25">
      <c r="A2633" s="1">
        <v>42524</v>
      </c>
      <c r="E2633">
        <v>3418.3</v>
      </c>
    </row>
    <row r="2634" spans="1:5" x14ac:dyDescent="0.25">
      <c r="A2634" s="1">
        <v>42527</v>
      </c>
      <c r="E2634">
        <v>3382.37</v>
      </c>
    </row>
    <row r="2635" spans="1:5" x14ac:dyDescent="0.25">
      <c r="A2635" s="1">
        <v>42528</v>
      </c>
      <c r="E2635">
        <v>3378.18</v>
      </c>
    </row>
    <row r="2636" spans="1:5" x14ac:dyDescent="0.25">
      <c r="A2636" s="1">
        <v>42529</v>
      </c>
      <c r="E2636">
        <v>3396.7</v>
      </c>
    </row>
    <row r="2637" spans="1:5" x14ac:dyDescent="0.25">
      <c r="A2637" s="1">
        <v>42530</v>
      </c>
      <c r="E2637">
        <v>3466.34</v>
      </c>
    </row>
    <row r="2638" spans="1:5" x14ac:dyDescent="0.25">
      <c r="A2638" s="1">
        <v>42531</v>
      </c>
      <c r="E2638">
        <v>3764.3</v>
      </c>
    </row>
    <row r="2639" spans="1:5" x14ac:dyDescent="0.25">
      <c r="A2639" s="1">
        <v>42534</v>
      </c>
      <c r="E2639">
        <v>4335.8999999999996</v>
      </c>
    </row>
    <row r="2640" spans="1:5" x14ac:dyDescent="0.25">
      <c r="A2640" s="1">
        <v>42535</v>
      </c>
      <c r="E2640">
        <v>4274.57</v>
      </c>
    </row>
    <row r="2641" spans="1:5" x14ac:dyDescent="0.25">
      <c r="A2641" s="1">
        <v>42536</v>
      </c>
      <c r="E2641">
        <v>4204.7700000000004</v>
      </c>
    </row>
    <row r="2642" spans="1:5" x14ac:dyDescent="0.25">
      <c r="A2642" s="1">
        <v>42537</v>
      </c>
      <c r="E2642">
        <v>4095.47</v>
      </c>
    </row>
    <row r="2643" spans="1:5" x14ac:dyDescent="0.25">
      <c r="A2643" s="1">
        <v>42538</v>
      </c>
      <c r="E2643">
        <v>4116.84</v>
      </c>
    </row>
    <row r="2644" spans="1:5" x14ac:dyDescent="0.25">
      <c r="A2644" s="1">
        <v>42541</v>
      </c>
      <c r="E2644">
        <v>3799.88</v>
      </c>
    </row>
    <row r="2645" spans="1:5" x14ac:dyDescent="0.25">
      <c r="A2645" s="1">
        <v>42542</v>
      </c>
      <c r="E2645">
        <v>3821.71</v>
      </c>
    </row>
    <row r="2646" spans="1:5" x14ac:dyDescent="0.25">
      <c r="A2646" s="1">
        <v>42543</v>
      </c>
      <c r="E2646">
        <v>3971.91</v>
      </c>
    </row>
    <row r="2647" spans="1:5" x14ac:dyDescent="0.25">
      <c r="A2647" s="1">
        <v>42544</v>
      </c>
      <c r="E2647">
        <v>3580.24</v>
      </c>
    </row>
    <row r="2648" spans="1:5" x14ac:dyDescent="0.25">
      <c r="A2648" s="1">
        <v>42545</v>
      </c>
      <c r="E2648">
        <v>4379.55</v>
      </c>
    </row>
    <row r="2649" spans="1:5" x14ac:dyDescent="0.25">
      <c r="A2649" s="1">
        <v>42548</v>
      </c>
      <c r="E2649">
        <v>4448.2700000000004</v>
      </c>
    </row>
    <row r="2650" spans="1:5" x14ac:dyDescent="0.25">
      <c r="A2650" s="1">
        <v>42549</v>
      </c>
      <c r="E2650">
        <v>3970.51</v>
      </c>
    </row>
    <row r="2651" spans="1:5" x14ac:dyDescent="0.25">
      <c r="A2651" s="1">
        <v>42550</v>
      </c>
      <c r="E2651">
        <v>3770.17</v>
      </c>
    </row>
    <row r="2652" spans="1:5" x14ac:dyDescent="0.25">
      <c r="A2652" s="1">
        <v>42551</v>
      </c>
      <c r="E2652">
        <v>3669.34</v>
      </c>
    </row>
    <row r="2653" spans="1:5" x14ac:dyDescent="0.25">
      <c r="A2653" s="1">
        <v>42552</v>
      </c>
      <c r="E2653">
        <v>3534.27</v>
      </c>
    </row>
    <row r="2654" spans="1:5" x14ac:dyDescent="0.25">
      <c r="A2654" s="1">
        <v>42556</v>
      </c>
      <c r="E2654">
        <v>3591.6</v>
      </c>
    </row>
    <row r="2655" spans="1:5" x14ac:dyDescent="0.25">
      <c r="A2655" s="1">
        <v>42557</v>
      </c>
      <c r="E2655">
        <v>3506.06</v>
      </c>
    </row>
    <row r="2656" spans="1:5" x14ac:dyDescent="0.25">
      <c r="A2656" s="1">
        <v>42558</v>
      </c>
      <c r="E2656">
        <v>3447.28</v>
      </c>
    </row>
    <row r="2657" spans="1:5" x14ac:dyDescent="0.25">
      <c r="A2657" s="1">
        <v>42559</v>
      </c>
      <c r="E2657">
        <v>3217.78</v>
      </c>
    </row>
    <row r="2658" spans="1:5" x14ac:dyDescent="0.25">
      <c r="A2658" s="1">
        <v>42562</v>
      </c>
      <c r="E2658">
        <v>3215.62</v>
      </c>
    </row>
    <row r="2659" spans="1:5" x14ac:dyDescent="0.25">
      <c r="A2659" s="1">
        <v>42563</v>
      </c>
      <c r="E2659">
        <v>3148.73</v>
      </c>
    </row>
    <row r="2660" spans="1:5" x14ac:dyDescent="0.25">
      <c r="A2660" s="1">
        <v>42564</v>
      </c>
      <c r="E2660">
        <v>3096.47</v>
      </c>
    </row>
    <row r="2661" spans="1:5" x14ac:dyDescent="0.25">
      <c r="A2661" s="1">
        <v>42565</v>
      </c>
      <c r="E2661">
        <v>3080.13</v>
      </c>
    </row>
    <row r="2662" spans="1:5" x14ac:dyDescent="0.25">
      <c r="A2662" s="1">
        <v>42566</v>
      </c>
      <c r="E2662">
        <v>3069.64</v>
      </c>
    </row>
    <row r="2663" spans="1:5" x14ac:dyDescent="0.25">
      <c r="A2663" s="1">
        <v>42569</v>
      </c>
      <c r="E2663">
        <v>3004.21</v>
      </c>
    </row>
    <row r="2664" spans="1:5" x14ac:dyDescent="0.25">
      <c r="A2664" s="1">
        <v>42570</v>
      </c>
      <c r="E2664">
        <v>3032.92</v>
      </c>
    </row>
    <row r="2665" spans="1:5" x14ac:dyDescent="0.25">
      <c r="A2665" s="1">
        <v>42571</v>
      </c>
      <c r="E2665">
        <v>2931.76</v>
      </c>
    </row>
    <row r="2666" spans="1:5" x14ac:dyDescent="0.25">
      <c r="A2666" s="1">
        <v>42572</v>
      </c>
      <c r="E2666">
        <v>3016.12</v>
      </c>
    </row>
    <row r="2667" spans="1:5" x14ac:dyDescent="0.25">
      <c r="A2667" s="1">
        <v>42573</v>
      </c>
      <c r="E2667">
        <v>2939.51</v>
      </c>
    </row>
    <row r="2668" spans="1:5" x14ac:dyDescent="0.25">
      <c r="A2668" s="1">
        <v>42576</v>
      </c>
      <c r="E2668">
        <v>2940.26</v>
      </c>
    </row>
    <row r="2669" spans="1:5" x14ac:dyDescent="0.25">
      <c r="A2669" s="1">
        <v>42577</v>
      </c>
      <c r="E2669">
        <v>2913.46</v>
      </c>
    </row>
    <row r="2670" spans="1:5" x14ac:dyDescent="0.25">
      <c r="A2670" s="1">
        <v>42578</v>
      </c>
      <c r="E2670">
        <v>2839.55</v>
      </c>
    </row>
    <row r="2671" spans="1:5" x14ac:dyDescent="0.25">
      <c r="A2671" s="1">
        <v>42579</v>
      </c>
      <c r="E2671">
        <v>2780.53</v>
      </c>
    </row>
    <row r="2672" spans="1:5" x14ac:dyDescent="0.25">
      <c r="A2672" s="1">
        <v>42580</v>
      </c>
      <c r="E2672">
        <v>2678.18</v>
      </c>
    </row>
    <row r="2673" spans="1:5" x14ac:dyDescent="0.25">
      <c r="A2673" s="1">
        <v>42583</v>
      </c>
      <c r="E2673">
        <v>2655.11</v>
      </c>
    </row>
    <row r="2674" spans="1:5" x14ac:dyDescent="0.25">
      <c r="A2674" s="1">
        <v>42584</v>
      </c>
      <c r="E2674">
        <v>2750.77</v>
      </c>
    </row>
    <row r="2675" spans="1:5" x14ac:dyDescent="0.25">
      <c r="A2675" s="1">
        <v>42585</v>
      </c>
      <c r="E2675">
        <v>2682.53</v>
      </c>
    </row>
    <row r="2676" spans="1:5" x14ac:dyDescent="0.25">
      <c r="A2676" s="1">
        <v>42586</v>
      </c>
      <c r="E2676">
        <v>2609.64</v>
      </c>
    </row>
    <row r="2677" spans="1:5" x14ac:dyDescent="0.25">
      <c r="A2677" s="1">
        <v>42587</v>
      </c>
      <c r="E2677">
        <v>2514.73</v>
      </c>
    </row>
    <row r="2678" spans="1:5" x14ac:dyDescent="0.25">
      <c r="A2678" s="1">
        <v>42590</v>
      </c>
      <c r="E2678">
        <v>2468.37</v>
      </c>
    </row>
    <row r="2679" spans="1:5" x14ac:dyDescent="0.25">
      <c r="A2679" s="1">
        <v>42591</v>
      </c>
      <c r="E2679">
        <v>2431.86</v>
      </c>
    </row>
    <row r="2680" spans="1:5" x14ac:dyDescent="0.25">
      <c r="A2680" s="1">
        <v>42592</v>
      </c>
      <c r="E2680">
        <v>2489.21</v>
      </c>
    </row>
    <row r="2681" spans="1:5" x14ac:dyDescent="0.25">
      <c r="A2681" s="1">
        <v>42593</v>
      </c>
      <c r="E2681">
        <v>2463.92</v>
      </c>
    </row>
    <row r="2682" spans="1:5" x14ac:dyDescent="0.25">
      <c r="A2682" s="1">
        <v>42594</v>
      </c>
      <c r="E2682">
        <v>2442.84</v>
      </c>
    </row>
    <row r="2683" spans="1:5" x14ac:dyDescent="0.25">
      <c r="A2683" s="1">
        <v>42597</v>
      </c>
      <c r="E2683">
        <v>2405.0300000000002</v>
      </c>
    </row>
    <row r="2684" spans="1:5" x14ac:dyDescent="0.25">
      <c r="A2684" s="1">
        <v>42598</v>
      </c>
      <c r="E2684">
        <v>2482.86</v>
      </c>
    </row>
    <row r="2685" spans="1:5" x14ac:dyDescent="0.25">
      <c r="A2685" s="1">
        <v>42599</v>
      </c>
      <c r="E2685">
        <v>2422.54</v>
      </c>
    </row>
    <row r="2686" spans="1:5" x14ac:dyDescent="0.25">
      <c r="A2686" s="1">
        <v>42600</v>
      </c>
      <c r="E2686">
        <v>2391.11</v>
      </c>
    </row>
    <row r="2687" spans="1:5" x14ac:dyDescent="0.25">
      <c r="A2687" s="1">
        <v>42601</v>
      </c>
      <c r="E2687">
        <v>2393.2600000000002</v>
      </c>
    </row>
    <row r="2688" spans="1:5" x14ac:dyDescent="0.25">
      <c r="A2688" s="1">
        <v>42604</v>
      </c>
      <c r="E2688">
        <v>2404.89</v>
      </c>
    </row>
    <row r="2689" spans="1:5" x14ac:dyDescent="0.25">
      <c r="A2689" s="1">
        <v>42605</v>
      </c>
      <c r="E2689">
        <v>2392.9299999999998</v>
      </c>
    </row>
    <row r="2690" spans="1:5" x14ac:dyDescent="0.25">
      <c r="A2690" s="1">
        <v>42606</v>
      </c>
      <c r="E2690">
        <v>2468.1799999999998</v>
      </c>
    </row>
    <row r="2691" spans="1:5" x14ac:dyDescent="0.25">
      <c r="A2691" s="1">
        <v>42607</v>
      </c>
      <c r="E2691">
        <v>2453.98</v>
      </c>
    </row>
    <row r="2692" spans="1:5" x14ac:dyDescent="0.25">
      <c r="A2692" s="1">
        <v>42608</v>
      </c>
      <c r="E2692">
        <v>2470.79</v>
      </c>
    </row>
    <row r="2693" spans="1:5" x14ac:dyDescent="0.25">
      <c r="A2693" s="1">
        <v>42611</v>
      </c>
      <c r="E2693">
        <v>2407.2800000000002</v>
      </c>
    </row>
    <row r="2694" spans="1:5" x14ac:dyDescent="0.25">
      <c r="A2694" s="1">
        <v>42612</v>
      </c>
      <c r="E2694">
        <v>2396.02</v>
      </c>
    </row>
    <row r="2695" spans="1:5" x14ac:dyDescent="0.25">
      <c r="A2695" s="1">
        <v>42613</v>
      </c>
      <c r="E2695">
        <v>2399.62</v>
      </c>
    </row>
    <row r="2696" spans="1:5" x14ac:dyDescent="0.25">
      <c r="A2696" s="1">
        <v>42614</v>
      </c>
      <c r="E2696">
        <v>2395.27</v>
      </c>
    </row>
    <row r="2697" spans="1:5" x14ac:dyDescent="0.25">
      <c r="A2697" s="1">
        <v>42615</v>
      </c>
      <c r="E2697">
        <v>2308.2199999999998</v>
      </c>
    </row>
    <row r="2698" spans="1:5" x14ac:dyDescent="0.25">
      <c r="A2698" s="1">
        <v>42619</v>
      </c>
      <c r="E2698">
        <v>2248.4899999999998</v>
      </c>
    </row>
    <row r="2699" spans="1:5" x14ac:dyDescent="0.25">
      <c r="A2699" s="1">
        <v>42620</v>
      </c>
      <c r="E2699">
        <v>2218.48</v>
      </c>
    </row>
    <row r="2700" spans="1:5" x14ac:dyDescent="0.25">
      <c r="A2700" s="1">
        <v>42621</v>
      </c>
      <c r="E2700">
        <v>2223.34</v>
      </c>
    </row>
    <row r="2701" spans="1:5" x14ac:dyDescent="0.25">
      <c r="A2701" s="1">
        <v>42622</v>
      </c>
      <c r="E2701">
        <v>2565.5100000000002</v>
      </c>
    </row>
    <row r="2702" spans="1:5" x14ac:dyDescent="0.25">
      <c r="A2702" s="1">
        <v>42625</v>
      </c>
      <c r="E2702">
        <v>2406.98</v>
      </c>
    </row>
    <row r="2703" spans="1:5" x14ac:dyDescent="0.25">
      <c r="A2703" s="1">
        <v>42626</v>
      </c>
      <c r="E2703">
        <v>2732.36</v>
      </c>
    </row>
    <row r="2704" spans="1:5" x14ac:dyDescent="0.25">
      <c r="A2704" s="1">
        <v>42627</v>
      </c>
      <c r="E2704">
        <v>2722.3</v>
      </c>
    </row>
    <row r="2705" spans="1:5" x14ac:dyDescent="0.25">
      <c r="A2705" s="1">
        <v>42628</v>
      </c>
      <c r="E2705">
        <v>2613.21</v>
      </c>
    </row>
    <row r="2706" spans="1:5" x14ac:dyDescent="0.25">
      <c r="A2706" s="1">
        <v>42629</v>
      </c>
      <c r="E2706">
        <v>2574.34</v>
      </c>
    </row>
    <row r="2707" spans="1:5" x14ac:dyDescent="0.25">
      <c r="A2707" s="1">
        <v>42632</v>
      </c>
      <c r="E2707">
        <v>2504.9</v>
      </c>
    </row>
    <row r="2708" spans="1:5" x14ac:dyDescent="0.25">
      <c r="A2708" s="1">
        <v>42633</v>
      </c>
      <c r="E2708">
        <v>2480.6799999999998</v>
      </c>
    </row>
    <row r="2709" spans="1:5" x14ac:dyDescent="0.25">
      <c r="A2709" s="1">
        <v>42634</v>
      </c>
      <c r="E2709">
        <v>2304.94</v>
      </c>
    </row>
    <row r="2710" spans="1:5" x14ac:dyDescent="0.25">
      <c r="A2710" s="1">
        <v>42635</v>
      </c>
      <c r="E2710">
        <v>2229.4499999999998</v>
      </c>
    </row>
    <row r="2711" spans="1:5" x14ac:dyDescent="0.25">
      <c r="A2711" s="1">
        <v>42636</v>
      </c>
      <c r="E2711">
        <v>2245.86</v>
      </c>
    </row>
    <row r="2712" spans="1:5" x14ac:dyDescent="0.25">
      <c r="A2712" s="1">
        <v>42639</v>
      </c>
      <c r="E2712">
        <v>2364.4699999999998</v>
      </c>
    </row>
    <row r="2713" spans="1:5" x14ac:dyDescent="0.25">
      <c r="A2713" s="1">
        <v>42640</v>
      </c>
      <c r="E2713">
        <v>2244.54</v>
      </c>
    </row>
    <row r="2714" spans="1:5" x14ac:dyDescent="0.25">
      <c r="A2714" s="1">
        <v>42641</v>
      </c>
      <c r="E2714">
        <v>2221.4299999999998</v>
      </c>
    </row>
    <row r="2715" spans="1:5" x14ac:dyDescent="0.25">
      <c r="A2715" s="1">
        <v>42642</v>
      </c>
      <c r="E2715">
        <v>2356.61</v>
      </c>
    </row>
    <row r="2716" spans="1:5" x14ac:dyDescent="0.25">
      <c r="A2716" s="1">
        <v>42643</v>
      </c>
      <c r="E2716">
        <v>2247.92</v>
      </c>
    </row>
    <row r="2717" spans="1:5" x14ac:dyDescent="0.25">
      <c r="A2717" s="1">
        <v>42646</v>
      </c>
      <c r="E2717">
        <v>2254.11</v>
      </c>
    </row>
    <row r="2718" spans="1:5" x14ac:dyDescent="0.25">
      <c r="A2718" s="1">
        <v>42647</v>
      </c>
      <c r="E2718">
        <v>2252.85</v>
      </c>
    </row>
    <row r="2719" spans="1:5" x14ac:dyDescent="0.25">
      <c r="A2719" s="1">
        <v>42648</v>
      </c>
      <c r="E2719">
        <v>2231.2199999999998</v>
      </c>
    </row>
    <row r="2720" spans="1:5" x14ac:dyDescent="0.25">
      <c r="A2720" s="1">
        <v>42649</v>
      </c>
      <c r="E2720">
        <v>2210.94</v>
      </c>
    </row>
    <row r="2721" spans="1:5" x14ac:dyDescent="0.25">
      <c r="A2721" s="1">
        <v>42650</v>
      </c>
      <c r="E2721">
        <v>2214.5300000000002</v>
      </c>
    </row>
    <row r="2722" spans="1:5" x14ac:dyDescent="0.25">
      <c r="A2722" s="1">
        <v>42653</v>
      </c>
      <c r="E2722">
        <v>2161.88</v>
      </c>
    </row>
    <row r="2723" spans="1:5" x14ac:dyDescent="0.25">
      <c r="A2723" s="1">
        <v>42654</v>
      </c>
      <c r="E2723">
        <v>2282.25</v>
      </c>
    </row>
    <row r="2724" spans="1:5" x14ac:dyDescent="0.25">
      <c r="A2724" s="1">
        <v>42655</v>
      </c>
      <c r="E2724">
        <v>2276.4499999999998</v>
      </c>
    </row>
    <row r="2725" spans="1:5" x14ac:dyDescent="0.25">
      <c r="A2725" s="1">
        <v>42656</v>
      </c>
      <c r="E2725">
        <v>2358.9499999999998</v>
      </c>
    </row>
    <row r="2726" spans="1:5" x14ac:dyDescent="0.25">
      <c r="A2726" s="1">
        <v>42657</v>
      </c>
      <c r="E2726">
        <v>2323.7399999999998</v>
      </c>
    </row>
    <row r="2727" spans="1:5" x14ac:dyDescent="0.25">
      <c r="A2727" s="1">
        <v>42660</v>
      </c>
      <c r="E2727">
        <v>2323.4699999999998</v>
      </c>
    </row>
    <row r="2728" spans="1:5" x14ac:dyDescent="0.25">
      <c r="A2728" s="1">
        <v>42661</v>
      </c>
      <c r="E2728">
        <v>2231.59</v>
      </c>
    </row>
    <row r="2729" spans="1:5" x14ac:dyDescent="0.25">
      <c r="A2729" s="1">
        <v>42662</v>
      </c>
      <c r="E2729">
        <v>2172.19</v>
      </c>
    </row>
    <row r="2730" spans="1:5" x14ac:dyDescent="0.25">
      <c r="A2730" s="1">
        <v>42663</v>
      </c>
      <c r="E2730">
        <v>2148.34</v>
      </c>
    </row>
    <row r="2731" spans="1:5" x14ac:dyDescent="0.25">
      <c r="A2731" s="1">
        <v>42664</v>
      </c>
      <c r="E2731">
        <v>2106.8200000000002</v>
      </c>
    </row>
    <row r="2732" spans="1:5" x14ac:dyDescent="0.25">
      <c r="A2732" s="1">
        <v>42667</v>
      </c>
      <c r="E2732">
        <v>2029.11</v>
      </c>
    </row>
    <row r="2733" spans="1:5" x14ac:dyDescent="0.25">
      <c r="A2733" s="1">
        <v>42668</v>
      </c>
      <c r="E2733">
        <v>2057.15</v>
      </c>
    </row>
    <row r="2734" spans="1:5" x14ac:dyDescent="0.25">
      <c r="A2734" s="1">
        <v>42669</v>
      </c>
      <c r="E2734">
        <v>2100.7399999999998</v>
      </c>
    </row>
    <row r="2735" spans="1:5" x14ac:dyDescent="0.25">
      <c r="A2735" s="1">
        <v>42670</v>
      </c>
      <c r="E2735">
        <v>2138.98</v>
      </c>
    </row>
    <row r="2736" spans="1:5" x14ac:dyDescent="0.25">
      <c r="A2736" s="1">
        <v>42671</v>
      </c>
      <c r="E2736">
        <v>2232.84</v>
      </c>
    </row>
    <row r="2737" spans="1:5" x14ac:dyDescent="0.25">
      <c r="A2737" s="1">
        <v>42674</v>
      </c>
      <c r="E2737">
        <v>2274.39</v>
      </c>
    </row>
    <row r="2738" spans="1:5" x14ac:dyDescent="0.25">
      <c r="A2738" s="1">
        <v>42675</v>
      </c>
      <c r="E2738">
        <v>2354.04</v>
      </c>
    </row>
    <row r="2739" spans="1:5" x14ac:dyDescent="0.25">
      <c r="A2739" s="1">
        <v>42676</v>
      </c>
      <c r="E2739">
        <v>2390.41</v>
      </c>
    </row>
    <row r="2740" spans="1:5" x14ac:dyDescent="0.25">
      <c r="A2740" s="1">
        <v>42677</v>
      </c>
      <c r="E2740">
        <v>2543.12</v>
      </c>
    </row>
    <row r="2741" spans="1:5" x14ac:dyDescent="0.25">
      <c r="A2741" s="1">
        <v>42678</v>
      </c>
      <c r="E2741">
        <v>2538.88</v>
      </c>
    </row>
    <row r="2742" spans="1:5" x14ac:dyDescent="0.25">
      <c r="A2742" s="1">
        <v>42681</v>
      </c>
      <c r="E2742">
        <v>2223.83</v>
      </c>
    </row>
    <row r="2743" spans="1:5" x14ac:dyDescent="0.25">
      <c r="A2743" s="1">
        <v>42682</v>
      </c>
      <c r="E2743">
        <v>2148.3000000000002</v>
      </c>
    </row>
    <row r="2744" spans="1:5" x14ac:dyDescent="0.25">
      <c r="A2744" s="1">
        <v>42683</v>
      </c>
      <c r="E2744">
        <v>2100</v>
      </c>
    </row>
    <row r="2745" spans="1:5" x14ac:dyDescent="0.25">
      <c r="A2745" s="1">
        <v>42684</v>
      </c>
      <c r="E2745">
        <v>2145.42</v>
      </c>
    </row>
    <row r="2746" spans="1:5" x14ac:dyDescent="0.25">
      <c r="A2746" s="1">
        <v>42685</v>
      </c>
      <c r="E2746">
        <v>2099.5300000000002</v>
      </c>
    </row>
    <row r="2747" spans="1:5" x14ac:dyDescent="0.25">
      <c r="A2747" s="1">
        <v>42688</v>
      </c>
      <c r="E2747">
        <v>2098.61</v>
      </c>
    </row>
    <row r="2748" spans="1:5" x14ac:dyDescent="0.25">
      <c r="A2748" s="1">
        <v>42689</v>
      </c>
      <c r="E2748">
        <v>2009.49</v>
      </c>
    </row>
    <row r="2749" spans="1:5" x14ac:dyDescent="0.25">
      <c r="A2749" s="1">
        <v>42690</v>
      </c>
      <c r="E2749">
        <v>2012.08</v>
      </c>
    </row>
    <row r="2750" spans="1:5" x14ac:dyDescent="0.25">
      <c r="A2750" s="1">
        <v>42691</v>
      </c>
      <c r="E2750">
        <v>1962.35</v>
      </c>
    </row>
    <row r="2751" spans="1:5" x14ac:dyDescent="0.25">
      <c r="A2751" s="1">
        <v>42692</v>
      </c>
      <c r="E2751">
        <v>1951.3</v>
      </c>
    </row>
    <row r="2752" spans="1:5" x14ac:dyDescent="0.25">
      <c r="A2752" s="1">
        <v>42695</v>
      </c>
      <c r="E2752">
        <v>1860.96</v>
      </c>
    </row>
    <row r="2753" spans="1:5" x14ac:dyDescent="0.25">
      <c r="A2753" s="1">
        <v>42696</v>
      </c>
      <c r="E2753">
        <v>1865.84</v>
      </c>
    </row>
    <row r="2754" spans="1:5" x14ac:dyDescent="0.25">
      <c r="A2754" s="1">
        <v>42697</v>
      </c>
      <c r="E2754">
        <v>1870.23</v>
      </c>
    </row>
    <row r="2755" spans="1:5" x14ac:dyDescent="0.25">
      <c r="A2755" s="1">
        <v>42699</v>
      </c>
      <c r="E2755">
        <v>1857.3</v>
      </c>
    </row>
    <row r="2756" spans="1:5" x14ac:dyDescent="0.25">
      <c r="A2756" s="1">
        <v>42702</v>
      </c>
      <c r="E2756">
        <v>1885.74</v>
      </c>
    </row>
    <row r="2757" spans="1:5" x14ac:dyDescent="0.25">
      <c r="A2757" s="1">
        <v>42703</v>
      </c>
      <c r="E2757">
        <v>1865.35</v>
      </c>
    </row>
    <row r="2758" spans="1:5" x14ac:dyDescent="0.25">
      <c r="A2758" s="1">
        <v>42704</v>
      </c>
      <c r="E2758">
        <v>1858.21</v>
      </c>
    </row>
    <row r="2759" spans="1:5" x14ac:dyDescent="0.25">
      <c r="A2759" s="1">
        <v>42705</v>
      </c>
      <c r="E2759">
        <v>1951.06</v>
      </c>
    </row>
    <row r="2760" spans="1:5" x14ac:dyDescent="0.25">
      <c r="A2760" s="1">
        <v>42706</v>
      </c>
      <c r="E2760">
        <v>1938.91</v>
      </c>
    </row>
    <row r="2761" spans="1:5" x14ac:dyDescent="0.25">
      <c r="A2761" s="1">
        <v>42709</v>
      </c>
      <c r="E2761">
        <v>1812.18</v>
      </c>
    </row>
    <row r="2762" spans="1:5" x14ac:dyDescent="0.25">
      <c r="A2762" s="1">
        <v>42710</v>
      </c>
      <c r="E2762">
        <v>1752.19</v>
      </c>
    </row>
    <row r="2763" spans="1:5" x14ac:dyDescent="0.25">
      <c r="A2763" s="1">
        <v>42711</v>
      </c>
      <c r="E2763">
        <v>1755.82</v>
      </c>
    </row>
    <row r="2764" spans="1:5" x14ac:dyDescent="0.25">
      <c r="A2764" s="1">
        <v>42712</v>
      </c>
      <c r="E2764">
        <v>1755.82</v>
      </c>
    </row>
    <row r="2765" spans="1:5" x14ac:dyDescent="0.25">
      <c r="A2765" s="1">
        <v>42713</v>
      </c>
      <c r="E2765">
        <v>1747.46</v>
      </c>
    </row>
    <row r="2766" spans="1:5" x14ac:dyDescent="0.25">
      <c r="A2766" s="1">
        <v>42716</v>
      </c>
      <c r="E2766">
        <v>1751.56</v>
      </c>
    </row>
    <row r="2767" spans="1:5" x14ac:dyDescent="0.25">
      <c r="A2767" s="1">
        <v>42717</v>
      </c>
      <c r="E2767">
        <v>1765.14</v>
      </c>
    </row>
    <row r="2768" spans="1:5" x14ac:dyDescent="0.25">
      <c r="A2768" s="1">
        <v>42718</v>
      </c>
      <c r="E2768">
        <v>1757.56</v>
      </c>
    </row>
    <row r="2769" spans="1:5" x14ac:dyDescent="0.25">
      <c r="A2769" s="1">
        <v>42719</v>
      </c>
      <c r="E2769">
        <v>1736.75</v>
      </c>
    </row>
    <row r="2770" spans="1:5" x14ac:dyDescent="0.25">
      <c r="A2770" s="1">
        <v>42720</v>
      </c>
      <c r="E2770">
        <v>1713.83</v>
      </c>
    </row>
    <row r="2771" spans="1:5" x14ac:dyDescent="0.25">
      <c r="A2771" s="1">
        <v>42723</v>
      </c>
      <c r="E2771">
        <v>1657.99</v>
      </c>
    </row>
    <row r="2772" spans="1:5" x14ac:dyDescent="0.25">
      <c r="A2772" s="1">
        <v>42724</v>
      </c>
      <c r="E2772">
        <v>1624.35</v>
      </c>
    </row>
    <row r="2773" spans="1:5" x14ac:dyDescent="0.25">
      <c r="A2773" s="1">
        <v>42725</v>
      </c>
      <c r="E2773">
        <v>1601.63</v>
      </c>
    </row>
    <row r="2774" spans="1:5" x14ac:dyDescent="0.25">
      <c r="A2774" s="1">
        <v>42726</v>
      </c>
      <c r="E2774">
        <v>1631.51</v>
      </c>
    </row>
    <row r="2775" spans="1:5" x14ac:dyDescent="0.25">
      <c r="A2775" s="1">
        <v>42727</v>
      </c>
      <c r="E2775">
        <v>1618.58</v>
      </c>
    </row>
    <row r="2776" spans="1:5" x14ac:dyDescent="0.25">
      <c r="A2776" s="1">
        <v>42731</v>
      </c>
      <c r="E2776">
        <v>1593.63</v>
      </c>
    </row>
    <row r="2777" spans="1:5" x14ac:dyDescent="0.25">
      <c r="A2777" s="1">
        <v>42732</v>
      </c>
      <c r="E2777">
        <v>1650</v>
      </c>
    </row>
    <row r="2778" spans="1:5" x14ac:dyDescent="0.25">
      <c r="A2778" s="1">
        <v>42733</v>
      </c>
      <c r="E2778">
        <v>1674.88</v>
      </c>
    </row>
    <row r="2779" spans="1:5" x14ac:dyDescent="0.25">
      <c r="A2779" s="1">
        <v>42734</v>
      </c>
      <c r="E2779">
        <v>1720.24</v>
      </c>
    </row>
    <row r="2780" spans="1:5" x14ac:dyDescent="0.25">
      <c r="A2780" s="1">
        <v>42738</v>
      </c>
      <c r="E2780">
        <v>1589.38</v>
      </c>
    </row>
    <row r="2781" spans="1:5" x14ac:dyDescent="0.25">
      <c r="A2781" s="1">
        <v>42739</v>
      </c>
      <c r="E2781">
        <v>1505.68</v>
      </c>
    </row>
    <row r="2782" spans="1:5" x14ac:dyDescent="0.25">
      <c r="A2782" s="1">
        <v>42740</v>
      </c>
      <c r="E2782">
        <v>1505.18</v>
      </c>
    </row>
    <row r="2783" spans="1:5" x14ac:dyDescent="0.25">
      <c r="A2783" s="1">
        <v>42741</v>
      </c>
      <c r="E2783">
        <v>1479.48</v>
      </c>
    </row>
    <row r="2784" spans="1:5" x14ac:dyDescent="0.25">
      <c r="A2784" s="1">
        <v>42744</v>
      </c>
      <c r="E2784">
        <v>1477.44</v>
      </c>
    </row>
    <row r="2785" spans="1:5" x14ac:dyDescent="0.25">
      <c r="A2785" s="1">
        <v>42745</v>
      </c>
      <c r="E2785">
        <v>1467.01</v>
      </c>
    </row>
    <row r="2786" spans="1:5" x14ac:dyDescent="0.25">
      <c r="A2786" s="1">
        <v>42746</v>
      </c>
      <c r="E2786">
        <v>1439.44</v>
      </c>
    </row>
    <row r="2787" spans="1:5" x14ac:dyDescent="0.25">
      <c r="A2787" s="1">
        <v>42747</v>
      </c>
      <c r="E2787">
        <v>1437.61</v>
      </c>
    </row>
    <row r="2788" spans="1:5" x14ac:dyDescent="0.25">
      <c r="A2788" s="1">
        <v>42748</v>
      </c>
      <c r="E2788">
        <v>1443.47</v>
      </c>
    </row>
    <row r="2789" spans="1:5" x14ac:dyDescent="0.25">
      <c r="A2789" s="1">
        <v>42752</v>
      </c>
      <c r="E2789">
        <v>1438.26</v>
      </c>
    </row>
    <row r="2790" spans="1:5" x14ac:dyDescent="0.25">
      <c r="A2790" s="1">
        <v>42753</v>
      </c>
      <c r="E2790">
        <v>1427.17</v>
      </c>
    </row>
    <row r="2791" spans="1:5" x14ac:dyDescent="0.25">
      <c r="A2791" s="1">
        <v>42754</v>
      </c>
      <c r="E2791">
        <v>1447.54</v>
      </c>
    </row>
    <row r="2792" spans="1:5" x14ac:dyDescent="0.25">
      <c r="A2792" s="1">
        <v>42755</v>
      </c>
      <c r="E2792">
        <v>1394.58</v>
      </c>
    </row>
    <row r="2793" spans="1:5" x14ac:dyDescent="0.25">
      <c r="A2793" s="1">
        <v>42758</v>
      </c>
      <c r="E2793">
        <v>1382.35</v>
      </c>
    </row>
    <row r="2794" spans="1:5" x14ac:dyDescent="0.25">
      <c r="A2794" s="1">
        <v>42759</v>
      </c>
      <c r="E2794">
        <v>1311.49</v>
      </c>
    </row>
    <row r="2795" spans="1:5" x14ac:dyDescent="0.25">
      <c r="A2795" s="1">
        <v>42760</v>
      </c>
      <c r="E2795">
        <v>1283.92</v>
      </c>
    </row>
    <row r="2796" spans="1:5" x14ac:dyDescent="0.25">
      <c r="A2796" s="1">
        <v>42761</v>
      </c>
      <c r="E2796">
        <v>1290.48</v>
      </c>
    </row>
    <row r="2797" spans="1:5" x14ac:dyDescent="0.25">
      <c r="A2797" s="1">
        <v>42762</v>
      </c>
      <c r="E2797">
        <v>1277.3800000000001</v>
      </c>
    </row>
    <row r="2798" spans="1:5" x14ac:dyDescent="0.25">
      <c r="A2798" s="1">
        <v>42765</v>
      </c>
      <c r="E2798">
        <v>1307.2</v>
      </c>
    </row>
    <row r="2799" spans="1:5" x14ac:dyDescent="0.25">
      <c r="A2799" s="1">
        <v>42766</v>
      </c>
      <c r="E2799">
        <v>1307.49</v>
      </c>
    </row>
    <row r="2800" spans="1:5" x14ac:dyDescent="0.25">
      <c r="A2800" s="1">
        <v>42767</v>
      </c>
      <c r="E2800">
        <v>1278.26</v>
      </c>
    </row>
    <row r="2801" spans="1:5" x14ac:dyDescent="0.25">
      <c r="A2801" s="1">
        <v>42768</v>
      </c>
      <c r="E2801">
        <v>1291.6600000000001</v>
      </c>
    </row>
    <row r="2802" spans="1:5" x14ac:dyDescent="0.25">
      <c r="A2802" s="1">
        <v>42769</v>
      </c>
      <c r="E2802">
        <v>1261.0999999999999</v>
      </c>
    </row>
    <row r="2803" spans="1:5" x14ac:dyDescent="0.25">
      <c r="A2803" s="1">
        <v>42772</v>
      </c>
      <c r="E2803">
        <v>1265.58</v>
      </c>
    </row>
    <row r="2804" spans="1:5" x14ac:dyDescent="0.25">
      <c r="A2804" s="1">
        <v>42773</v>
      </c>
      <c r="E2804">
        <v>1272.6199999999999</v>
      </c>
    </row>
    <row r="2805" spans="1:5" x14ac:dyDescent="0.25">
      <c r="A2805" s="1">
        <v>42774</v>
      </c>
      <c r="E2805">
        <v>1263.76</v>
      </c>
    </row>
    <row r="2806" spans="1:5" x14ac:dyDescent="0.25">
      <c r="A2806" s="1">
        <v>42775</v>
      </c>
      <c r="E2806">
        <v>1240.3499999999999</v>
      </c>
    </row>
    <row r="2807" spans="1:5" x14ac:dyDescent="0.25">
      <c r="A2807" s="1">
        <v>42776</v>
      </c>
      <c r="E2807">
        <v>1220.74</v>
      </c>
    </row>
    <row r="2808" spans="1:5" x14ac:dyDescent="0.25">
      <c r="A2808" s="1">
        <v>42779</v>
      </c>
      <c r="E2808">
        <v>1184.4000000000001</v>
      </c>
    </row>
    <row r="2809" spans="1:5" x14ac:dyDescent="0.25">
      <c r="A2809" s="1">
        <v>42780</v>
      </c>
      <c r="E2809">
        <v>1134.8599999999999</v>
      </c>
    </row>
    <row r="2810" spans="1:5" x14ac:dyDescent="0.25">
      <c r="A2810" s="1">
        <v>42781</v>
      </c>
      <c r="E2810">
        <v>1170.24</v>
      </c>
    </row>
    <row r="2811" spans="1:5" x14ac:dyDescent="0.25">
      <c r="A2811" s="1">
        <v>42782</v>
      </c>
      <c r="E2811">
        <v>1180.33</v>
      </c>
    </row>
    <row r="2812" spans="1:5" x14ac:dyDescent="0.25">
      <c r="A2812" s="1">
        <v>42783</v>
      </c>
      <c r="E2812">
        <v>1182.28</v>
      </c>
    </row>
    <row r="2813" spans="1:5" x14ac:dyDescent="0.25">
      <c r="A2813" s="1">
        <v>42787</v>
      </c>
      <c r="E2813">
        <v>1192.47</v>
      </c>
    </row>
    <row r="2814" spans="1:5" x14ac:dyDescent="0.25">
      <c r="A2814" s="1">
        <v>42788</v>
      </c>
      <c r="E2814">
        <v>1194.56</v>
      </c>
    </row>
    <row r="2815" spans="1:5" x14ac:dyDescent="0.25">
      <c r="A2815" s="1">
        <v>42789</v>
      </c>
      <c r="E2815">
        <v>1233.08</v>
      </c>
    </row>
    <row r="2816" spans="1:5" x14ac:dyDescent="0.25">
      <c r="A2816" s="1">
        <v>42790</v>
      </c>
      <c r="E2816">
        <v>1211.6500000000001</v>
      </c>
    </row>
    <row r="2817" spans="1:5" x14ac:dyDescent="0.25">
      <c r="A2817" s="1">
        <v>42793</v>
      </c>
      <c r="E2817">
        <v>1208.43</v>
      </c>
    </row>
    <row r="2818" spans="1:5" x14ac:dyDescent="0.25">
      <c r="A2818" s="1">
        <v>42794</v>
      </c>
      <c r="E2818">
        <v>1230.83</v>
      </c>
    </row>
    <row r="2819" spans="1:5" x14ac:dyDescent="0.25">
      <c r="A2819" s="1">
        <v>42795</v>
      </c>
      <c r="E2819">
        <v>1201.32</v>
      </c>
    </row>
    <row r="2820" spans="1:5" x14ac:dyDescent="0.25">
      <c r="A2820" s="1">
        <v>42796</v>
      </c>
      <c r="E2820">
        <v>1216.93</v>
      </c>
    </row>
    <row r="2821" spans="1:5" x14ac:dyDescent="0.25">
      <c r="A2821" s="1">
        <v>42797</v>
      </c>
      <c r="E2821">
        <v>1178.6099999999999</v>
      </c>
    </row>
    <row r="2822" spans="1:5" x14ac:dyDescent="0.25">
      <c r="A2822" s="1">
        <v>42800</v>
      </c>
      <c r="E2822">
        <v>1152.1300000000001</v>
      </c>
    </row>
    <row r="2823" spans="1:5" x14ac:dyDescent="0.25">
      <c r="A2823" s="1">
        <v>42801</v>
      </c>
      <c r="E2823">
        <v>1150.72</v>
      </c>
    </row>
    <row r="2824" spans="1:5" x14ac:dyDescent="0.25">
      <c r="A2824" s="1">
        <v>42802</v>
      </c>
      <c r="E2824">
        <v>1161.1300000000001</v>
      </c>
    </row>
    <row r="2825" spans="1:5" x14ac:dyDescent="0.25">
      <c r="A2825" s="1">
        <v>42803</v>
      </c>
      <c r="E2825">
        <v>1155.25</v>
      </c>
    </row>
    <row r="2826" spans="1:5" x14ac:dyDescent="0.25">
      <c r="A2826" s="1">
        <v>42804</v>
      </c>
      <c r="E2826">
        <v>1140.77</v>
      </c>
    </row>
    <row r="2827" spans="1:5" x14ac:dyDescent="0.25">
      <c r="A2827" s="1">
        <v>42807</v>
      </c>
      <c r="E2827">
        <v>1115.45</v>
      </c>
    </row>
    <row r="2828" spans="1:5" x14ac:dyDescent="0.25">
      <c r="A2828" s="1">
        <v>42808</v>
      </c>
      <c r="E2828">
        <v>1131.57</v>
      </c>
    </row>
    <row r="2829" spans="1:5" x14ac:dyDescent="0.25">
      <c r="A2829" s="1">
        <v>42809</v>
      </c>
      <c r="E2829">
        <v>1093.98</v>
      </c>
    </row>
    <row r="2830" spans="1:5" x14ac:dyDescent="0.25">
      <c r="A2830" s="1">
        <v>42810</v>
      </c>
      <c r="E2830">
        <v>1072.4000000000001</v>
      </c>
    </row>
    <row r="2831" spans="1:5" x14ac:dyDescent="0.25">
      <c r="A2831" s="1">
        <v>42811</v>
      </c>
      <c r="E2831">
        <v>1058.94</v>
      </c>
    </row>
    <row r="2832" spans="1:5" x14ac:dyDescent="0.25">
      <c r="A2832" s="1">
        <v>42814</v>
      </c>
      <c r="E2832">
        <v>1057.79</v>
      </c>
    </row>
    <row r="2833" spans="1:5" x14ac:dyDescent="0.25">
      <c r="A2833" s="1">
        <v>42815</v>
      </c>
      <c r="E2833">
        <v>1100.81</v>
      </c>
    </row>
    <row r="2834" spans="1:5" x14ac:dyDescent="0.25">
      <c r="A2834" s="1">
        <v>42816</v>
      </c>
      <c r="E2834">
        <v>1108.06</v>
      </c>
    </row>
    <row r="2835" spans="1:5" x14ac:dyDescent="0.25">
      <c r="A2835" s="1">
        <v>42817</v>
      </c>
      <c r="E2835">
        <v>1142.8900000000001</v>
      </c>
    </row>
    <row r="2836" spans="1:5" x14ac:dyDescent="0.25">
      <c r="A2836" s="1">
        <v>42818</v>
      </c>
      <c r="E2836">
        <v>1124.92</v>
      </c>
    </row>
    <row r="2837" spans="1:5" x14ac:dyDescent="0.25">
      <c r="A2837" s="1">
        <v>42821</v>
      </c>
      <c r="E2837">
        <v>1094.75</v>
      </c>
    </row>
    <row r="2838" spans="1:5" x14ac:dyDescent="0.25">
      <c r="A2838" s="1">
        <v>42822</v>
      </c>
      <c r="E2838">
        <v>1043.71</v>
      </c>
    </row>
    <row r="2839" spans="1:5" x14ac:dyDescent="0.25">
      <c r="A2839" s="1">
        <v>42823</v>
      </c>
      <c r="E2839">
        <v>1035.6300000000001</v>
      </c>
    </row>
    <row r="2840" spans="1:5" x14ac:dyDescent="0.25">
      <c r="A2840" s="1">
        <v>42824</v>
      </c>
      <c r="E2840">
        <v>1041.6099999999999</v>
      </c>
    </row>
    <row r="2841" spans="1:5" x14ac:dyDescent="0.25">
      <c r="A2841" s="1">
        <v>42825</v>
      </c>
      <c r="E2841">
        <v>1055.6199999999999</v>
      </c>
    </row>
    <row r="2842" spans="1:5" x14ac:dyDescent="0.25">
      <c r="A2842" s="1">
        <v>42828</v>
      </c>
      <c r="E2842">
        <v>1066.4100000000001</v>
      </c>
    </row>
    <row r="2843" spans="1:5" x14ac:dyDescent="0.25">
      <c r="A2843" s="1">
        <v>42829</v>
      </c>
      <c r="E2843">
        <v>1050.68</v>
      </c>
    </row>
    <row r="2844" spans="1:5" x14ac:dyDescent="0.25">
      <c r="A2844" s="1">
        <v>42830</v>
      </c>
      <c r="E2844">
        <v>1081.42</v>
      </c>
    </row>
    <row r="2845" spans="1:5" x14ac:dyDescent="0.25">
      <c r="A2845" s="1">
        <v>42831</v>
      </c>
      <c r="E2845">
        <v>1068.9000000000001</v>
      </c>
    </row>
    <row r="2846" spans="1:5" x14ac:dyDescent="0.25">
      <c r="A2846" s="1">
        <v>42832</v>
      </c>
      <c r="E2846">
        <v>1103.28</v>
      </c>
    </row>
    <row r="2847" spans="1:5" x14ac:dyDescent="0.25">
      <c r="A2847" s="1">
        <v>42835</v>
      </c>
      <c r="E2847">
        <v>1140.08</v>
      </c>
    </row>
    <row r="2848" spans="1:5" x14ac:dyDescent="0.25">
      <c r="A2848" s="1">
        <v>42836</v>
      </c>
      <c r="E2848">
        <v>1202.05</v>
      </c>
    </row>
    <row r="2849" spans="1:5" x14ac:dyDescent="0.25">
      <c r="A2849" s="1">
        <v>42837</v>
      </c>
      <c r="E2849">
        <v>1206.03</v>
      </c>
    </row>
    <row r="2850" spans="1:5" x14ac:dyDescent="0.25">
      <c r="A2850" s="1">
        <v>42838</v>
      </c>
      <c r="E2850">
        <v>1222.3399999999999</v>
      </c>
    </row>
    <row r="2851" spans="1:5" x14ac:dyDescent="0.25">
      <c r="A2851" s="1">
        <v>42842</v>
      </c>
      <c r="E2851">
        <v>1166.77</v>
      </c>
    </row>
    <row r="2852" spans="1:5" x14ac:dyDescent="0.25">
      <c r="A2852" s="1">
        <v>42843</v>
      </c>
      <c r="E2852">
        <v>1156.6300000000001</v>
      </c>
    </row>
    <row r="2853" spans="1:5" x14ac:dyDescent="0.25">
      <c r="A2853" s="1">
        <v>42844</v>
      </c>
      <c r="E2853">
        <v>1185.69</v>
      </c>
    </row>
    <row r="2854" spans="1:5" x14ac:dyDescent="0.25">
      <c r="A2854" s="1">
        <v>42845</v>
      </c>
      <c r="E2854">
        <v>1149.04</v>
      </c>
    </row>
    <row r="2855" spans="1:5" x14ac:dyDescent="0.25">
      <c r="A2855" s="1">
        <v>42846</v>
      </c>
      <c r="E2855">
        <v>1155.42</v>
      </c>
    </row>
    <row r="2856" spans="1:5" x14ac:dyDescent="0.25">
      <c r="A2856" s="1">
        <v>42849</v>
      </c>
      <c r="E2856">
        <v>1027.32</v>
      </c>
    </row>
    <row r="2857" spans="1:5" x14ac:dyDescent="0.25">
      <c r="A2857" s="1">
        <v>42850</v>
      </c>
      <c r="E2857">
        <v>1006.55</v>
      </c>
    </row>
    <row r="2858" spans="1:5" x14ac:dyDescent="0.25">
      <c r="A2858" s="1">
        <v>42851</v>
      </c>
      <c r="E2858">
        <v>1013.37</v>
      </c>
    </row>
    <row r="2859" spans="1:5" x14ac:dyDescent="0.25">
      <c r="A2859" s="1">
        <v>42852</v>
      </c>
      <c r="E2859">
        <v>1003.85</v>
      </c>
    </row>
    <row r="2860" spans="1:5" x14ac:dyDescent="0.25">
      <c r="A2860" s="1">
        <v>42853</v>
      </c>
      <c r="E2860">
        <v>1005.17</v>
      </c>
    </row>
    <row r="2861" spans="1:5" x14ac:dyDescent="0.25">
      <c r="A2861" s="1">
        <v>42856</v>
      </c>
      <c r="E2861">
        <v>963.21</v>
      </c>
    </row>
    <row r="2862" spans="1:5" x14ac:dyDescent="0.25">
      <c r="A2862" s="1">
        <v>42857</v>
      </c>
      <c r="E2862">
        <v>968.67</v>
      </c>
    </row>
    <row r="2863" spans="1:5" x14ac:dyDescent="0.25">
      <c r="A2863" s="1">
        <v>42858</v>
      </c>
      <c r="E2863">
        <v>982.08</v>
      </c>
    </row>
    <row r="2864" spans="1:5" x14ac:dyDescent="0.25">
      <c r="A2864" s="1">
        <v>42859</v>
      </c>
      <c r="E2864">
        <v>962.35</v>
      </c>
    </row>
    <row r="2865" spans="1:5" x14ac:dyDescent="0.25">
      <c r="A2865" s="1">
        <v>42860</v>
      </c>
      <c r="E2865">
        <v>970.33</v>
      </c>
    </row>
    <row r="2866" spans="1:5" x14ac:dyDescent="0.25">
      <c r="A2866" s="1">
        <v>42863</v>
      </c>
      <c r="E2866">
        <v>944.39</v>
      </c>
    </row>
    <row r="2867" spans="1:5" x14ac:dyDescent="0.25">
      <c r="A2867" s="1">
        <v>42864</v>
      </c>
      <c r="E2867">
        <v>943.77</v>
      </c>
    </row>
    <row r="2868" spans="1:5" x14ac:dyDescent="0.25">
      <c r="A2868" s="1">
        <v>42865</v>
      </c>
      <c r="E2868">
        <v>945.7</v>
      </c>
    </row>
    <row r="2869" spans="1:5" x14ac:dyDescent="0.25">
      <c r="A2869" s="1">
        <v>42866</v>
      </c>
      <c r="E2869">
        <v>945.55</v>
      </c>
    </row>
    <row r="2870" spans="1:5" x14ac:dyDescent="0.25">
      <c r="A2870" s="1">
        <v>42867</v>
      </c>
      <c r="E2870">
        <v>945.47</v>
      </c>
    </row>
    <row r="2871" spans="1:5" x14ac:dyDescent="0.25">
      <c r="A2871" s="1">
        <v>42870</v>
      </c>
      <c r="E2871">
        <v>920.1</v>
      </c>
    </row>
    <row r="2872" spans="1:5" x14ac:dyDescent="0.25">
      <c r="A2872" s="1">
        <v>42871</v>
      </c>
      <c r="E2872">
        <v>914.48</v>
      </c>
    </row>
    <row r="2873" spans="1:5" x14ac:dyDescent="0.25">
      <c r="A2873" s="1">
        <v>42872</v>
      </c>
      <c r="E2873">
        <v>1065.76</v>
      </c>
    </row>
    <row r="2874" spans="1:5" x14ac:dyDescent="0.25">
      <c r="A2874" s="1">
        <v>42873</v>
      </c>
      <c r="E2874">
        <v>1045.1500000000001</v>
      </c>
    </row>
    <row r="2875" spans="1:5" x14ac:dyDescent="0.25">
      <c r="A2875" s="1">
        <v>42874</v>
      </c>
      <c r="E2875">
        <v>982.23</v>
      </c>
    </row>
    <row r="2876" spans="1:5" x14ac:dyDescent="0.25">
      <c r="A2876" s="1">
        <v>42877</v>
      </c>
      <c r="E2876">
        <v>932.86</v>
      </c>
    </row>
    <row r="2877" spans="1:5" x14ac:dyDescent="0.25">
      <c r="A2877" s="1">
        <v>42878</v>
      </c>
      <c r="E2877">
        <v>938.23</v>
      </c>
    </row>
    <row r="2878" spans="1:5" x14ac:dyDescent="0.25">
      <c r="A2878" s="1">
        <v>42879</v>
      </c>
      <c r="E2878">
        <v>906.77</v>
      </c>
    </row>
    <row r="2879" spans="1:5" x14ac:dyDescent="0.25">
      <c r="A2879" s="1">
        <v>42880</v>
      </c>
      <c r="E2879">
        <v>919.06</v>
      </c>
    </row>
    <row r="2880" spans="1:5" x14ac:dyDescent="0.25">
      <c r="A2880" s="1">
        <v>42881</v>
      </c>
      <c r="E2880">
        <v>903.07</v>
      </c>
    </row>
    <row r="2881" spans="1:5" x14ac:dyDescent="0.25">
      <c r="A2881" s="1">
        <v>42885</v>
      </c>
      <c r="E2881">
        <v>896.66</v>
      </c>
    </row>
    <row r="2882" spans="1:5" x14ac:dyDescent="0.25">
      <c r="A2882" s="1">
        <v>42886</v>
      </c>
      <c r="E2882">
        <v>906.06</v>
      </c>
    </row>
    <row r="2883" spans="1:5" x14ac:dyDescent="0.25">
      <c r="A2883" s="1">
        <v>42887</v>
      </c>
      <c r="E2883">
        <v>880.45</v>
      </c>
    </row>
    <row r="2884" spans="1:5" x14ac:dyDescent="0.25">
      <c r="A2884" s="1">
        <v>42888</v>
      </c>
      <c r="E2884">
        <v>883.78</v>
      </c>
    </row>
    <row r="2885" spans="1:5" x14ac:dyDescent="0.25">
      <c r="A2885" s="1">
        <v>42891</v>
      </c>
      <c r="E2885">
        <v>884.14</v>
      </c>
    </row>
    <row r="2886" spans="1:5" x14ac:dyDescent="0.25">
      <c r="A2886" s="1">
        <v>42892</v>
      </c>
      <c r="E2886">
        <v>910.93</v>
      </c>
    </row>
    <row r="2887" spans="1:5" x14ac:dyDescent="0.25">
      <c r="A2887" s="1">
        <v>42893</v>
      </c>
      <c r="E2887">
        <v>899.48</v>
      </c>
    </row>
    <row r="2888" spans="1:5" x14ac:dyDescent="0.25">
      <c r="A2888" s="1">
        <v>42894</v>
      </c>
      <c r="E2888">
        <v>878.82</v>
      </c>
    </row>
    <row r="2889" spans="1:5" x14ac:dyDescent="0.25">
      <c r="A2889" s="1">
        <v>42895</v>
      </c>
      <c r="E2889">
        <v>898.81</v>
      </c>
    </row>
    <row r="2890" spans="1:5" x14ac:dyDescent="0.25">
      <c r="A2890" s="1">
        <v>42898</v>
      </c>
      <c r="E2890">
        <v>904.58</v>
      </c>
    </row>
    <row r="2891" spans="1:5" x14ac:dyDescent="0.25">
      <c r="A2891" s="1">
        <v>42899</v>
      </c>
      <c r="E2891">
        <v>872.59</v>
      </c>
    </row>
    <row r="2892" spans="1:5" x14ac:dyDescent="0.25">
      <c r="A2892" s="1">
        <v>42900</v>
      </c>
      <c r="E2892">
        <v>867.37</v>
      </c>
    </row>
    <row r="2893" spans="1:5" x14ac:dyDescent="0.25">
      <c r="A2893" s="1">
        <v>42901</v>
      </c>
      <c r="E2893">
        <v>876.66</v>
      </c>
    </row>
    <row r="2894" spans="1:5" x14ac:dyDescent="0.25">
      <c r="A2894" s="1">
        <v>42902</v>
      </c>
      <c r="E2894">
        <v>868.73</v>
      </c>
    </row>
    <row r="2895" spans="1:5" x14ac:dyDescent="0.25">
      <c r="A2895" s="1">
        <v>42905</v>
      </c>
      <c r="E2895">
        <v>838.95</v>
      </c>
    </row>
    <row r="2896" spans="1:5" x14ac:dyDescent="0.25">
      <c r="A2896" s="1">
        <v>42906</v>
      </c>
      <c r="E2896">
        <v>864.06</v>
      </c>
    </row>
    <row r="2897" spans="1:5" x14ac:dyDescent="0.25">
      <c r="A2897" s="1">
        <v>42907</v>
      </c>
      <c r="E2897">
        <v>857.72</v>
      </c>
    </row>
    <row r="2898" spans="1:5" x14ac:dyDescent="0.25">
      <c r="A2898" s="1">
        <v>42908</v>
      </c>
      <c r="E2898">
        <v>847.36</v>
      </c>
    </row>
    <row r="2899" spans="1:5" x14ac:dyDescent="0.25">
      <c r="A2899" s="1">
        <v>42909</v>
      </c>
      <c r="E2899">
        <v>839.98</v>
      </c>
    </row>
    <row r="2900" spans="1:5" x14ac:dyDescent="0.25">
      <c r="A2900" s="1">
        <v>42912</v>
      </c>
      <c r="E2900">
        <v>821.12</v>
      </c>
    </row>
    <row r="2901" spans="1:5" x14ac:dyDescent="0.25">
      <c r="A2901" s="1">
        <v>42913</v>
      </c>
      <c r="E2901">
        <v>847.36</v>
      </c>
    </row>
    <row r="2902" spans="1:5" x14ac:dyDescent="0.25">
      <c r="A2902" s="1">
        <v>42914</v>
      </c>
      <c r="E2902">
        <v>825.62</v>
      </c>
    </row>
    <row r="2903" spans="1:5" x14ac:dyDescent="0.25">
      <c r="A2903" s="1">
        <v>42915</v>
      </c>
      <c r="E2903">
        <v>865.17</v>
      </c>
    </row>
    <row r="2904" spans="1:5" x14ac:dyDescent="0.25">
      <c r="A2904" s="1">
        <v>42916</v>
      </c>
      <c r="E2904">
        <v>850.2</v>
      </c>
    </row>
    <row r="2905" spans="1:5" x14ac:dyDescent="0.25">
      <c r="A2905" s="1">
        <v>42919</v>
      </c>
      <c r="E2905">
        <v>876.16</v>
      </c>
    </row>
    <row r="2906" spans="1:5" x14ac:dyDescent="0.25">
      <c r="A2906" s="1">
        <v>42921</v>
      </c>
      <c r="E2906">
        <v>861.03</v>
      </c>
    </row>
    <row r="2907" spans="1:5" x14ac:dyDescent="0.25">
      <c r="A2907" s="1">
        <v>42922</v>
      </c>
      <c r="E2907">
        <v>909.63</v>
      </c>
    </row>
    <row r="2908" spans="1:5" x14ac:dyDescent="0.25">
      <c r="A2908" s="1">
        <v>42923</v>
      </c>
      <c r="E2908">
        <v>877.93</v>
      </c>
    </row>
    <row r="2909" spans="1:5" x14ac:dyDescent="0.25">
      <c r="A2909" s="1">
        <v>42926</v>
      </c>
      <c r="E2909">
        <v>854.55</v>
      </c>
    </row>
    <row r="2910" spans="1:5" x14ac:dyDescent="0.25">
      <c r="A2910" s="1">
        <v>42927</v>
      </c>
      <c r="E2910">
        <v>853.05</v>
      </c>
    </row>
    <row r="2911" spans="1:5" x14ac:dyDescent="0.25">
      <c r="A2911" s="1">
        <v>42928</v>
      </c>
      <c r="E2911">
        <v>828.39</v>
      </c>
    </row>
    <row r="2912" spans="1:5" x14ac:dyDescent="0.25">
      <c r="A2912" s="1">
        <v>42929</v>
      </c>
      <c r="E2912">
        <v>818.72</v>
      </c>
    </row>
    <row r="2913" spans="1:5" x14ac:dyDescent="0.25">
      <c r="A2913" s="1">
        <v>42930</v>
      </c>
      <c r="E2913">
        <v>801.84</v>
      </c>
    </row>
    <row r="2914" spans="1:5" x14ac:dyDescent="0.25">
      <c r="A2914" s="1">
        <v>42933</v>
      </c>
      <c r="E2914">
        <v>786.71</v>
      </c>
    </row>
    <row r="2915" spans="1:5" x14ac:dyDescent="0.25">
      <c r="A2915" s="1">
        <v>42934</v>
      </c>
      <c r="E2915">
        <v>775.7</v>
      </c>
    </row>
    <row r="2916" spans="1:5" x14ac:dyDescent="0.25">
      <c r="A2916" s="1">
        <v>42935</v>
      </c>
      <c r="E2916">
        <v>765.12</v>
      </c>
    </row>
    <row r="2917" spans="1:5" x14ac:dyDescent="0.25">
      <c r="A2917" s="1">
        <v>42936</v>
      </c>
      <c r="E2917">
        <v>761.27</v>
      </c>
    </row>
    <row r="2918" spans="1:5" x14ac:dyDescent="0.25">
      <c r="A2918" s="1">
        <v>42937</v>
      </c>
      <c r="E2918">
        <v>755.18</v>
      </c>
    </row>
    <row r="2919" spans="1:5" x14ac:dyDescent="0.25">
      <c r="A2919" s="1">
        <v>42940</v>
      </c>
      <c r="E2919">
        <v>739.29</v>
      </c>
    </row>
    <row r="2920" spans="1:5" x14ac:dyDescent="0.25">
      <c r="A2920" s="1">
        <v>42941</v>
      </c>
      <c r="E2920">
        <v>744.21</v>
      </c>
    </row>
    <row r="2921" spans="1:5" x14ac:dyDescent="0.25">
      <c r="A2921" s="1">
        <v>42942</v>
      </c>
      <c r="E2921">
        <v>745.5</v>
      </c>
    </row>
    <row r="2922" spans="1:5" x14ac:dyDescent="0.25">
      <c r="A2922" s="1">
        <v>42943</v>
      </c>
      <c r="E2922">
        <v>754.21</v>
      </c>
    </row>
    <row r="2923" spans="1:5" x14ac:dyDescent="0.25">
      <c r="A2923" s="1">
        <v>42944</v>
      </c>
      <c r="E2923">
        <v>757.55</v>
      </c>
    </row>
    <row r="2924" spans="1:5" x14ac:dyDescent="0.25">
      <c r="A2924" s="1">
        <v>42947</v>
      </c>
      <c r="E2924">
        <v>751.72</v>
      </c>
    </row>
    <row r="2925" spans="1:5" x14ac:dyDescent="0.25">
      <c r="A2925" s="1">
        <v>42948</v>
      </c>
      <c r="E2925">
        <v>742.39</v>
      </c>
    </row>
    <row r="2926" spans="1:5" x14ac:dyDescent="0.25">
      <c r="A2926" s="1">
        <v>42949</v>
      </c>
      <c r="E2926">
        <v>746.78</v>
      </c>
    </row>
    <row r="2927" spans="1:5" x14ac:dyDescent="0.25">
      <c r="A2927" s="1">
        <v>42950</v>
      </c>
      <c r="E2927">
        <v>756.36</v>
      </c>
    </row>
    <row r="2928" spans="1:5" x14ac:dyDescent="0.25">
      <c r="A2928" s="1">
        <v>42951</v>
      </c>
      <c r="E2928">
        <v>753.88</v>
      </c>
    </row>
    <row r="2929" spans="1:5" x14ac:dyDescent="0.25">
      <c r="A2929" s="1">
        <v>42954</v>
      </c>
      <c r="E2929">
        <v>744.84</v>
      </c>
    </row>
    <row r="2930" spans="1:5" x14ac:dyDescent="0.25">
      <c r="A2930" s="1">
        <v>42955</v>
      </c>
      <c r="E2930">
        <v>766.05</v>
      </c>
    </row>
    <row r="2931" spans="1:5" x14ac:dyDescent="0.25">
      <c r="A2931" s="1">
        <v>42956</v>
      </c>
      <c r="E2931">
        <v>788.46</v>
      </c>
    </row>
    <row r="2932" spans="1:5" x14ac:dyDescent="0.25">
      <c r="A2932" s="1">
        <v>42957</v>
      </c>
      <c r="E2932">
        <v>889.72</v>
      </c>
    </row>
    <row r="2933" spans="1:5" x14ac:dyDescent="0.25">
      <c r="A2933" s="1">
        <v>42958</v>
      </c>
      <c r="E2933">
        <v>921.62</v>
      </c>
    </row>
    <row r="2934" spans="1:5" x14ac:dyDescent="0.25">
      <c r="A2934" s="1">
        <v>42961</v>
      </c>
      <c r="E2934">
        <v>804.05</v>
      </c>
    </row>
    <row r="2935" spans="1:5" x14ac:dyDescent="0.25">
      <c r="A2935" s="1">
        <v>42962</v>
      </c>
      <c r="E2935">
        <v>792.49</v>
      </c>
    </row>
    <row r="2936" spans="1:5" x14ac:dyDescent="0.25">
      <c r="A2936" s="1">
        <v>42963</v>
      </c>
      <c r="E2936">
        <v>790.08</v>
      </c>
    </row>
    <row r="2937" spans="1:5" x14ac:dyDescent="0.25">
      <c r="A2937" s="1">
        <v>42964</v>
      </c>
      <c r="E2937">
        <v>917.1</v>
      </c>
    </row>
    <row r="2938" spans="1:5" x14ac:dyDescent="0.25">
      <c r="A2938" s="1">
        <v>42965</v>
      </c>
      <c r="E2938">
        <v>893.18</v>
      </c>
    </row>
    <row r="2939" spans="1:5" x14ac:dyDescent="0.25">
      <c r="A2939" s="1">
        <v>42968</v>
      </c>
      <c r="E2939">
        <v>857.92</v>
      </c>
    </row>
    <row r="2940" spans="1:5" x14ac:dyDescent="0.25">
      <c r="A2940" s="1">
        <v>42969</v>
      </c>
      <c r="E2940">
        <v>793.95</v>
      </c>
    </row>
    <row r="2941" spans="1:5" x14ac:dyDescent="0.25">
      <c r="A2941" s="1">
        <v>42970</v>
      </c>
      <c r="E2941">
        <v>802.31</v>
      </c>
    </row>
    <row r="2942" spans="1:5" x14ac:dyDescent="0.25">
      <c r="A2942" s="1">
        <v>42971</v>
      </c>
      <c r="E2942">
        <v>825.48</v>
      </c>
    </row>
    <row r="2943" spans="1:5" x14ac:dyDescent="0.25">
      <c r="A2943" s="1">
        <v>42972</v>
      </c>
      <c r="E2943">
        <v>799.65</v>
      </c>
    </row>
    <row r="2944" spans="1:5" x14ac:dyDescent="0.25">
      <c r="A2944" s="1">
        <v>42975</v>
      </c>
      <c r="E2944">
        <v>794.89</v>
      </c>
    </row>
    <row r="2945" spans="1:5" x14ac:dyDescent="0.25">
      <c r="A2945" s="1">
        <v>42976</v>
      </c>
      <c r="E2945">
        <v>804.53</v>
      </c>
    </row>
    <row r="2946" spans="1:5" x14ac:dyDescent="0.25">
      <c r="A2946" s="1">
        <v>42977</v>
      </c>
      <c r="E2946">
        <v>801.62</v>
      </c>
    </row>
    <row r="2947" spans="1:5" x14ac:dyDescent="0.25">
      <c r="A2947" s="1">
        <v>42978</v>
      </c>
      <c r="E2947">
        <v>777.11</v>
      </c>
    </row>
    <row r="2948" spans="1:5" x14ac:dyDescent="0.25">
      <c r="A2948" s="1">
        <v>42979</v>
      </c>
      <c r="E2948">
        <v>772.7</v>
      </c>
    </row>
    <row r="2949" spans="1:5" x14ac:dyDescent="0.25">
      <c r="A2949" s="1">
        <v>42983</v>
      </c>
      <c r="E2949">
        <v>820.96</v>
      </c>
    </row>
    <row r="2950" spans="1:5" x14ac:dyDescent="0.25">
      <c r="A2950" s="1">
        <v>42984</v>
      </c>
      <c r="E2950">
        <v>799.71</v>
      </c>
    </row>
    <row r="2951" spans="1:5" x14ac:dyDescent="0.25">
      <c r="A2951" s="1">
        <v>42985</v>
      </c>
      <c r="E2951">
        <v>796.43</v>
      </c>
    </row>
    <row r="2952" spans="1:5" x14ac:dyDescent="0.25">
      <c r="A2952" s="1">
        <v>42986</v>
      </c>
      <c r="E2952">
        <v>812.32</v>
      </c>
    </row>
    <row r="2953" spans="1:5" x14ac:dyDescent="0.25">
      <c r="A2953" s="1">
        <v>42989</v>
      </c>
      <c r="E2953">
        <v>767.41</v>
      </c>
    </row>
    <row r="2954" spans="1:5" x14ac:dyDescent="0.25">
      <c r="A2954" s="1">
        <v>42990</v>
      </c>
      <c r="E2954">
        <v>749.68</v>
      </c>
    </row>
    <row r="2955" spans="1:5" x14ac:dyDescent="0.25">
      <c r="A2955" s="1">
        <v>42991</v>
      </c>
      <c r="E2955">
        <v>723.09</v>
      </c>
    </row>
    <row r="2956" spans="1:5" x14ac:dyDescent="0.25">
      <c r="A2956" s="1">
        <v>42992</v>
      </c>
      <c r="E2956">
        <v>729.38</v>
      </c>
    </row>
    <row r="2957" spans="1:5" x14ac:dyDescent="0.25">
      <c r="A2957" s="1">
        <v>42993</v>
      </c>
      <c r="E2957">
        <v>720.28</v>
      </c>
    </row>
    <row r="2958" spans="1:5" x14ac:dyDescent="0.25">
      <c r="A2958" s="1">
        <v>42996</v>
      </c>
      <c r="E2958">
        <v>686.04</v>
      </c>
    </row>
    <row r="2959" spans="1:5" x14ac:dyDescent="0.25">
      <c r="A2959" s="1">
        <v>42997</v>
      </c>
      <c r="E2959">
        <v>690.49</v>
      </c>
    </row>
    <row r="2960" spans="1:5" x14ac:dyDescent="0.25">
      <c r="A2960" s="1">
        <v>42998</v>
      </c>
      <c r="E2960">
        <v>688.81</v>
      </c>
    </row>
    <row r="2961" spans="1:5" x14ac:dyDescent="0.25">
      <c r="A2961" s="1">
        <v>42999</v>
      </c>
      <c r="E2961">
        <v>691.12</v>
      </c>
    </row>
    <row r="2962" spans="1:5" x14ac:dyDescent="0.25">
      <c r="A2962" s="1">
        <v>43000</v>
      </c>
      <c r="E2962">
        <v>691.68</v>
      </c>
    </row>
    <row r="2963" spans="1:5" x14ac:dyDescent="0.25">
      <c r="A2963" s="1">
        <v>43003</v>
      </c>
      <c r="E2963">
        <v>695.71</v>
      </c>
    </row>
    <row r="2964" spans="1:5" x14ac:dyDescent="0.25">
      <c r="A2964" s="1">
        <v>43004</v>
      </c>
      <c r="E2964">
        <v>686.57</v>
      </c>
    </row>
    <row r="2965" spans="1:5" x14ac:dyDescent="0.25">
      <c r="A2965" s="1">
        <v>43005</v>
      </c>
      <c r="E2965">
        <v>680.81</v>
      </c>
    </row>
    <row r="2966" spans="1:5" x14ac:dyDescent="0.25">
      <c r="A2966" s="1">
        <v>43006</v>
      </c>
      <c r="E2966">
        <v>671.91</v>
      </c>
    </row>
    <row r="2967" spans="1:5" x14ac:dyDescent="0.25">
      <c r="A2967" s="1">
        <v>43007</v>
      </c>
      <c r="E2967">
        <v>659.16</v>
      </c>
    </row>
    <row r="2968" spans="1:5" x14ac:dyDescent="0.25">
      <c r="A2968" s="1">
        <v>43010</v>
      </c>
      <c r="E2968">
        <v>645.52</v>
      </c>
    </row>
    <row r="2969" spans="1:5" x14ac:dyDescent="0.25">
      <c r="A2969" s="1">
        <v>43011</v>
      </c>
      <c r="E2969">
        <v>645.9</v>
      </c>
    </row>
    <row r="2970" spans="1:5" x14ac:dyDescent="0.25">
      <c r="A2970" s="1">
        <v>43012</v>
      </c>
      <c r="E2970">
        <v>646.42999999999995</v>
      </c>
    </row>
    <row r="2971" spans="1:5" x14ac:dyDescent="0.25">
      <c r="A2971" s="1">
        <v>43013</v>
      </c>
      <c r="E2971">
        <v>624.5</v>
      </c>
    </row>
    <row r="2972" spans="1:5" x14ac:dyDescent="0.25">
      <c r="A2972" s="1">
        <v>43014</v>
      </c>
      <c r="E2972">
        <v>627.89</v>
      </c>
    </row>
    <row r="2973" spans="1:5" x14ac:dyDescent="0.25">
      <c r="A2973" s="1">
        <v>43017</v>
      </c>
      <c r="E2973">
        <v>641.1</v>
      </c>
    </row>
    <row r="2974" spans="1:5" x14ac:dyDescent="0.25">
      <c r="A2974" s="1">
        <v>43018</v>
      </c>
      <c r="E2974">
        <v>623.87</v>
      </c>
    </row>
    <row r="2975" spans="1:5" x14ac:dyDescent="0.25">
      <c r="A2975" s="1">
        <v>43019</v>
      </c>
      <c r="E2975">
        <v>610.63</v>
      </c>
    </row>
    <row r="2976" spans="1:5" x14ac:dyDescent="0.25">
      <c r="A2976" s="1">
        <v>43020</v>
      </c>
      <c r="E2976">
        <v>608.36</v>
      </c>
    </row>
    <row r="2977" spans="1:5" x14ac:dyDescent="0.25">
      <c r="A2977" s="1">
        <v>43021</v>
      </c>
      <c r="E2977">
        <v>597.38</v>
      </c>
    </row>
    <row r="2978" spans="1:5" x14ac:dyDescent="0.25">
      <c r="A2978" s="1">
        <v>43024</v>
      </c>
      <c r="E2978">
        <v>586.11</v>
      </c>
    </row>
    <row r="2979" spans="1:5" x14ac:dyDescent="0.25">
      <c r="A2979" s="1">
        <v>43025</v>
      </c>
      <c r="E2979">
        <v>588.54</v>
      </c>
    </row>
    <row r="2980" spans="1:5" x14ac:dyDescent="0.25">
      <c r="A2980" s="1">
        <v>43026</v>
      </c>
      <c r="E2980">
        <v>586.52</v>
      </c>
    </row>
    <row r="2981" spans="1:5" x14ac:dyDescent="0.25">
      <c r="A2981" s="1">
        <v>43027</v>
      </c>
      <c r="E2981">
        <v>582.5</v>
      </c>
    </row>
    <row r="2982" spans="1:5" x14ac:dyDescent="0.25">
      <c r="A2982" s="1">
        <v>43028</v>
      </c>
      <c r="E2982">
        <v>573.13</v>
      </c>
    </row>
    <row r="2983" spans="1:5" x14ac:dyDescent="0.25">
      <c r="A2983" s="1">
        <v>43031</v>
      </c>
      <c r="E2983">
        <v>589.62</v>
      </c>
    </row>
    <row r="2984" spans="1:5" x14ac:dyDescent="0.25">
      <c r="A2984" s="1">
        <v>43032</v>
      </c>
      <c r="E2984">
        <v>597.99</v>
      </c>
    </row>
    <row r="2985" spans="1:5" x14ac:dyDescent="0.25">
      <c r="A2985" s="1">
        <v>43033</v>
      </c>
      <c r="E2985">
        <v>623.83000000000004</v>
      </c>
    </row>
    <row r="2986" spans="1:5" x14ac:dyDescent="0.25">
      <c r="A2986" s="1">
        <v>43034</v>
      </c>
      <c r="E2986">
        <v>612.52</v>
      </c>
    </row>
    <row r="2987" spans="1:5" x14ac:dyDescent="0.25">
      <c r="A2987" s="1">
        <v>43035</v>
      </c>
      <c r="E2987">
        <v>581.15</v>
      </c>
    </row>
    <row r="2988" spans="1:5" x14ac:dyDescent="0.25">
      <c r="A2988" s="1">
        <v>43038</v>
      </c>
      <c r="E2988">
        <v>584.80999999999995</v>
      </c>
    </row>
    <row r="2989" spans="1:5" x14ac:dyDescent="0.25">
      <c r="A2989" s="1">
        <v>43039</v>
      </c>
      <c r="E2989">
        <v>575.33000000000004</v>
      </c>
    </row>
    <row r="2990" spans="1:5" x14ac:dyDescent="0.25">
      <c r="A2990" s="1">
        <v>43040</v>
      </c>
      <c r="E2990">
        <v>577.54</v>
      </c>
    </row>
    <row r="2991" spans="1:5" x14ac:dyDescent="0.25">
      <c r="A2991" s="1">
        <v>43041</v>
      </c>
      <c r="E2991">
        <v>572.66</v>
      </c>
    </row>
    <row r="2992" spans="1:5" x14ac:dyDescent="0.25">
      <c r="A2992" s="1">
        <v>43042</v>
      </c>
      <c r="E2992">
        <v>568.57000000000005</v>
      </c>
    </row>
    <row r="2993" spans="1:5" x14ac:dyDescent="0.25">
      <c r="A2993" s="1">
        <v>43045</v>
      </c>
      <c r="E2993">
        <v>565.19000000000005</v>
      </c>
    </row>
    <row r="2994" spans="1:5" x14ac:dyDescent="0.25">
      <c r="A2994" s="1">
        <v>43046</v>
      </c>
      <c r="E2994">
        <v>572.67999999999995</v>
      </c>
    </row>
    <row r="2995" spans="1:5" x14ac:dyDescent="0.25">
      <c r="A2995" s="1">
        <v>43047</v>
      </c>
      <c r="E2995">
        <v>569.1</v>
      </c>
    </row>
    <row r="2996" spans="1:5" x14ac:dyDescent="0.25">
      <c r="A2996" s="1">
        <v>43048</v>
      </c>
      <c r="E2996">
        <v>578.6</v>
      </c>
    </row>
    <row r="2997" spans="1:5" x14ac:dyDescent="0.25">
      <c r="A2997" s="1">
        <v>43049</v>
      </c>
      <c r="E2997">
        <v>589.75</v>
      </c>
    </row>
    <row r="2998" spans="1:5" x14ac:dyDescent="0.25">
      <c r="A2998" s="1">
        <v>43052</v>
      </c>
      <c r="E2998">
        <v>592.29</v>
      </c>
    </row>
    <row r="2999" spans="1:5" x14ac:dyDescent="0.25">
      <c r="A2999" s="1">
        <v>43053</v>
      </c>
      <c r="E2999">
        <v>600.26</v>
      </c>
    </row>
    <row r="3000" spans="1:5" x14ac:dyDescent="0.25">
      <c r="A3000" s="1">
        <v>43054</v>
      </c>
      <c r="E3000">
        <v>617.54</v>
      </c>
    </row>
    <row r="3001" spans="1:5" x14ac:dyDescent="0.25">
      <c r="A3001" s="1">
        <v>43055</v>
      </c>
      <c r="E3001">
        <v>595.47</v>
      </c>
    </row>
    <row r="3002" spans="1:5" x14ac:dyDescent="0.25">
      <c r="A3002" s="1">
        <v>43056</v>
      </c>
      <c r="E3002">
        <v>583.96</v>
      </c>
    </row>
    <row r="3003" spans="1:5" x14ac:dyDescent="0.25">
      <c r="A3003" s="1">
        <v>43059</v>
      </c>
      <c r="E3003">
        <v>567.52</v>
      </c>
    </row>
    <row r="3004" spans="1:5" x14ac:dyDescent="0.25">
      <c r="A3004" s="1">
        <v>43060</v>
      </c>
      <c r="E3004">
        <v>541.79999999999995</v>
      </c>
    </row>
    <row r="3005" spans="1:5" x14ac:dyDescent="0.25">
      <c r="A3005" s="1">
        <v>43061</v>
      </c>
      <c r="E3005">
        <v>537.97</v>
      </c>
    </row>
    <row r="3006" spans="1:5" x14ac:dyDescent="0.25">
      <c r="A3006" s="1">
        <v>43063</v>
      </c>
      <c r="E3006">
        <v>534.66999999999996</v>
      </c>
    </row>
    <row r="3007" spans="1:5" x14ac:dyDescent="0.25">
      <c r="A3007" s="1">
        <v>43066</v>
      </c>
      <c r="E3007">
        <v>533.78</v>
      </c>
    </row>
    <row r="3008" spans="1:5" x14ac:dyDescent="0.25">
      <c r="A3008" s="1">
        <v>43067</v>
      </c>
      <c r="E3008">
        <v>528.08000000000004</v>
      </c>
    </row>
    <row r="3009" spans="1:5" x14ac:dyDescent="0.25">
      <c r="A3009" s="1">
        <v>43068</v>
      </c>
      <c r="E3009">
        <v>540.12</v>
      </c>
    </row>
    <row r="3010" spans="1:5" x14ac:dyDescent="0.25">
      <c r="A3010" s="1">
        <v>43069</v>
      </c>
      <c r="E3010">
        <v>540.53</v>
      </c>
    </row>
    <row r="3011" spans="1:5" x14ac:dyDescent="0.25">
      <c r="A3011" s="1">
        <v>43070</v>
      </c>
      <c r="E3011">
        <v>557.02</v>
      </c>
    </row>
    <row r="3012" spans="1:5" x14ac:dyDescent="0.25">
      <c r="A3012" s="1">
        <v>43073</v>
      </c>
      <c r="E3012">
        <v>548.84</v>
      </c>
    </row>
    <row r="3013" spans="1:5" x14ac:dyDescent="0.25">
      <c r="A3013" s="1">
        <v>43074</v>
      </c>
      <c r="E3013">
        <v>553.57000000000005</v>
      </c>
    </row>
    <row r="3014" spans="1:5" x14ac:dyDescent="0.25">
      <c r="A3014" s="1">
        <v>43075</v>
      </c>
      <c r="E3014">
        <v>548.61</v>
      </c>
    </row>
    <row r="3015" spans="1:5" x14ac:dyDescent="0.25">
      <c r="A3015" s="1">
        <v>43076</v>
      </c>
      <c r="E3015">
        <v>532.9</v>
      </c>
    </row>
    <row r="3016" spans="1:5" x14ac:dyDescent="0.25">
      <c r="A3016" s="1">
        <v>43077</v>
      </c>
      <c r="E3016">
        <v>516.12</v>
      </c>
    </row>
    <row r="3017" spans="1:5" x14ac:dyDescent="0.25">
      <c r="A3017" s="1">
        <v>43080</v>
      </c>
      <c r="E3017">
        <v>497.82</v>
      </c>
    </row>
    <row r="3018" spans="1:5" x14ac:dyDescent="0.25">
      <c r="A3018" s="1">
        <v>43081</v>
      </c>
      <c r="E3018">
        <v>498.47</v>
      </c>
    </row>
    <row r="3019" spans="1:5" x14ac:dyDescent="0.25">
      <c r="A3019" s="1">
        <v>43082</v>
      </c>
      <c r="E3019">
        <v>496.87</v>
      </c>
    </row>
    <row r="3020" spans="1:5" x14ac:dyDescent="0.25">
      <c r="A3020" s="1">
        <v>43083</v>
      </c>
      <c r="E3020">
        <v>494.53</v>
      </c>
    </row>
    <row r="3021" spans="1:5" x14ac:dyDescent="0.25">
      <c r="A3021" s="1">
        <v>43084</v>
      </c>
      <c r="E3021">
        <v>477.06</v>
      </c>
    </row>
    <row r="3022" spans="1:5" x14ac:dyDescent="0.25">
      <c r="A3022" s="1">
        <v>43087</v>
      </c>
      <c r="E3022">
        <v>470.62</v>
      </c>
    </row>
    <row r="3023" spans="1:5" x14ac:dyDescent="0.25">
      <c r="A3023" s="1">
        <v>43088</v>
      </c>
      <c r="E3023">
        <v>472.97</v>
      </c>
    </row>
    <row r="3024" spans="1:5" x14ac:dyDescent="0.25">
      <c r="A3024" s="1">
        <v>43089</v>
      </c>
      <c r="E3024">
        <v>470.89</v>
      </c>
    </row>
    <row r="3025" spans="1:5" x14ac:dyDescent="0.25">
      <c r="A3025" s="1">
        <v>43090</v>
      </c>
      <c r="E3025">
        <v>468.31</v>
      </c>
    </row>
    <row r="3026" spans="1:5" x14ac:dyDescent="0.25">
      <c r="A3026" s="1">
        <v>43091</v>
      </c>
      <c r="E3026">
        <v>471.14</v>
      </c>
    </row>
    <row r="3027" spans="1:5" x14ac:dyDescent="0.25">
      <c r="A3027" s="1">
        <v>43095</v>
      </c>
      <c r="E3027">
        <v>469.87</v>
      </c>
    </row>
    <row r="3028" spans="1:5" x14ac:dyDescent="0.25">
      <c r="A3028" s="1">
        <v>43096</v>
      </c>
      <c r="E3028">
        <v>475.17</v>
      </c>
    </row>
    <row r="3029" spans="1:5" x14ac:dyDescent="0.25">
      <c r="A3029" s="1">
        <v>43097</v>
      </c>
      <c r="E3029">
        <v>467.48</v>
      </c>
    </row>
    <row r="3030" spans="1:5" x14ac:dyDescent="0.25">
      <c r="A3030" s="1">
        <v>43098</v>
      </c>
      <c r="E3030">
        <v>473.25</v>
      </c>
    </row>
    <row r="3031" spans="1:5" x14ac:dyDescent="0.25">
      <c r="A3031" s="1">
        <v>43102</v>
      </c>
      <c r="E3031">
        <v>456.92</v>
      </c>
    </row>
    <row r="3032" spans="1:5" x14ac:dyDescent="0.25">
      <c r="A3032" s="1">
        <v>43103</v>
      </c>
      <c r="E3032">
        <v>446.94</v>
      </c>
    </row>
    <row r="3033" spans="1:5" x14ac:dyDescent="0.25">
      <c r="A3033" s="1">
        <v>43104</v>
      </c>
      <c r="E3033">
        <v>444.84</v>
      </c>
    </row>
    <row r="3034" spans="1:5" x14ac:dyDescent="0.25">
      <c r="A3034" s="1">
        <v>43105</v>
      </c>
      <c r="E3034">
        <v>445.39</v>
      </c>
    </row>
    <row r="3035" spans="1:5" x14ac:dyDescent="0.25">
      <c r="A3035" s="1">
        <v>43108</v>
      </c>
      <c r="E3035">
        <v>440.07</v>
      </c>
    </row>
    <row r="3036" spans="1:5" x14ac:dyDescent="0.25">
      <c r="A3036" s="1">
        <v>43109</v>
      </c>
      <c r="E3036">
        <v>444.77</v>
      </c>
    </row>
    <row r="3037" spans="1:5" x14ac:dyDescent="0.25">
      <c r="A3037" s="1">
        <v>43110</v>
      </c>
      <c r="E3037">
        <v>442.12</v>
      </c>
    </row>
    <row r="3038" spans="1:5" x14ac:dyDescent="0.25">
      <c r="A3038" s="1">
        <v>43111</v>
      </c>
      <c r="E3038">
        <v>439.7</v>
      </c>
    </row>
    <row r="3039" spans="1:5" x14ac:dyDescent="0.25">
      <c r="A3039" s="1">
        <v>43112</v>
      </c>
      <c r="E3039">
        <v>439.97</v>
      </c>
    </row>
    <row r="3040" spans="1:5" x14ac:dyDescent="0.25">
      <c r="A3040" s="1">
        <v>43116</v>
      </c>
      <c r="E3040">
        <v>462.53</v>
      </c>
    </row>
    <row r="3041" spans="1:6" x14ac:dyDescent="0.25">
      <c r="A3041" s="1">
        <v>43117</v>
      </c>
      <c r="E3041">
        <v>454.53</v>
      </c>
    </row>
    <row r="3042" spans="1:6" x14ac:dyDescent="0.25">
      <c r="A3042" s="1">
        <v>43118</v>
      </c>
      <c r="E3042">
        <v>457.91</v>
      </c>
    </row>
    <row r="3043" spans="1:6" x14ac:dyDescent="0.25">
      <c r="A3043" s="1">
        <v>43119</v>
      </c>
      <c r="E3043">
        <v>456.13</v>
      </c>
    </row>
    <row r="3044" spans="1:6" x14ac:dyDescent="0.25">
      <c r="A3044" s="1">
        <v>43122</v>
      </c>
      <c r="E3044">
        <v>446.12</v>
      </c>
    </row>
    <row r="3045" spans="1:6" x14ac:dyDescent="0.25">
      <c r="A3045" s="1">
        <v>43123</v>
      </c>
      <c r="E3045">
        <v>451.32</v>
      </c>
    </row>
    <row r="3046" spans="1:6" x14ac:dyDescent="0.25">
      <c r="A3046" s="1">
        <v>43124</v>
      </c>
      <c r="E3046">
        <v>461.27</v>
      </c>
    </row>
    <row r="3047" spans="1:6" x14ac:dyDescent="0.25">
      <c r="A3047" s="1">
        <v>43125</v>
      </c>
      <c r="E3047">
        <v>471.37</v>
      </c>
    </row>
    <row r="3048" spans="1:6" x14ac:dyDescent="0.25">
      <c r="A3048" s="1">
        <v>43126</v>
      </c>
      <c r="E3048">
        <v>468.16</v>
      </c>
    </row>
    <row r="3049" spans="1:6" x14ac:dyDescent="0.25">
      <c r="A3049" s="1">
        <v>43129</v>
      </c>
      <c r="E3049">
        <v>501.35</v>
      </c>
    </row>
    <row r="3050" spans="1:6" x14ac:dyDescent="0.25">
      <c r="A3050" s="1">
        <v>43130</v>
      </c>
      <c r="E3050">
        <v>516.83000000000004</v>
      </c>
    </row>
    <row r="3051" spans="1:6" x14ac:dyDescent="0.25">
      <c r="A3051" s="1">
        <v>43131</v>
      </c>
      <c r="E3051">
        <v>508.47</v>
      </c>
    </row>
    <row r="3052" spans="1:6" x14ac:dyDescent="0.25">
      <c r="A3052" s="1">
        <v>43132</v>
      </c>
      <c r="E3052">
        <v>492.21</v>
      </c>
    </row>
    <row r="3053" spans="1:6" x14ac:dyDescent="0.25">
      <c r="A3053" s="1">
        <v>43133</v>
      </c>
      <c r="E3053">
        <v>559.47</v>
      </c>
    </row>
    <row r="3054" spans="1:6" x14ac:dyDescent="0.25">
      <c r="A3054" s="1">
        <v>43136</v>
      </c>
      <c r="E3054">
        <v>727.98</v>
      </c>
      <c r="F3054">
        <f>E3054/E3053-1</f>
        <v>0.30119577457236302</v>
      </c>
    </row>
    <row r="3055" spans="1:6" x14ac:dyDescent="0.25">
      <c r="A3055" s="1">
        <v>43137</v>
      </c>
      <c r="E3055">
        <v>733.39</v>
      </c>
    </row>
    <row r="3056" spans="1:6" x14ac:dyDescent="0.25">
      <c r="A3056" s="1">
        <v>43138</v>
      </c>
      <c r="E3056">
        <v>735.94</v>
      </c>
    </row>
    <row r="3057" spans="1:5" x14ac:dyDescent="0.25">
      <c r="A3057" s="1">
        <v>43139</v>
      </c>
      <c r="E3057">
        <v>922.57</v>
      </c>
    </row>
    <row r="3058" spans="1:5" x14ac:dyDescent="0.25">
      <c r="A3058" s="1">
        <v>43140</v>
      </c>
      <c r="E3058">
        <v>836.66</v>
      </c>
    </row>
    <row r="3059" spans="1:5" x14ac:dyDescent="0.25">
      <c r="A3059" s="1">
        <v>43143</v>
      </c>
      <c r="E3059">
        <v>810.54</v>
      </c>
    </row>
    <row r="3060" spans="1:5" x14ac:dyDescent="0.25">
      <c r="A3060" s="1">
        <v>43144</v>
      </c>
      <c r="E3060">
        <v>804.13</v>
      </c>
    </row>
    <row r="3061" spans="1:5" x14ac:dyDescent="0.25">
      <c r="A3061" s="1">
        <v>43145</v>
      </c>
      <c r="E3061">
        <v>717.81</v>
      </c>
    </row>
    <row r="3062" spans="1:5" x14ac:dyDescent="0.25">
      <c r="A3062" s="1">
        <v>43146</v>
      </c>
      <c r="E3062">
        <v>705.05</v>
      </c>
    </row>
    <row r="3063" spans="1:5" x14ac:dyDescent="0.25">
      <c r="A3063" s="1">
        <v>43147</v>
      </c>
      <c r="E3063">
        <v>705.92</v>
      </c>
    </row>
    <row r="3064" spans="1:5" x14ac:dyDescent="0.25">
      <c r="A3064" s="1">
        <v>43151</v>
      </c>
      <c r="E3064">
        <v>740.22</v>
      </c>
    </row>
    <row r="3065" spans="1:5" x14ac:dyDescent="0.25">
      <c r="A3065" s="1">
        <v>43152</v>
      </c>
      <c r="E3065">
        <v>736.74</v>
      </c>
    </row>
    <row r="3066" spans="1:5" x14ac:dyDescent="0.25">
      <c r="A3066" s="1">
        <v>43153</v>
      </c>
      <c r="E3066">
        <v>742.81</v>
      </c>
    </row>
    <row r="3067" spans="1:5" x14ac:dyDescent="0.25">
      <c r="A3067" s="1">
        <v>43154</v>
      </c>
      <c r="E3067">
        <v>681.94</v>
      </c>
    </row>
    <row r="3068" spans="1:5" x14ac:dyDescent="0.25">
      <c r="A3068" s="1">
        <v>43157</v>
      </c>
      <c r="E3068">
        <v>660.89</v>
      </c>
    </row>
    <row r="3069" spans="1:5" x14ac:dyDescent="0.25">
      <c r="A3069" s="1">
        <v>43158</v>
      </c>
      <c r="E3069">
        <v>711.13</v>
      </c>
    </row>
    <row r="3070" spans="1:5" x14ac:dyDescent="0.25">
      <c r="A3070" s="1">
        <v>43159</v>
      </c>
      <c r="E3070">
        <v>740.82</v>
      </c>
    </row>
    <row r="3071" spans="1:5" x14ac:dyDescent="0.25">
      <c r="A3071" s="1">
        <v>43160</v>
      </c>
      <c r="E3071">
        <v>789.42</v>
      </c>
    </row>
    <row r="3072" spans="1:5" x14ac:dyDescent="0.25">
      <c r="A3072" s="1">
        <v>43161</v>
      </c>
      <c r="E3072">
        <v>760.67</v>
      </c>
    </row>
    <row r="3073" spans="1:5" x14ac:dyDescent="0.25">
      <c r="A3073" s="1">
        <v>43164</v>
      </c>
      <c r="E3073">
        <v>729.23</v>
      </c>
    </row>
    <row r="3074" spans="1:5" x14ac:dyDescent="0.25">
      <c r="A3074" s="1">
        <v>43165</v>
      </c>
      <c r="E3074">
        <v>735.39</v>
      </c>
    </row>
    <row r="3075" spans="1:5" x14ac:dyDescent="0.25">
      <c r="A3075" s="1">
        <v>43166</v>
      </c>
      <c r="E3075">
        <v>725.98</v>
      </c>
    </row>
    <row r="3076" spans="1:5" x14ac:dyDescent="0.25">
      <c r="A3076" s="1">
        <v>43167</v>
      </c>
      <c r="E3076">
        <v>708.1</v>
      </c>
    </row>
    <row r="3077" spans="1:5" x14ac:dyDescent="0.25">
      <c r="A3077" s="1">
        <v>43168</v>
      </c>
      <c r="E3077">
        <v>643.66999999999996</v>
      </c>
    </row>
    <row r="3078" spans="1:5" x14ac:dyDescent="0.25">
      <c r="A3078" s="1">
        <v>43171</v>
      </c>
      <c r="E3078">
        <v>664.38</v>
      </c>
    </row>
    <row r="3079" spans="1:5" x14ac:dyDescent="0.25">
      <c r="A3079" s="1">
        <v>43172</v>
      </c>
      <c r="E3079">
        <v>686.44</v>
      </c>
    </row>
    <row r="3080" spans="1:5" x14ac:dyDescent="0.25">
      <c r="A3080" s="1">
        <v>43173</v>
      </c>
      <c r="E3080">
        <v>699.82</v>
      </c>
    </row>
    <row r="3081" spans="1:5" x14ac:dyDescent="0.25">
      <c r="A3081" s="1">
        <v>43174</v>
      </c>
      <c r="E3081">
        <v>673.98</v>
      </c>
    </row>
    <row r="3082" spans="1:5" x14ac:dyDescent="0.25">
      <c r="A3082" s="1">
        <v>43175</v>
      </c>
      <c r="E3082">
        <v>656.27</v>
      </c>
    </row>
    <row r="3083" spans="1:5" x14ac:dyDescent="0.25">
      <c r="A3083" s="1">
        <v>43178</v>
      </c>
      <c r="E3083">
        <v>723.95</v>
      </c>
    </row>
    <row r="3084" spans="1:5" x14ac:dyDescent="0.25">
      <c r="A3084" s="1">
        <v>43179</v>
      </c>
      <c r="E3084">
        <v>715.27</v>
      </c>
    </row>
    <row r="3085" spans="1:5" x14ac:dyDescent="0.25">
      <c r="A3085" s="1">
        <v>43180</v>
      </c>
      <c r="E3085">
        <v>694.95</v>
      </c>
    </row>
    <row r="3086" spans="1:5" x14ac:dyDescent="0.25">
      <c r="A3086" s="1">
        <v>43181</v>
      </c>
      <c r="E3086">
        <v>794.16</v>
      </c>
    </row>
    <row r="3087" spans="1:5" x14ac:dyDescent="0.25">
      <c r="A3087" s="1">
        <v>43182</v>
      </c>
      <c r="E3087">
        <v>835.72</v>
      </c>
    </row>
    <row r="3088" spans="1:5" x14ac:dyDescent="0.25">
      <c r="A3088" s="1">
        <v>43185</v>
      </c>
      <c r="E3088">
        <v>780.4</v>
      </c>
    </row>
    <row r="3089" spans="1:5" x14ac:dyDescent="0.25">
      <c r="A3089" s="1">
        <v>43186</v>
      </c>
      <c r="E3089">
        <v>838.56</v>
      </c>
    </row>
    <row r="3090" spans="1:5" x14ac:dyDescent="0.25">
      <c r="A3090" s="1">
        <v>43187</v>
      </c>
      <c r="E3090">
        <v>845.92</v>
      </c>
    </row>
    <row r="3091" spans="1:5" x14ac:dyDescent="0.25">
      <c r="A3091" s="1">
        <v>43188</v>
      </c>
      <c r="E3091">
        <v>793.86</v>
      </c>
    </row>
    <row r="3092" spans="1:5" x14ac:dyDescent="0.25">
      <c r="A3092" s="1">
        <v>43192</v>
      </c>
      <c r="E3092">
        <v>872.37</v>
      </c>
    </row>
    <row r="3093" spans="1:5" x14ac:dyDescent="0.25">
      <c r="A3093" s="1">
        <v>43193</v>
      </c>
      <c r="E3093">
        <v>833.78</v>
      </c>
    </row>
    <row r="3094" spans="1:5" x14ac:dyDescent="0.25">
      <c r="A3094" s="1">
        <v>43194</v>
      </c>
      <c r="E3094">
        <v>814.01</v>
      </c>
    </row>
    <row r="3095" spans="1:5" x14ac:dyDescent="0.25">
      <c r="A3095" s="1">
        <v>43195</v>
      </c>
      <c r="E3095">
        <v>785.59</v>
      </c>
    </row>
    <row r="3096" spans="1:5" x14ac:dyDescent="0.25">
      <c r="A3096" s="1">
        <v>43196</v>
      </c>
      <c r="E3096">
        <v>837.98</v>
      </c>
    </row>
    <row r="3097" spans="1:5" x14ac:dyDescent="0.25">
      <c r="A3097" s="1">
        <v>43199</v>
      </c>
      <c r="E3097">
        <v>830.45</v>
      </c>
    </row>
    <row r="3098" spans="1:5" x14ac:dyDescent="0.25">
      <c r="A3098" s="1">
        <v>43200</v>
      </c>
      <c r="E3098">
        <v>814.37</v>
      </c>
    </row>
    <row r="3099" spans="1:5" x14ac:dyDescent="0.25">
      <c r="A3099" s="1">
        <v>43201</v>
      </c>
      <c r="E3099">
        <v>819.21</v>
      </c>
    </row>
    <row r="3100" spans="1:5" x14ac:dyDescent="0.25">
      <c r="A3100" s="1">
        <v>43202</v>
      </c>
      <c r="E3100">
        <v>786.94</v>
      </c>
    </row>
    <row r="3101" spans="1:5" x14ac:dyDescent="0.25">
      <c r="A3101" s="1">
        <v>43203</v>
      </c>
      <c r="E3101">
        <v>760.87</v>
      </c>
    </row>
    <row r="3102" spans="1:5" x14ac:dyDescent="0.25">
      <c r="A3102" s="1">
        <v>43206</v>
      </c>
      <c r="E3102">
        <v>717.08</v>
      </c>
    </row>
    <row r="3103" spans="1:5" x14ac:dyDescent="0.25">
      <c r="A3103" s="1">
        <v>43207</v>
      </c>
      <c r="E3103">
        <v>670.74</v>
      </c>
    </row>
    <row r="3104" spans="1:5" x14ac:dyDescent="0.25">
      <c r="A3104" s="1">
        <v>43208</v>
      </c>
      <c r="E3104">
        <v>676.98</v>
      </c>
    </row>
    <row r="3105" spans="1:5" x14ac:dyDescent="0.25">
      <c r="A3105" s="1">
        <v>43209</v>
      </c>
      <c r="E3105">
        <v>689.71</v>
      </c>
    </row>
    <row r="3106" spans="1:5" x14ac:dyDescent="0.25">
      <c r="A3106" s="1">
        <v>43210</v>
      </c>
      <c r="E3106">
        <v>711.27</v>
      </c>
    </row>
    <row r="3107" spans="1:5" x14ac:dyDescent="0.25">
      <c r="A3107" s="1">
        <v>43213</v>
      </c>
      <c r="E3107">
        <v>701.69</v>
      </c>
    </row>
    <row r="3108" spans="1:5" x14ac:dyDescent="0.25">
      <c r="A3108" s="1">
        <v>43214</v>
      </c>
      <c r="E3108">
        <v>737.66</v>
      </c>
    </row>
    <row r="3109" spans="1:5" x14ac:dyDescent="0.25">
      <c r="A3109" s="1">
        <v>43215</v>
      </c>
      <c r="E3109">
        <v>751.06</v>
      </c>
    </row>
    <row r="3110" spans="1:5" x14ac:dyDescent="0.25">
      <c r="A3110" s="1">
        <v>43216</v>
      </c>
      <c r="E3110">
        <v>709.15</v>
      </c>
    </row>
    <row r="3111" spans="1:5" x14ac:dyDescent="0.25">
      <c r="A3111" s="1">
        <v>43217</v>
      </c>
      <c r="E3111">
        <v>691.86</v>
      </c>
    </row>
    <row r="3112" spans="1:5" x14ac:dyDescent="0.25">
      <c r="A3112" s="1">
        <v>43220</v>
      </c>
      <c r="E3112">
        <v>690.11</v>
      </c>
    </row>
    <row r="3113" spans="1:5" x14ac:dyDescent="0.25">
      <c r="A3113" s="1">
        <v>43221</v>
      </c>
      <c r="E3113">
        <v>684.22</v>
      </c>
    </row>
    <row r="3114" spans="1:5" x14ac:dyDescent="0.25">
      <c r="A3114" s="1">
        <v>43222</v>
      </c>
      <c r="E3114">
        <v>680.91</v>
      </c>
    </row>
    <row r="3115" spans="1:5" x14ac:dyDescent="0.25">
      <c r="A3115" s="1">
        <v>43223</v>
      </c>
      <c r="E3115">
        <v>694.95</v>
      </c>
    </row>
    <row r="3116" spans="1:5" x14ac:dyDescent="0.25">
      <c r="A3116" s="1">
        <v>43224</v>
      </c>
      <c r="E3116">
        <v>674.33</v>
      </c>
    </row>
    <row r="3117" spans="1:5" x14ac:dyDescent="0.25">
      <c r="A3117" s="1">
        <v>43227</v>
      </c>
      <c r="E3117">
        <v>667.38</v>
      </c>
    </row>
    <row r="3118" spans="1:5" x14ac:dyDescent="0.25">
      <c r="A3118" s="1">
        <v>43228</v>
      </c>
      <c r="E3118">
        <v>665.72</v>
      </c>
    </row>
    <row r="3119" spans="1:5" x14ac:dyDescent="0.25">
      <c r="A3119" s="1">
        <v>43229</v>
      </c>
      <c r="E3119">
        <v>637.78</v>
      </c>
    </row>
    <row r="3120" spans="1:5" x14ac:dyDescent="0.25">
      <c r="A3120" s="1">
        <v>43230</v>
      </c>
      <c r="E3120">
        <v>606.86</v>
      </c>
    </row>
    <row r="3121" spans="1:5" x14ac:dyDescent="0.25">
      <c r="A3121" s="1">
        <v>43231</v>
      </c>
      <c r="E3121">
        <v>599.92999999999995</v>
      </c>
    </row>
    <row r="3122" spans="1:5" x14ac:dyDescent="0.25">
      <c r="A3122" s="1">
        <v>43234</v>
      </c>
      <c r="E3122">
        <v>580.08000000000004</v>
      </c>
    </row>
    <row r="3123" spans="1:5" x14ac:dyDescent="0.25">
      <c r="A3123" s="1">
        <v>43235</v>
      </c>
      <c r="E3123">
        <v>624.71</v>
      </c>
    </row>
    <row r="3124" spans="1:5" x14ac:dyDescent="0.25">
      <c r="A3124" s="1">
        <v>43236</v>
      </c>
      <c r="E3124">
        <v>599.1</v>
      </c>
    </row>
    <row r="3125" spans="1:5" x14ac:dyDescent="0.25">
      <c r="A3125" s="1">
        <v>43237</v>
      </c>
      <c r="E3125">
        <v>583.84</v>
      </c>
    </row>
    <row r="3126" spans="1:5" x14ac:dyDescent="0.25">
      <c r="A3126" s="1">
        <v>43238</v>
      </c>
      <c r="E3126">
        <v>592.80999999999995</v>
      </c>
    </row>
    <row r="3127" spans="1:5" x14ac:dyDescent="0.25">
      <c r="A3127" s="1">
        <v>43241</v>
      </c>
      <c r="E3127">
        <v>572.35</v>
      </c>
    </row>
    <row r="3128" spans="1:5" x14ac:dyDescent="0.25">
      <c r="A3128" s="1">
        <v>43242</v>
      </c>
      <c r="E3128">
        <v>578.94000000000005</v>
      </c>
    </row>
    <row r="3129" spans="1:5" x14ac:dyDescent="0.25">
      <c r="A3129" s="1">
        <v>43243</v>
      </c>
      <c r="E3129">
        <v>570.52</v>
      </c>
    </row>
    <row r="3130" spans="1:5" x14ac:dyDescent="0.25">
      <c r="A3130" s="1">
        <v>43244</v>
      </c>
      <c r="E3130">
        <v>566.6</v>
      </c>
    </row>
    <row r="3131" spans="1:5" x14ac:dyDescent="0.25">
      <c r="A3131" s="1">
        <v>43245</v>
      </c>
      <c r="E3131">
        <v>573.83000000000004</v>
      </c>
    </row>
    <row r="3132" spans="1:5" x14ac:dyDescent="0.25">
      <c r="A3132" s="1">
        <v>43249</v>
      </c>
      <c r="E3132">
        <v>641.42999999999995</v>
      </c>
    </row>
    <row r="3133" spans="1:5" x14ac:dyDescent="0.25">
      <c r="A3133" s="1">
        <v>43250</v>
      </c>
      <c r="E3133">
        <v>615.67999999999995</v>
      </c>
    </row>
    <row r="3134" spans="1:5" x14ac:dyDescent="0.25">
      <c r="A3134" s="1">
        <v>43251</v>
      </c>
      <c r="E3134">
        <v>619.4</v>
      </c>
    </row>
    <row r="3135" spans="1:5" x14ac:dyDescent="0.25">
      <c r="A3135" s="1">
        <v>43252</v>
      </c>
      <c r="E3135">
        <v>592.92999999999995</v>
      </c>
    </row>
    <row r="3136" spans="1:5" x14ac:dyDescent="0.25">
      <c r="A3136" s="1">
        <v>43255</v>
      </c>
      <c r="E3136">
        <v>568.44000000000005</v>
      </c>
    </row>
    <row r="3137" spans="1:5" x14ac:dyDescent="0.25">
      <c r="A3137" s="1">
        <v>43256</v>
      </c>
      <c r="E3137">
        <v>561.20000000000005</v>
      </c>
    </row>
    <row r="3138" spans="1:5" x14ac:dyDescent="0.25">
      <c r="A3138" s="1">
        <v>43257</v>
      </c>
      <c r="E3138">
        <v>540.39</v>
      </c>
    </row>
    <row r="3139" spans="1:5" x14ac:dyDescent="0.25">
      <c r="A3139" s="1">
        <v>43258</v>
      </c>
      <c r="E3139">
        <v>548.64</v>
      </c>
    </row>
    <row r="3140" spans="1:5" x14ac:dyDescent="0.25">
      <c r="A3140" s="1">
        <v>43259</v>
      </c>
      <c r="E3140">
        <v>543.91999999999996</v>
      </c>
    </row>
    <row r="3141" spans="1:5" x14ac:dyDescent="0.25">
      <c r="A3141" s="1">
        <v>43262</v>
      </c>
      <c r="E3141">
        <v>535.57000000000005</v>
      </c>
    </row>
    <row r="3142" spans="1:5" x14ac:dyDescent="0.25">
      <c r="A3142" s="1">
        <v>43263</v>
      </c>
      <c r="E3142">
        <v>533.61</v>
      </c>
    </row>
    <row r="3143" spans="1:5" x14ac:dyDescent="0.25">
      <c r="A3143" s="1">
        <v>43264</v>
      </c>
      <c r="E3143">
        <v>538.41999999999996</v>
      </c>
    </row>
    <row r="3144" spans="1:5" x14ac:dyDescent="0.25">
      <c r="A3144" s="1">
        <v>43265</v>
      </c>
      <c r="E3144">
        <v>525</v>
      </c>
    </row>
    <row r="3145" spans="1:5" x14ac:dyDescent="0.25">
      <c r="A3145" s="1">
        <v>43266</v>
      </c>
      <c r="E3145">
        <v>529.70000000000005</v>
      </c>
    </row>
    <row r="3146" spans="1:5" x14ac:dyDescent="0.25">
      <c r="A3146" s="1">
        <v>43269</v>
      </c>
      <c r="E3146">
        <v>523.52</v>
      </c>
    </row>
    <row r="3147" spans="1:5" x14ac:dyDescent="0.25">
      <c r="A3147" s="1">
        <v>43270</v>
      </c>
      <c r="E3147">
        <v>550.21</v>
      </c>
    </row>
    <row r="3148" spans="1:5" x14ac:dyDescent="0.25">
      <c r="A3148" s="1">
        <v>43271</v>
      </c>
      <c r="E3148">
        <v>535.20000000000005</v>
      </c>
    </row>
    <row r="3149" spans="1:5" x14ac:dyDescent="0.25">
      <c r="A3149" s="1">
        <v>43272</v>
      </c>
      <c r="E3149">
        <v>574.66999999999996</v>
      </c>
    </row>
    <row r="3150" spans="1:5" x14ac:dyDescent="0.25">
      <c r="A3150" s="1">
        <v>43273</v>
      </c>
      <c r="E3150">
        <v>553.38</v>
      </c>
    </row>
    <row r="3151" spans="1:5" x14ac:dyDescent="0.25">
      <c r="A3151" s="1">
        <v>43276</v>
      </c>
      <c r="E3151">
        <v>638.65</v>
      </c>
    </row>
    <row r="3152" spans="1:5" x14ac:dyDescent="0.25">
      <c r="A3152" s="1">
        <v>43277</v>
      </c>
      <c r="E3152">
        <v>611.16</v>
      </c>
    </row>
    <row r="3153" spans="1:5" x14ac:dyDescent="0.25">
      <c r="A3153" s="1">
        <v>43278</v>
      </c>
      <c r="E3153">
        <v>649.1</v>
      </c>
    </row>
    <row r="3154" spans="1:5" x14ac:dyDescent="0.25">
      <c r="A3154" s="1">
        <v>43279</v>
      </c>
      <c r="E3154">
        <v>638.1</v>
      </c>
    </row>
    <row r="3155" spans="1:5" x14ac:dyDescent="0.25">
      <c r="A3155" s="1">
        <v>43280</v>
      </c>
      <c r="E3155">
        <v>617.98</v>
      </c>
    </row>
    <row r="3156" spans="1:5" x14ac:dyDescent="0.25">
      <c r="A3156" s="1">
        <v>43283</v>
      </c>
      <c r="E3156">
        <v>622.99</v>
      </c>
    </row>
    <row r="3157" spans="1:5" x14ac:dyDescent="0.25">
      <c r="A3157" s="1">
        <v>43284</v>
      </c>
      <c r="E3157">
        <v>609.69000000000005</v>
      </c>
    </row>
    <row r="3158" spans="1:5" x14ac:dyDescent="0.25">
      <c r="A3158" s="1">
        <v>43286</v>
      </c>
      <c r="E3158">
        <v>606.58000000000004</v>
      </c>
    </row>
    <row r="3159" spans="1:5" x14ac:dyDescent="0.25">
      <c r="A3159" s="1">
        <v>43287</v>
      </c>
      <c r="E3159">
        <v>577.09</v>
      </c>
    </row>
    <row r="3160" spans="1:5" x14ac:dyDescent="0.25">
      <c r="A3160" s="1">
        <v>43290</v>
      </c>
      <c r="E3160">
        <v>542.76</v>
      </c>
    </row>
    <row r="3161" spans="1:5" x14ac:dyDescent="0.25">
      <c r="A3161" s="1">
        <v>43291</v>
      </c>
      <c r="E3161">
        <v>533.91999999999996</v>
      </c>
    </row>
    <row r="3162" spans="1:5" x14ac:dyDescent="0.25">
      <c r="A3162" s="1">
        <v>43292</v>
      </c>
      <c r="E3162">
        <v>549.34</v>
      </c>
    </row>
    <row r="3163" spans="1:5" x14ac:dyDescent="0.25">
      <c r="A3163" s="1">
        <v>43293</v>
      </c>
      <c r="E3163">
        <v>532.95000000000005</v>
      </c>
    </row>
    <row r="3164" spans="1:5" x14ac:dyDescent="0.25">
      <c r="A3164" s="1">
        <v>43294</v>
      </c>
      <c r="E3164">
        <v>527.07000000000005</v>
      </c>
    </row>
    <row r="3165" spans="1:5" x14ac:dyDescent="0.25">
      <c r="A3165" s="1">
        <v>43297</v>
      </c>
      <c r="E3165">
        <v>523.11</v>
      </c>
    </row>
    <row r="3166" spans="1:5" x14ac:dyDescent="0.25">
      <c r="A3166" s="1">
        <v>43298</v>
      </c>
      <c r="E3166">
        <v>514.05999999999995</v>
      </c>
    </row>
    <row r="3167" spans="1:5" x14ac:dyDescent="0.25">
      <c r="A3167" s="1">
        <v>43299</v>
      </c>
      <c r="E3167">
        <v>511.85</v>
      </c>
    </row>
    <row r="3168" spans="1:5" x14ac:dyDescent="0.25">
      <c r="A3168" s="1">
        <v>43300</v>
      </c>
      <c r="E3168">
        <v>525.29</v>
      </c>
    </row>
    <row r="3169" spans="1:5" x14ac:dyDescent="0.25">
      <c r="A3169" s="1">
        <v>43301</v>
      </c>
      <c r="E3169">
        <v>525.38</v>
      </c>
    </row>
    <row r="3170" spans="1:5" x14ac:dyDescent="0.25">
      <c r="A3170" s="1">
        <v>43304</v>
      </c>
      <c r="E3170">
        <v>521.29999999999995</v>
      </c>
    </row>
    <row r="3171" spans="1:5" x14ac:dyDescent="0.25">
      <c r="A3171" s="1">
        <v>43305</v>
      </c>
      <c r="E3171">
        <v>515.73</v>
      </c>
    </row>
    <row r="3172" spans="1:5" x14ac:dyDescent="0.25">
      <c r="A3172" s="1">
        <v>43306</v>
      </c>
      <c r="E3172">
        <v>509.83</v>
      </c>
    </row>
    <row r="3173" spans="1:5" x14ac:dyDescent="0.25">
      <c r="A3173" s="1">
        <v>43307</v>
      </c>
      <c r="E3173">
        <v>511.66</v>
      </c>
    </row>
    <row r="3174" spans="1:5" x14ac:dyDescent="0.25">
      <c r="A3174" s="1">
        <v>43308</v>
      </c>
      <c r="E3174">
        <v>527.91999999999996</v>
      </c>
    </row>
    <row r="3175" spans="1:5" x14ac:dyDescent="0.25">
      <c r="A3175" s="1">
        <v>43311</v>
      </c>
      <c r="E3175">
        <v>543.41</v>
      </c>
    </row>
    <row r="3176" spans="1:5" x14ac:dyDescent="0.25">
      <c r="A3176" s="1">
        <v>43312</v>
      </c>
      <c r="E3176">
        <v>529.03</v>
      </c>
    </row>
    <row r="3177" spans="1:5" x14ac:dyDescent="0.25">
      <c r="A3177" s="1">
        <v>43313</v>
      </c>
      <c r="E3177">
        <v>520.84</v>
      </c>
    </row>
    <row r="3178" spans="1:5" x14ac:dyDescent="0.25">
      <c r="A3178" s="1">
        <v>43314</v>
      </c>
      <c r="E3178">
        <v>515</v>
      </c>
    </row>
    <row r="3179" spans="1:5" x14ac:dyDescent="0.25">
      <c r="A3179" s="1">
        <v>43315</v>
      </c>
      <c r="E3179">
        <v>508.76</v>
      </c>
    </row>
    <row r="3180" spans="1:5" x14ac:dyDescent="0.25">
      <c r="A3180" s="1">
        <v>43318</v>
      </c>
      <c r="E3180">
        <v>489.77</v>
      </c>
    </row>
    <row r="3181" spans="1:5" x14ac:dyDescent="0.25">
      <c r="A3181" s="1">
        <v>43319</v>
      </c>
      <c r="E3181">
        <v>479.39</v>
      </c>
    </row>
    <row r="3182" spans="1:5" x14ac:dyDescent="0.25">
      <c r="A3182" s="1">
        <v>43320</v>
      </c>
      <c r="E3182">
        <v>471.68</v>
      </c>
    </row>
    <row r="3183" spans="1:5" x14ac:dyDescent="0.25">
      <c r="A3183" s="1">
        <v>43321</v>
      </c>
      <c r="E3183">
        <v>476.96</v>
      </c>
    </row>
    <row r="3184" spans="1:5" x14ac:dyDescent="0.25">
      <c r="A3184" s="1">
        <v>43322</v>
      </c>
      <c r="E3184">
        <v>504.28</v>
      </c>
    </row>
    <row r="3185" spans="1:5" x14ac:dyDescent="0.25">
      <c r="A3185" s="1">
        <v>43325</v>
      </c>
      <c r="E3185">
        <v>532.04</v>
      </c>
    </row>
    <row r="3186" spans="1:5" x14ac:dyDescent="0.25">
      <c r="A3186" s="1">
        <v>43326</v>
      </c>
      <c r="E3186">
        <v>506.14</v>
      </c>
    </row>
    <row r="3187" spans="1:5" x14ac:dyDescent="0.25">
      <c r="A3187" s="1">
        <v>43327</v>
      </c>
      <c r="E3187">
        <v>537.02</v>
      </c>
    </row>
    <row r="3188" spans="1:5" x14ac:dyDescent="0.25">
      <c r="A3188" s="1">
        <v>43328</v>
      </c>
      <c r="E3188">
        <v>510.65</v>
      </c>
    </row>
    <row r="3189" spans="1:5" x14ac:dyDescent="0.25">
      <c r="A3189" s="1">
        <v>43329</v>
      </c>
      <c r="E3189">
        <v>495.38</v>
      </c>
    </row>
    <row r="3190" spans="1:5" x14ac:dyDescent="0.25">
      <c r="A3190" s="1">
        <v>43332</v>
      </c>
      <c r="E3190">
        <v>484.32</v>
      </c>
    </row>
    <row r="3191" spans="1:5" x14ac:dyDescent="0.25">
      <c r="A3191" s="1">
        <v>43333</v>
      </c>
      <c r="E3191">
        <v>493.46</v>
      </c>
    </row>
    <row r="3192" spans="1:5" x14ac:dyDescent="0.25">
      <c r="A3192" s="1">
        <v>43334</v>
      </c>
      <c r="E3192">
        <v>488.31</v>
      </c>
    </row>
    <row r="3193" spans="1:5" x14ac:dyDescent="0.25">
      <c r="A3193" s="1">
        <v>43335</v>
      </c>
      <c r="E3193">
        <v>488.45</v>
      </c>
    </row>
    <row r="3194" spans="1:5" x14ac:dyDescent="0.25">
      <c r="A3194" s="1">
        <v>43336</v>
      </c>
      <c r="E3194">
        <v>484.74</v>
      </c>
    </row>
    <row r="3195" spans="1:5" x14ac:dyDescent="0.25">
      <c r="A3195" s="1">
        <v>43339</v>
      </c>
      <c r="E3195">
        <v>483.92</v>
      </c>
    </row>
    <row r="3196" spans="1:5" x14ac:dyDescent="0.25">
      <c r="A3196" s="1">
        <v>43340</v>
      </c>
      <c r="E3196">
        <v>486.48</v>
      </c>
    </row>
    <row r="3197" spans="1:5" x14ac:dyDescent="0.25">
      <c r="A3197" s="1">
        <v>43341</v>
      </c>
      <c r="E3197">
        <v>483.54</v>
      </c>
    </row>
    <row r="3198" spans="1:5" x14ac:dyDescent="0.25">
      <c r="A3198" s="1">
        <v>43342</v>
      </c>
      <c r="E3198">
        <v>496.89</v>
      </c>
    </row>
    <row r="3199" spans="1:5" x14ac:dyDescent="0.25">
      <c r="A3199" s="1">
        <v>43343</v>
      </c>
      <c r="E3199">
        <v>489.03</v>
      </c>
    </row>
    <row r="3200" spans="1:5" x14ac:dyDescent="0.25">
      <c r="A3200" s="1">
        <v>43347</v>
      </c>
      <c r="E3200">
        <v>493.16</v>
      </c>
    </row>
    <row r="3201" spans="1:5" x14ac:dyDescent="0.25">
      <c r="A3201" s="1">
        <v>43348</v>
      </c>
      <c r="E3201">
        <v>496.53</v>
      </c>
    </row>
    <row r="3202" spans="1:5" x14ac:dyDescent="0.25">
      <c r="A3202" s="1">
        <v>43349</v>
      </c>
      <c r="E3202">
        <v>508.85</v>
      </c>
    </row>
    <row r="3203" spans="1:5" x14ac:dyDescent="0.25">
      <c r="A3203" s="1">
        <v>43350</v>
      </c>
      <c r="E3203">
        <v>521.77</v>
      </c>
    </row>
    <row r="3204" spans="1:5" x14ac:dyDescent="0.25">
      <c r="A3204" s="1">
        <v>43353</v>
      </c>
      <c r="E3204">
        <v>505.47</v>
      </c>
    </row>
    <row r="3205" spans="1:5" x14ac:dyDescent="0.25">
      <c r="A3205" s="1">
        <v>43354</v>
      </c>
      <c r="E3205">
        <v>490.13</v>
      </c>
    </row>
    <row r="3206" spans="1:5" x14ac:dyDescent="0.25">
      <c r="A3206" s="1">
        <v>43355</v>
      </c>
      <c r="E3206">
        <v>482.61</v>
      </c>
    </row>
    <row r="3207" spans="1:5" x14ac:dyDescent="0.25">
      <c r="A3207" s="1">
        <v>43356</v>
      </c>
      <c r="E3207">
        <v>470.62</v>
      </c>
    </row>
    <row r="3208" spans="1:5" x14ac:dyDescent="0.25">
      <c r="A3208" s="1">
        <v>43357</v>
      </c>
      <c r="E3208">
        <v>459.58</v>
      </c>
    </row>
    <row r="3209" spans="1:5" x14ac:dyDescent="0.25">
      <c r="A3209" s="1">
        <v>43360</v>
      </c>
      <c r="E3209">
        <v>472.18</v>
      </c>
    </row>
    <row r="3210" spans="1:5" x14ac:dyDescent="0.25">
      <c r="A3210" s="1">
        <v>43361</v>
      </c>
      <c r="E3210">
        <v>472.48</v>
      </c>
    </row>
    <row r="3211" spans="1:5" x14ac:dyDescent="0.25">
      <c r="A3211" s="1">
        <v>43362</v>
      </c>
      <c r="E3211">
        <v>457.48</v>
      </c>
    </row>
    <row r="3212" spans="1:5" x14ac:dyDescent="0.25">
      <c r="A3212" s="1">
        <v>43363</v>
      </c>
      <c r="E3212">
        <v>449.25</v>
      </c>
    </row>
    <row r="3213" spans="1:5" x14ac:dyDescent="0.25">
      <c r="A3213" s="1">
        <v>43364</v>
      </c>
      <c r="E3213">
        <v>449.63</v>
      </c>
    </row>
    <row r="3214" spans="1:5" x14ac:dyDescent="0.25">
      <c r="A3214" s="1">
        <v>43367</v>
      </c>
      <c r="E3214">
        <v>449.36</v>
      </c>
    </row>
    <row r="3215" spans="1:5" x14ac:dyDescent="0.25">
      <c r="A3215" s="1">
        <v>43368</v>
      </c>
      <c r="E3215">
        <v>453.52</v>
      </c>
    </row>
    <row r="3216" spans="1:5" x14ac:dyDescent="0.25">
      <c r="A3216" s="1">
        <v>43369</v>
      </c>
      <c r="E3216">
        <v>459.65</v>
      </c>
    </row>
    <row r="3217" spans="1:5" x14ac:dyDescent="0.25">
      <c r="A3217" s="1">
        <v>43370</v>
      </c>
      <c r="E3217">
        <v>451.91</v>
      </c>
    </row>
    <row r="3218" spans="1:5" x14ac:dyDescent="0.25">
      <c r="A3218" s="1">
        <v>43371</v>
      </c>
      <c r="E3218">
        <v>451.69</v>
      </c>
    </row>
    <row r="3219" spans="1:5" x14ac:dyDescent="0.25">
      <c r="A3219" s="1">
        <v>43374</v>
      </c>
      <c r="E3219">
        <v>446.83</v>
      </c>
    </row>
    <row r="3220" spans="1:5" x14ac:dyDescent="0.25">
      <c r="A3220" s="1">
        <v>43375</v>
      </c>
      <c r="E3220">
        <v>445.8</v>
      </c>
    </row>
    <row r="3221" spans="1:5" x14ac:dyDescent="0.25">
      <c r="A3221" s="1">
        <v>43376</v>
      </c>
      <c r="E3221">
        <v>442.7</v>
      </c>
    </row>
    <row r="3222" spans="1:5" x14ac:dyDescent="0.25">
      <c r="A3222" s="1">
        <v>43377</v>
      </c>
      <c r="E3222">
        <v>470.11</v>
      </c>
    </row>
    <row r="3223" spans="1:5" x14ac:dyDescent="0.25">
      <c r="A3223" s="1">
        <v>43378</v>
      </c>
      <c r="E3223">
        <v>477.63</v>
      </c>
    </row>
    <row r="3224" spans="1:5" x14ac:dyDescent="0.25">
      <c r="A3224" s="1">
        <v>43381</v>
      </c>
      <c r="E3224">
        <v>482.88</v>
      </c>
    </row>
    <row r="3225" spans="1:5" x14ac:dyDescent="0.25">
      <c r="A3225" s="1">
        <v>43382</v>
      </c>
      <c r="E3225">
        <v>491.02</v>
      </c>
    </row>
    <row r="3226" spans="1:5" x14ac:dyDescent="0.25">
      <c r="A3226" s="1">
        <v>43383</v>
      </c>
      <c r="E3226">
        <v>564.51</v>
      </c>
    </row>
    <row r="3227" spans="1:5" x14ac:dyDescent="0.25">
      <c r="A3227" s="1">
        <v>43384</v>
      </c>
      <c r="E3227">
        <v>620.62</v>
      </c>
    </row>
    <row r="3228" spans="1:5" x14ac:dyDescent="0.25">
      <c r="A3228" s="1">
        <v>43385</v>
      </c>
      <c r="E3228">
        <v>572.44000000000005</v>
      </c>
    </row>
    <row r="3229" spans="1:5" x14ac:dyDescent="0.25">
      <c r="A3229" s="1">
        <v>43388</v>
      </c>
      <c r="E3229">
        <v>578.29999999999995</v>
      </c>
    </row>
    <row r="3230" spans="1:5" x14ac:dyDescent="0.25">
      <c r="A3230" s="1">
        <v>43389</v>
      </c>
      <c r="E3230">
        <v>541.45000000000005</v>
      </c>
    </row>
    <row r="3231" spans="1:5" x14ac:dyDescent="0.25">
      <c r="A3231" s="1">
        <v>43390</v>
      </c>
      <c r="E3231">
        <v>550.28</v>
      </c>
    </row>
    <row r="3232" spans="1:5" x14ac:dyDescent="0.25">
      <c r="A3232" s="1">
        <v>43391</v>
      </c>
      <c r="E3232">
        <v>588</v>
      </c>
    </row>
    <row r="3233" spans="1:5" x14ac:dyDescent="0.25">
      <c r="A3233" s="1">
        <v>43392</v>
      </c>
      <c r="E3233">
        <v>580.95000000000005</v>
      </c>
    </row>
    <row r="3234" spans="1:5" x14ac:dyDescent="0.25">
      <c r="A3234" s="1">
        <v>43395</v>
      </c>
      <c r="E3234">
        <v>583.73</v>
      </c>
    </row>
    <row r="3235" spans="1:5" x14ac:dyDescent="0.25">
      <c r="A3235" s="1">
        <v>43396</v>
      </c>
      <c r="E3235">
        <v>604.66</v>
      </c>
    </row>
    <row r="3236" spans="1:5" x14ac:dyDescent="0.25">
      <c r="A3236" s="1">
        <v>43397</v>
      </c>
      <c r="E3236">
        <v>656.21</v>
      </c>
    </row>
    <row r="3237" spans="1:5" x14ac:dyDescent="0.25">
      <c r="A3237" s="1">
        <v>43398</v>
      </c>
      <c r="E3237">
        <v>638.86</v>
      </c>
    </row>
    <row r="3238" spans="1:5" x14ac:dyDescent="0.25">
      <c r="A3238" s="1">
        <v>43399</v>
      </c>
      <c r="E3238">
        <v>674.73</v>
      </c>
    </row>
    <row r="3239" spans="1:5" x14ac:dyDescent="0.25">
      <c r="A3239" s="1">
        <v>43402</v>
      </c>
      <c r="E3239">
        <v>690.98</v>
      </c>
    </row>
    <row r="3240" spans="1:5" x14ac:dyDescent="0.25">
      <c r="A3240" s="1">
        <v>43403</v>
      </c>
      <c r="E3240">
        <v>657.42</v>
      </c>
    </row>
    <row r="3241" spans="1:5" x14ac:dyDescent="0.25">
      <c r="A3241" s="1">
        <v>43404</v>
      </c>
      <c r="E3241">
        <v>635.88</v>
      </c>
    </row>
    <row r="3242" spans="1:5" x14ac:dyDescent="0.25">
      <c r="A3242" s="1">
        <v>43405</v>
      </c>
      <c r="E3242">
        <v>616.25</v>
      </c>
    </row>
    <row r="3243" spans="1:5" x14ac:dyDescent="0.25">
      <c r="A3243" s="1">
        <v>43406</v>
      </c>
      <c r="E3243">
        <v>621.16999999999996</v>
      </c>
    </row>
    <row r="3244" spans="1:5" x14ac:dyDescent="0.25">
      <c r="A3244" s="1">
        <v>43409</v>
      </c>
      <c r="E3244">
        <v>613.99</v>
      </c>
    </row>
    <row r="3245" spans="1:5" x14ac:dyDescent="0.25">
      <c r="A3245" s="1">
        <v>43410</v>
      </c>
      <c r="E3245">
        <v>596.84</v>
      </c>
    </row>
    <row r="3246" spans="1:5" x14ac:dyDescent="0.25">
      <c r="A3246" s="1">
        <v>43411</v>
      </c>
      <c r="E3246">
        <v>552.03</v>
      </c>
    </row>
    <row r="3247" spans="1:5" x14ac:dyDescent="0.25">
      <c r="A3247" s="1">
        <v>43412</v>
      </c>
      <c r="E3247">
        <v>548.91999999999996</v>
      </c>
    </row>
    <row r="3248" spans="1:5" x14ac:dyDescent="0.25">
      <c r="A3248" s="1">
        <v>43413</v>
      </c>
      <c r="E3248">
        <v>560.15</v>
      </c>
    </row>
    <row r="3249" spans="1:5" x14ac:dyDescent="0.25">
      <c r="A3249" s="1">
        <v>43416</v>
      </c>
      <c r="E3249">
        <v>606.87</v>
      </c>
    </row>
    <row r="3250" spans="1:5" x14ac:dyDescent="0.25">
      <c r="A3250" s="1">
        <v>43417</v>
      </c>
      <c r="E3250">
        <v>612.34</v>
      </c>
    </row>
    <row r="3251" spans="1:5" x14ac:dyDescent="0.25">
      <c r="A3251" s="1">
        <v>43418</v>
      </c>
      <c r="E3251">
        <v>628.92999999999995</v>
      </c>
    </row>
    <row r="3252" spans="1:5" x14ac:dyDescent="0.25">
      <c r="A3252" s="1">
        <v>43419</v>
      </c>
      <c r="E3252">
        <v>626.52</v>
      </c>
    </row>
    <row r="3253" spans="1:5" x14ac:dyDescent="0.25">
      <c r="A3253" s="1">
        <v>43420</v>
      </c>
      <c r="E3253">
        <v>595.74</v>
      </c>
    </row>
    <row r="3254" spans="1:5" x14ac:dyDescent="0.25">
      <c r="A3254" s="1">
        <v>43423</v>
      </c>
      <c r="E3254">
        <v>631.36</v>
      </c>
    </row>
    <row r="3255" spans="1:5" x14ac:dyDescent="0.25">
      <c r="A3255" s="1">
        <v>43424</v>
      </c>
      <c r="E3255">
        <v>665.36</v>
      </c>
    </row>
    <row r="3256" spans="1:5" x14ac:dyDescent="0.25">
      <c r="A3256" s="1">
        <v>43425</v>
      </c>
      <c r="E3256">
        <v>649.19000000000005</v>
      </c>
    </row>
    <row r="3257" spans="1:5" x14ac:dyDescent="0.25">
      <c r="A3257" s="1">
        <v>43427</v>
      </c>
      <c r="E3257">
        <v>660.9</v>
      </c>
    </row>
    <row r="3258" spans="1:5" x14ac:dyDescent="0.25">
      <c r="A3258" s="1">
        <v>43430</v>
      </c>
      <c r="E3258">
        <v>617.91</v>
      </c>
    </row>
    <row r="3259" spans="1:5" x14ac:dyDescent="0.25">
      <c r="A3259" s="1">
        <v>43431</v>
      </c>
      <c r="E3259">
        <v>605.33000000000004</v>
      </c>
    </row>
    <row r="3260" spans="1:5" x14ac:dyDescent="0.25">
      <c r="A3260" s="1">
        <v>43432</v>
      </c>
      <c r="E3260">
        <v>585.09</v>
      </c>
    </row>
    <row r="3261" spans="1:5" x14ac:dyDescent="0.25">
      <c r="A3261" s="1">
        <v>43433</v>
      </c>
      <c r="E3261">
        <v>596.36</v>
      </c>
    </row>
    <row r="3262" spans="1:5" x14ac:dyDescent="0.25">
      <c r="A3262" s="1">
        <v>43434</v>
      </c>
      <c r="E3262">
        <v>581.14</v>
      </c>
    </row>
    <row r="3263" spans="1:5" x14ac:dyDescent="0.25">
      <c r="A3263" s="1">
        <v>43437</v>
      </c>
      <c r="E3263">
        <v>550.77</v>
      </c>
    </row>
    <row r="3264" spans="1:5" x14ac:dyDescent="0.25">
      <c r="A3264" s="1">
        <v>43438</v>
      </c>
      <c r="E3264">
        <v>619.38</v>
      </c>
    </row>
    <row r="3265" spans="1:5" x14ac:dyDescent="0.25">
      <c r="A3265" s="1">
        <v>43440</v>
      </c>
      <c r="E3265">
        <v>634.76</v>
      </c>
    </row>
    <row r="3266" spans="1:5" x14ac:dyDescent="0.25">
      <c r="A3266" s="1">
        <v>43441</v>
      </c>
      <c r="E3266">
        <v>678.03</v>
      </c>
    </row>
    <row r="3267" spans="1:5" x14ac:dyDescent="0.25">
      <c r="A3267" s="1">
        <v>43444</v>
      </c>
      <c r="E3267">
        <v>673</v>
      </c>
    </row>
    <row r="3268" spans="1:5" x14ac:dyDescent="0.25">
      <c r="A3268" s="1">
        <v>43445</v>
      </c>
      <c r="E3268">
        <v>670.43</v>
      </c>
    </row>
    <row r="3269" spans="1:5" x14ac:dyDescent="0.25">
      <c r="A3269" s="1">
        <v>43446</v>
      </c>
      <c r="E3269">
        <v>662.92</v>
      </c>
    </row>
    <row r="3270" spans="1:5" x14ac:dyDescent="0.25">
      <c r="A3270" s="1">
        <v>43447</v>
      </c>
      <c r="E3270">
        <v>656.53</v>
      </c>
    </row>
    <row r="3271" spans="1:5" x14ac:dyDescent="0.25">
      <c r="A3271" s="1">
        <v>43448</v>
      </c>
      <c r="E3271">
        <v>682.34</v>
      </c>
    </row>
    <row r="3272" spans="1:5" x14ac:dyDescent="0.25">
      <c r="A3272" s="1">
        <v>43451</v>
      </c>
      <c r="E3272">
        <v>722.19</v>
      </c>
    </row>
    <row r="3273" spans="1:5" x14ac:dyDescent="0.25">
      <c r="A3273" s="1">
        <v>43452</v>
      </c>
      <c r="E3273">
        <v>718.72</v>
      </c>
    </row>
    <row r="3274" spans="1:5" x14ac:dyDescent="0.25">
      <c r="A3274" s="1">
        <v>43453</v>
      </c>
      <c r="E3274">
        <v>718.72</v>
      </c>
    </row>
    <row r="3275" spans="1:5" x14ac:dyDescent="0.25">
      <c r="A3275" s="1">
        <v>43454</v>
      </c>
      <c r="E3275">
        <v>756.68</v>
      </c>
    </row>
    <row r="3276" spans="1:5" x14ac:dyDescent="0.25">
      <c r="A3276" s="1">
        <v>43455</v>
      </c>
      <c r="E3276">
        <v>795.2</v>
      </c>
    </row>
    <row r="3277" spans="1:5" x14ac:dyDescent="0.25">
      <c r="A3277" s="1">
        <v>43458</v>
      </c>
      <c r="E3277">
        <v>841.08</v>
      </c>
    </row>
    <row r="3278" spans="1:5" x14ac:dyDescent="0.25">
      <c r="A3278" s="1">
        <v>43460</v>
      </c>
      <c r="E3278">
        <v>794.77</v>
      </c>
    </row>
    <row r="3279" spans="1:5" x14ac:dyDescent="0.25">
      <c r="A3279" s="1">
        <v>43461</v>
      </c>
      <c r="E3279">
        <v>823.67</v>
      </c>
    </row>
    <row r="3280" spans="1:5" x14ac:dyDescent="0.25">
      <c r="A3280" s="1">
        <v>43462</v>
      </c>
      <c r="E3280">
        <v>822.56</v>
      </c>
    </row>
    <row r="3281" spans="1:5" x14ac:dyDescent="0.25">
      <c r="A3281" s="1">
        <v>43465</v>
      </c>
      <c r="E3281">
        <v>792.36</v>
      </c>
    </row>
    <row r="3282" spans="1:5" x14ac:dyDescent="0.25">
      <c r="A3282" s="1">
        <v>43467</v>
      </c>
      <c r="E3282">
        <v>770.26</v>
      </c>
    </row>
    <row r="3283" spans="1:5" x14ac:dyDescent="0.25">
      <c r="A3283" s="1">
        <v>43468</v>
      </c>
      <c r="E3283">
        <v>797.04</v>
      </c>
    </row>
    <row r="3284" spans="1:5" x14ac:dyDescent="0.25">
      <c r="A3284" s="1">
        <v>43469</v>
      </c>
      <c r="E3284">
        <v>736.12</v>
      </c>
    </row>
    <row r="3285" spans="1:5" x14ac:dyDescent="0.25">
      <c r="A3285" s="1">
        <v>43472</v>
      </c>
      <c r="E3285">
        <v>714.53</v>
      </c>
    </row>
    <row r="3286" spans="1:5" x14ac:dyDescent="0.25">
      <c r="A3286" s="1">
        <v>43473</v>
      </c>
      <c r="E3286">
        <v>706.46</v>
      </c>
    </row>
    <row r="3287" spans="1:5" x14ac:dyDescent="0.25">
      <c r="A3287" s="1">
        <v>43474</v>
      </c>
      <c r="E3287">
        <v>688.36</v>
      </c>
    </row>
    <row r="3288" spans="1:5" x14ac:dyDescent="0.25">
      <c r="A3288" s="1">
        <v>43475</v>
      </c>
      <c r="E3288">
        <v>682.15</v>
      </c>
    </row>
    <row r="3289" spans="1:5" x14ac:dyDescent="0.25">
      <c r="A3289" s="1">
        <v>43476</v>
      </c>
      <c r="E3289">
        <v>659.03</v>
      </c>
    </row>
    <row r="3290" spans="1:5" x14ac:dyDescent="0.25">
      <c r="A3290" s="1">
        <v>43479</v>
      </c>
      <c r="E3290">
        <v>659.45</v>
      </c>
    </row>
    <row r="3291" spans="1:5" x14ac:dyDescent="0.25">
      <c r="A3291" s="1">
        <v>43480</v>
      </c>
      <c r="E3291">
        <v>634.20000000000005</v>
      </c>
    </row>
    <row r="3292" spans="1:5" x14ac:dyDescent="0.25">
      <c r="A3292" s="1">
        <v>43481</v>
      </c>
      <c r="E3292">
        <v>641.34</v>
      </c>
    </row>
    <row r="3293" spans="1:5" x14ac:dyDescent="0.25">
      <c r="A3293" s="1">
        <v>43482</v>
      </c>
      <c r="E3293">
        <v>636.79999999999995</v>
      </c>
    </row>
    <row r="3294" spans="1:5" x14ac:dyDescent="0.25">
      <c r="A3294" s="1">
        <v>43483</v>
      </c>
      <c r="E3294">
        <v>623.28</v>
      </c>
    </row>
    <row r="3295" spans="1:5" x14ac:dyDescent="0.25">
      <c r="A3295" s="1">
        <v>43487</v>
      </c>
      <c r="E3295">
        <v>682.17</v>
      </c>
    </row>
    <row r="3296" spans="1:5" x14ac:dyDescent="0.25">
      <c r="A3296" s="1">
        <v>43488</v>
      </c>
      <c r="E3296">
        <v>672.58</v>
      </c>
    </row>
    <row r="3297" spans="1:5" x14ac:dyDescent="0.25">
      <c r="A3297" s="1">
        <v>43489</v>
      </c>
      <c r="E3297">
        <v>651.65</v>
      </c>
    </row>
    <row r="3298" spans="1:5" x14ac:dyDescent="0.25">
      <c r="A3298" s="1">
        <v>43490</v>
      </c>
      <c r="E3298">
        <v>623.35</v>
      </c>
    </row>
    <row r="3299" spans="1:5" x14ac:dyDescent="0.25">
      <c r="A3299" s="1">
        <v>43493</v>
      </c>
      <c r="E3299">
        <v>652.46</v>
      </c>
    </row>
    <row r="3300" spans="1:5" x14ac:dyDescent="0.25">
      <c r="A3300" s="1">
        <v>43494</v>
      </c>
      <c r="E3300">
        <v>648.11</v>
      </c>
    </row>
    <row r="3301" spans="1:5" x14ac:dyDescent="0.25">
      <c r="A3301" s="1">
        <v>43495</v>
      </c>
      <c r="E3301">
        <v>620.16999999999996</v>
      </c>
    </row>
    <row r="3302" spans="1:5" x14ac:dyDescent="0.25">
      <c r="A3302" s="1">
        <v>43496</v>
      </c>
      <c r="E3302">
        <v>596.22</v>
      </c>
    </row>
    <row r="3303" spans="1:5" x14ac:dyDescent="0.25">
      <c r="A3303" s="1">
        <v>43497</v>
      </c>
      <c r="E3303">
        <v>588.14</v>
      </c>
    </row>
    <row r="3304" spans="1:5" x14ac:dyDescent="0.25">
      <c r="A3304" s="1">
        <v>43500</v>
      </c>
      <c r="E3304">
        <v>570.22</v>
      </c>
    </row>
    <row r="3305" spans="1:5" x14ac:dyDescent="0.25">
      <c r="A3305" s="1">
        <v>43501</v>
      </c>
      <c r="E3305">
        <v>566.36</v>
      </c>
    </row>
    <row r="3306" spans="1:5" x14ac:dyDescent="0.25">
      <c r="A3306" s="1">
        <v>43502</v>
      </c>
      <c r="E3306">
        <v>561.66999999999996</v>
      </c>
    </row>
    <row r="3307" spans="1:5" x14ac:dyDescent="0.25">
      <c r="A3307" s="1">
        <v>43503</v>
      </c>
      <c r="E3307">
        <v>581.79</v>
      </c>
    </row>
    <row r="3308" spans="1:5" x14ac:dyDescent="0.25">
      <c r="A3308" s="1">
        <v>43504</v>
      </c>
      <c r="E3308">
        <v>577.78</v>
      </c>
    </row>
    <row r="3309" spans="1:5" x14ac:dyDescent="0.25">
      <c r="A3309" s="1">
        <v>43507</v>
      </c>
      <c r="E3309">
        <v>568.41</v>
      </c>
    </row>
    <row r="3310" spans="1:5" x14ac:dyDescent="0.25">
      <c r="A3310" s="1">
        <v>43508</v>
      </c>
      <c r="E3310">
        <v>558.99</v>
      </c>
    </row>
    <row r="3311" spans="1:5" x14ac:dyDescent="0.25">
      <c r="A3311" s="1">
        <v>43509</v>
      </c>
      <c r="E3311">
        <v>555.98</v>
      </c>
    </row>
    <row r="3312" spans="1:5" x14ac:dyDescent="0.25">
      <c r="A3312" s="1">
        <v>43510</v>
      </c>
      <c r="E3312">
        <v>563.37</v>
      </c>
    </row>
    <row r="3313" spans="1:5" x14ac:dyDescent="0.25">
      <c r="A3313" s="1">
        <v>43511</v>
      </c>
      <c r="E3313">
        <v>548.62</v>
      </c>
    </row>
    <row r="3314" spans="1:5" x14ac:dyDescent="0.25">
      <c r="A3314" s="1">
        <v>43515</v>
      </c>
      <c r="E3314">
        <v>545.4</v>
      </c>
    </row>
    <row r="3315" spans="1:5" x14ac:dyDescent="0.25">
      <c r="A3315" s="1">
        <v>43516</v>
      </c>
      <c r="E3315">
        <v>528.03</v>
      </c>
    </row>
    <row r="3316" spans="1:5" x14ac:dyDescent="0.25">
      <c r="A3316" s="1">
        <v>43517</v>
      </c>
      <c r="E3316">
        <v>536.15</v>
      </c>
    </row>
    <row r="3317" spans="1:5" x14ac:dyDescent="0.25">
      <c r="A3317" s="1">
        <v>43518</v>
      </c>
      <c r="E3317">
        <v>514.16999999999996</v>
      </c>
    </row>
    <row r="3318" spans="1:5" x14ac:dyDescent="0.25">
      <c r="A3318" s="1">
        <v>43521</v>
      </c>
      <c r="E3318">
        <v>520.96</v>
      </c>
    </row>
    <row r="3319" spans="1:5" x14ac:dyDescent="0.25">
      <c r="A3319" s="1">
        <v>43522</v>
      </c>
      <c r="E3319">
        <v>526.62</v>
      </c>
    </row>
    <row r="3320" spans="1:5" x14ac:dyDescent="0.25">
      <c r="A3320" s="1">
        <v>43523</v>
      </c>
      <c r="E3320">
        <v>529.67999999999995</v>
      </c>
    </row>
    <row r="3321" spans="1:5" x14ac:dyDescent="0.25">
      <c r="A3321" s="1">
        <v>43524</v>
      </c>
      <c r="E3321">
        <v>527.28</v>
      </c>
    </row>
    <row r="3322" spans="1:5" x14ac:dyDescent="0.25">
      <c r="A3322" s="1">
        <v>43525</v>
      </c>
      <c r="E3322">
        <v>504.4</v>
      </c>
    </row>
    <row r="3323" spans="1:5" x14ac:dyDescent="0.25">
      <c r="A3323" s="1">
        <v>43528</v>
      </c>
      <c r="E3323">
        <v>518.54</v>
      </c>
    </row>
    <row r="3324" spans="1:5" x14ac:dyDescent="0.25">
      <c r="A3324" s="1">
        <v>43529</v>
      </c>
      <c r="E3324">
        <v>516.64</v>
      </c>
    </row>
    <row r="3325" spans="1:5" x14ac:dyDescent="0.25">
      <c r="A3325" s="1">
        <v>43530</v>
      </c>
      <c r="E3325">
        <v>533.41</v>
      </c>
    </row>
    <row r="3326" spans="1:5" x14ac:dyDescent="0.25">
      <c r="A3326" s="1">
        <v>43531</v>
      </c>
      <c r="E3326">
        <v>556.19000000000005</v>
      </c>
    </row>
    <row r="3327" spans="1:5" x14ac:dyDescent="0.25">
      <c r="A3327" s="1">
        <v>43532</v>
      </c>
      <c r="E3327">
        <v>562.58000000000004</v>
      </c>
    </row>
    <row r="3328" spans="1:5" x14ac:dyDescent="0.25">
      <c r="A3328" s="1">
        <v>43535</v>
      </c>
      <c r="E3328">
        <v>517.80999999999995</v>
      </c>
    </row>
    <row r="3329" spans="1:5" x14ac:dyDescent="0.25">
      <c r="A3329" s="1">
        <v>43536</v>
      </c>
      <c r="E3329">
        <v>504.84</v>
      </c>
    </row>
    <row r="3330" spans="1:5" x14ac:dyDescent="0.25">
      <c r="A3330" s="1">
        <v>43537</v>
      </c>
      <c r="E3330">
        <v>498.62</v>
      </c>
    </row>
    <row r="3331" spans="1:5" x14ac:dyDescent="0.25">
      <c r="A3331" s="1">
        <v>43538</v>
      </c>
      <c r="E3331">
        <v>489.63</v>
      </c>
    </row>
    <row r="3332" spans="1:5" x14ac:dyDescent="0.25">
      <c r="A3332" s="1">
        <v>43539</v>
      </c>
      <c r="E3332">
        <v>481.25</v>
      </c>
    </row>
    <row r="3333" spans="1:5" x14ac:dyDescent="0.25">
      <c r="A3333" s="1">
        <v>43542</v>
      </c>
      <c r="E3333">
        <v>480.93</v>
      </c>
    </row>
    <row r="3334" spans="1:5" x14ac:dyDescent="0.25">
      <c r="A3334" s="1">
        <v>43543</v>
      </c>
      <c r="E3334">
        <v>487.67</v>
      </c>
    </row>
    <row r="3335" spans="1:5" x14ac:dyDescent="0.25">
      <c r="A3335" s="1">
        <v>43544</v>
      </c>
      <c r="E3335">
        <v>489.35</v>
      </c>
    </row>
    <row r="3336" spans="1:5" x14ac:dyDescent="0.25">
      <c r="A3336" s="1">
        <v>43545</v>
      </c>
      <c r="E3336">
        <v>484.8</v>
      </c>
    </row>
    <row r="3337" spans="1:5" x14ac:dyDescent="0.25">
      <c r="A3337" s="1">
        <v>43546</v>
      </c>
      <c r="E3337">
        <v>538.36</v>
      </c>
    </row>
    <row r="3338" spans="1:5" x14ac:dyDescent="0.25">
      <c r="A3338" s="1">
        <v>43549</v>
      </c>
      <c r="E3338">
        <v>539.59</v>
      </c>
    </row>
    <row r="3339" spans="1:5" x14ac:dyDescent="0.25">
      <c r="A3339" s="1">
        <v>43550</v>
      </c>
      <c r="E3339">
        <v>515.22</v>
      </c>
    </row>
    <row r="3340" spans="1:5" x14ac:dyDescent="0.25">
      <c r="A3340" s="1">
        <v>43551</v>
      </c>
      <c r="E3340">
        <v>518.79999999999995</v>
      </c>
    </row>
    <row r="3341" spans="1:5" x14ac:dyDescent="0.25">
      <c r="A3341" s="1">
        <v>43552</v>
      </c>
      <c r="E3341">
        <v>509.72</v>
      </c>
    </row>
    <row r="3342" spans="1:5" x14ac:dyDescent="0.25">
      <c r="A3342" s="1">
        <v>43553</v>
      </c>
      <c r="E3342">
        <v>493.45</v>
      </c>
    </row>
    <row r="3343" spans="1:5" x14ac:dyDescent="0.25">
      <c r="A3343" s="1">
        <v>43556</v>
      </c>
      <c r="E3343">
        <v>484</v>
      </c>
    </row>
    <row r="3344" spans="1:5" x14ac:dyDescent="0.25">
      <c r="A3344" s="1">
        <v>43557</v>
      </c>
      <c r="E3344">
        <v>481.52</v>
      </c>
    </row>
    <row r="3345" spans="1:5" x14ac:dyDescent="0.25">
      <c r="A3345" s="1">
        <v>43558</v>
      </c>
      <c r="E3345">
        <v>486.73</v>
      </c>
    </row>
    <row r="3346" spans="1:5" x14ac:dyDescent="0.25">
      <c r="A3346" s="1">
        <v>43559</v>
      </c>
      <c r="E3346">
        <v>482.19</v>
      </c>
    </row>
    <row r="3347" spans="1:5" x14ac:dyDescent="0.25">
      <c r="A3347" s="1">
        <v>43560</v>
      </c>
      <c r="E3347">
        <v>472.77</v>
      </c>
    </row>
    <row r="3348" spans="1:5" x14ac:dyDescent="0.25">
      <c r="A3348" s="1">
        <v>43563</v>
      </c>
      <c r="E3348">
        <v>470.3</v>
      </c>
    </row>
    <row r="3349" spans="1:5" x14ac:dyDescent="0.25">
      <c r="A3349" s="1">
        <v>43564</v>
      </c>
      <c r="E3349">
        <v>487.15</v>
      </c>
    </row>
    <row r="3350" spans="1:5" x14ac:dyDescent="0.25">
      <c r="A3350" s="1">
        <v>43565</v>
      </c>
      <c r="E3350">
        <v>473.42</v>
      </c>
    </row>
    <row r="3351" spans="1:5" x14ac:dyDescent="0.25">
      <c r="A3351" s="1">
        <v>43566</v>
      </c>
      <c r="E3351">
        <v>463.75</v>
      </c>
    </row>
    <row r="3352" spans="1:5" x14ac:dyDescent="0.25">
      <c r="A3352" s="1">
        <v>43567</v>
      </c>
      <c r="E3352">
        <v>442.53</v>
      </c>
    </row>
    <row r="3353" spans="1:5" x14ac:dyDescent="0.25">
      <c r="A3353" s="1">
        <v>43570</v>
      </c>
      <c r="E3353">
        <v>437.63</v>
      </c>
    </row>
    <row r="3354" spans="1:5" x14ac:dyDescent="0.25">
      <c r="A3354" s="1">
        <v>43571</v>
      </c>
      <c r="E3354">
        <v>434.83</v>
      </c>
    </row>
    <row r="3355" spans="1:5" x14ac:dyDescent="0.25">
      <c r="A3355" s="1">
        <v>43572</v>
      </c>
      <c r="E3355">
        <v>436.02</v>
      </c>
    </row>
    <row r="3356" spans="1:5" x14ac:dyDescent="0.25">
      <c r="A3356" s="1">
        <v>43573</v>
      </c>
      <c r="E3356">
        <v>430.29</v>
      </c>
    </row>
    <row r="3357" spans="1:5" x14ac:dyDescent="0.25">
      <c r="A3357" s="1">
        <v>43577</v>
      </c>
      <c r="E3357">
        <v>426.19</v>
      </c>
    </row>
    <row r="3358" spans="1:5" x14ac:dyDescent="0.25">
      <c r="A3358" s="1">
        <v>43578</v>
      </c>
      <c r="E3358">
        <v>423.26</v>
      </c>
    </row>
    <row r="3359" spans="1:5" x14ac:dyDescent="0.25">
      <c r="A3359" s="1">
        <v>43579</v>
      </c>
      <c r="E3359">
        <v>430.63</v>
      </c>
    </row>
    <row r="3360" spans="1:5" x14ac:dyDescent="0.25">
      <c r="A3360" s="1">
        <v>43580</v>
      </c>
      <c r="E3360">
        <v>437.28</v>
      </c>
    </row>
    <row r="3361" spans="1:5" x14ac:dyDescent="0.25">
      <c r="A3361" s="1">
        <v>43581</v>
      </c>
      <c r="E3361">
        <v>429.52</v>
      </c>
    </row>
    <row r="3362" spans="1:5" x14ac:dyDescent="0.25">
      <c r="A3362" s="1">
        <v>43584</v>
      </c>
      <c r="E3362">
        <v>432.75</v>
      </c>
    </row>
    <row r="3363" spans="1:5" x14ac:dyDescent="0.25">
      <c r="A3363" s="1">
        <v>43585</v>
      </c>
      <c r="E3363">
        <v>433.24</v>
      </c>
    </row>
    <row r="3364" spans="1:5" x14ac:dyDescent="0.25">
      <c r="A3364" s="1">
        <v>43586</v>
      </c>
      <c r="E3364">
        <v>446.11</v>
      </c>
    </row>
    <row r="3365" spans="1:5" x14ac:dyDescent="0.25">
      <c r="A3365" s="1">
        <v>43587</v>
      </c>
      <c r="E3365">
        <v>454.11</v>
      </c>
    </row>
    <row r="3366" spans="1:5" x14ac:dyDescent="0.25">
      <c r="A3366" s="1">
        <v>43588</v>
      </c>
      <c r="E3366">
        <v>428.34</v>
      </c>
    </row>
    <row r="3367" spans="1:5" x14ac:dyDescent="0.25">
      <c r="A3367" s="1">
        <v>43591</v>
      </c>
      <c r="E3367">
        <v>453.91</v>
      </c>
    </row>
    <row r="3368" spans="1:5" x14ac:dyDescent="0.25">
      <c r="A3368" s="1">
        <v>43592</v>
      </c>
      <c r="E3368">
        <v>532.44000000000005</v>
      </c>
    </row>
    <row r="3369" spans="1:5" x14ac:dyDescent="0.25">
      <c r="A3369" s="1">
        <v>43593</v>
      </c>
      <c r="E3369">
        <v>514.22</v>
      </c>
    </row>
    <row r="3370" spans="1:5" x14ac:dyDescent="0.25">
      <c r="A3370" s="1">
        <v>43594</v>
      </c>
      <c r="E3370">
        <v>518.16999999999996</v>
      </c>
    </row>
    <row r="3371" spans="1:5" x14ac:dyDescent="0.25">
      <c r="A3371" s="1">
        <v>43595</v>
      </c>
      <c r="E3371">
        <v>484.1</v>
      </c>
    </row>
    <row r="3372" spans="1:5" x14ac:dyDescent="0.25">
      <c r="A3372" s="1">
        <v>43598</v>
      </c>
      <c r="E3372">
        <v>546.92999999999995</v>
      </c>
    </row>
    <row r="3373" spans="1:5" x14ac:dyDescent="0.25">
      <c r="A3373" s="1">
        <v>43599</v>
      </c>
      <c r="E3373">
        <v>517.78</v>
      </c>
    </row>
    <row r="3374" spans="1:5" x14ac:dyDescent="0.25">
      <c r="A3374" s="1">
        <v>43600</v>
      </c>
      <c r="E3374">
        <v>496.05</v>
      </c>
    </row>
    <row r="3375" spans="1:5" x14ac:dyDescent="0.25">
      <c r="A3375" s="1">
        <v>43601</v>
      </c>
      <c r="E3375">
        <v>477.21</v>
      </c>
    </row>
    <row r="3376" spans="1:5" x14ac:dyDescent="0.25">
      <c r="A3376" s="1">
        <v>43602</v>
      </c>
      <c r="E3376">
        <v>481.21</v>
      </c>
    </row>
    <row r="3377" spans="1:5" x14ac:dyDescent="0.25">
      <c r="A3377" s="1">
        <v>43605</v>
      </c>
      <c r="E3377">
        <v>488.09</v>
      </c>
    </row>
    <row r="3378" spans="1:5" x14ac:dyDescent="0.25">
      <c r="A3378" s="1">
        <v>43606</v>
      </c>
      <c r="E3378">
        <v>464.92</v>
      </c>
    </row>
    <row r="3379" spans="1:5" x14ac:dyDescent="0.25">
      <c r="A3379" s="1">
        <v>43607</v>
      </c>
      <c r="E3379">
        <v>456.97</v>
      </c>
    </row>
    <row r="3380" spans="1:5" x14ac:dyDescent="0.25">
      <c r="A3380" s="1">
        <v>43608</v>
      </c>
      <c r="E3380">
        <v>493.58</v>
      </c>
    </row>
    <row r="3381" spans="1:5" x14ac:dyDescent="0.25">
      <c r="A3381" s="1">
        <v>43609</v>
      </c>
      <c r="E3381">
        <v>478.36</v>
      </c>
    </row>
    <row r="3382" spans="1:5" x14ac:dyDescent="0.25">
      <c r="A3382" s="1">
        <v>43613</v>
      </c>
      <c r="E3382">
        <v>492.93</v>
      </c>
    </row>
    <row r="3383" spans="1:5" x14ac:dyDescent="0.25">
      <c r="A3383" s="1">
        <v>43614</v>
      </c>
      <c r="E3383">
        <v>504.99</v>
      </c>
    </row>
    <row r="3384" spans="1:5" x14ac:dyDescent="0.25">
      <c r="A3384" s="1">
        <v>43615</v>
      </c>
      <c r="E3384">
        <v>496.58</v>
      </c>
    </row>
    <row r="3385" spans="1:5" x14ac:dyDescent="0.25">
      <c r="A3385" s="1">
        <v>43616</v>
      </c>
      <c r="E3385">
        <v>515.20000000000005</v>
      </c>
    </row>
    <row r="3386" spans="1:5" x14ac:dyDescent="0.25">
      <c r="A3386" s="1">
        <v>43619</v>
      </c>
      <c r="E3386">
        <v>524.16999999999996</v>
      </c>
    </row>
    <row r="3387" spans="1:5" x14ac:dyDescent="0.25">
      <c r="A3387" s="1">
        <v>43620</v>
      </c>
      <c r="E3387">
        <v>491.53</v>
      </c>
    </row>
    <row r="3388" spans="1:5" x14ac:dyDescent="0.25">
      <c r="A3388" s="1">
        <v>43621</v>
      </c>
      <c r="E3388">
        <v>480.42</v>
      </c>
    </row>
    <row r="3389" spans="1:5" x14ac:dyDescent="0.25">
      <c r="A3389" s="1">
        <v>43622</v>
      </c>
      <c r="E3389">
        <v>471.46</v>
      </c>
    </row>
    <row r="3390" spans="1:5" x14ac:dyDescent="0.25">
      <c r="A3390" s="1">
        <v>43623</v>
      </c>
      <c r="E3390">
        <v>474.46</v>
      </c>
    </row>
    <row r="3391" spans="1:5" x14ac:dyDescent="0.25">
      <c r="A3391" s="1">
        <v>43626</v>
      </c>
      <c r="E3391">
        <v>470.95</v>
      </c>
    </row>
    <row r="3392" spans="1:5" x14ac:dyDescent="0.25">
      <c r="A3392" s="1">
        <v>43627</v>
      </c>
      <c r="E3392">
        <v>471.75</v>
      </c>
    </row>
    <row r="3393" spans="1:5" x14ac:dyDescent="0.25">
      <c r="A3393" s="1">
        <v>43628</v>
      </c>
      <c r="E3393">
        <v>470.12</v>
      </c>
    </row>
    <row r="3394" spans="1:5" x14ac:dyDescent="0.25">
      <c r="A3394" s="1">
        <v>43629</v>
      </c>
      <c r="E3394">
        <v>470.28</v>
      </c>
    </row>
    <row r="3395" spans="1:5" x14ac:dyDescent="0.25">
      <c r="A3395" s="1">
        <v>43630</v>
      </c>
      <c r="E3395">
        <v>462.79</v>
      </c>
    </row>
    <row r="3396" spans="1:5" x14ac:dyDescent="0.25">
      <c r="A3396" s="1">
        <v>43633</v>
      </c>
      <c r="E3396">
        <v>457.13</v>
      </c>
    </row>
    <row r="3397" spans="1:5" x14ac:dyDescent="0.25">
      <c r="A3397" s="1">
        <v>43634</v>
      </c>
      <c r="E3397">
        <v>454.21</v>
      </c>
    </row>
    <row r="3398" spans="1:5" x14ac:dyDescent="0.25">
      <c r="A3398" s="1">
        <v>43635</v>
      </c>
      <c r="E3398">
        <v>439.1</v>
      </c>
    </row>
    <row r="3399" spans="1:5" x14ac:dyDescent="0.25">
      <c r="A3399" s="1">
        <v>43636</v>
      </c>
      <c r="E3399">
        <v>439.67</v>
      </c>
    </row>
    <row r="3400" spans="1:5" x14ac:dyDescent="0.25">
      <c r="A3400" s="1">
        <v>43637</v>
      </c>
      <c r="E3400">
        <v>450.06</v>
      </c>
    </row>
    <row r="3401" spans="1:5" x14ac:dyDescent="0.25">
      <c r="A3401" s="1">
        <v>43640</v>
      </c>
      <c r="E3401">
        <v>447.5</v>
      </c>
    </row>
    <row r="3402" spans="1:5" x14ac:dyDescent="0.25">
      <c r="A3402" s="1">
        <v>43641</v>
      </c>
      <c r="E3402">
        <v>459.2</v>
      </c>
    </row>
    <row r="3403" spans="1:5" x14ac:dyDescent="0.25">
      <c r="A3403" s="1">
        <v>43642</v>
      </c>
      <c r="E3403">
        <v>453.19</v>
      </c>
    </row>
    <row r="3404" spans="1:5" x14ac:dyDescent="0.25">
      <c r="A3404" s="1">
        <v>43643</v>
      </c>
      <c r="E3404">
        <v>447.81</v>
      </c>
    </row>
    <row r="3405" spans="1:5" x14ac:dyDescent="0.25">
      <c r="A3405" s="1">
        <v>43644</v>
      </c>
      <c r="E3405">
        <v>440.73</v>
      </c>
    </row>
    <row r="3406" spans="1:5" x14ac:dyDescent="0.25">
      <c r="A3406" s="1">
        <v>43647</v>
      </c>
      <c r="E3406">
        <v>417.35</v>
      </c>
    </row>
    <row r="3407" spans="1:5" x14ac:dyDescent="0.25">
      <c r="A3407" s="1">
        <v>43648</v>
      </c>
      <c r="E3407">
        <v>401.2</v>
      </c>
    </row>
    <row r="3408" spans="1:5" x14ac:dyDescent="0.25">
      <c r="A3408" s="1">
        <v>43649</v>
      </c>
      <c r="E3408">
        <v>402.22</v>
      </c>
    </row>
    <row r="3409" spans="1:5" x14ac:dyDescent="0.25">
      <c r="A3409" s="1">
        <v>43651</v>
      </c>
      <c r="E3409">
        <v>402.45</v>
      </c>
    </row>
    <row r="3410" spans="1:5" x14ac:dyDescent="0.25">
      <c r="A3410" s="1">
        <v>43654</v>
      </c>
      <c r="E3410">
        <v>408.88</v>
      </c>
    </row>
    <row r="3411" spans="1:5" x14ac:dyDescent="0.25">
      <c r="A3411" s="1">
        <v>43655</v>
      </c>
      <c r="E3411">
        <v>412.98</v>
      </c>
    </row>
    <row r="3412" spans="1:5" x14ac:dyDescent="0.25">
      <c r="A3412" s="1">
        <v>43656</v>
      </c>
      <c r="E3412">
        <v>400.17</v>
      </c>
    </row>
    <row r="3413" spans="1:5" x14ac:dyDescent="0.25">
      <c r="A3413" s="1">
        <v>43657</v>
      </c>
      <c r="E3413">
        <v>395.15</v>
      </c>
    </row>
    <row r="3414" spans="1:5" x14ac:dyDescent="0.25">
      <c r="A3414" s="1">
        <v>43658</v>
      </c>
      <c r="E3414">
        <v>387.2</v>
      </c>
    </row>
    <row r="3415" spans="1:5" x14ac:dyDescent="0.25">
      <c r="A3415" s="1">
        <v>43661</v>
      </c>
      <c r="E3415">
        <v>386.82</v>
      </c>
    </row>
    <row r="3416" spans="1:5" x14ac:dyDescent="0.25">
      <c r="A3416" s="1">
        <v>43662</v>
      </c>
      <c r="E3416">
        <v>384.7</v>
      </c>
    </row>
    <row r="3417" spans="1:5" x14ac:dyDescent="0.25">
      <c r="A3417" s="1">
        <v>43663</v>
      </c>
      <c r="E3417">
        <v>395.12</v>
      </c>
    </row>
    <row r="3418" spans="1:5" x14ac:dyDescent="0.25">
      <c r="A3418" s="1">
        <v>43664</v>
      </c>
      <c r="E3418">
        <v>393.19</v>
      </c>
    </row>
    <row r="3419" spans="1:5" x14ac:dyDescent="0.25">
      <c r="A3419" s="1">
        <v>43665</v>
      </c>
      <c r="E3419">
        <v>395.34</v>
      </c>
    </row>
    <row r="3420" spans="1:5" x14ac:dyDescent="0.25">
      <c r="A3420" s="1">
        <v>43668</v>
      </c>
      <c r="E3420">
        <v>389.51</v>
      </c>
    </row>
    <row r="3421" spans="1:5" x14ac:dyDescent="0.25">
      <c r="A3421" s="1">
        <v>43669</v>
      </c>
      <c r="E3421">
        <v>376.45</v>
      </c>
    </row>
    <row r="3422" spans="1:5" x14ac:dyDescent="0.25">
      <c r="A3422" s="1">
        <v>43670</v>
      </c>
      <c r="E3422">
        <v>365.71</v>
      </c>
    </row>
    <row r="3423" spans="1:5" x14ac:dyDescent="0.25">
      <c r="A3423" s="1">
        <v>43671</v>
      </c>
      <c r="E3423">
        <v>378.46</v>
      </c>
    </row>
    <row r="3424" spans="1:5" x14ac:dyDescent="0.25">
      <c r="A3424" s="1">
        <v>43672</v>
      </c>
      <c r="E3424">
        <v>367.93</v>
      </c>
    </row>
    <row r="3425" spans="1:5" x14ac:dyDescent="0.25">
      <c r="A3425" s="1">
        <v>43675</v>
      </c>
      <c r="E3425">
        <v>370.57</v>
      </c>
    </row>
    <row r="3426" spans="1:5" x14ac:dyDescent="0.25">
      <c r="A3426" s="1">
        <v>43676</v>
      </c>
      <c r="E3426">
        <v>380.98</v>
      </c>
    </row>
    <row r="3427" spans="1:5" x14ac:dyDescent="0.25">
      <c r="A3427" s="1">
        <v>43677</v>
      </c>
      <c r="E3427">
        <v>398.37</v>
      </c>
    </row>
    <row r="3428" spans="1:5" x14ac:dyDescent="0.25">
      <c r="A3428" s="1">
        <v>43678</v>
      </c>
      <c r="E3428">
        <v>429.41</v>
      </c>
    </row>
    <row r="3429" spans="1:5" x14ac:dyDescent="0.25">
      <c r="A3429" s="1">
        <v>43679</v>
      </c>
      <c r="E3429">
        <v>439.39</v>
      </c>
    </row>
    <row r="3430" spans="1:5" x14ac:dyDescent="0.25">
      <c r="A3430" s="1">
        <v>43682</v>
      </c>
      <c r="E3430">
        <v>494.17</v>
      </c>
    </row>
    <row r="3431" spans="1:5" x14ac:dyDescent="0.25">
      <c r="A3431" s="1">
        <v>43683</v>
      </c>
      <c r="E3431">
        <v>471.64</v>
      </c>
    </row>
    <row r="3432" spans="1:5" x14ac:dyDescent="0.25">
      <c r="A3432" s="1">
        <v>43684</v>
      </c>
      <c r="E3432">
        <v>470.51</v>
      </c>
    </row>
    <row r="3433" spans="1:5" x14ac:dyDescent="0.25">
      <c r="A3433" s="1">
        <v>43685</v>
      </c>
      <c r="E3433">
        <v>442.7</v>
      </c>
    </row>
    <row r="3434" spans="1:5" x14ac:dyDescent="0.25">
      <c r="A3434" s="1">
        <v>43686</v>
      </c>
      <c r="E3434">
        <v>451.58</v>
      </c>
    </row>
    <row r="3435" spans="1:5" x14ac:dyDescent="0.25">
      <c r="A3435" s="1">
        <v>43689</v>
      </c>
      <c r="E3435">
        <v>490.34</v>
      </c>
    </row>
    <row r="3436" spans="1:5" x14ac:dyDescent="0.25">
      <c r="A3436" s="1">
        <v>43690</v>
      </c>
      <c r="E3436">
        <v>458.01</v>
      </c>
    </row>
    <row r="3437" spans="1:5" x14ac:dyDescent="0.25">
      <c r="A3437" s="1">
        <v>43691</v>
      </c>
      <c r="E3437">
        <v>514.76</v>
      </c>
    </row>
    <row r="3438" spans="1:5" x14ac:dyDescent="0.25">
      <c r="A3438" s="1">
        <v>43692</v>
      </c>
      <c r="E3438">
        <v>504.95</v>
      </c>
    </row>
    <row r="3439" spans="1:5" x14ac:dyDescent="0.25">
      <c r="A3439" s="1">
        <v>43693</v>
      </c>
      <c r="E3439">
        <v>477.59</v>
      </c>
    </row>
    <row r="3440" spans="1:5" x14ac:dyDescent="0.25">
      <c r="A3440" s="1">
        <v>43696</v>
      </c>
      <c r="E3440">
        <v>440.91</v>
      </c>
    </row>
    <row r="3441" spans="1:5" x14ac:dyDescent="0.25">
      <c r="A3441" s="1">
        <v>43697</v>
      </c>
      <c r="E3441">
        <v>451.96</v>
      </c>
    </row>
    <row r="3442" spans="1:5" x14ac:dyDescent="0.25">
      <c r="A3442" s="1">
        <v>43698</v>
      </c>
      <c r="E3442">
        <v>431.1</v>
      </c>
    </row>
    <row r="3443" spans="1:5" x14ac:dyDescent="0.25">
      <c r="A3443" s="1">
        <v>43699</v>
      </c>
      <c r="E3443">
        <v>436.86</v>
      </c>
    </row>
    <row r="3444" spans="1:5" x14ac:dyDescent="0.25">
      <c r="A3444" s="1">
        <v>43700</v>
      </c>
      <c r="E3444">
        <v>497.87</v>
      </c>
    </row>
    <row r="3445" spans="1:5" x14ac:dyDescent="0.25">
      <c r="A3445" s="1">
        <v>43703</v>
      </c>
      <c r="E3445">
        <v>483.19</v>
      </c>
    </row>
    <row r="3446" spans="1:5" x14ac:dyDescent="0.25">
      <c r="A3446" s="1">
        <v>43704</v>
      </c>
      <c r="E3446">
        <v>488.67</v>
      </c>
    </row>
    <row r="3447" spans="1:5" x14ac:dyDescent="0.25">
      <c r="A3447" s="1">
        <v>43705</v>
      </c>
      <c r="E3447">
        <v>481.66</v>
      </c>
    </row>
    <row r="3448" spans="1:5" x14ac:dyDescent="0.25">
      <c r="A3448" s="1">
        <v>43706</v>
      </c>
      <c r="E3448">
        <v>456.48</v>
      </c>
    </row>
    <row r="3449" spans="1:5" x14ac:dyDescent="0.25">
      <c r="A3449" s="1">
        <v>43707</v>
      </c>
      <c r="E3449">
        <v>460.7</v>
      </c>
    </row>
    <row r="3450" spans="1:5" x14ac:dyDescent="0.25">
      <c r="A3450" s="1">
        <v>43711</v>
      </c>
      <c r="E3450">
        <v>479.41</v>
      </c>
    </row>
    <row r="3451" spans="1:5" x14ac:dyDescent="0.25">
      <c r="A3451" s="1">
        <v>43712</v>
      </c>
      <c r="E3451">
        <v>451.84</v>
      </c>
    </row>
    <row r="3452" spans="1:5" x14ac:dyDescent="0.25">
      <c r="A3452" s="1">
        <v>43713</v>
      </c>
      <c r="E3452">
        <v>431.13</v>
      </c>
    </row>
    <row r="3453" spans="1:5" x14ac:dyDescent="0.25">
      <c r="A3453" s="1">
        <v>43714</v>
      </c>
      <c r="E3453">
        <v>421</v>
      </c>
    </row>
    <row r="3454" spans="1:5" x14ac:dyDescent="0.25">
      <c r="A3454" s="1">
        <v>43717</v>
      </c>
      <c r="E3454">
        <v>416.61</v>
      </c>
    </row>
    <row r="3455" spans="1:5" x14ac:dyDescent="0.25">
      <c r="A3455" s="1">
        <v>43718</v>
      </c>
      <c r="E3455">
        <v>418.19</v>
      </c>
    </row>
    <row r="3456" spans="1:5" x14ac:dyDescent="0.25">
      <c r="A3456" s="1">
        <v>43719</v>
      </c>
      <c r="E3456">
        <v>409.27</v>
      </c>
    </row>
    <row r="3457" spans="1:5" x14ac:dyDescent="0.25">
      <c r="A3457" s="1">
        <v>43720</v>
      </c>
      <c r="E3457">
        <v>396.85</v>
      </c>
    </row>
    <row r="3458" spans="1:5" x14ac:dyDescent="0.25">
      <c r="A3458" s="1">
        <v>43721</v>
      </c>
      <c r="E3458">
        <v>393.1</v>
      </c>
    </row>
    <row r="3459" spans="1:5" x14ac:dyDescent="0.25">
      <c r="A3459" s="1">
        <v>43724</v>
      </c>
      <c r="E3459">
        <v>400.23</v>
      </c>
    </row>
    <row r="3460" spans="1:5" x14ac:dyDescent="0.25">
      <c r="A3460" s="1">
        <v>43725</v>
      </c>
      <c r="E3460">
        <v>398.38</v>
      </c>
    </row>
    <row r="3461" spans="1:5" x14ac:dyDescent="0.25">
      <c r="A3461" s="1">
        <v>43726</v>
      </c>
      <c r="E3461">
        <v>385.36</v>
      </c>
    </row>
    <row r="3462" spans="1:5" x14ac:dyDescent="0.25">
      <c r="A3462" s="1">
        <v>43727</v>
      </c>
      <c r="E3462">
        <v>379.1</v>
      </c>
    </row>
    <row r="3463" spans="1:5" x14ac:dyDescent="0.25">
      <c r="A3463" s="1">
        <v>43728</v>
      </c>
      <c r="E3463">
        <v>396.51</v>
      </c>
    </row>
    <row r="3464" spans="1:5" x14ac:dyDescent="0.25">
      <c r="A3464" s="1">
        <v>43731</v>
      </c>
      <c r="E3464">
        <v>393.24</v>
      </c>
    </row>
    <row r="3465" spans="1:5" x14ac:dyDescent="0.25">
      <c r="A3465" s="1">
        <v>43732</v>
      </c>
      <c r="E3465">
        <v>411.49</v>
      </c>
    </row>
    <row r="3466" spans="1:5" x14ac:dyDescent="0.25">
      <c r="A3466" s="1">
        <v>43733</v>
      </c>
      <c r="E3466">
        <v>402.11</v>
      </c>
    </row>
    <row r="3467" spans="1:5" x14ac:dyDescent="0.25">
      <c r="A3467" s="1">
        <v>43734</v>
      </c>
      <c r="E3467">
        <v>405.6</v>
      </c>
    </row>
    <row r="3468" spans="1:5" x14ac:dyDescent="0.25">
      <c r="A3468" s="1">
        <v>43735</v>
      </c>
      <c r="E3468">
        <v>420.06</v>
      </c>
    </row>
    <row r="3469" spans="1:5" x14ac:dyDescent="0.25">
      <c r="A3469" s="1">
        <v>43738</v>
      </c>
      <c r="E3469">
        <v>405.27</v>
      </c>
    </row>
    <row r="3470" spans="1:5" x14ac:dyDescent="0.25">
      <c r="A3470" s="1">
        <v>43739</v>
      </c>
      <c r="E3470">
        <v>422.01</v>
      </c>
    </row>
    <row r="3471" spans="1:5" x14ac:dyDescent="0.25">
      <c r="A3471" s="1">
        <v>43740</v>
      </c>
      <c r="E3471">
        <v>451.46</v>
      </c>
    </row>
    <row r="3472" spans="1:5" x14ac:dyDescent="0.25">
      <c r="A3472" s="1">
        <v>43741</v>
      </c>
      <c r="E3472">
        <v>439.09</v>
      </c>
    </row>
    <row r="3473" spans="1:5" x14ac:dyDescent="0.25">
      <c r="A3473" s="1">
        <v>43742</v>
      </c>
      <c r="E3473">
        <v>412.62</v>
      </c>
    </row>
    <row r="3474" spans="1:5" x14ac:dyDescent="0.25">
      <c r="A3474" s="1">
        <v>43745</v>
      </c>
      <c r="E3474">
        <v>415.3</v>
      </c>
    </row>
    <row r="3475" spans="1:5" x14ac:dyDescent="0.25">
      <c r="A3475" s="1">
        <v>43746</v>
      </c>
      <c r="E3475">
        <v>445.12</v>
      </c>
    </row>
    <row r="3476" spans="1:5" x14ac:dyDescent="0.25">
      <c r="A3476" s="1">
        <v>43747</v>
      </c>
      <c r="E3476">
        <v>430.76</v>
      </c>
    </row>
    <row r="3477" spans="1:5" x14ac:dyDescent="0.25">
      <c r="A3477" s="1">
        <v>43748</v>
      </c>
      <c r="E3477">
        <v>419.37</v>
      </c>
    </row>
    <row r="3478" spans="1:5" x14ac:dyDescent="0.25">
      <c r="A3478" s="1">
        <v>43749</v>
      </c>
      <c r="E3478">
        <v>393.15</v>
      </c>
    </row>
    <row r="3479" spans="1:5" x14ac:dyDescent="0.25">
      <c r="A3479" s="1">
        <v>43752</v>
      </c>
      <c r="E3479">
        <v>382.67</v>
      </c>
    </row>
    <row r="3480" spans="1:5" x14ac:dyDescent="0.25">
      <c r="A3480" s="1">
        <v>43753</v>
      </c>
      <c r="E3480">
        <v>369.6</v>
      </c>
    </row>
    <row r="3481" spans="1:5" x14ac:dyDescent="0.25">
      <c r="A3481" s="1">
        <v>43754</v>
      </c>
      <c r="E3481">
        <v>365.89</v>
      </c>
    </row>
    <row r="3482" spans="1:5" x14ac:dyDescent="0.25">
      <c r="A3482" s="1">
        <v>43755</v>
      </c>
      <c r="E3482">
        <v>363.02</v>
      </c>
    </row>
    <row r="3483" spans="1:5" x14ac:dyDescent="0.25">
      <c r="A3483" s="1">
        <v>43756</v>
      </c>
      <c r="E3483">
        <v>362.98</v>
      </c>
    </row>
    <row r="3484" spans="1:5" x14ac:dyDescent="0.25">
      <c r="A3484" s="1">
        <v>43759</v>
      </c>
      <c r="E3484">
        <v>354.36</v>
      </c>
    </row>
    <row r="3485" spans="1:5" x14ac:dyDescent="0.25">
      <c r="A3485" s="1">
        <v>43760</v>
      </c>
      <c r="E3485">
        <v>358.43</v>
      </c>
    </row>
    <row r="3486" spans="1:5" x14ac:dyDescent="0.25">
      <c r="A3486" s="1">
        <v>43761</v>
      </c>
      <c r="E3486">
        <v>356.71</v>
      </c>
    </row>
    <row r="3487" spans="1:5" x14ac:dyDescent="0.25">
      <c r="A3487" s="1">
        <v>43762</v>
      </c>
      <c r="E3487">
        <v>350.07</v>
      </c>
    </row>
    <row r="3488" spans="1:5" x14ac:dyDescent="0.25">
      <c r="A3488" s="1">
        <v>43763</v>
      </c>
      <c r="E3488">
        <v>339.04</v>
      </c>
    </row>
    <row r="3489" spans="1:5" x14ac:dyDescent="0.25">
      <c r="A3489" s="1">
        <v>43766</v>
      </c>
      <c r="E3489">
        <v>341.61</v>
      </c>
    </row>
    <row r="3490" spans="1:5" x14ac:dyDescent="0.25">
      <c r="A3490" s="1">
        <v>43767</v>
      </c>
      <c r="E3490">
        <v>342.4</v>
      </c>
    </row>
    <row r="3491" spans="1:5" x14ac:dyDescent="0.25">
      <c r="A3491" s="1">
        <v>43768</v>
      </c>
      <c r="E3491">
        <v>333.9</v>
      </c>
    </row>
    <row r="3492" spans="1:5" x14ac:dyDescent="0.25">
      <c r="A3492" s="1">
        <v>43769</v>
      </c>
      <c r="E3492">
        <v>341.33</v>
      </c>
    </row>
    <row r="3493" spans="1:5" x14ac:dyDescent="0.25">
      <c r="A3493" s="1">
        <v>43770</v>
      </c>
      <c r="E3493">
        <v>323.44</v>
      </c>
    </row>
    <row r="3494" spans="1:5" x14ac:dyDescent="0.25">
      <c r="A3494" s="1">
        <v>43773</v>
      </c>
      <c r="E3494">
        <v>324.18</v>
      </c>
    </row>
    <row r="3495" spans="1:5" x14ac:dyDescent="0.25">
      <c r="A3495" s="1">
        <v>43774</v>
      </c>
      <c r="E3495">
        <v>329.32</v>
      </c>
    </row>
    <row r="3496" spans="1:5" x14ac:dyDescent="0.25">
      <c r="A3496" s="1">
        <v>43775</v>
      </c>
      <c r="E3496">
        <v>330.46</v>
      </c>
    </row>
    <row r="3497" spans="1:5" x14ac:dyDescent="0.25">
      <c r="A3497" s="1">
        <v>43776</v>
      </c>
      <c r="E3497">
        <v>327.08</v>
      </c>
    </row>
    <row r="3498" spans="1:5" x14ac:dyDescent="0.25">
      <c r="A3498" s="1">
        <v>43777</v>
      </c>
      <c r="E3498">
        <v>319.89999999999998</v>
      </c>
    </row>
    <row r="3499" spans="1:5" x14ac:dyDescent="0.25">
      <c r="A3499" s="1">
        <v>43780</v>
      </c>
      <c r="E3499">
        <v>319.20999999999998</v>
      </c>
    </row>
    <row r="3500" spans="1:5" x14ac:dyDescent="0.25">
      <c r="A3500" s="1">
        <v>43781</v>
      </c>
      <c r="E3500">
        <v>314.02999999999997</v>
      </c>
    </row>
    <row r="3501" spans="1:5" x14ac:dyDescent="0.25">
      <c r="A3501" s="1">
        <v>43782</v>
      </c>
      <c r="E3501">
        <v>315.33999999999997</v>
      </c>
    </row>
    <row r="3502" spans="1:5" x14ac:dyDescent="0.25">
      <c r="A3502" s="1">
        <v>43783</v>
      </c>
      <c r="E3502">
        <v>312.56</v>
      </c>
    </row>
    <row r="3503" spans="1:5" x14ac:dyDescent="0.25">
      <c r="A3503" s="1">
        <v>43784</v>
      </c>
      <c r="E3503">
        <v>298.58</v>
      </c>
    </row>
    <row r="3504" spans="1:5" x14ac:dyDescent="0.25">
      <c r="A3504" s="1">
        <v>43787</v>
      </c>
      <c r="E3504">
        <v>298.11</v>
      </c>
    </row>
    <row r="3505" spans="1:5" x14ac:dyDescent="0.25">
      <c r="A3505" s="1">
        <v>43788</v>
      </c>
      <c r="E3505">
        <v>300.60000000000002</v>
      </c>
    </row>
    <row r="3506" spans="1:5" x14ac:dyDescent="0.25">
      <c r="A3506" s="1">
        <v>43789</v>
      </c>
      <c r="E3506">
        <v>304.06</v>
      </c>
    </row>
    <row r="3507" spans="1:5" x14ac:dyDescent="0.25">
      <c r="A3507" s="1">
        <v>43790</v>
      </c>
      <c r="E3507">
        <v>306.37</v>
      </c>
    </row>
    <row r="3508" spans="1:5" x14ac:dyDescent="0.25">
      <c r="A3508" s="1">
        <v>43791</v>
      </c>
      <c r="E3508">
        <v>297.06</v>
      </c>
    </row>
    <row r="3509" spans="1:5" x14ac:dyDescent="0.25">
      <c r="A3509" s="1">
        <v>43794</v>
      </c>
      <c r="E3509">
        <v>283.51</v>
      </c>
    </row>
    <row r="3510" spans="1:5" x14ac:dyDescent="0.25">
      <c r="A3510" s="1">
        <v>43795</v>
      </c>
      <c r="E3510">
        <v>280.06</v>
      </c>
    </row>
    <row r="3511" spans="1:5" x14ac:dyDescent="0.25">
      <c r="A3511" s="1">
        <v>43796</v>
      </c>
      <c r="E3511">
        <v>277.60000000000002</v>
      </c>
    </row>
    <row r="3512" spans="1:5" x14ac:dyDescent="0.25">
      <c r="A3512" s="1">
        <v>43798</v>
      </c>
      <c r="E3512">
        <v>282.69</v>
      </c>
    </row>
    <row r="3513" spans="1:5" x14ac:dyDescent="0.25">
      <c r="A3513" s="1">
        <v>43801</v>
      </c>
      <c r="E3513">
        <v>298.41000000000003</v>
      </c>
    </row>
    <row r="3514" spans="1:5" x14ac:dyDescent="0.25">
      <c r="A3514" s="1">
        <v>43802</v>
      </c>
      <c r="E3514">
        <v>316.74</v>
      </c>
    </row>
    <row r="3515" spans="1:5" x14ac:dyDescent="0.25">
      <c r="A3515" s="1">
        <v>43803</v>
      </c>
      <c r="E3515">
        <v>300.19</v>
      </c>
    </row>
    <row r="3516" spans="1:5" x14ac:dyDescent="0.25">
      <c r="A3516" s="1">
        <v>43804</v>
      </c>
      <c r="E3516">
        <v>298</v>
      </c>
    </row>
    <row r="3517" spans="1:5" x14ac:dyDescent="0.25">
      <c r="A3517" s="1">
        <v>43805</v>
      </c>
      <c r="E3517">
        <v>287.20999999999998</v>
      </c>
    </row>
    <row r="3518" spans="1:5" x14ac:dyDescent="0.25">
      <c r="A3518" s="1">
        <v>43808</v>
      </c>
      <c r="E3518">
        <v>301.20999999999998</v>
      </c>
    </row>
    <row r="3519" spans="1:5" x14ac:dyDescent="0.25">
      <c r="A3519" s="1">
        <v>43809</v>
      </c>
      <c r="E3519">
        <v>302.24</v>
      </c>
    </row>
    <row r="3520" spans="1:5" x14ac:dyDescent="0.25">
      <c r="A3520" s="1">
        <v>43810</v>
      </c>
      <c r="E3520">
        <v>295.93</v>
      </c>
    </row>
    <row r="3521" spans="1:5" x14ac:dyDescent="0.25">
      <c r="A3521" s="1">
        <v>43811</v>
      </c>
      <c r="E3521">
        <v>279.5</v>
      </c>
    </row>
    <row r="3522" spans="1:5" x14ac:dyDescent="0.25">
      <c r="A3522" s="1">
        <v>43812</v>
      </c>
      <c r="E3522">
        <v>267.55</v>
      </c>
    </row>
    <row r="3523" spans="1:5" x14ac:dyDescent="0.25">
      <c r="A3523" s="1">
        <v>43815</v>
      </c>
      <c r="E3523">
        <v>260.89999999999998</v>
      </c>
    </row>
    <row r="3524" spans="1:5" x14ac:dyDescent="0.25">
      <c r="A3524" s="1">
        <v>43816</v>
      </c>
      <c r="E3524">
        <v>259.45</v>
      </c>
    </row>
    <row r="3525" spans="1:5" x14ac:dyDescent="0.25">
      <c r="A3525" s="1">
        <v>43817</v>
      </c>
      <c r="E3525">
        <v>261.72000000000003</v>
      </c>
    </row>
    <row r="3526" spans="1:5" x14ac:dyDescent="0.25">
      <c r="A3526" s="1">
        <v>43818</v>
      </c>
      <c r="E3526">
        <v>256.81</v>
      </c>
    </row>
    <row r="3527" spans="1:5" x14ac:dyDescent="0.25">
      <c r="A3527" s="1">
        <v>43819</v>
      </c>
      <c r="E3527">
        <v>257.44</v>
      </c>
    </row>
    <row r="3528" spans="1:5" x14ac:dyDescent="0.25">
      <c r="A3528" s="1">
        <v>43822</v>
      </c>
      <c r="E3528">
        <v>259.68</v>
      </c>
    </row>
    <row r="3529" spans="1:5" x14ac:dyDescent="0.25">
      <c r="A3529" s="1">
        <v>43823</v>
      </c>
      <c r="E3529">
        <v>257.17</v>
      </c>
    </row>
    <row r="3530" spans="1:5" x14ac:dyDescent="0.25">
      <c r="A3530" s="1">
        <v>43825</v>
      </c>
      <c r="E3530">
        <v>256.55</v>
      </c>
    </row>
    <row r="3531" spans="1:5" x14ac:dyDescent="0.25">
      <c r="A3531" s="1">
        <v>43826</v>
      </c>
      <c r="E3531">
        <v>263.45</v>
      </c>
    </row>
    <row r="3532" spans="1:5" x14ac:dyDescent="0.25">
      <c r="A3532" s="1">
        <v>43829</v>
      </c>
      <c r="E3532">
        <v>272.77999999999997</v>
      </c>
    </row>
    <row r="3533" spans="1:5" x14ac:dyDescent="0.25">
      <c r="A3533" s="1">
        <v>43830</v>
      </c>
      <c r="E3533">
        <v>260.93</v>
      </c>
    </row>
    <row r="3534" spans="1:5" x14ac:dyDescent="0.25">
      <c r="A3534" s="1">
        <v>43832</v>
      </c>
      <c r="E3534">
        <v>250.49</v>
      </c>
    </row>
    <row r="3535" spans="1:5" x14ac:dyDescent="0.25">
      <c r="A3535" s="1">
        <v>43833</v>
      </c>
      <c r="E3535">
        <v>262.57</v>
      </c>
    </row>
    <row r="3536" spans="1:5" x14ac:dyDescent="0.25">
      <c r="A3536" s="1">
        <v>43836</v>
      </c>
      <c r="E3536">
        <v>260.67</v>
      </c>
    </row>
    <row r="3537" spans="1:5" x14ac:dyDescent="0.25">
      <c r="A3537" s="1">
        <v>43837</v>
      </c>
      <c r="E3537">
        <v>258.60000000000002</v>
      </c>
    </row>
    <row r="3538" spans="1:5" x14ac:dyDescent="0.25">
      <c r="A3538" s="1">
        <v>43838</v>
      </c>
      <c r="E3538">
        <v>251.82</v>
      </c>
    </row>
    <row r="3539" spans="1:5" x14ac:dyDescent="0.25">
      <c r="A3539" s="1">
        <v>43839</v>
      </c>
      <c r="E3539">
        <v>244.91</v>
      </c>
    </row>
    <row r="3540" spans="1:5" x14ac:dyDescent="0.25">
      <c r="A3540" s="1">
        <v>43840</v>
      </c>
      <c r="E3540">
        <v>243.77</v>
      </c>
    </row>
    <row r="3541" spans="1:5" x14ac:dyDescent="0.25">
      <c r="A3541" s="1">
        <v>43843</v>
      </c>
      <c r="E3541">
        <v>237.03</v>
      </c>
    </row>
    <row r="3542" spans="1:5" x14ac:dyDescent="0.25">
      <c r="A3542" s="1">
        <v>43844</v>
      </c>
      <c r="E3542">
        <v>236.09</v>
      </c>
    </row>
    <row r="3543" spans="1:5" x14ac:dyDescent="0.25">
      <c r="A3543" s="1">
        <v>43845</v>
      </c>
      <c r="E3543">
        <v>234.89</v>
      </c>
    </row>
    <row r="3544" spans="1:5" x14ac:dyDescent="0.25">
      <c r="A3544" s="1">
        <v>43846</v>
      </c>
      <c r="E3544">
        <v>228.67</v>
      </c>
    </row>
    <row r="3545" spans="1:5" x14ac:dyDescent="0.25">
      <c r="A3545" s="1">
        <v>43847</v>
      </c>
      <c r="E3545">
        <v>229.45</v>
      </c>
    </row>
    <row r="3546" spans="1:5" x14ac:dyDescent="0.25">
      <c r="A3546" s="1">
        <v>43851</v>
      </c>
      <c r="E3546">
        <v>231.66</v>
      </c>
    </row>
    <row r="3547" spans="1:5" x14ac:dyDescent="0.25">
      <c r="A3547" s="1">
        <v>43852</v>
      </c>
      <c r="E3547">
        <v>232.59</v>
      </c>
    </row>
    <row r="3548" spans="1:5" x14ac:dyDescent="0.25">
      <c r="A3548" s="1">
        <v>43853</v>
      </c>
      <c r="E3548">
        <v>232.31</v>
      </c>
    </row>
    <row r="3549" spans="1:5" x14ac:dyDescent="0.25">
      <c r="A3549" s="1">
        <v>43854</v>
      </c>
      <c r="E3549">
        <v>246.95</v>
      </c>
    </row>
    <row r="3550" spans="1:5" x14ac:dyDescent="0.25">
      <c r="A3550" s="1">
        <v>43857</v>
      </c>
      <c r="E3550">
        <v>269.74</v>
      </c>
    </row>
    <row r="3551" spans="1:5" x14ac:dyDescent="0.25">
      <c r="A3551" s="1">
        <v>43858</v>
      </c>
      <c r="E3551">
        <v>255.87</v>
      </c>
    </row>
    <row r="3552" spans="1:5" x14ac:dyDescent="0.25">
      <c r="A3552" s="1">
        <v>43859</v>
      </c>
      <c r="E3552">
        <v>254.76</v>
      </c>
    </row>
    <row r="3553" spans="1:5" x14ac:dyDescent="0.25">
      <c r="A3553" s="1">
        <v>43860</v>
      </c>
      <c r="E3553">
        <v>254.32</v>
      </c>
    </row>
    <row r="3554" spans="1:5" x14ac:dyDescent="0.25">
      <c r="A3554" s="1">
        <v>43861</v>
      </c>
      <c r="E3554">
        <v>280.27999999999997</v>
      </c>
    </row>
    <row r="3555" spans="1:5" x14ac:dyDescent="0.25">
      <c r="A3555" s="1">
        <v>43864</v>
      </c>
      <c r="E3555">
        <v>271.56</v>
      </c>
    </row>
    <row r="3556" spans="1:5" x14ac:dyDescent="0.25">
      <c r="A3556" s="1">
        <v>43865</v>
      </c>
      <c r="E3556">
        <v>255.15</v>
      </c>
    </row>
    <row r="3557" spans="1:5" x14ac:dyDescent="0.25">
      <c r="A3557" s="1">
        <v>43866</v>
      </c>
      <c r="E3557">
        <v>247.59</v>
      </c>
    </row>
    <row r="3558" spans="1:5" x14ac:dyDescent="0.25">
      <c r="A3558" s="1">
        <v>43867</v>
      </c>
      <c r="E3558">
        <v>243.57</v>
      </c>
    </row>
    <row r="3559" spans="1:5" x14ac:dyDescent="0.25">
      <c r="A3559" s="1">
        <v>43868</v>
      </c>
      <c r="E3559">
        <v>247.73</v>
      </c>
    </row>
    <row r="3560" spans="1:5" x14ac:dyDescent="0.25">
      <c r="A3560" s="1">
        <v>43871</v>
      </c>
      <c r="E3560">
        <v>245.19</v>
      </c>
    </row>
    <row r="3561" spans="1:5" x14ac:dyDescent="0.25">
      <c r="A3561" s="1">
        <v>43872</v>
      </c>
      <c r="E3561">
        <v>243.6</v>
      </c>
    </row>
    <row r="3562" spans="1:5" x14ac:dyDescent="0.25">
      <c r="A3562" s="1">
        <v>43873</v>
      </c>
      <c r="E3562">
        <v>231.79</v>
      </c>
    </row>
    <row r="3563" spans="1:5" x14ac:dyDescent="0.25">
      <c r="A3563" s="1">
        <v>43874</v>
      </c>
      <c r="E3563">
        <v>236.7</v>
      </c>
    </row>
    <row r="3564" spans="1:5" x14ac:dyDescent="0.25">
      <c r="A3564" s="1">
        <v>43875</v>
      </c>
      <c r="E3564">
        <v>234.01</v>
      </c>
    </row>
    <row r="3565" spans="1:5" x14ac:dyDescent="0.25">
      <c r="A3565" s="1">
        <v>43879</v>
      </c>
      <c r="E3565">
        <v>238.46</v>
      </c>
    </row>
    <row r="3566" spans="1:5" x14ac:dyDescent="0.25">
      <c r="A3566" s="1">
        <v>43880</v>
      </c>
      <c r="E3566">
        <v>235.27</v>
      </c>
    </row>
    <row r="3567" spans="1:5" x14ac:dyDescent="0.25">
      <c r="A3567" s="1">
        <v>43881</v>
      </c>
      <c r="E3567">
        <v>243.33</v>
      </c>
    </row>
    <row r="3568" spans="1:5" x14ac:dyDescent="0.25">
      <c r="A3568" s="1">
        <v>43882</v>
      </c>
      <c r="E3568">
        <v>259.29000000000002</v>
      </c>
    </row>
    <row r="3569" spans="1:5" x14ac:dyDescent="0.25">
      <c r="A3569" s="1">
        <v>43885</v>
      </c>
      <c r="E3569">
        <v>302.63</v>
      </c>
    </row>
    <row r="3570" spans="1:5" x14ac:dyDescent="0.25">
      <c r="A3570" s="1">
        <v>43886</v>
      </c>
      <c r="E3570">
        <v>334.94</v>
      </c>
    </row>
    <row r="3571" spans="1:5" x14ac:dyDescent="0.25">
      <c r="A3571" s="1">
        <v>43887</v>
      </c>
      <c r="E3571">
        <v>329.62</v>
      </c>
    </row>
    <row r="3572" spans="1:5" x14ac:dyDescent="0.25">
      <c r="A3572" s="1">
        <v>43888</v>
      </c>
      <c r="E3572">
        <v>374.92</v>
      </c>
    </row>
    <row r="3573" spans="1:5" x14ac:dyDescent="0.25">
      <c r="A3573" s="1">
        <v>43889</v>
      </c>
      <c r="E3573">
        <v>418.28</v>
      </c>
    </row>
    <row r="3574" spans="1:5" x14ac:dyDescent="0.25">
      <c r="A3574" s="1">
        <v>43892</v>
      </c>
      <c r="E3574">
        <v>384.35</v>
      </c>
    </row>
    <row r="3575" spans="1:5" x14ac:dyDescent="0.25">
      <c r="A3575" s="1">
        <v>43893</v>
      </c>
      <c r="E3575">
        <v>425.36</v>
      </c>
    </row>
    <row r="3576" spans="1:5" x14ac:dyDescent="0.25">
      <c r="A3576" s="1">
        <v>43894</v>
      </c>
      <c r="E3576">
        <v>402.48</v>
      </c>
    </row>
    <row r="3577" spans="1:5" x14ac:dyDescent="0.25">
      <c r="A3577" s="1">
        <v>43895</v>
      </c>
      <c r="E3577">
        <v>470.52</v>
      </c>
    </row>
    <row r="3578" spans="1:5" x14ac:dyDescent="0.25">
      <c r="A3578" s="1">
        <v>43896</v>
      </c>
      <c r="E3578">
        <v>515.78</v>
      </c>
    </row>
    <row r="3579" spans="1:5" x14ac:dyDescent="0.25">
      <c r="A3579" s="1">
        <v>43899</v>
      </c>
      <c r="E3579">
        <v>630.97</v>
      </c>
    </row>
    <row r="3580" spans="1:5" x14ac:dyDescent="0.25">
      <c r="A3580" s="1">
        <v>43900</v>
      </c>
      <c r="E3580">
        <v>594.01</v>
      </c>
    </row>
    <row r="3581" spans="1:5" x14ac:dyDescent="0.25">
      <c r="A3581" s="1">
        <v>43901</v>
      </c>
      <c r="E3581">
        <v>665.74</v>
      </c>
    </row>
    <row r="3582" spans="1:5" x14ac:dyDescent="0.25">
      <c r="A3582" s="1">
        <v>43902</v>
      </c>
      <c r="E3582">
        <v>811.82</v>
      </c>
    </row>
    <row r="3583" spans="1:5" x14ac:dyDescent="0.25">
      <c r="A3583" s="1">
        <v>43903</v>
      </c>
      <c r="E3583">
        <v>748.02</v>
      </c>
    </row>
    <row r="3584" spans="1:5" x14ac:dyDescent="0.25">
      <c r="A3584" s="1">
        <v>43906</v>
      </c>
      <c r="E3584">
        <v>1059.53</v>
      </c>
    </row>
    <row r="3585" spans="1:5" x14ac:dyDescent="0.25">
      <c r="A3585" s="1">
        <v>43907</v>
      </c>
      <c r="E3585">
        <v>1024.19</v>
      </c>
    </row>
    <row r="3586" spans="1:5" x14ac:dyDescent="0.25">
      <c r="A3586" s="1">
        <v>43908</v>
      </c>
      <c r="E3586">
        <v>1229.4000000000001</v>
      </c>
    </row>
    <row r="3587" spans="1:5" x14ac:dyDescent="0.25">
      <c r="A3587" s="1">
        <v>43909</v>
      </c>
      <c r="E3587">
        <v>1042</v>
      </c>
    </row>
    <row r="3588" spans="1:5" x14ac:dyDescent="0.25">
      <c r="A3588" s="1">
        <v>43910</v>
      </c>
      <c r="E3588">
        <v>1058.55</v>
      </c>
    </row>
    <row r="3589" spans="1:5" x14ac:dyDescent="0.25">
      <c r="A3589" s="1">
        <v>43913</v>
      </c>
      <c r="E3589">
        <v>881.61</v>
      </c>
    </row>
    <row r="3590" spans="1:5" x14ac:dyDescent="0.25">
      <c r="A3590" s="1">
        <v>43914</v>
      </c>
      <c r="E3590">
        <v>816.53</v>
      </c>
    </row>
    <row r="3591" spans="1:5" x14ac:dyDescent="0.25">
      <c r="A3591" s="1">
        <v>43915</v>
      </c>
      <c r="E3591">
        <v>872.54</v>
      </c>
    </row>
    <row r="3592" spans="1:5" x14ac:dyDescent="0.25">
      <c r="A3592" s="1">
        <v>43916</v>
      </c>
      <c r="E3592">
        <v>801.57</v>
      </c>
    </row>
    <row r="3593" spans="1:5" x14ac:dyDescent="0.25">
      <c r="A3593" s="1">
        <v>43917</v>
      </c>
      <c r="E3593">
        <v>867.46</v>
      </c>
    </row>
    <row r="3594" spans="1:5" x14ac:dyDescent="0.25">
      <c r="A3594" s="1">
        <v>43920</v>
      </c>
      <c r="E3594">
        <v>847.62</v>
      </c>
    </row>
    <row r="3595" spans="1:5" x14ac:dyDescent="0.25">
      <c r="A3595" s="1">
        <v>43921</v>
      </c>
      <c r="E3595">
        <v>800.44</v>
      </c>
    </row>
    <row r="3596" spans="1:5" x14ac:dyDescent="0.25">
      <c r="A3596" s="1">
        <v>43922</v>
      </c>
      <c r="E3596">
        <v>870.73</v>
      </c>
    </row>
    <row r="3597" spans="1:5" x14ac:dyDescent="0.25">
      <c r="A3597" s="1">
        <v>43923</v>
      </c>
      <c r="E3597">
        <v>823.97</v>
      </c>
    </row>
    <row r="3598" spans="1:5" x14ac:dyDescent="0.25">
      <c r="A3598" s="1">
        <v>43924</v>
      </c>
      <c r="E3598">
        <v>785.94</v>
      </c>
    </row>
    <row r="3599" spans="1:5" x14ac:dyDescent="0.25">
      <c r="A3599" s="1">
        <v>43927</v>
      </c>
      <c r="E3599">
        <v>728.37</v>
      </c>
    </row>
    <row r="3600" spans="1:5" x14ac:dyDescent="0.25">
      <c r="A3600" s="1">
        <v>43928</v>
      </c>
      <c r="E3600">
        <v>745.28</v>
      </c>
    </row>
    <row r="3601" spans="1:5" x14ac:dyDescent="0.25">
      <c r="A3601" s="1">
        <v>43929</v>
      </c>
      <c r="E3601">
        <v>733.9</v>
      </c>
    </row>
    <row r="3602" spans="1:5" x14ac:dyDescent="0.25">
      <c r="A3602" s="1">
        <v>43930</v>
      </c>
      <c r="E3602">
        <v>720.26</v>
      </c>
    </row>
    <row r="3603" spans="1:5" x14ac:dyDescent="0.25">
      <c r="A3603" s="1">
        <v>43934</v>
      </c>
      <c r="E3603">
        <v>706.87</v>
      </c>
    </row>
    <row r="3604" spans="1:5" x14ac:dyDescent="0.25">
      <c r="A3604" s="1">
        <v>43935</v>
      </c>
      <c r="E3604">
        <v>647.4</v>
      </c>
    </row>
    <row r="3605" spans="1:5" x14ac:dyDescent="0.25">
      <c r="A3605" s="1">
        <v>43936</v>
      </c>
      <c r="E3605">
        <v>701.52</v>
      </c>
    </row>
    <row r="3606" spans="1:5" x14ac:dyDescent="0.25">
      <c r="A3606" s="1">
        <v>43937</v>
      </c>
      <c r="E3606">
        <v>707.13</v>
      </c>
    </row>
    <row r="3607" spans="1:5" x14ac:dyDescent="0.25">
      <c r="A3607" s="1">
        <v>43938</v>
      </c>
      <c r="E3607">
        <v>674.9</v>
      </c>
    </row>
    <row r="3608" spans="1:5" x14ac:dyDescent="0.25">
      <c r="A3608" s="1">
        <v>43941</v>
      </c>
      <c r="E3608">
        <v>740.52</v>
      </c>
    </row>
    <row r="3609" spans="1:5" x14ac:dyDescent="0.25">
      <c r="A3609" s="1">
        <v>43942</v>
      </c>
      <c r="E3609">
        <v>801.42</v>
      </c>
    </row>
    <row r="3610" spans="1:5" x14ac:dyDescent="0.25">
      <c r="A3610" s="1">
        <v>43943</v>
      </c>
      <c r="E3610">
        <v>763.6</v>
      </c>
    </row>
    <row r="3611" spans="1:5" x14ac:dyDescent="0.25">
      <c r="A3611" s="1">
        <v>43944</v>
      </c>
      <c r="E3611">
        <v>760.26</v>
      </c>
    </row>
    <row r="3612" spans="1:5" x14ac:dyDescent="0.25">
      <c r="A3612" s="1">
        <v>43945</v>
      </c>
      <c r="E3612">
        <v>722.05</v>
      </c>
    </row>
    <row r="3613" spans="1:5" x14ac:dyDescent="0.25">
      <c r="A3613" s="1">
        <v>43948</v>
      </c>
      <c r="E3613">
        <v>666.04</v>
      </c>
    </row>
    <row r="3614" spans="1:5" x14ac:dyDescent="0.25">
      <c r="A3614" s="1">
        <v>43949</v>
      </c>
      <c r="E3614">
        <v>676.17</v>
      </c>
    </row>
    <row r="3615" spans="1:5" x14ac:dyDescent="0.25">
      <c r="A3615" s="1">
        <v>43950</v>
      </c>
      <c r="E3615">
        <v>633.75</v>
      </c>
    </row>
    <row r="3616" spans="1:5" x14ac:dyDescent="0.25">
      <c r="A3616" s="1">
        <v>43951</v>
      </c>
      <c r="E3616">
        <v>657.17</v>
      </c>
    </row>
    <row r="3617" spans="1:5" x14ac:dyDescent="0.25">
      <c r="A3617" s="1">
        <v>43952</v>
      </c>
      <c r="E3617">
        <v>714.12</v>
      </c>
    </row>
    <row r="3618" spans="1:5" x14ac:dyDescent="0.25">
      <c r="A3618" s="1">
        <v>43955</v>
      </c>
      <c r="E3618">
        <v>698.37</v>
      </c>
    </row>
    <row r="3619" spans="1:5" x14ac:dyDescent="0.25">
      <c r="A3619" s="1">
        <v>43956</v>
      </c>
      <c r="E3619">
        <v>669.48</v>
      </c>
    </row>
    <row r="3620" spans="1:5" x14ac:dyDescent="0.25">
      <c r="A3620" s="1">
        <v>43957</v>
      </c>
      <c r="E3620">
        <v>675.49</v>
      </c>
    </row>
    <row r="3621" spans="1:5" x14ac:dyDescent="0.25">
      <c r="A3621" s="1">
        <v>43958</v>
      </c>
      <c r="E3621">
        <v>652.54999999999995</v>
      </c>
    </row>
    <row r="3622" spans="1:5" x14ac:dyDescent="0.25">
      <c r="A3622" s="1">
        <v>43959</v>
      </c>
      <c r="E3622">
        <v>606.72</v>
      </c>
    </row>
    <row r="3623" spans="1:5" x14ac:dyDescent="0.25">
      <c r="A3623" s="1">
        <v>43962</v>
      </c>
      <c r="E3623">
        <v>565.80999999999995</v>
      </c>
    </row>
    <row r="3624" spans="1:5" x14ac:dyDescent="0.25">
      <c r="A3624" s="1">
        <v>43963</v>
      </c>
      <c r="E3624">
        <v>615.41</v>
      </c>
    </row>
    <row r="3625" spans="1:5" x14ac:dyDescent="0.25">
      <c r="A3625" s="1">
        <v>43964</v>
      </c>
      <c r="E3625">
        <v>689.23</v>
      </c>
    </row>
    <row r="3626" spans="1:5" x14ac:dyDescent="0.25">
      <c r="A3626" s="1">
        <v>43965</v>
      </c>
      <c r="E3626">
        <v>657.35</v>
      </c>
    </row>
    <row r="3627" spans="1:5" x14ac:dyDescent="0.25">
      <c r="A3627" s="1">
        <v>43966</v>
      </c>
      <c r="E3627">
        <v>637.52</v>
      </c>
    </row>
    <row r="3628" spans="1:5" x14ac:dyDescent="0.25">
      <c r="A3628" s="1">
        <v>43969</v>
      </c>
      <c r="E3628">
        <v>593.41</v>
      </c>
    </row>
    <row r="3629" spans="1:5" x14ac:dyDescent="0.25">
      <c r="A3629" s="1">
        <v>43970</v>
      </c>
      <c r="E3629">
        <v>618.77</v>
      </c>
    </row>
    <row r="3630" spans="1:5" x14ac:dyDescent="0.25">
      <c r="A3630" s="1">
        <v>43971</v>
      </c>
      <c r="E3630">
        <v>588.34</v>
      </c>
    </row>
    <row r="3631" spans="1:5" x14ac:dyDescent="0.25">
      <c r="A3631" s="1">
        <v>43972</v>
      </c>
      <c r="E3631">
        <v>599.89</v>
      </c>
    </row>
    <row r="3632" spans="1:5" x14ac:dyDescent="0.25">
      <c r="A3632" s="1">
        <v>43973</v>
      </c>
      <c r="E3632">
        <v>596.69000000000005</v>
      </c>
    </row>
    <row r="3633" spans="1:5" x14ac:dyDescent="0.25">
      <c r="A3633" s="1">
        <v>43977</v>
      </c>
      <c r="E3633">
        <v>589.13</v>
      </c>
    </row>
    <row r="3634" spans="1:5" x14ac:dyDescent="0.25">
      <c r="A3634" s="1">
        <v>43978</v>
      </c>
      <c r="E3634">
        <v>576.08000000000004</v>
      </c>
    </row>
    <row r="3635" spans="1:5" x14ac:dyDescent="0.25">
      <c r="A3635" s="1">
        <v>43979</v>
      </c>
      <c r="E3635">
        <v>597.63</v>
      </c>
    </row>
    <row r="3636" spans="1:5" x14ac:dyDescent="0.25">
      <c r="A3636" s="1">
        <v>43980</v>
      </c>
      <c r="E3636">
        <v>580.5</v>
      </c>
    </row>
    <row r="3637" spans="1:5" x14ac:dyDescent="0.25">
      <c r="A3637" s="1">
        <v>43983</v>
      </c>
      <c r="E3637">
        <v>580.86</v>
      </c>
    </row>
    <row r="3638" spans="1:5" x14ac:dyDescent="0.25">
      <c r="A3638" s="1">
        <v>43984</v>
      </c>
      <c r="E3638">
        <v>566.46</v>
      </c>
    </row>
    <row r="3639" spans="1:5" x14ac:dyDescent="0.25">
      <c r="A3639" s="1">
        <v>43985</v>
      </c>
      <c r="E3639">
        <v>539.75</v>
      </c>
    </row>
    <row r="3640" spans="1:5" x14ac:dyDescent="0.25">
      <c r="A3640" s="1">
        <v>43986</v>
      </c>
      <c r="E3640">
        <v>539.49</v>
      </c>
    </row>
    <row r="3641" spans="1:5" x14ac:dyDescent="0.25">
      <c r="A3641" s="1">
        <v>43987</v>
      </c>
      <c r="E3641">
        <v>508.34</v>
      </c>
    </row>
    <row r="3642" spans="1:5" x14ac:dyDescent="0.25">
      <c r="A3642" s="1">
        <v>43990</v>
      </c>
      <c r="E3642">
        <v>519.58000000000004</v>
      </c>
    </row>
    <row r="3643" spans="1:5" x14ac:dyDescent="0.25">
      <c r="A3643" s="1">
        <v>43991</v>
      </c>
      <c r="E3643">
        <v>544.91999999999996</v>
      </c>
    </row>
    <row r="3644" spans="1:5" x14ac:dyDescent="0.25">
      <c r="A3644" s="1">
        <v>43992</v>
      </c>
      <c r="E3644">
        <v>536.5</v>
      </c>
    </row>
    <row r="3645" spans="1:5" x14ac:dyDescent="0.25">
      <c r="A3645" s="1">
        <v>43993</v>
      </c>
      <c r="E3645">
        <v>720.43</v>
      </c>
    </row>
    <row r="3646" spans="1:5" x14ac:dyDescent="0.25">
      <c r="A3646" s="1">
        <v>43994</v>
      </c>
      <c r="E3646">
        <v>674.17</v>
      </c>
    </row>
    <row r="3647" spans="1:5" x14ac:dyDescent="0.25">
      <c r="A3647" s="1">
        <v>43997</v>
      </c>
      <c r="E3647">
        <v>664.05</v>
      </c>
    </row>
    <row r="3648" spans="1:5" x14ac:dyDescent="0.25">
      <c r="A3648" s="1">
        <v>43998</v>
      </c>
      <c r="E3648">
        <v>649.99</v>
      </c>
    </row>
    <row r="3649" spans="1:5" x14ac:dyDescent="0.25">
      <c r="A3649" s="1">
        <v>43999</v>
      </c>
      <c r="E3649">
        <v>646.95000000000005</v>
      </c>
    </row>
    <row r="3650" spans="1:5" x14ac:dyDescent="0.25">
      <c r="A3650" s="1">
        <v>44000</v>
      </c>
      <c r="E3650">
        <v>637.33000000000004</v>
      </c>
    </row>
    <row r="3651" spans="1:5" x14ac:dyDescent="0.25">
      <c r="A3651" s="1">
        <v>44001</v>
      </c>
      <c r="E3651">
        <v>641.01</v>
      </c>
    </row>
    <row r="3652" spans="1:5" x14ac:dyDescent="0.25">
      <c r="A3652" s="1">
        <v>44004</v>
      </c>
      <c r="E3652">
        <v>614.42999999999995</v>
      </c>
    </row>
    <row r="3653" spans="1:5" x14ac:dyDescent="0.25">
      <c r="A3653" s="1">
        <v>44005</v>
      </c>
      <c r="E3653">
        <v>600.01</v>
      </c>
    </row>
    <row r="3654" spans="1:5" x14ac:dyDescent="0.25">
      <c r="A3654" s="1">
        <v>44006</v>
      </c>
      <c r="E3654">
        <v>638.96</v>
      </c>
    </row>
    <row r="3655" spans="1:5" x14ac:dyDescent="0.25">
      <c r="A3655" s="1">
        <v>44007</v>
      </c>
      <c r="E3655">
        <v>620.08000000000004</v>
      </c>
    </row>
    <row r="3656" spans="1:5" x14ac:dyDescent="0.25">
      <c r="A3656" s="1">
        <v>44008</v>
      </c>
      <c r="E3656">
        <v>651.32000000000005</v>
      </c>
    </row>
    <row r="3657" spans="1:5" x14ac:dyDescent="0.25">
      <c r="A3657" s="1">
        <v>44011</v>
      </c>
      <c r="E3657">
        <v>628.12</v>
      </c>
    </row>
    <row r="3658" spans="1:5" x14ac:dyDescent="0.25">
      <c r="A3658" s="1">
        <v>44012</v>
      </c>
      <c r="E3658">
        <v>588.79</v>
      </c>
    </row>
    <row r="3659" spans="1:5" x14ac:dyDescent="0.25">
      <c r="A3659" s="1">
        <v>44013</v>
      </c>
      <c r="E3659">
        <v>572.78</v>
      </c>
    </row>
    <row r="3660" spans="1:5" x14ac:dyDescent="0.25">
      <c r="A3660" s="1">
        <v>44014</v>
      </c>
      <c r="E3660">
        <v>562.79999999999995</v>
      </c>
    </row>
    <row r="3661" spans="1:5" x14ac:dyDescent="0.25">
      <c r="A3661" s="1">
        <v>44018</v>
      </c>
      <c r="E3661">
        <v>564.04</v>
      </c>
    </row>
    <row r="3662" spans="1:5" x14ac:dyDescent="0.25">
      <c r="A3662" s="1">
        <v>44019</v>
      </c>
      <c r="E3662">
        <v>581.79999999999995</v>
      </c>
    </row>
    <row r="3663" spans="1:5" x14ac:dyDescent="0.25">
      <c r="A3663" s="1">
        <v>44020</v>
      </c>
      <c r="E3663">
        <v>569.91999999999996</v>
      </c>
    </row>
    <row r="3664" spans="1:5" x14ac:dyDescent="0.25">
      <c r="A3664" s="1">
        <v>44021</v>
      </c>
      <c r="E3664">
        <v>578.16</v>
      </c>
    </row>
    <row r="3665" spans="1:5" x14ac:dyDescent="0.25">
      <c r="A3665" s="1">
        <v>44022</v>
      </c>
      <c r="E3665">
        <v>562.26</v>
      </c>
    </row>
    <row r="3666" spans="1:5" x14ac:dyDescent="0.25">
      <c r="A3666" s="1">
        <v>44025</v>
      </c>
      <c r="E3666">
        <v>610.37</v>
      </c>
    </row>
    <row r="3667" spans="1:5" x14ac:dyDescent="0.25">
      <c r="A3667" s="1">
        <v>44026</v>
      </c>
      <c r="E3667">
        <v>581.04999999999995</v>
      </c>
    </row>
    <row r="3668" spans="1:5" x14ac:dyDescent="0.25">
      <c r="A3668" s="1">
        <v>44027</v>
      </c>
      <c r="E3668">
        <v>563.71</v>
      </c>
    </row>
    <row r="3669" spans="1:5" x14ac:dyDescent="0.25">
      <c r="A3669" s="1">
        <v>44028</v>
      </c>
      <c r="E3669">
        <v>555.49</v>
      </c>
    </row>
    <row r="3670" spans="1:5" x14ac:dyDescent="0.25">
      <c r="A3670" s="1">
        <v>44029</v>
      </c>
      <c r="E3670">
        <v>534.96</v>
      </c>
    </row>
    <row r="3671" spans="1:5" x14ac:dyDescent="0.25">
      <c r="A3671" s="1">
        <v>44032</v>
      </c>
      <c r="E3671">
        <v>508.33</v>
      </c>
    </row>
    <row r="3672" spans="1:5" x14ac:dyDescent="0.25">
      <c r="A3672" s="1">
        <v>44033</v>
      </c>
      <c r="E3672">
        <v>515.30999999999995</v>
      </c>
    </row>
    <row r="3673" spans="1:5" x14ac:dyDescent="0.25">
      <c r="A3673" s="1">
        <v>44034</v>
      </c>
      <c r="E3673">
        <v>509.97</v>
      </c>
    </row>
    <row r="3674" spans="1:5" x14ac:dyDescent="0.25">
      <c r="A3674" s="1">
        <v>44035</v>
      </c>
      <c r="E3674">
        <v>529.72</v>
      </c>
    </row>
    <row r="3675" spans="1:5" x14ac:dyDescent="0.25">
      <c r="A3675" s="1">
        <v>44036</v>
      </c>
      <c r="E3675">
        <v>529.91</v>
      </c>
    </row>
    <row r="3676" spans="1:5" x14ac:dyDescent="0.25">
      <c r="A3676" s="1">
        <v>44039</v>
      </c>
      <c r="E3676">
        <v>512.25</v>
      </c>
    </row>
    <row r="3677" spans="1:5" x14ac:dyDescent="0.25">
      <c r="A3677" s="1">
        <v>44040</v>
      </c>
      <c r="E3677">
        <v>510.43</v>
      </c>
    </row>
    <row r="3678" spans="1:5" x14ac:dyDescent="0.25">
      <c r="A3678" s="1">
        <v>44041</v>
      </c>
      <c r="E3678">
        <v>499.43</v>
      </c>
    </row>
    <row r="3679" spans="1:5" x14ac:dyDescent="0.25">
      <c r="A3679" s="1">
        <v>44042</v>
      </c>
      <c r="E3679">
        <v>512.88</v>
      </c>
    </row>
    <row r="3680" spans="1:5" x14ac:dyDescent="0.25">
      <c r="A3680" s="1">
        <v>44043</v>
      </c>
      <c r="E3680">
        <v>501.56</v>
      </c>
    </row>
    <row r="3681" spans="1:5" x14ac:dyDescent="0.25">
      <c r="A3681" s="1">
        <v>44046</v>
      </c>
      <c r="E3681">
        <v>497.31</v>
      </c>
    </row>
    <row r="3682" spans="1:5" x14ac:dyDescent="0.25">
      <c r="A3682" s="1">
        <v>44047</v>
      </c>
      <c r="E3682">
        <v>483.3</v>
      </c>
    </row>
    <row r="3683" spans="1:5" x14ac:dyDescent="0.25">
      <c r="A3683" s="1">
        <v>44048</v>
      </c>
      <c r="E3683">
        <v>474.01</v>
      </c>
    </row>
    <row r="3684" spans="1:5" x14ac:dyDescent="0.25">
      <c r="A3684" s="1">
        <v>44049</v>
      </c>
      <c r="E3684">
        <v>468.72</v>
      </c>
    </row>
    <row r="3685" spans="1:5" x14ac:dyDescent="0.25">
      <c r="A3685" s="1">
        <v>44050</v>
      </c>
      <c r="E3685">
        <v>464.45</v>
      </c>
    </row>
    <row r="3686" spans="1:5" x14ac:dyDescent="0.25">
      <c r="A3686" s="1">
        <v>44053</v>
      </c>
      <c r="E3686">
        <v>451.97</v>
      </c>
    </row>
    <row r="3687" spans="1:5" x14ac:dyDescent="0.25">
      <c r="A3687" s="1">
        <v>44054</v>
      </c>
      <c r="E3687">
        <v>469.44</v>
      </c>
    </row>
    <row r="3688" spans="1:5" x14ac:dyDescent="0.25">
      <c r="A3688" s="1">
        <v>44055</v>
      </c>
      <c r="E3688">
        <v>446.78</v>
      </c>
    </row>
    <row r="3689" spans="1:5" x14ac:dyDescent="0.25">
      <c r="A3689" s="1">
        <v>44056</v>
      </c>
      <c r="E3689">
        <v>447.29</v>
      </c>
    </row>
    <row r="3690" spans="1:5" x14ac:dyDescent="0.25">
      <c r="A3690" s="1">
        <v>44057</v>
      </c>
      <c r="E3690">
        <v>449.29</v>
      </c>
    </row>
    <row r="3691" spans="1:5" x14ac:dyDescent="0.25">
      <c r="A3691" s="1">
        <v>44060</v>
      </c>
      <c r="E3691">
        <v>429.44</v>
      </c>
    </row>
    <row r="3692" spans="1:5" x14ac:dyDescent="0.25">
      <c r="A3692" s="1">
        <v>44061</v>
      </c>
      <c r="E3692">
        <v>424.87</v>
      </c>
    </row>
    <row r="3693" spans="1:5" x14ac:dyDescent="0.25">
      <c r="A3693" s="1">
        <v>44062</v>
      </c>
      <c r="E3693">
        <v>434</v>
      </c>
    </row>
    <row r="3694" spans="1:5" x14ac:dyDescent="0.25">
      <c r="A3694" s="1">
        <v>44063</v>
      </c>
      <c r="E3694">
        <v>429.21</v>
      </c>
    </row>
    <row r="3695" spans="1:5" x14ac:dyDescent="0.25">
      <c r="A3695" s="1">
        <v>44064</v>
      </c>
      <c r="E3695">
        <v>430.8</v>
      </c>
    </row>
    <row r="3696" spans="1:5" x14ac:dyDescent="0.25">
      <c r="A3696" s="1">
        <v>44067</v>
      </c>
      <c r="E3696">
        <v>431.11</v>
      </c>
    </row>
    <row r="3697" spans="1:5" x14ac:dyDescent="0.25">
      <c r="A3697" s="1">
        <v>44068</v>
      </c>
      <c r="E3697">
        <v>427.25</v>
      </c>
    </row>
    <row r="3698" spans="1:5" x14ac:dyDescent="0.25">
      <c r="A3698" s="1">
        <v>44069</v>
      </c>
      <c r="E3698">
        <v>436.93</v>
      </c>
    </row>
    <row r="3699" spans="1:5" x14ac:dyDescent="0.25">
      <c r="A3699" s="1">
        <v>44070</v>
      </c>
      <c r="E3699">
        <v>448.18</v>
      </c>
    </row>
    <row r="3700" spans="1:5" x14ac:dyDescent="0.25">
      <c r="A3700" s="1">
        <v>44071</v>
      </c>
      <c r="E3700">
        <v>446.92</v>
      </c>
    </row>
    <row r="3701" spans="1:5" x14ac:dyDescent="0.25">
      <c r="A3701" s="1">
        <v>44074</v>
      </c>
      <c r="E3701">
        <v>468.22</v>
      </c>
    </row>
    <row r="3702" spans="1:5" x14ac:dyDescent="0.25">
      <c r="A3702" s="1">
        <v>44075</v>
      </c>
      <c r="E3702">
        <v>478.89</v>
      </c>
    </row>
    <row r="3703" spans="1:5" x14ac:dyDescent="0.25">
      <c r="A3703" s="1">
        <v>44076</v>
      </c>
      <c r="E3703">
        <v>492.37</v>
      </c>
    </row>
    <row r="3704" spans="1:5" x14ac:dyDescent="0.25">
      <c r="A3704" s="1">
        <v>44077</v>
      </c>
      <c r="E3704">
        <v>563.86</v>
      </c>
    </row>
    <row r="3705" spans="1:5" x14ac:dyDescent="0.25">
      <c r="A3705" s="1">
        <v>44078</v>
      </c>
      <c r="E3705">
        <v>510.11</v>
      </c>
    </row>
    <row r="3706" spans="1:5" x14ac:dyDescent="0.25">
      <c r="A3706" s="1">
        <v>44082</v>
      </c>
      <c r="E3706">
        <v>500.52</v>
      </c>
    </row>
    <row r="3707" spans="1:5" x14ac:dyDescent="0.25">
      <c r="A3707" s="1">
        <v>44083</v>
      </c>
      <c r="E3707">
        <v>469.42</v>
      </c>
    </row>
    <row r="3708" spans="1:5" x14ac:dyDescent="0.25">
      <c r="A3708" s="1">
        <v>44084</v>
      </c>
      <c r="E3708">
        <v>476.26</v>
      </c>
    </row>
    <row r="3709" spans="1:5" x14ac:dyDescent="0.25">
      <c r="A3709" s="1">
        <v>44085</v>
      </c>
      <c r="E3709">
        <v>450.97</v>
      </c>
    </row>
    <row r="3710" spans="1:5" x14ac:dyDescent="0.25">
      <c r="A3710" s="1">
        <v>44088</v>
      </c>
      <c r="E3710">
        <v>441.99</v>
      </c>
    </row>
    <row r="3711" spans="1:5" x14ac:dyDescent="0.25">
      <c r="A3711" s="1">
        <v>44089</v>
      </c>
      <c r="E3711">
        <v>442.5</v>
      </c>
    </row>
    <row r="3712" spans="1:5" x14ac:dyDescent="0.25">
      <c r="A3712" s="1">
        <v>44090</v>
      </c>
      <c r="E3712">
        <v>435.65</v>
      </c>
    </row>
    <row r="3713" spans="1:5" x14ac:dyDescent="0.25">
      <c r="A3713" s="1">
        <v>44091</v>
      </c>
      <c r="E3713">
        <v>430.68</v>
      </c>
    </row>
    <row r="3714" spans="1:5" x14ac:dyDescent="0.25">
      <c r="A3714" s="1">
        <v>44092</v>
      </c>
      <c r="E3714">
        <v>430.33</v>
      </c>
    </row>
    <row r="3715" spans="1:5" x14ac:dyDescent="0.25">
      <c r="A3715" s="1">
        <v>44095</v>
      </c>
      <c r="E3715">
        <v>444.67</v>
      </c>
    </row>
    <row r="3716" spans="1:5" x14ac:dyDescent="0.25">
      <c r="A3716" s="1">
        <v>44096</v>
      </c>
      <c r="E3716">
        <v>444.55</v>
      </c>
    </row>
    <row r="3717" spans="1:5" x14ac:dyDescent="0.25">
      <c r="A3717" s="1">
        <v>44097</v>
      </c>
      <c r="E3717">
        <v>468.15</v>
      </c>
    </row>
    <row r="3718" spans="1:5" x14ac:dyDescent="0.25">
      <c r="A3718" s="1">
        <v>44098</v>
      </c>
      <c r="E3718">
        <v>464.57</v>
      </c>
    </row>
    <row r="3719" spans="1:5" x14ac:dyDescent="0.25">
      <c r="A3719" s="1">
        <v>44099</v>
      </c>
      <c r="E3719">
        <v>449.57</v>
      </c>
    </row>
    <row r="3720" spans="1:5" x14ac:dyDescent="0.25">
      <c r="A3720" s="1">
        <v>44102</v>
      </c>
      <c r="E3720">
        <v>448.6</v>
      </c>
    </row>
    <row r="3721" spans="1:5" x14ac:dyDescent="0.25">
      <c r="A3721" s="1">
        <v>44103</v>
      </c>
      <c r="E3721">
        <v>438.94</v>
      </c>
    </row>
    <row r="3722" spans="1:5" x14ac:dyDescent="0.25">
      <c r="A3722" s="1">
        <v>44104</v>
      </c>
      <c r="E3722">
        <v>438.46</v>
      </c>
    </row>
    <row r="3723" spans="1:5" x14ac:dyDescent="0.25">
      <c r="A3723" s="1">
        <v>44105</v>
      </c>
      <c r="E3723">
        <v>444.88</v>
      </c>
    </row>
    <row r="3724" spans="1:5" x14ac:dyDescent="0.25">
      <c r="A3724" s="1">
        <v>44106</v>
      </c>
      <c r="E3724">
        <v>451.08</v>
      </c>
    </row>
    <row r="3725" spans="1:5" x14ac:dyDescent="0.25">
      <c r="A3725" s="1">
        <v>44109</v>
      </c>
      <c r="E3725">
        <v>440.91</v>
      </c>
    </row>
    <row r="3726" spans="1:5" x14ac:dyDescent="0.25">
      <c r="A3726" s="1">
        <v>44110</v>
      </c>
      <c r="E3726">
        <v>448.66</v>
      </c>
    </row>
    <row r="3727" spans="1:5" x14ac:dyDescent="0.25">
      <c r="A3727" s="1">
        <v>44111</v>
      </c>
      <c r="E3727">
        <v>432.58</v>
      </c>
    </row>
    <row r="3728" spans="1:5" x14ac:dyDescent="0.25">
      <c r="A3728" s="1">
        <v>44112</v>
      </c>
      <c r="E3728">
        <v>415.84</v>
      </c>
    </row>
    <row r="3729" spans="1:5" x14ac:dyDescent="0.25">
      <c r="A3729" s="1">
        <v>44113</v>
      </c>
      <c r="E3729">
        <v>394.09</v>
      </c>
    </row>
    <row r="3730" spans="1:5" x14ac:dyDescent="0.25">
      <c r="A3730" s="1">
        <v>44116</v>
      </c>
      <c r="E3730">
        <v>386.2</v>
      </c>
    </row>
    <row r="3731" spans="1:5" x14ac:dyDescent="0.25">
      <c r="A3731" s="1">
        <v>44117</v>
      </c>
      <c r="E3731">
        <v>389.28</v>
      </c>
    </row>
    <row r="3732" spans="1:5" x14ac:dyDescent="0.25">
      <c r="A3732" s="1">
        <v>44118</v>
      </c>
      <c r="E3732">
        <v>384.69</v>
      </c>
    </row>
    <row r="3733" spans="1:5" x14ac:dyDescent="0.25">
      <c r="A3733" s="1">
        <v>44119</v>
      </c>
      <c r="E3733">
        <v>390.52</v>
      </c>
    </row>
    <row r="3734" spans="1:5" x14ac:dyDescent="0.25">
      <c r="A3734" s="1">
        <v>44120</v>
      </c>
      <c r="E3734">
        <v>391.3</v>
      </c>
    </row>
    <row r="3735" spans="1:5" x14ac:dyDescent="0.25">
      <c r="A3735" s="1">
        <v>44123</v>
      </c>
      <c r="E3735">
        <v>411.76</v>
      </c>
    </row>
    <row r="3736" spans="1:5" x14ac:dyDescent="0.25">
      <c r="A3736" s="1">
        <v>44124</v>
      </c>
      <c r="E3736">
        <v>410.24</v>
      </c>
    </row>
    <row r="3737" spans="1:5" x14ac:dyDescent="0.25">
      <c r="A3737" s="1">
        <v>44125</v>
      </c>
      <c r="E3737">
        <v>401.34</v>
      </c>
    </row>
    <row r="3738" spans="1:5" x14ac:dyDescent="0.25">
      <c r="A3738" s="1">
        <v>44126</v>
      </c>
      <c r="E3738">
        <v>392.11</v>
      </c>
    </row>
    <row r="3739" spans="1:5" x14ac:dyDescent="0.25">
      <c r="A3739" s="1">
        <v>44127</v>
      </c>
      <c r="E3739">
        <v>392.08</v>
      </c>
    </row>
    <row r="3740" spans="1:5" x14ac:dyDescent="0.25">
      <c r="A3740" s="1">
        <v>44130</v>
      </c>
      <c r="E3740">
        <v>429.52</v>
      </c>
    </row>
    <row r="3741" spans="1:5" x14ac:dyDescent="0.25">
      <c r="A3741" s="1">
        <v>44131</v>
      </c>
      <c r="E3741">
        <v>426.85</v>
      </c>
    </row>
    <row r="3742" spans="1:5" x14ac:dyDescent="0.25">
      <c r="A3742" s="1">
        <v>44132</v>
      </c>
      <c r="E3742">
        <v>484.95</v>
      </c>
    </row>
    <row r="3743" spans="1:5" x14ac:dyDescent="0.25">
      <c r="A3743" s="1">
        <v>44133</v>
      </c>
      <c r="E3743">
        <v>444.72</v>
      </c>
    </row>
    <row r="3744" spans="1:5" x14ac:dyDescent="0.25">
      <c r="A3744" s="1">
        <v>44134</v>
      </c>
      <c r="E3744">
        <v>473.71</v>
      </c>
    </row>
    <row r="3745" spans="1:5" x14ac:dyDescent="0.25">
      <c r="A3745" s="1">
        <v>44137</v>
      </c>
      <c r="E3745">
        <v>459.29</v>
      </c>
    </row>
    <row r="3746" spans="1:5" x14ac:dyDescent="0.25">
      <c r="A3746" s="1">
        <v>44138</v>
      </c>
      <c r="E3746">
        <v>432.22</v>
      </c>
    </row>
    <row r="3747" spans="1:5" x14ac:dyDescent="0.25">
      <c r="A3747" s="1">
        <v>44139</v>
      </c>
      <c r="E3747">
        <v>397.47</v>
      </c>
    </row>
    <row r="3748" spans="1:5" x14ac:dyDescent="0.25">
      <c r="A3748" s="1">
        <v>44140</v>
      </c>
      <c r="E3748">
        <v>391.54</v>
      </c>
    </row>
    <row r="3749" spans="1:5" x14ac:dyDescent="0.25">
      <c r="A3749" s="1">
        <v>44141</v>
      </c>
      <c r="E3749">
        <v>364.69</v>
      </c>
    </row>
    <row r="3750" spans="1:5" x14ac:dyDescent="0.25">
      <c r="A3750" s="1">
        <v>44144</v>
      </c>
      <c r="E3750">
        <v>345.56</v>
      </c>
    </row>
    <row r="3751" spans="1:5" x14ac:dyDescent="0.25">
      <c r="A3751" s="1">
        <v>44145</v>
      </c>
      <c r="E3751">
        <v>348.04</v>
      </c>
    </row>
    <row r="3752" spans="1:5" x14ac:dyDescent="0.25">
      <c r="A3752" s="1">
        <v>44146</v>
      </c>
      <c r="E3752">
        <v>337.28</v>
      </c>
    </row>
    <row r="3753" spans="1:5" x14ac:dyDescent="0.25">
      <c r="A3753" s="1">
        <v>44147</v>
      </c>
      <c r="E3753">
        <v>362.35</v>
      </c>
    </row>
    <row r="3754" spans="1:5" x14ac:dyDescent="0.25">
      <c r="A3754" s="1">
        <v>44148</v>
      </c>
      <c r="E3754">
        <v>335.42</v>
      </c>
    </row>
    <row r="3755" spans="1:5" x14ac:dyDescent="0.25">
      <c r="A3755" s="1">
        <v>44151</v>
      </c>
      <c r="E3755">
        <v>330.67</v>
      </c>
    </row>
    <row r="3756" spans="1:5" x14ac:dyDescent="0.25">
      <c r="A3756" s="1">
        <v>44152</v>
      </c>
      <c r="E3756">
        <v>328.33</v>
      </c>
    </row>
    <row r="3757" spans="1:5" x14ac:dyDescent="0.25">
      <c r="A3757" s="1">
        <v>44153</v>
      </c>
      <c r="E3757">
        <v>334.41</v>
      </c>
    </row>
    <row r="3758" spans="1:5" x14ac:dyDescent="0.25">
      <c r="A3758" s="1">
        <v>44154</v>
      </c>
      <c r="E3758">
        <v>331.09</v>
      </c>
    </row>
    <row r="3759" spans="1:5" x14ac:dyDescent="0.25">
      <c r="A3759" s="1">
        <v>44155</v>
      </c>
      <c r="E3759">
        <v>328.51</v>
      </c>
    </row>
    <row r="3760" spans="1:5" x14ac:dyDescent="0.25">
      <c r="A3760" s="1">
        <v>44158</v>
      </c>
      <c r="E3760">
        <v>325.89</v>
      </c>
    </row>
    <row r="3761" spans="1:5" x14ac:dyDescent="0.25">
      <c r="A3761" s="1">
        <v>44159</v>
      </c>
      <c r="E3761">
        <v>321.08999999999997</v>
      </c>
    </row>
    <row r="3762" spans="1:5" x14ac:dyDescent="0.25">
      <c r="A3762" s="1">
        <v>44160</v>
      </c>
      <c r="E3762">
        <v>311.33999999999997</v>
      </c>
    </row>
    <row r="3763" spans="1:5" x14ac:dyDescent="0.25">
      <c r="A3763" s="1">
        <v>44162</v>
      </c>
      <c r="E3763">
        <v>309.97000000000003</v>
      </c>
    </row>
    <row r="3764" spans="1:5" x14ac:dyDescent="0.25">
      <c r="A3764" s="1">
        <v>44165</v>
      </c>
      <c r="E3764">
        <v>307.20999999999998</v>
      </c>
    </row>
    <row r="3765" spans="1:5" x14ac:dyDescent="0.25">
      <c r="A3765" s="1">
        <v>44166</v>
      </c>
      <c r="E3765">
        <v>307.81</v>
      </c>
    </row>
    <row r="3766" spans="1:5" x14ac:dyDescent="0.25">
      <c r="A3766" s="1">
        <v>44167</v>
      </c>
      <c r="E3766">
        <v>307.54000000000002</v>
      </c>
    </row>
    <row r="3767" spans="1:5" x14ac:dyDescent="0.25">
      <c r="A3767" s="1">
        <v>44168</v>
      </c>
      <c r="E3767">
        <v>309.18</v>
      </c>
    </row>
    <row r="3768" spans="1:5" x14ac:dyDescent="0.25">
      <c r="A3768" s="1">
        <v>44169</v>
      </c>
      <c r="E3768">
        <v>303.48</v>
      </c>
    </row>
    <row r="3769" spans="1:5" x14ac:dyDescent="0.25">
      <c r="A3769" s="1">
        <v>44172</v>
      </c>
      <c r="E3769">
        <v>306.55</v>
      </c>
    </row>
    <row r="3770" spans="1:5" x14ac:dyDescent="0.25">
      <c r="A3770" s="1">
        <v>44173</v>
      </c>
      <c r="E3770">
        <v>296.83</v>
      </c>
    </row>
    <row r="3771" spans="1:5" x14ac:dyDescent="0.25">
      <c r="A3771" s="1">
        <v>44174</v>
      </c>
      <c r="E3771">
        <v>303.51</v>
      </c>
    </row>
    <row r="3772" spans="1:5" x14ac:dyDescent="0.25">
      <c r="A3772" s="1">
        <v>44175</v>
      </c>
      <c r="E3772">
        <v>306.19</v>
      </c>
    </row>
    <row r="3773" spans="1:5" x14ac:dyDescent="0.25">
      <c r="A3773" s="1">
        <v>44176</v>
      </c>
      <c r="E3773">
        <v>319.74</v>
      </c>
    </row>
    <row r="3774" spans="1:5" x14ac:dyDescent="0.25">
      <c r="A3774" s="1">
        <v>44179</v>
      </c>
      <c r="E3774">
        <v>324.57</v>
      </c>
    </row>
    <row r="3775" spans="1:5" x14ac:dyDescent="0.25">
      <c r="A3775" s="1">
        <v>44180</v>
      </c>
      <c r="E3775">
        <v>313.91000000000003</v>
      </c>
    </row>
    <row r="3776" spans="1:5" x14ac:dyDescent="0.25">
      <c r="A3776" s="1">
        <v>44181</v>
      </c>
      <c r="E3776">
        <v>304.63</v>
      </c>
    </row>
    <row r="3777" spans="1:5" x14ac:dyDescent="0.25">
      <c r="A3777" s="1">
        <v>44182</v>
      </c>
      <c r="E3777">
        <v>299.05</v>
      </c>
    </row>
    <row r="3778" spans="1:5" x14ac:dyDescent="0.25">
      <c r="A3778" s="1">
        <v>44183</v>
      </c>
      <c r="E3778">
        <v>307.58999999999997</v>
      </c>
    </row>
    <row r="3779" spans="1:5" x14ac:dyDescent="0.25">
      <c r="A3779" s="1">
        <v>44186</v>
      </c>
      <c r="E3779">
        <v>330.51</v>
      </c>
    </row>
    <row r="3780" spans="1:5" x14ac:dyDescent="0.25">
      <c r="A3780" s="1">
        <v>44187</v>
      </c>
      <c r="E3780">
        <v>324.10000000000002</v>
      </c>
    </row>
    <row r="3781" spans="1:5" x14ac:dyDescent="0.25">
      <c r="A3781" s="1">
        <v>44188</v>
      </c>
      <c r="E3781">
        <v>305.88</v>
      </c>
    </row>
    <row r="3782" spans="1:5" x14ac:dyDescent="0.25">
      <c r="A3782" s="1">
        <v>44189</v>
      </c>
      <c r="E3782">
        <v>301.85000000000002</v>
      </c>
    </row>
    <row r="3783" spans="1:5" x14ac:dyDescent="0.25">
      <c r="A3783" s="1">
        <v>44193</v>
      </c>
      <c r="E3783">
        <v>298.83</v>
      </c>
    </row>
    <row r="3784" spans="1:5" x14ac:dyDescent="0.25">
      <c r="A3784" s="1">
        <v>44194</v>
      </c>
      <c r="E3784">
        <v>311.29000000000002</v>
      </c>
    </row>
    <row r="3785" spans="1:5" x14ac:dyDescent="0.25">
      <c r="A3785" s="1">
        <v>44195</v>
      </c>
      <c r="E3785">
        <v>299.61</v>
      </c>
    </row>
    <row r="3786" spans="1:5" x14ac:dyDescent="0.25">
      <c r="A3786" s="1">
        <v>44196</v>
      </c>
      <c r="E3786">
        <v>297.37</v>
      </c>
    </row>
    <row r="3787" spans="1:5" x14ac:dyDescent="0.25">
      <c r="A3787" s="1">
        <v>44200</v>
      </c>
      <c r="E3787">
        <v>326.31</v>
      </c>
    </row>
    <row r="3788" spans="1:5" x14ac:dyDescent="0.25">
      <c r="A3788" s="1">
        <v>44201</v>
      </c>
      <c r="E3788">
        <v>313.45999999999998</v>
      </c>
    </row>
    <row r="3789" spans="1:5" x14ac:dyDescent="0.25">
      <c r="A3789" s="1">
        <v>44202</v>
      </c>
      <c r="E3789">
        <v>314.02999999999997</v>
      </c>
    </row>
    <row r="3790" spans="1:5" x14ac:dyDescent="0.25">
      <c r="A3790" s="1">
        <v>44203</v>
      </c>
      <c r="E3790">
        <v>294.48</v>
      </c>
    </row>
    <row r="3791" spans="1:5" x14ac:dyDescent="0.25">
      <c r="A3791" s="1">
        <v>44204</v>
      </c>
      <c r="E3791">
        <v>291.2</v>
      </c>
    </row>
    <row r="3792" spans="1:5" x14ac:dyDescent="0.25">
      <c r="A3792" s="1">
        <v>44207</v>
      </c>
      <c r="E3792">
        <v>307.32</v>
      </c>
    </row>
    <row r="3793" spans="1:5" x14ac:dyDescent="0.25">
      <c r="A3793" s="1">
        <v>44208</v>
      </c>
      <c r="E3793">
        <v>298.38</v>
      </c>
    </row>
    <row r="3794" spans="1:5" x14ac:dyDescent="0.25">
      <c r="A3794" s="1">
        <v>44209</v>
      </c>
      <c r="E3794">
        <v>292.62</v>
      </c>
    </row>
    <row r="3795" spans="1:5" x14ac:dyDescent="0.25">
      <c r="A3795" s="1">
        <v>44210</v>
      </c>
      <c r="E3795">
        <v>296.95999999999998</v>
      </c>
    </row>
    <row r="3796" spans="1:5" x14ac:dyDescent="0.25">
      <c r="A3796" s="1">
        <v>44211</v>
      </c>
      <c r="E3796">
        <v>305.47000000000003</v>
      </c>
    </row>
    <row r="3797" spans="1:5" x14ac:dyDescent="0.25">
      <c r="A3797" s="1">
        <v>44215</v>
      </c>
      <c r="E3797">
        <v>295.85000000000002</v>
      </c>
    </row>
    <row r="3798" spans="1:5" x14ac:dyDescent="0.25">
      <c r="A3798" s="1">
        <v>44216</v>
      </c>
      <c r="E3798">
        <v>290.68</v>
      </c>
    </row>
    <row r="3799" spans="1:5" x14ac:dyDescent="0.25">
      <c r="A3799" s="1">
        <v>44217</v>
      </c>
      <c r="E3799">
        <v>289.04000000000002</v>
      </c>
    </row>
    <row r="3800" spans="1:5" x14ac:dyDescent="0.25">
      <c r="A3800" s="1">
        <v>44218</v>
      </c>
      <c r="E3800">
        <v>290.88</v>
      </c>
    </row>
    <row r="3801" spans="1:5" x14ac:dyDescent="0.25">
      <c r="A3801" s="1">
        <v>44221</v>
      </c>
      <c r="E3801">
        <v>304.39999999999998</v>
      </c>
    </row>
    <row r="3802" spans="1:5" x14ac:dyDescent="0.25">
      <c r="A3802" s="1">
        <v>44222</v>
      </c>
      <c r="E3802">
        <v>299.25</v>
      </c>
    </row>
    <row r="3803" spans="1:5" x14ac:dyDescent="0.25">
      <c r="A3803" s="3">
        <v>44223</v>
      </c>
      <c r="E3803" s="4">
        <v>361.73</v>
      </c>
    </row>
    <row r="3804" spans="1:5" x14ac:dyDescent="0.25">
      <c r="A3804" s="3">
        <v>44224</v>
      </c>
      <c r="E3804" s="4">
        <v>348.55</v>
      </c>
    </row>
    <row r="3805" spans="1:5" x14ac:dyDescent="0.25">
      <c r="A3805" s="3">
        <v>44225</v>
      </c>
      <c r="E3805" s="4">
        <v>371.22</v>
      </c>
    </row>
    <row r="3806" spans="1:5" x14ac:dyDescent="0.25">
      <c r="A3806" s="3">
        <v>44228</v>
      </c>
      <c r="E3806" s="4">
        <v>352.49</v>
      </c>
    </row>
    <row r="3807" spans="1:5" x14ac:dyDescent="0.25">
      <c r="A3807" s="3">
        <v>44229</v>
      </c>
      <c r="E3807" s="4">
        <v>324.31</v>
      </c>
    </row>
    <row r="3808" spans="1:5" x14ac:dyDescent="0.25">
      <c r="A3808" s="3">
        <v>44230</v>
      </c>
      <c r="E3808" s="4">
        <v>308.68</v>
      </c>
    </row>
    <row r="3809" spans="1:5" x14ac:dyDescent="0.25">
      <c r="A3809" s="3">
        <v>44231</v>
      </c>
      <c r="E3809" s="4">
        <v>295.67</v>
      </c>
    </row>
    <row r="3810" spans="1:5" x14ac:dyDescent="0.25">
      <c r="A3810" s="3">
        <v>44232</v>
      </c>
      <c r="E3810" s="4">
        <v>294.94</v>
      </c>
    </row>
    <row r="3811" spans="1:5" x14ac:dyDescent="0.25">
      <c r="A3811" s="3">
        <v>44235</v>
      </c>
      <c r="E3811" s="4">
        <v>293.2</v>
      </c>
    </row>
    <row r="3812" spans="1:5" x14ac:dyDescent="0.25">
      <c r="A3812" s="3">
        <v>44236</v>
      </c>
      <c r="E3812" s="4">
        <v>293.47000000000003</v>
      </c>
    </row>
    <row r="3813" spans="1:5" x14ac:dyDescent="0.25">
      <c r="A3813" s="3">
        <v>44237</v>
      </c>
      <c r="E3813" s="4">
        <v>298.41000000000003</v>
      </c>
    </row>
    <row r="3814" spans="1:5" x14ac:dyDescent="0.25">
      <c r="A3814" s="3">
        <v>44238</v>
      </c>
      <c r="E3814" s="4">
        <v>292.49</v>
      </c>
    </row>
    <row r="3815" spans="1:5" x14ac:dyDescent="0.25">
      <c r="A3815" s="3">
        <v>44239</v>
      </c>
      <c r="E3815" s="4">
        <v>283.52</v>
      </c>
    </row>
    <row r="3816" spans="1:5" x14ac:dyDescent="0.25">
      <c r="A3816" s="3">
        <v>44243</v>
      </c>
      <c r="E3816" s="4">
        <v>284.04000000000002</v>
      </c>
    </row>
    <row r="3817" spans="1:5" x14ac:dyDescent="0.25">
      <c r="A3817" s="1">
        <v>44244</v>
      </c>
      <c r="E3817">
        <v>279.57</v>
      </c>
    </row>
    <row r="3818" spans="1:5" x14ac:dyDescent="0.25">
      <c r="A3818" s="1">
        <v>44245</v>
      </c>
      <c r="E3818">
        <v>280.76</v>
      </c>
    </row>
    <row r="3819" spans="1:5" x14ac:dyDescent="0.25">
      <c r="A3819" s="1">
        <v>44246</v>
      </c>
      <c r="E3819">
        <v>271.25</v>
      </c>
    </row>
    <row r="3820" spans="1:5" x14ac:dyDescent="0.25">
      <c r="A3820" s="1">
        <v>44249</v>
      </c>
      <c r="E3820">
        <v>281.41000000000003</v>
      </c>
    </row>
    <row r="3821" spans="1:5" x14ac:dyDescent="0.25">
      <c r="A3821" s="1">
        <v>44250</v>
      </c>
      <c r="E3821">
        <v>271.56</v>
      </c>
    </row>
    <row r="3822" spans="1:5" x14ac:dyDescent="0.25">
      <c r="A3822" s="1">
        <v>44251</v>
      </c>
      <c r="E3822">
        <v>260.43</v>
      </c>
    </row>
    <row r="3823" spans="1:5" x14ac:dyDescent="0.25">
      <c r="A3823" s="1">
        <v>44252</v>
      </c>
      <c r="E3823">
        <v>302.17</v>
      </c>
    </row>
    <row r="3824" spans="1:5" x14ac:dyDescent="0.25">
      <c r="A3824" s="1">
        <v>44253</v>
      </c>
      <c r="E3824">
        <v>285.3</v>
      </c>
    </row>
    <row r="3825" spans="1:5" x14ac:dyDescent="0.25">
      <c r="A3825" s="1">
        <v>44256</v>
      </c>
      <c r="E3825">
        <v>266.39999999999998</v>
      </c>
    </row>
    <row r="3826" spans="1:5" x14ac:dyDescent="0.25">
      <c r="A3826" s="1">
        <v>44257</v>
      </c>
      <c r="E3826">
        <v>269.07</v>
      </c>
    </row>
    <row r="3827" spans="1:5" x14ac:dyDescent="0.25">
      <c r="A3827" s="1">
        <v>44258</v>
      </c>
      <c r="E3827">
        <v>279.04000000000002</v>
      </c>
    </row>
    <row r="3828" spans="1:5" x14ac:dyDescent="0.25">
      <c r="A3828" s="1">
        <v>44259</v>
      </c>
      <c r="E3828">
        <v>292.45999999999998</v>
      </c>
    </row>
    <row r="3829" spans="1:5" x14ac:dyDescent="0.25">
      <c r="A3829" s="1">
        <v>44260</v>
      </c>
      <c r="E3829">
        <v>271.85000000000002</v>
      </c>
    </row>
    <row r="3830" spans="1:5" x14ac:dyDescent="0.25">
      <c r="A3830" s="1">
        <v>44263</v>
      </c>
      <c r="E3830">
        <v>275.19</v>
      </c>
    </row>
    <row r="3831" spans="1:5" x14ac:dyDescent="0.25">
      <c r="A3831" s="1">
        <v>44264</v>
      </c>
      <c r="E3831">
        <v>264.79000000000002</v>
      </c>
    </row>
    <row r="3832" spans="1:5" x14ac:dyDescent="0.25">
      <c r="A3832" s="1">
        <v>44265</v>
      </c>
      <c r="E3832">
        <v>262.14</v>
      </c>
    </row>
    <row r="3833" spans="1:5" x14ac:dyDescent="0.25">
      <c r="A3833" s="1">
        <v>44266</v>
      </c>
      <c r="E3833">
        <v>255.46</v>
      </c>
    </row>
    <row r="3834" spans="1:5" x14ac:dyDescent="0.25">
      <c r="A3834" s="1">
        <v>44267</v>
      </c>
      <c r="E3834">
        <v>251.36</v>
      </c>
    </row>
    <row r="3835" spans="1:5" x14ac:dyDescent="0.25">
      <c r="A3835" s="1">
        <v>44270</v>
      </c>
      <c r="E3835">
        <v>236.48</v>
      </c>
    </row>
    <row r="3836" spans="1:5" x14ac:dyDescent="0.25">
      <c r="A3836" s="1">
        <v>44271</v>
      </c>
      <c r="E3836">
        <v>235.68</v>
      </c>
    </row>
    <row r="3837" spans="1:5" x14ac:dyDescent="0.25">
      <c r="A3837" s="1">
        <v>44272</v>
      </c>
      <c r="E3837">
        <v>226.92</v>
      </c>
    </row>
    <row r="3838" spans="1:5" x14ac:dyDescent="0.25">
      <c r="A3838" s="1">
        <v>44273</v>
      </c>
      <c r="E3838">
        <v>239.25</v>
      </c>
    </row>
    <row r="3839" spans="1:5" x14ac:dyDescent="0.25">
      <c r="A3839" s="1">
        <v>44274</v>
      </c>
      <c r="E3839">
        <v>229.46</v>
      </c>
    </row>
    <row r="3840" spans="1:5" x14ac:dyDescent="0.25">
      <c r="A3840" s="1">
        <v>44277</v>
      </c>
      <c r="E3840">
        <v>214.91</v>
      </c>
    </row>
    <row r="3841" spans="1:5" x14ac:dyDescent="0.25">
      <c r="A3841" s="1">
        <v>44278</v>
      </c>
      <c r="E3841">
        <v>225.55</v>
      </c>
    </row>
    <row r="3842" spans="1:5" x14ac:dyDescent="0.25">
      <c r="A3842" s="1">
        <v>44279</v>
      </c>
      <c r="E3842">
        <v>225.51</v>
      </c>
    </row>
    <row r="3843" spans="1:5" x14ac:dyDescent="0.25">
      <c r="A3843" s="1">
        <v>44280</v>
      </c>
      <c r="E3843">
        <v>219.62</v>
      </c>
    </row>
    <row r="3844" spans="1:5" x14ac:dyDescent="0.25">
      <c r="A3844" s="1">
        <v>44281</v>
      </c>
      <c r="E3844">
        <v>212.38</v>
      </c>
    </row>
    <row r="3845" spans="1:5" x14ac:dyDescent="0.25">
      <c r="A3845" s="1">
        <v>44284</v>
      </c>
      <c r="E3845">
        <v>216.4</v>
      </c>
    </row>
    <row r="3846" spans="1:5" x14ac:dyDescent="0.25">
      <c r="A3846" s="1">
        <v>44285</v>
      </c>
      <c r="E3846">
        <v>207.47</v>
      </c>
    </row>
    <row r="3847" spans="1:5" x14ac:dyDescent="0.25">
      <c r="A3847" s="1">
        <v>44286</v>
      </c>
      <c r="E3847">
        <v>204.24</v>
      </c>
    </row>
    <row r="3848" spans="1:5" x14ac:dyDescent="0.25">
      <c r="A3848" s="1">
        <v>44287</v>
      </c>
      <c r="E3848">
        <v>198.55</v>
      </c>
    </row>
    <row r="3849" spans="1:5" x14ac:dyDescent="0.25">
      <c r="A3849" s="1">
        <v>44291</v>
      </c>
      <c r="E3849">
        <v>193.43</v>
      </c>
    </row>
    <row r="3850" spans="1:5" x14ac:dyDescent="0.25">
      <c r="A3850" s="1">
        <v>44292</v>
      </c>
      <c r="E3850">
        <v>194.26</v>
      </c>
    </row>
    <row r="3851" spans="1:5" x14ac:dyDescent="0.25">
      <c r="A3851" s="1">
        <v>44293</v>
      </c>
      <c r="E3851">
        <v>189.1</v>
      </c>
    </row>
    <row r="3852" spans="1:5" x14ac:dyDescent="0.25">
      <c r="A3852" s="1">
        <v>44294</v>
      </c>
      <c r="E3852">
        <v>185.74</v>
      </c>
    </row>
    <row r="3853" spans="1:5" x14ac:dyDescent="0.25">
      <c r="A3853" s="1">
        <v>44295</v>
      </c>
      <c r="E3853">
        <v>184.91</v>
      </c>
    </row>
    <row r="3854" spans="1:5" x14ac:dyDescent="0.25">
      <c r="A3854" s="1">
        <v>44298</v>
      </c>
      <c r="E3854">
        <v>183.55</v>
      </c>
    </row>
    <row r="3855" spans="1:5" x14ac:dyDescent="0.25">
      <c r="A3855" s="1">
        <v>44299</v>
      </c>
      <c r="E3855">
        <v>181.69</v>
      </c>
    </row>
    <row r="3856" spans="1:5" x14ac:dyDescent="0.25">
      <c r="A3856" s="1">
        <v>44300</v>
      </c>
      <c r="E3856">
        <v>185.6</v>
      </c>
    </row>
    <row r="3857" spans="1:5" x14ac:dyDescent="0.25">
      <c r="A3857" s="1">
        <v>44301</v>
      </c>
      <c r="E3857">
        <v>179.44</v>
      </c>
    </row>
    <row r="3858" spans="1:5" x14ac:dyDescent="0.25">
      <c r="A3858" s="1">
        <v>44302</v>
      </c>
      <c r="E3858">
        <v>176.95</v>
      </c>
    </row>
    <row r="3859" spans="1:5" x14ac:dyDescent="0.25">
      <c r="A3859" s="1">
        <v>44305</v>
      </c>
      <c r="E3859">
        <v>183.99</v>
      </c>
    </row>
    <row r="3860" spans="1:5" x14ac:dyDescent="0.25">
      <c r="A3860" s="1">
        <v>44306</v>
      </c>
      <c r="E3860">
        <v>186.93</v>
      </c>
    </row>
    <row r="3861" spans="1:5" x14ac:dyDescent="0.25">
      <c r="A3861" s="1">
        <v>44307</v>
      </c>
      <c r="E3861">
        <v>177.17</v>
      </c>
    </row>
    <row r="3862" spans="1:5" x14ac:dyDescent="0.25">
      <c r="A3862" s="1">
        <v>44308</v>
      </c>
      <c r="E3862">
        <v>188.34</v>
      </c>
    </row>
    <row r="3863" spans="1:5" x14ac:dyDescent="0.25">
      <c r="A3863" s="1">
        <v>44309</v>
      </c>
      <c r="E3863">
        <v>180.45</v>
      </c>
    </row>
    <row r="3864" spans="1:5" x14ac:dyDescent="0.25">
      <c r="A3864" s="1">
        <v>44312</v>
      </c>
      <c r="E3864">
        <v>179.83</v>
      </c>
    </row>
    <row r="3865" spans="1:5" x14ac:dyDescent="0.25">
      <c r="A3865" s="1">
        <v>44313</v>
      </c>
      <c r="E3865">
        <v>175.66</v>
      </c>
    </row>
    <row r="3866" spans="1:5" x14ac:dyDescent="0.25">
      <c r="A3866" s="1">
        <v>44314</v>
      </c>
      <c r="E3866">
        <v>174.92</v>
      </c>
    </row>
    <row r="3867" spans="1:5" x14ac:dyDescent="0.25">
      <c r="A3867" s="1">
        <v>44315</v>
      </c>
      <c r="E3867">
        <v>174.55</v>
      </c>
    </row>
    <row r="3868" spans="1:5" x14ac:dyDescent="0.25">
      <c r="A3868" s="1">
        <v>44316</v>
      </c>
      <c r="E3868">
        <v>181.08</v>
      </c>
    </row>
    <row r="3869" spans="1:5" x14ac:dyDescent="0.25">
      <c r="A3869" s="1">
        <v>44319</v>
      </c>
      <c r="E3869">
        <v>175.46</v>
      </c>
    </row>
    <row r="3870" spans="1:5" x14ac:dyDescent="0.25">
      <c r="A3870" s="1">
        <v>44320</v>
      </c>
      <c r="E3870">
        <v>182.87</v>
      </c>
    </row>
    <row r="3871" spans="1:5" x14ac:dyDescent="0.25">
      <c r="A3871" s="1">
        <v>44321</v>
      </c>
      <c r="E3871">
        <v>177.23</v>
      </c>
    </row>
    <row r="3872" spans="1:5" x14ac:dyDescent="0.25">
      <c r="A3872" s="1">
        <v>44322</v>
      </c>
      <c r="E3872">
        <v>176.03</v>
      </c>
    </row>
    <row r="3873" spans="1:5" x14ac:dyDescent="0.25">
      <c r="A3873" s="1">
        <v>44323</v>
      </c>
      <c r="E3873">
        <v>165.5</v>
      </c>
    </row>
    <row r="3874" spans="1:5" x14ac:dyDescent="0.25">
      <c r="A3874" s="1">
        <v>44326</v>
      </c>
      <c r="E3874">
        <v>172.12</v>
      </c>
    </row>
    <row r="3875" spans="1:5" x14ac:dyDescent="0.25">
      <c r="A3875" s="1">
        <v>44327</v>
      </c>
      <c r="E3875">
        <v>186.23</v>
      </c>
    </row>
    <row r="3876" spans="1:5" x14ac:dyDescent="0.25">
      <c r="A3876" s="1">
        <v>44328</v>
      </c>
      <c r="E3876">
        <v>219.57</v>
      </c>
    </row>
    <row r="3877" spans="1:5" x14ac:dyDescent="0.25">
      <c r="A3877" s="1">
        <v>44329</v>
      </c>
      <c r="E3877">
        <v>196.27</v>
      </c>
    </row>
    <row r="3878" spans="1:5" x14ac:dyDescent="0.25">
      <c r="A3878" s="1">
        <v>44330</v>
      </c>
      <c r="E3878">
        <v>173.65</v>
      </c>
    </row>
    <row r="3879" spans="1:5" x14ac:dyDescent="0.25">
      <c r="A3879" s="1">
        <v>44333</v>
      </c>
      <c r="E3879">
        <v>180.7</v>
      </c>
    </row>
    <row r="3880" spans="1:5" x14ac:dyDescent="0.25">
      <c r="A3880" s="1">
        <v>44334</v>
      </c>
      <c r="E3880">
        <v>181.78</v>
      </c>
    </row>
    <row r="3881" spans="1:5" x14ac:dyDescent="0.25">
      <c r="A3881" s="1">
        <v>44335</v>
      </c>
      <c r="E3881">
        <v>192.31</v>
      </c>
    </row>
    <row r="3882" spans="1:5" x14ac:dyDescent="0.25">
      <c r="A3882" s="1">
        <v>44336</v>
      </c>
      <c r="E3882">
        <v>180.57</v>
      </c>
    </row>
    <row r="3883" spans="1:5" x14ac:dyDescent="0.25">
      <c r="A3883" s="1">
        <v>44337</v>
      </c>
      <c r="E3883">
        <v>178.25</v>
      </c>
    </row>
    <row r="3884" spans="1:5" x14ac:dyDescent="0.25">
      <c r="A3884" s="1">
        <v>44340</v>
      </c>
      <c r="E3884">
        <v>169.82</v>
      </c>
    </row>
    <row r="3885" spans="1:5" x14ac:dyDescent="0.25">
      <c r="A3885" s="1">
        <v>44341</v>
      </c>
      <c r="E3885">
        <v>170.45</v>
      </c>
    </row>
    <row r="3886" spans="1:5" x14ac:dyDescent="0.25">
      <c r="A3886" s="1">
        <v>44342</v>
      </c>
      <c r="E3886">
        <v>162.1</v>
      </c>
    </row>
    <row r="3887" spans="1:5" x14ac:dyDescent="0.25">
      <c r="A3887" s="1">
        <v>44343</v>
      </c>
      <c r="E3887">
        <v>153.75</v>
      </c>
    </row>
    <row r="3888" spans="1:5" x14ac:dyDescent="0.25">
      <c r="A3888" s="1">
        <v>44344</v>
      </c>
      <c r="E3888">
        <v>155.87</v>
      </c>
    </row>
    <row r="3889" spans="1:5" x14ac:dyDescent="0.25">
      <c r="A3889" s="1">
        <v>44348</v>
      </c>
      <c r="E3889">
        <v>159.71</v>
      </c>
    </row>
    <row r="3890" spans="1:5" x14ac:dyDescent="0.25">
      <c r="A3890" s="1">
        <v>44349</v>
      </c>
      <c r="E3890">
        <v>156.88</v>
      </c>
    </row>
    <row r="3891" spans="1:5" x14ac:dyDescent="0.25">
      <c r="A3891" s="1">
        <v>44350</v>
      </c>
      <c r="E3891">
        <v>159.22</v>
      </c>
    </row>
    <row r="3892" spans="1:5" x14ac:dyDescent="0.25">
      <c r="A3892" s="1">
        <v>44351</v>
      </c>
      <c r="E3892">
        <v>150.59</v>
      </c>
    </row>
    <row r="3893" spans="1:5" x14ac:dyDescent="0.25">
      <c r="A3893" s="1">
        <v>44354</v>
      </c>
      <c r="E3893">
        <v>147.88</v>
      </c>
    </row>
    <row r="3894" spans="1:5" x14ac:dyDescent="0.25">
      <c r="A3894" s="1">
        <v>44355</v>
      </c>
      <c r="E3894">
        <v>149.07</v>
      </c>
    </row>
    <row r="3895" spans="1:5" x14ac:dyDescent="0.25">
      <c r="A3895" s="1">
        <v>44356</v>
      </c>
      <c r="E3895">
        <v>152.12</v>
      </c>
    </row>
    <row r="3896" spans="1:5" x14ac:dyDescent="0.25">
      <c r="A3896" s="1">
        <v>44357</v>
      </c>
      <c r="E3896">
        <v>143.38999999999999</v>
      </c>
    </row>
    <row r="3897" spans="1:5" x14ac:dyDescent="0.25">
      <c r="A3897" s="1">
        <v>44358</v>
      </c>
      <c r="E3897">
        <v>139.19999999999999</v>
      </c>
    </row>
    <row r="3898" spans="1:5" x14ac:dyDescent="0.25">
      <c r="A3898" s="1">
        <v>44361</v>
      </c>
      <c r="E3898">
        <v>140.25</v>
      </c>
    </row>
    <row r="3899" spans="1:5" x14ac:dyDescent="0.25">
      <c r="A3899" s="1">
        <v>44362</v>
      </c>
      <c r="E3899">
        <v>143.59</v>
      </c>
    </row>
    <row r="3900" spans="1:5" x14ac:dyDescent="0.25">
      <c r="A3900" s="1">
        <v>44363</v>
      </c>
      <c r="E3900">
        <v>144.63</v>
      </c>
    </row>
    <row r="3901" spans="1:5" x14ac:dyDescent="0.25">
      <c r="A3901" s="1">
        <v>44364</v>
      </c>
      <c r="E3901">
        <v>143.22999999999999</v>
      </c>
    </row>
    <row r="3902" spans="1:5" x14ac:dyDescent="0.25">
      <c r="A3902" s="1">
        <v>44365</v>
      </c>
      <c r="E3902">
        <v>155.13999999999999</v>
      </c>
    </row>
    <row r="3903" spans="1:5" x14ac:dyDescent="0.25">
      <c r="A3903" s="1">
        <v>44368</v>
      </c>
      <c r="E3903">
        <v>146.84</v>
      </c>
    </row>
    <row r="3904" spans="1:5" x14ac:dyDescent="0.25">
      <c r="A3904" s="1">
        <v>44369</v>
      </c>
      <c r="E3904">
        <v>139.85</v>
      </c>
    </row>
    <row r="3905" spans="1:5" x14ac:dyDescent="0.25">
      <c r="A3905" s="1">
        <v>44370</v>
      </c>
      <c r="E3905">
        <v>137.13</v>
      </c>
    </row>
    <row r="3906" spans="1:5" x14ac:dyDescent="0.25">
      <c r="A3906" s="1">
        <v>44371</v>
      </c>
      <c r="E3906">
        <v>134.54</v>
      </c>
    </row>
    <row r="3907" spans="1:5" x14ac:dyDescent="0.25">
      <c r="A3907" s="1">
        <v>44372</v>
      </c>
      <c r="E3907">
        <v>132.16999999999999</v>
      </c>
    </row>
    <row r="3908" spans="1:5" x14ac:dyDescent="0.25">
      <c r="A3908" s="1">
        <v>44375</v>
      </c>
      <c r="E3908">
        <v>131.88</v>
      </c>
    </row>
    <row r="3909" spans="1:5" x14ac:dyDescent="0.25">
      <c r="A3909" s="1">
        <v>44376</v>
      </c>
      <c r="E3909">
        <v>134.34</v>
      </c>
    </row>
    <row r="3910" spans="1:5" x14ac:dyDescent="0.25">
      <c r="A3910" s="1">
        <v>44377</v>
      </c>
      <c r="E3910">
        <v>133.38</v>
      </c>
    </row>
    <row r="3911" spans="1:5" x14ac:dyDescent="0.25">
      <c r="A3911" s="1">
        <v>44378</v>
      </c>
      <c r="E3911">
        <v>131.04</v>
      </c>
    </row>
    <row r="3912" spans="1:5" x14ac:dyDescent="0.25">
      <c r="A3912" s="1">
        <v>44379</v>
      </c>
      <c r="E3912">
        <v>130.68</v>
      </c>
    </row>
    <row r="3913" spans="1:5" x14ac:dyDescent="0.25">
      <c r="A3913" s="1">
        <v>44383</v>
      </c>
      <c r="E3913">
        <v>133.44999999999999</v>
      </c>
    </row>
    <row r="3914" spans="1:5" x14ac:dyDescent="0.25">
      <c r="A3914" s="1">
        <v>44384</v>
      </c>
      <c r="E3914">
        <v>134.24</v>
      </c>
    </row>
    <row r="3915" spans="1:5" x14ac:dyDescent="0.25">
      <c r="A3915" s="1">
        <v>44385</v>
      </c>
      <c r="E3915">
        <v>143.69999999999999</v>
      </c>
    </row>
    <row r="3916" spans="1:5" x14ac:dyDescent="0.25">
      <c r="A3916" s="1">
        <v>44386</v>
      </c>
      <c r="E3916">
        <v>133.28</v>
      </c>
    </row>
    <row r="3917" spans="1:5" x14ac:dyDescent="0.25">
      <c r="A3917" s="1">
        <v>44389</v>
      </c>
      <c r="E3917">
        <v>132.59</v>
      </c>
    </row>
    <row r="3918" spans="1:5" x14ac:dyDescent="0.25">
      <c r="A3918" s="1">
        <v>44390</v>
      </c>
      <c r="E3918">
        <v>133.91999999999999</v>
      </c>
    </row>
    <row r="3919" spans="1:5" x14ac:dyDescent="0.25">
      <c r="A3919" s="1">
        <v>44391</v>
      </c>
      <c r="E3919">
        <v>130.87</v>
      </c>
    </row>
    <row r="3920" spans="1:5" x14ac:dyDescent="0.25">
      <c r="A3920" s="1">
        <v>44392</v>
      </c>
      <c r="E3920">
        <v>132.77000000000001</v>
      </c>
    </row>
    <row r="3921" spans="1:5" x14ac:dyDescent="0.25">
      <c r="A3921" s="1">
        <v>44393</v>
      </c>
      <c r="E3921">
        <v>137.86000000000001</v>
      </c>
    </row>
    <row r="3922" spans="1:5" x14ac:dyDescent="0.25">
      <c r="A3922" s="1">
        <v>44396</v>
      </c>
      <c r="E3922">
        <v>160.19</v>
      </c>
    </row>
    <row r="3923" spans="1:5" x14ac:dyDescent="0.25">
      <c r="A3923" s="1">
        <v>44397</v>
      </c>
      <c r="E3923">
        <v>144.44999999999999</v>
      </c>
    </row>
    <row r="3924" spans="1:5" x14ac:dyDescent="0.25">
      <c r="A3924" s="1">
        <v>44398</v>
      </c>
      <c r="E3924">
        <v>135.69</v>
      </c>
    </row>
    <row r="3925" spans="1:5" x14ac:dyDescent="0.25">
      <c r="A3925" s="1">
        <v>44399</v>
      </c>
      <c r="E3925">
        <v>138.03</v>
      </c>
    </row>
    <row r="3926" spans="1:5" x14ac:dyDescent="0.25">
      <c r="A3926" s="1">
        <v>44400</v>
      </c>
      <c r="E3926">
        <v>136.71</v>
      </c>
    </row>
    <row r="3927" spans="1:5" x14ac:dyDescent="0.25">
      <c r="A3927" s="1">
        <v>44403</v>
      </c>
      <c r="E3927">
        <v>136.1</v>
      </c>
    </row>
    <row r="3928" spans="1:5" x14ac:dyDescent="0.25">
      <c r="A3928" s="1">
        <v>44404</v>
      </c>
      <c r="E3928">
        <v>140.28</v>
      </c>
    </row>
    <row r="3929" spans="1:5" x14ac:dyDescent="0.25">
      <c r="A3929" s="1">
        <v>44405</v>
      </c>
      <c r="E3929">
        <v>136.05000000000001</v>
      </c>
    </row>
    <row r="3930" spans="1:5" x14ac:dyDescent="0.25">
      <c r="A3930" s="1">
        <v>44406</v>
      </c>
      <c r="E3930">
        <v>133.44999999999999</v>
      </c>
    </row>
    <row r="3931" spans="1:5" x14ac:dyDescent="0.25">
      <c r="A3931" s="1">
        <v>44407</v>
      </c>
      <c r="E3931">
        <v>137.21</v>
      </c>
    </row>
    <row r="3932" spans="1:5" x14ac:dyDescent="0.25">
      <c r="A3932" s="1">
        <v>44410</v>
      </c>
      <c r="E3932">
        <v>142.34</v>
      </c>
    </row>
    <row r="3933" spans="1:5" x14ac:dyDescent="0.25">
      <c r="A3933" s="1">
        <v>44411</v>
      </c>
      <c r="E3933">
        <v>135.31</v>
      </c>
    </row>
    <row r="3934" spans="1:5" x14ac:dyDescent="0.25">
      <c r="A3934" s="1">
        <v>44412</v>
      </c>
      <c r="E3934">
        <v>134.76</v>
      </c>
    </row>
    <row r="3935" spans="1:5" x14ac:dyDescent="0.25">
      <c r="A3935" s="1">
        <v>44413</v>
      </c>
      <c r="E3935">
        <v>131.68</v>
      </c>
    </row>
    <row r="3936" spans="1:5" x14ac:dyDescent="0.25">
      <c r="A3936" s="1">
        <v>44414</v>
      </c>
      <c r="E3936">
        <v>128.4</v>
      </c>
    </row>
    <row r="3937" spans="1:5" x14ac:dyDescent="0.25">
      <c r="A3937" s="1">
        <v>44417</v>
      </c>
      <c r="E3937">
        <v>126.95</v>
      </c>
    </row>
    <row r="3938" spans="1:5" x14ac:dyDescent="0.25">
      <c r="A3938" s="1">
        <v>44418</v>
      </c>
      <c r="E3938">
        <v>124.99</v>
      </c>
    </row>
    <row r="3939" spans="1:5" x14ac:dyDescent="0.25">
      <c r="A3939" s="1">
        <v>44419</v>
      </c>
      <c r="E3939">
        <v>121.31</v>
      </c>
    </row>
    <row r="3940" spans="1:5" x14ac:dyDescent="0.25">
      <c r="A3940" s="1">
        <v>44420</v>
      </c>
      <c r="E3940">
        <v>118.77</v>
      </c>
    </row>
    <row r="3941" spans="1:5" x14ac:dyDescent="0.25">
      <c r="A3941" s="1">
        <v>44421</v>
      </c>
      <c r="E3941">
        <v>119.02</v>
      </c>
    </row>
    <row r="3942" spans="1:5" x14ac:dyDescent="0.25">
      <c r="A3942" s="1">
        <v>44424</v>
      </c>
      <c r="E3942">
        <v>119.66</v>
      </c>
    </row>
    <row r="3943" spans="1:5" x14ac:dyDescent="0.25">
      <c r="A3943" s="1">
        <v>44425</v>
      </c>
      <c r="E3943">
        <v>123.79</v>
      </c>
    </row>
    <row r="3944" spans="1:5" x14ac:dyDescent="0.25">
      <c r="A3944" s="1">
        <v>44426</v>
      </c>
      <c r="E3944">
        <v>131.31</v>
      </c>
    </row>
    <row r="3945" spans="1:5" x14ac:dyDescent="0.25">
      <c r="A3945" s="1">
        <v>44427</v>
      </c>
      <c r="E3945">
        <v>135.86000000000001</v>
      </c>
    </row>
    <row r="3946" spans="1:5" x14ac:dyDescent="0.25">
      <c r="A3946" s="1">
        <v>44428</v>
      </c>
      <c r="E3946">
        <v>125.65</v>
      </c>
    </row>
    <row r="3947" spans="1:5" x14ac:dyDescent="0.25">
      <c r="A3947" s="1">
        <v>44431</v>
      </c>
      <c r="E3947">
        <v>121.38</v>
      </c>
    </row>
    <row r="3948" spans="1:5" x14ac:dyDescent="0.25">
      <c r="A3948" s="1">
        <v>44432</v>
      </c>
      <c r="E3948">
        <v>121.52</v>
      </c>
    </row>
    <row r="3949" spans="1:5" x14ac:dyDescent="0.25">
      <c r="A3949" s="1">
        <v>44433</v>
      </c>
      <c r="E3949">
        <v>118.46</v>
      </c>
    </row>
    <row r="3950" spans="1:5" x14ac:dyDescent="0.25">
      <c r="A3950" s="1">
        <v>44434</v>
      </c>
      <c r="E3950">
        <v>123.58</v>
      </c>
    </row>
    <row r="3951" spans="1:5" x14ac:dyDescent="0.25">
      <c r="A3951" s="1">
        <v>44435</v>
      </c>
      <c r="E3951">
        <v>117.19</v>
      </c>
    </row>
    <row r="3952" spans="1:5" x14ac:dyDescent="0.25">
      <c r="A3952" s="1">
        <v>44438</v>
      </c>
      <c r="E3952">
        <v>116.38</v>
      </c>
    </row>
    <row r="3953" spans="1:5" x14ac:dyDescent="0.25">
      <c r="A3953" s="1">
        <v>44439</v>
      </c>
      <c r="E3953">
        <v>115.81</v>
      </c>
    </row>
    <row r="3954" spans="1:5" x14ac:dyDescent="0.25">
      <c r="A3954" s="1">
        <v>44440</v>
      </c>
      <c r="E3954">
        <v>112.93</v>
      </c>
    </row>
    <row r="3955" spans="1:5" x14ac:dyDescent="0.25">
      <c r="A3955" s="1">
        <v>44441</v>
      </c>
      <c r="E3955">
        <v>112.77</v>
      </c>
    </row>
    <row r="3956" spans="1:5" x14ac:dyDescent="0.25">
      <c r="A3956" s="1">
        <v>44442</v>
      </c>
      <c r="E3956">
        <v>113.29</v>
      </c>
    </row>
    <row r="3957" spans="1:5" x14ac:dyDescent="0.25">
      <c r="A3957" s="1">
        <v>44446</v>
      </c>
      <c r="E3957">
        <v>115.91</v>
      </c>
    </row>
    <row r="3958" spans="1:5" x14ac:dyDescent="0.25">
      <c r="A3958" s="1">
        <v>44447</v>
      </c>
      <c r="E3958">
        <v>115.99</v>
      </c>
    </row>
    <row r="3959" spans="1:5" x14ac:dyDescent="0.25">
      <c r="A3959" s="1">
        <v>44448</v>
      </c>
      <c r="E3959">
        <v>117.91</v>
      </c>
    </row>
    <row r="3960" spans="1:5" x14ac:dyDescent="0.25">
      <c r="A3960" s="1">
        <v>44449</v>
      </c>
      <c r="E3960">
        <v>122.76</v>
      </c>
    </row>
    <row r="3961" spans="1:5" x14ac:dyDescent="0.25">
      <c r="A3961" s="1">
        <v>44452</v>
      </c>
      <c r="E3961">
        <v>119.21</v>
      </c>
    </row>
    <row r="3962" spans="1:5" x14ac:dyDescent="0.25">
      <c r="A3962" s="1">
        <v>44453</v>
      </c>
      <c r="E3962">
        <v>120.05</v>
      </c>
    </row>
    <row r="3963" spans="1:5" x14ac:dyDescent="0.25">
      <c r="A3963" s="1">
        <v>44454</v>
      </c>
      <c r="B3963">
        <v>115.49</v>
      </c>
      <c r="C3963">
        <v>115.49</v>
      </c>
      <c r="D3963">
        <v>115.49</v>
      </c>
      <c r="E3963">
        <v>115.49</v>
      </c>
    </row>
    <row r="3964" spans="1:5" x14ac:dyDescent="0.25">
      <c r="A3964" s="1">
        <v>44455</v>
      </c>
      <c r="B3964">
        <v>114.44</v>
      </c>
      <c r="C3964">
        <v>114.44</v>
      </c>
      <c r="D3964">
        <v>114.44</v>
      </c>
      <c r="E3964">
        <v>114.44</v>
      </c>
    </row>
    <row r="3965" spans="1:5" x14ac:dyDescent="0.25">
      <c r="A3965" s="1">
        <v>44456</v>
      </c>
      <c r="B3965">
        <v>121.27</v>
      </c>
      <c r="C3965">
        <v>121.27</v>
      </c>
      <c r="D3965">
        <v>121.27</v>
      </c>
      <c r="E3965">
        <v>121.27</v>
      </c>
    </row>
    <row r="3966" spans="1:5" x14ac:dyDescent="0.25">
      <c r="A3966" s="1">
        <v>44459</v>
      </c>
      <c r="B3966">
        <v>135.6</v>
      </c>
      <c r="C3966">
        <v>135.6</v>
      </c>
      <c r="D3966">
        <v>135.6</v>
      </c>
      <c r="E3966">
        <v>135.6</v>
      </c>
    </row>
    <row r="3967" spans="1:5" x14ac:dyDescent="0.25">
      <c r="A3967" s="1">
        <v>44460</v>
      </c>
      <c r="B3967">
        <v>129.99</v>
      </c>
      <c r="C3967">
        <v>129.99</v>
      </c>
      <c r="D3967">
        <v>129.99</v>
      </c>
      <c r="E3967">
        <v>129.99</v>
      </c>
    </row>
    <row r="3968" spans="1:5" x14ac:dyDescent="0.25">
      <c r="A3968" s="1">
        <v>44461</v>
      </c>
      <c r="B3968">
        <v>122.92</v>
      </c>
      <c r="C3968">
        <v>122.92</v>
      </c>
      <c r="D3968">
        <v>122.92</v>
      </c>
      <c r="E3968">
        <v>122.92</v>
      </c>
    </row>
    <row r="3969" spans="1:5" x14ac:dyDescent="0.25">
      <c r="A3969" s="1">
        <v>44462</v>
      </c>
      <c r="B3969">
        <v>115.36</v>
      </c>
      <c r="C3969">
        <v>115.36</v>
      </c>
      <c r="D3969">
        <v>115.36</v>
      </c>
      <c r="E3969">
        <v>115.36</v>
      </c>
    </row>
    <row r="3970" spans="1:5" x14ac:dyDescent="0.25">
      <c r="A3970" s="1">
        <v>44463</v>
      </c>
      <c r="B3970">
        <v>111.57</v>
      </c>
      <c r="C3970">
        <v>111.57</v>
      </c>
      <c r="D3970">
        <v>111.57</v>
      </c>
      <c r="E3970">
        <v>111.57</v>
      </c>
    </row>
    <row r="3971" spans="1:5" x14ac:dyDescent="0.25">
      <c r="A3971" s="1">
        <v>44466</v>
      </c>
      <c r="B3971">
        <v>112.63</v>
      </c>
      <c r="C3971">
        <v>112.63</v>
      </c>
      <c r="D3971">
        <v>112.63</v>
      </c>
      <c r="E3971">
        <v>112.63</v>
      </c>
    </row>
    <row r="3972" spans="1:5" x14ac:dyDescent="0.25">
      <c r="A3972" s="1">
        <v>44467</v>
      </c>
      <c r="B3972">
        <v>124.6</v>
      </c>
      <c r="C3972">
        <v>124.6</v>
      </c>
      <c r="D3972">
        <v>124.6</v>
      </c>
      <c r="E3972">
        <v>124.6</v>
      </c>
    </row>
    <row r="3973" spans="1:5" x14ac:dyDescent="0.25">
      <c r="A3973" s="1">
        <v>44468</v>
      </c>
      <c r="B3973">
        <v>125.96</v>
      </c>
      <c r="C3973">
        <v>125.96</v>
      </c>
      <c r="D3973">
        <v>125.96</v>
      </c>
      <c r="E3973">
        <v>125.96</v>
      </c>
    </row>
    <row r="3974" spans="1:5" x14ac:dyDescent="0.25">
      <c r="A3974" s="1">
        <v>44469</v>
      </c>
      <c r="B3974">
        <v>125.99</v>
      </c>
      <c r="C3974">
        <v>125.99</v>
      </c>
      <c r="D3974">
        <v>125.99</v>
      </c>
      <c r="E3974">
        <v>125.99</v>
      </c>
    </row>
    <row r="3975" spans="1:5" x14ac:dyDescent="0.25">
      <c r="A3975" s="1">
        <v>44470</v>
      </c>
      <c r="B3975">
        <v>121.61</v>
      </c>
      <c r="C3975">
        <v>121.61</v>
      </c>
      <c r="D3975">
        <v>121.61</v>
      </c>
      <c r="E3975">
        <v>121.61</v>
      </c>
    </row>
    <row r="3976" spans="1:5" x14ac:dyDescent="0.25">
      <c r="A3976" s="1">
        <v>44473</v>
      </c>
      <c r="B3976">
        <v>125.94</v>
      </c>
      <c r="C3976">
        <v>125.94</v>
      </c>
      <c r="D3976">
        <v>125.94</v>
      </c>
      <c r="E3976">
        <v>125.94</v>
      </c>
    </row>
    <row r="3977" spans="1:5" x14ac:dyDescent="0.25">
      <c r="A3977" s="1">
        <v>44474</v>
      </c>
      <c r="B3977">
        <v>120.59</v>
      </c>
      <c r="C3977">
        <v>120.59</v>
      </c>
      <c r="D3977">
        <v>120.59</v>
      </c>
      <c r="E3977">
        <v>120.59</v>
      </c>
    </row>
    <row r="3978" spans="1:5" x14ac:dyDescent="0.25">
      <c r="A3978" s="1">
        <v>44475</v>
      </c>
      <c r="B3978">
        <v>119.64</v>
      </c>
      <c r="C3978">
        <v>119.64</v>
      </c>
      <c r="D3978">
        <v>119.64</v>
      </c>
      <c r="E3978">
        <v>119.64</v>
      </c>
    </row>
    <row r="3979" spans="1:5" x14ac:dyDescent="0.25">
      <c r="A3979" s="1">
        <v>44476</v>
      </c>
      <c r="B3979">
        <v>115.03</v>
      </c>
      <c r="C3979">
        <v>115.03</v>
      </c>
      <c r="D3979">
        <v>115.03</v>
      </c>
      <c r="E3979">
        <v>115.03</v>
      </c>
    </row>
    <row r="3980" spans="1:5" x14ac:dyDescent="0.25">
      <c r="A3980" s="1">
        <v>44477</v>
      </c>
      <c r="B3980">
        <v>113.67</v>
      </c>
      <c r="C3980">
        <v>114.3</v>
      </c>
      <c r="D3980">
        <v>111.69</v>
      </c>
      <c r="E3980">
        <v>112.61</v>
      </c>
    </row>
    <row r="3981" spans="1:5" x14ac:dyDescent="0.25">
      <c r="A3981" s="1">
        <v>44480</v>
      </c>
      <c r="B3981">
        <v>113.93</v>
      </c>
      <c r="C3981">
        <v>114.55</v>
      </c>
      <c r="D3981">
        <v>109.68</v>
      </c>
      <c r="E3981">
        <v>113.82</v>
      </c>
    </row>
    <row r="3982" spans="1:5" x14ac:dyDescent="0.25">
      <c r="A3982" s="1">
        <v>44481</v>
      </c>
      <c r="B3982">
        <v>112.78</v>
      </c>
      <c r="C3982">
        <v>114.49</v>
      </c>
      <c r="D3982">
        <v>110.53</v>
      </c>
      <c r="E3982">
        <v>112.29</v>
      </c>
    </row>
    <row r="3983" spans="1:5" x14ac:dyDescent="0.25">
      <c r="A3983" s="1">
        <v>44482</v>
      </c>
      <c r="B3983">
        <v>110.75</v>
      </c>
      <c r="C3983">
        <v>113.4</v>
      </c>
      <c r="D3983">
        <v>109.43</v>
      </c>
      <c r="E3983">
        <v>109.76</v>
      </c>
    </row>
    <row r="3984" spans="1:5" x14ac:dyDescent="0.25">
      <c r="A3984" s="1">
        <v>44483</v>
      </c>
      <c r="B3984">
        <v>106.18</v>
      </c>
      <c r="C3984">
        <v>106.44</v>
      </c>
      <c r="D3984">
        <v>103.32</v>
      </c>
      <c r="E3984">
        <v>103.75</v>
      </c>
    </row>
    <row r="3985" spans="1:5" x14ac:dyDescent="0.25">
      <c r="A3985" s="1">
        <v>44484</v>
      </c>
      <c r="B3985">
        <v>102.75</v>
      </c>
      <c r="C3985">
        <v>103.9</v>
      </c>
      <c r="D3985">
        <v>100.77</v>
      </c>
      <c r="E3985">
        <v>103.82</v>
      </c>
    </row>
    <row r="3986" spans="1:5" x14ac:dyDescent="0.25">
      <c r="A3986" s="1">
        <v>44487</v>
      </c>
      <c r="B3986">
        <v>105.58</v>
      </c>
      <c r="C3986">
        <v>105.58</v>
      </c>
      <c r="D3986">
        <v>101.45</v>
      </c>
      <c r="E3986">
        <v>101.86</v>
      </c>
    </row>
    <row r="3987" spans="1:5" x14ac:dyDescent="0.25">
      <c r="A3987" s="1">
        <v>44488</v>
      </c>
      <c r="B3987">
        <v>101.29</v>
      </c>
      <c r="C3987">
        <v>101.55</v>
      </c>
      <c r="D3987">
        <v>100.1</v>
      </c>
      <c r="E3987">
        <v>100.78</v>
      </c>
    </row>
    <row r="3988" spans="1:5" x14ac:dyDescent="0.25">
      <c r="A3988" s="1">
        <v>44489</v>
      </c>
      <c r="B3988">
        <v>100.9</v>
      </c>
      <c r="C3988">
        <v>101.16</v>
      </c>
      <c r="D3988">
        <v>99.62</v>
      </c>
      <c r="E3988">
        <v>99.75</v>
      </c>
    </row>
    <row r="3989" spans="1:5" x14ac:dyDescent="0.25">
      <c r="A3989" s="1">
        <v>44490</v>
      </c>
      <c r="B3989">
        <v>99.96</v>
      </c>
      <c r="C3989">
        <v>100.19</v>
      </c>
      <c r="D3989">
        <v>96.71</v>
      </c>
      <c r="E3989">
        <v>96.71</v>
      </c>
    </row>
    <row r="3990" spans="1:5" x14ac:dyDescent="0.25">
      <c r="A3990" s="1">
        <v>44491</v>
      </c>
      <c r="B3990">
        <v>96.85</v>
      </c>
      <c r="C3990">
        <v>100.89</v>
      </c>
      <c r="D3990">
        <v>95.82</v>
      </c>
      <c r="E3990">
        <v>98.47</v>
      </c>
    </row>
    <row r="3991" spans="1:5" x14ac:dyDescent="0.25">
      <c r="A3991" s="1">
        <v>44494</v>
      </c>
      <c r="B3991">
        <v>97.91</v>
      </c>
      <c r="C3991">
        <v>99.65</v>
      </c>
      <c r="D3991">
        <v>95.59</v>
      </c>
      <c r="E3991">
        <v>95.81</v>
      </c>
    </row>
    <row r="3992" spans="1:5" x14ac:dyDescent="0.25">
      <c r="A3992" s="1">
        <v>44495</v>
      </c>
      <c r="B3992">
        <v>94.84</v>
      </c>
      <c r="C3992">
        <v>99.77</v>
      </c>
      <c r="D3992">
        <v>94.62</v>
      </c>
      <c r="E3992">
        <v>97.09</v>
      </c>
    </row>
    <row r="3993" spans="1:5" x14ac:dyDescent="0.25">
      <c r="A3993" s="1">
        <v>44496</v>
      </c>
      <c r="B3993">
        <v>97.33</v>
      </c>
      <c r="C3993">
        <v>100.31</v>
      </c>
      <c r="D3993">
        <v>95.1</v>
      </c>
      <c r="E3993">
        <v>99.72</v>
      </c>
    </row>
    <row r="3994" spans="1:5" x14ac:dyDescent="0.25">
      <c r="A3994" s="1">
        <v>44497</v>
      </c>
      <c r="B3994">
        <v>97.71</v>
      </c>
      <c r="C3994">
        <v>98.52</v>
      </c>
      <c r="D3994">
        <v>96.39</v>
      </c>
      <c r="E3994">
        <v>96.77</v>
      </c>
    </row>
    <row r="3995" spans="1:5" x14ac:dyDescent="0.25">
      <c r="A3995" s="1">
        <v>44498</v>
      </c>
      <c r="B3995">
        <v>99.32</v>
      </c>
      <c r="C3995">
        <v>99.32</v>
      </c>
      <c r="D3995">
        <v>96.94</v>
      </c>
      <c r="E3995">
        <v>97.33</v>
      </c>
    </row>
    <row r="3996" spans="1:5" x14ac:dyDescent="0.25">
      <c r="A3996" s="1">
        <v>44501</v>
      </c>
      <c r="B3996">
        <v>97.05</v>
      </c>
      <c r="C3996">
        <v>99.54</v>
      </c>
      <c r="D3996">
        <v>95.57</v>
      </c>
      <c r="E3996">
        <v>96.18</v>
      </c>
    </row>
    <row r="3997" spans="1:5" x14ac:dyDescent="0.25">
      <c r="A3997" s="1">
        <v>44502</v>
      </c>
      <c r="B3997">
        <v>95.45</v>
      </c>
      <c r="C3997">
        <v>95.45</v>
      </c>
      <c r="D3997">
        <v>93.42</v>
      </c>
      <c r="E3997">
        <v>93.52</v>
      </c>
    </row>
    <row r="3998" spans="1:5" x14ac:dyDescent="0.25">
      <c r="A3998" s="1">
        <v>44503</v>
      </c>
      <c r="B3998">
        <v>93.71</v>
      </c>
      <c r="C3998">
        <v>94.25</v>
      </c>
      <c r="D3998">
        <v>89.51</v>
      </c>
      <c r="E3998">
        <v>90.02</v>
      </c>
    </row>
    <row r="3999" spans="1:5" x14ac:dyDescent="0.25">
      <c r="A3999" s="1">
        <v>44504</v>
      </c>
      <c r="B3999">
        <v>89.19</v>
      </c>
      <c r="C3999">
        <v>92.86</v>
      </c>
      <c r="D3999">
        <v>88.7</v>
      </c>
      <c r="E3999">
        <v>91.78</v>
      </c>
    </row>
    <row r="4000" spans="1:5" x14ac:dyDescent="0.25">
      <c r="A4000" s="1">
        <v>44505</v>
      </c>
      <c r="B4000">
        <v>90.8</v>
      </c>
      <c r="C4000">
        <v>95.5</v>
      </c>
      <c r="D4000">
        <v>90.18</v>
      </c>
      <c r="E4000">
        <v>94.43</v>
      </c>
    </row>
    <row r="4001" spans="1:5" x14ac:dyDescent="0.25">
      <c r="A4001" s="1">
        <v>44508</v>
      </c>
      <c r="B4001">
        <v>93.47</v>
      </c>
      <c r="C4001">
        <v>96.7</v>
      </c>
      <c r="D4001">
        <v>93.13</v>
      </c>
      <c r="E4001">
        <v>94.96</v>
      </c>
    </row>
    <row r="4002" spans="1:5" x14ac:dyDescent="0.25">
      <c r="A4002" s="1">
        <v>44509</v>
      </c>
      <c r="B4002">
        <v>95.67</v>
      </c>
      <c r="C4002">
        <v>98.89</v>
      </c>
      <c r="D4002">
        <v>95.58</v>
      </c>
      <c r="E4002">
        <v>96.77</v>
      </c>
    </row>
    <row r="4003" spans="1:5" x14ac:dyDescent="0.25">
      <c r="A4003" s="1">
        <v>44510</v>
      </c>
      <c r="B4003">
        <v>98.03</v>
      </c>
      <c r="C4003">
        <v>100.87</v>
      </c>
      <c r="D4003">
        <v>94.95</v>
      </c>
      <c r="E4003">
        <v>98.18</v>
      </c>
    </row>
    <row r="4004" spans="1:5" x14ac:dyDescent="0.25">
      <c r="A4004" s="1">
        <v>44511</v>
      </c>
      <c r="B4004">
        <v>96.12</v>
      </c>
      <c r="C4004">
        <v>97.01</v>
      </c>
      <c r="D4004">
        <v>94.17</v>
      </c>
      <c r="E4004">
        <v>96.1</v>
      </c>
    </row>
    <row r="4005" spans="1:5" x14ac:dyDescent="0.25">
      <c r="A4005" s="1">
        <v>44512</v>
      </c>
      <c r="B4005">
        <v>94.81</v>
      </c>
      <c r="C4005">
        <v>95.43</v>
      </c>
      <c r="D4005">
        <v>92.26</v>
      </c>
      <c r="E4005">
        <v>92.85</v>
      </c>
    </row>
    <row r="4006" spans="1:5" x14ac:dyDescent="0.25">
      <c r="A4006" s="1">
        <v>44515</v>
      </c>
      <c r="B4006">
        <v>92.03</v>
      </c>
      <c r="C4006">
        <v>94.72</v>
      </c>
      <c r="D4006">
        <v>91.52</v>
      </c>
      <c r="E4006">
        <v>91.97</v>
      </c>
    </row>
    <row r="4007" spans="1:5" x14ac:dyDescent="0.25">
      <c r="A4007" s="1">
        <v>44516</v>
      </c>
      <c r="B4007">
        <v>92.55</v>
      </c>
      <c r="C4007">
        <v>92.55</v>
      </c>
      <c r="D4007">
        <v>90.37</v>
      </c>
      <c r="E4007">
        <v>91.77</v>
      </c>
    </row>
    <row r="4008" spans="1:5" x14ac:dyDescent="0.25">
      <c r="A4008" s="1">
        <v>44517</v>
      </c>
      <c r="B4008">
        <v>91.97</v>
      </c>
      <c r="C4008">
        <v>94.05</v>
      </c>
      <c r="D4008">
        <v>91.28</v>
      </c>
      <c r="E4008">
        <v>93.33</v>
      </c>
    </row>
    <row r="4009" spans="1:5" x14ac:dyDescent="0.25">
      <c r="A4009" s="1">
        <v>44518</v>
      </c>
      <c r="B4009">
        <v>92.81</v>
      </c>
      <c r="C4009">
        <v>94.89</v>
      </c>
      <c r="D4009">
        <v>92.6</v>
      </c>
      <c r="E4009">
        <v>94.25</v>
      </c>
    </row>
    <row r="4010" spans="1:5" x14ac:dyDescent="0.25">
      <c r="A4010" s="1">
        <v>44519</v>
      </c>
      <c r="B4010">
        <v>95.41</v>
      </c>
      <c r="C4010">
        <v>96.56</v>
      </c>
      <c r="D4010">
        <v>93.38</v>
      </c>
      <c r="E4010">
        <v>95.61</v>
      </c>
    </row>
    <row r="4011" spans="1:5" x14ac:dyDescent="0.25">
      <c r="A4011" s="1">
        <v>44522</v>
      </c>
      <c r="B4011">
        <v>93.78</v>
      </c>
      <c r="C4011">
        <v>97.83</v>
      </c>
      <c r="D4011">
        <v>92.93</v>
      </c>
      <c r="E4011">
        <v>96.87</v>
      </c>
    </row>
    <row r="4012" spans="1:5" x14ac:dyDescent="0.25">
      <c r="A4012" s="1">
        <v>44523</v>
      </c>
      <c r="B4012">
        <v>96.76</v>
      </c>
      <c r="C4012">
        <v>99.12</v>
      </c>
      <c r="D4012">
        <v>94.51</v>
      </c>
      <c r="E4012">
        <v>95</v>
      </c>
    </row>
    <row r="4013" spans="1:5" x14ac:dyDescent="0.25">
      <c r="A4013" s="1">
        <v>44524</v>
      </c>
      <c r="B4013">
        <v>97.61</v>
      </c>
      <c r="C4013">
        <v>99.12</v>
      </c>
      <c r="D4013">
        <v>93.08</v>
      </c>
      <c r="E4013">
        <v>93.66</v>
      </c>
    </row>
    <row r="4014" spans="1:5" x14ac:dyDescent="0.25">
      <c r="A4014" s="1">
        <v>44526</v>
      </c>
      <c r="B4014">
        <v>104.94</v>
      </c>
      <c r="C4014">
        <v>121.5</v>
      </c>
      <c r="D4014">
        <v>93.66</v>
      </c>
      <c r="E4014">
        <v>117.67</v>
      </c>
    </row>
    <row r="4015" spans="1:5" x14ac:dyDescent="0.25">
      <c r="A4015" s="1">
        <v>44529</v>
      </c>
      <c r="B4015">
        <v>104.93</v>
      </c>
      <c r="C4015">
        <v>106.23</v>
      </c>
      <c r="D4015">
        <v>98.42</v>
      </c>
      <c r="E4015">
        <v>101.43</v>
      </c>
    </row>
    <row r="4016" spans="1:5" x14ac:dyDescent="0.25">
      <c r="A4016" s="1">
        <v>44530</v>
      </c>
      <c r="B4016">
        <v>108.16</v>
      </c>
      <c r="C4016">
        <v>116.49</v>
      </c>
      <c r="D4016">
        <v>105.16</v>
      </c>
      <c r="E4016">
        <v>115.47</v>
      </c>
    </row>
    <row r="4017" spans="1:5" x14ac:dyDescent="0.25">
      <c r="A4017" s="1">
        <v>44531</v>
      </c>
      <c r="B4017">
        <v>108.17</v>
      </c>
      <c r="C4017">
        <v>124.87</v>
      </c>
      <c r="D4017">
        <v>103.54</v>
      </c>
      <c r="E4017">
        <v>122.58</v>
      </c>
    </row>
    <row r="4018" spans="1:5" x14ac:dyDescent="0.25">
      <c r="A4018" s="1">
        <v>44532</v>
      </c>
      <c r="B4018">
        <v>119.83</v>
      </c>
      <c r="C4018">
        <v>122.71</v>
      </c>
      <c r="D4018">
        <v>114.69</v>
      </c>
      <c r="E4018">
        <v>117.19</v>
      </c>
    </row>
    <row r="4019" spans="1:5" x14ac:dyDescent="0.25">
      <c r="A4019" s="1">
        <v>44533</v>
      </c>
      <c r="B4019">
        <v>117.02</v>
      </c>
      <c r="C4019">
        <v>137.85</v>
      </c>
      <c r="D4019">
        <v>115.38</v>
      </c>
      <c r="E4019">
        <v>128.87</v>
      </c>
    </row>
    <row r="4020" spans="1:5" x14ac:dyDescent="0.25">
      <c r="A4020" s="1">
        <v>44536</v>
      </c>
      <c r="B4020">
        <v>122.72</v>
      </c>
      <c r="C4020">
        <v>127.11</v>
      </c>
      <c r="D4020">
        <v>116.47</v>
      </c>
      <c r="E4020">
        <v>117.43</v>
      </c>
    </row>
    <row r="4021" spans="1:5" x14ac:dyDescent="0.25">
      <c r="A4021" s="1">
        <v>44537</v>
      </c>
      <c r="B4021">
        <v>109.9</v>
      </c>
      <c r="C4021">
        <v>110.18</v>
      </c>
      <c r="D4021">
        <v>102.82</v>
      </c>
      <c r="E4021">
        <v>105.19</v>
      </c>
    </row>
    <row r="4022" spans="1:5" x14ac:dyDescent="0.25">
      <c r="A4022" s="1">
        <v>44538</v>
      </c>
      <c r="B4022">
        <v>104.1</v>
      </c>
      <c r="C4022">
        <v>104.76</v>
      </c>
      <c r="D4022">
        <v>97.3</v>
      </c>
      <c r="E4022">
        <v>98.62</v>
      </c>
    </row>
    <row r="4023" spans="1:5" x14ac:dyDescent="0.25">
      <c r="A4023" s="1">
        <v>44539</v>
      </c>
      <c r="B4023">
        <v>98.1</v>
      </c>
      <c r="C4023">
        <v>103.28</v>
      </c>
      <c r="D4023">
        <v>96.8</v>
      </c>
      <c r="E4023">
        <v>100.84</v>
      </c>
    </row>
    <row r="4024" spans="1:5" x14ac:dyDescent="0.25">
      <c r="A4024" s="1">
        <v>44540</v>
      </c>
      <c r="B4024">
        <v>96.13</v>
      </c>
      <c r="C4024">
        <v>99.39</v>
      </c>
      <c r="D4024">
        <v>94.42</v>
      </c>
      <c r="E4024">
        <v>94.86</v>
      </c>
    </row>
    <row r="4025" spans="1:5" x14ac:dyDescent="0.25">
      <c r="A4025" s="1">
        <v>44543</v>
      </c>
      <c r="B4025">
        <v>95.86</v>
      </c>
      <c r="C4025">
        <v>99.61</v>
      </c>
      <c r="D4025">
        <v>95.86</v>
      </c>
      <c r="E4025">
        <v>98.07</v>
      </c>
    </row>
    <row r="4026" spans="1:5" x14ac:dyDescent="0.25">
      <c r="A4026" s="1">
        <v>44544</v>
      </c>
      <c r="B4026">
        <v>102.07</v>
      </c>
      <c r="C4026">
        <v>104.97</v>
      </c>
      <c r="D4026">
        <v>99.22</v>
      </c>
      <c r="E4026">
        <v>100.51</v>
      </c>
    </row>
    <row r="4027" spans="1:5" x14ac:dyDescent="0.25">
      <c r="A4027" s="1">
        <v>44545</v>
      </c>
      <c r="B4027">
        <v>100.89</v>
      </c>
      <c r="C4027">
        <v>104.76</v>
      </c>
      <c r="D4027">
        <v>92.59</v>
      </c>
      <c r="E4027">
        <v>93.52</v>
      </c>
    </row>
    <row r="4028" spans="1:5" x14ac:dyDescent="0.25">
      <c r="A4028" s="1">
        <v>44546</v>
      </c>
      <c r="B4028">
        <v>91.48</v>
      </c>
      <c r="C4028">
        <v>100.2</v>
      </c>
      <c r="D4028">
        <v>91.05</v>
      </c>
      <c r="E4028">
        <v>97.12</v>
      </c>
    </row>
    <row r="4029" spans="1:5" x14ac:dyDescent="0.25">
      <c r="A4029" s="1">
        <v>44547</v>
      </c>
      <c r="B4029">
        <v>100.46</v>
      </c>
      <c r="C4029">
        <v>103.37</v>
      </c>
      <c r="D4029">
        <v>96.25</v>
      </c>
      <c r="E4029">
        <v>100.3</v>
      </c>
    </row>
    <row r="4030" spans="1:5" x14ac:dyDescent="0.25">
      <c r="A4030" s="1">
        <v>44550</v>
      </c>
      <c r="B4030">
        <v>109.42</v>
      </c>
      <c r="C4030">
        <v>113.63</v>
      </c>
      <c r="D4030">
        <v>102.43</v>
      </c>
      <c r="E4030">
        <v>104.1</v>
      </c>
    </row>
    <row r="4031" spans="1:5" x14ac:dyDescent="0.25">
      <c r="A4031" s="1">
        <v>44551</v>
      </c>
      <c r="B4031">
        <v>100.36</v>
      </c>
      <c r="C4031">
        <v>102.8</v>
      </c>
      <c r="D4031">
        <v>97.63</v>
      </c>
      <c r="E4031">
        <v>98.78</v>
      </c>
    </row>
    <row r="4032" spans="1:5" x14ac:dyDescent="0.25">
      <c r="A4032" s="1">
        <v>44552</v>
      </c>
      <c r="B4032">
        <v>98.12</v>
      </c>
      <c r="C4032">
        <v>98.12</v>
      </c>
      <c r="D4032">
        <v>93.01</v>
      </c>
      <c r="E4032">
        <v>93.28</v>
      </c>
    </row>
    <row r="4033" spans="1:5" x14ac:dyDescent="0.25">
      <c r="A4033" s="1">
        <v>44553</v>
      </c>
      <c r="B4033">
        <v>92.16</v>
      </c>
      <c r="C4033">
        <v>92.36</v>
      </c>
      <c r="D4033">
        <v>91.37</v>
      </c>
      <c r="E4033">
        <v>91.94</v>
      </c>
    </row>
    <row r="4034" spans="1:5" x14ac:dyDescent="0.25">
      <c r="A4034" s="1">
        <v>44557</v>
      </c>
      <c r="B4034">
        <v>90.71</v>
      </c>
      <c r="C4034">
        <v>92.38</v>
      </c>
      <c r="D4034">
        <v>89.26</v>
      </c>
      <c r="E4034">
        <v>89.75</v>
      </c>
    </row>
    <row r="4035" spans="1:5" x14ac:dyDescent="0.25">
      <c r="A4035" s="1">
        <v>44558</v>
      </c>
      <c r="B4035">
        <v>89.77</v>
      </c>
      <c r="C4035">
        <v>90.19</v>
      </c>
      <c r="D4035">
        <v>87.56</v>
      </c>
      <c r="E4035">
        <v>88</v>
      </c>
    </row>
    <row r="4036" spans="1:5" x14ac:dyDescent="0.25">
      <c r="A4036" s="1">
        <v>44559</v>
      </c>
      <c r="B4036">
        <v>87.26</v>
      </c>
      <c r="C4036">
        <v>88.35</v>
      </c>
      <c r="D4036">
        <v>84.6</v>
      </c>
      <c r="E4036">
        <v>85.29</v>
      </c>
    </row>
    <row r="4037" spans="1:5" x14ac:dyDescent="0.25">
      <c r="A4037" s="1">
        <v>44560</v>
      </c>
      <c r="B4037">
        <v>84.53</v>
      </c>
      <c r="C4037">
        <v>86.01</v>
      </c>
      <c r="D4037">
        <v>83.32</v>
      </c>
      <c r="E4037">
        <v>85.38</v>
      </c>
    </row>
    <row r="4038" spans="1:5" x14ac:dyDescent="0.25">
      <c r="A4038" s="1">
        <v>44561</v>
      </c>
      <c r="B4038">
        <v>84.65</v>
      </c>
      <c r="C4038">
        <v>85.9</v>
      </c>
      <c r="D4038">
        <v>83.73</v>
      </c>
      <c r="E4038">
        <v>84.37</v>
      </c>
    </row>
    <row r="4039" spans="1:5" x14ac:dyDescent="0.25">
      <c r="A4039" s="1">
        <v>44564</v>
      </c>
      <c r="B4039">
        <v>83.29</v>
      </c>
      <c r="C4039">
        <v>84.87</v>
      </c>
      <c r="D4039">
        <v>81.09</v>
      </c>
      <c r="E4039">
        <v>81.8</v>
      </c>
    </row>
    <row r="4040" spans="1:5" x14ac:dyDescent="0.25">
      <c r="A4040" s="1">
        <v>44565</v>
      </c>
      <c r="B4040">
        <v>81.09</v>
      </c>
      <c r="C4040">
        <v>84.1</v>
      </c>
      <c r="D4040">
        <v>80.88</v>
      </c>
      <c r="E4040">
        <v>81.33</v>
      </c>
    </row>
    <row r="4041" spans="1:5" x14ac:dyDescent="0.25">
      <c r="A4041" s="1">
        <v>44566</v>
      </c>
      <c r="B4041">
        <v>81.93</v>
      </c>
      <c r="C4041">
        <v>89.02</v>
      </c>
      <c r="D4041">
        <v>80.41</v>
      </c>
      <c r="E4041">
        <v>87.63</v>
      </c>
    </row>
    <row r="4042" spans="1:5" x14ac:dyDescent="0.25">
      <c r="A4042" s="1">
        <v>44567</v>
      </c>
      <c r="B4042">
        <v>88.14</v>
      </c>
      <c r="C4042">
        <v>89.91</v>
      </c>
      <c r="D4042">
        <v>85.86</v>
      </c>
      <c r="E4042">
        <v>88.59</v>
      </c>
    </row>
    <row r="4043" spans="1:5" x14ac:dyDescent="0.25">
      <c r="A4043" s="1">
        <v>44568</v>
      </c>
      <c r="B4043">
        <v>87.99</v>
      </c>
      <c r="C4043">
        <v>90.59</v>
      </c>
      <c r="D4043">
        <v>85.55</v>
      </c>
      <c r="E4043">
        <v>85.84</v>
      </c>
    </row>
    <row r="4044" spans="1:5" x14ac:dyDescent="0.25">
      <c r="A4044" s="1">
        <v>44571</v>
      </c>
      <c r="B4044">
        <v>89.29</v>
      </c>
      <c r="C4044">
        <v>94.19</v>
      </c>
      <c r="D4044">
        <v>84.01</v>
      </c>
      <c r="E4044">
        <v>85.03</v>
      </c>
    </row>
    <row r="4045" spans="1:5" x14ac:dyDescent="0.25">
      <c r="A4045" s="1">
        <v>44572</v>
      </c>
      <c r="B4045">
        <v>85.9</v>
      </c>
      <c r="C4045">
        <v>87.23</v>
      </c>
      <c r="D4045">
        <v>80.91</v>
      </c>
      <c r="E4045">
        <v>81.41</v>
      </c>
    </row>
    <row r="4046" spans="1:5" x14ac:dyDescent="0.25">
      <c r="A4046" s="1">
        <v>44573</v>
      </c>
      <c r="B4046">
        <v>79.819999999999993</v>
      </c>
      <c r="C4046">
        <v>81.900000000000006</v>
      </c>
      <c r="D4046">
        <v>78.78</v>
      </c>
      <c r="E4046">
        <v>80.56</v>
      </c>
    </row>
    <row r="4047" spans="1:5" x14ac:dyDescent="0.25">
      <c r="A4047" s="1">
        <v>44574</v>
      </c>
      <c r="B4047">
        <v>80.52</v>
      </c>
      <c r="C4047">
        <v>86.43</v>
      </c>
      <c r="D4047">
        <v>79.489999999999995</v>
      </c>
      <c r="E4047">
        <v>85.64</v>
      </c>
    </row>
    <row r="4048" spans="1:5" x14ac:dyDescent="0.25">
      <c r="A4048" s="1">
        <v>44575</v>
      </c>
      <c r="B4048">
        <v>88.25</v>
      </c>
      <c r="C4048">
        <v>88.88</v>
      </c>
      <c r="D4048">
        <v>83.48</v>
      </c>
      <c r="E4048">
        <v>84.07</v>
      </c>
    </row>
    <row r="4049" spans="1:5" x14ac:dyDescent="0.25">
      <c r="A4049" s="1">
        <v>44579</v>
      </c>
      <c r="B4049">
        <v>88.31</v>
      </c>
      <c r="C4049">
        <v>91.85</v>
      </c>
      <c r="D4049">
        <v>88.31</v>
      </c>
      <c r="E4049">
        <v>90.82</v>
      </c>
    </row>
    <row r="4050" spans="1:5" x14ac:dyDescent="0.25">
      <c r="A4050" s="1">
        <v>44580</v>
      </c>
      <c r="B4050">
        <v>89.25</v>
      </c>
      <c r="C4050">
        <v>93.52</v>
      </c>
      <c r="D4050">
        <v>88.66</v>
      </c>
      <c r="E4050">
        <v>92.68</v>
      </c>
    </row>
    <row r="4051" spans="1:5" x14ac:dyDescent="0.25">
      <c r="A4051" s="1">
        <v>44581</v>
      </c>
      <c r="B4051">
        <v>91.34</v>
      </c>
      <c r="C4051">
        <v>96.56</v>
      </c>
      <c r="D4051">
        <v>89.06</v>
      </c>
      <c r="E4051">
        <v>96.56</v>
      </c>
    </row>
    <row r="4052" spans="1:5" x14ac:dyDescent="0.25">
      <c r="A4052" s="1">
        <v>44582</v>
      </c>
      <c r="B4052">
        <v>99.03</v>
      </c>
      <c r="C4052">
        <v>106.9</v>
      </c>
      <c r="D4052">
        <v>96.74</v>
      </c>
      <c r="E4052">
        <v>105.18</v>
      </c>
    </row>
    <row r="4053" spans="1:5" x14ac:dyDescent="0.25">
      <c r="A4053" s="1">
        <v>44585</v>
      </c>
      <c r="B4053">
        <v>114.83</v>
      </c>
      <c r="C4053">
        <v>127.28</v>
      </c>
      <c r="D4053">
        <v>106.47</v>
      </c>
      <c r="E4053">
        <v>108.12</v>
      </c>
    </row>
    <row r="4054" spans="1:5" x14ac:dyDescent="0.25">
      <c r="A4054" s="1">
        <v>44586</v>
      </c>
      <c r="B4054">
        <v>114.96</v>
      </c>
      <c r="C4054">
        <v>120</v>
      </c>
      <c r="D4054">
        <v>105.65</v>
      </c>
      <c r="E4054">
        <v>109.11</v>
      </c>
    </row>
    <row r="4055" spans="1:5" x14ac:dyDescent="0.25">
      <c r="A4055" s="1">
        <v>44587</v>
      </c>
      <c r="B4055">
        <v>104.2</v>
      </c>
      <c r="C4055">
        <v>113.5</v>
      </c>
      <c r="D4055">
        <v>99.56</v>
      </c>
      <c r="E4055">
        <v>110.71</v>
      </c>
    </row>
    <row r="4056" spans="1:5" x14ac:dyDescent="0.25">
      <c r="A4056" s="1">
        <v>44588</v>
      </c>
      <c r="B4056">
        <v>105.13</v>
      </c>
      <c r="C4056">
        <v>114.85</v>
      </c>
      <c r="D4056">
        <v>103.23</v>
      </c>
      <c r="E4056">
        <v>111.55</v>
      </c>
    </row>
    <row r="4057" spans="1:5" x14ac:dyDescent="0.25">
      <c r="A4057" s="1">
        <v>44589</v>
      </c>
      <c r="B4057">
        <v>110.19</v>
      </c>
      <c r="C4057">
        <v>114.39</v>
      </c>
      <c r="D4057">
        <v>103.71</v>
      </c>
      <c r="E4057">
        <v>105.08</v>
      </c>
    </row>
    <row r="4058" spans="1:5" x14ac:dyDescent="0.25">
      <c r="A4058" s="1">
        <v>44592</v>
      </c>
      <c r="B4058">
        <v>105.95</v>
      </c>
      <c r="C4058">
        <v>106.79</v>
      </c>
      <c r="D4058">
        <v>97.43</v>
      </c>
      <c r="E4058">
        <v>98.1</v>
      </c>
    </row>
    <row r="4059" spans="1:5" x14ac:dyDescent="0.25">
      <c r="A4059" s="1">
        <v>44593</v>
      </c>
      <c r="B4059">
        <v>96.21</v>
      </c>
      <c r="C4059">
        <v>98.66</v>
      </c>
      <c r="D4059">
        <v>90.25</v>
      </c>
      <c r="E4059">
        <v>90.8</v>
      </c>
    </row>
    <row r="4060" spans="1:5" x14ac:dyDescent="0.25">
      <c r="A4060" s="1">
        <v>44594</v>
      </c>
      <c r="B4060">
        <v>90.04</v>
      </c>
      <c r="C4060">
        <v>92.15</v>
      </c>
      <c r="D4060">
        <v>88.16</v>
      </c>
      <c r="E4060">
        <v>88.63</v>
      </c>
    </row>
    <row r="4061" spans="1:5" x14ac:dyDescent="0.25">
      <c r="A4061" s="1">
        <v>44595</v>
      </c>
      <c r="B4061">
        <v>95.12</v>
      </c>
      <c r="C4061">
        <v>100.65</v>
      </c>
      <c r="D4061">
        <v>92.02</v>
      </c>
      <c r="E4061">
        <v>99.73</v>
      </c>
    </row>
    <row r="4062" spans="1:5" x14ac:dyDescent="0.25">
      <c r="A4062" s="1">
        <v>44596</v>
      </c>
      <c r="B4062">
        <v>97.72</v>
      </c>
      <c r="C4062">
        <v>101.23</v>
      </c>
      <c r="D4062">
        <v>92.7</v>
      </c>
      <c r="E4062">
        <v>95.56</v>
      </c>
    </row>
    <row r="4063" spans="1:5" x14ac:dyDescent="0.25">
      <c r="A4063" s="1">
        <v>44599</v>
      </c>
      <c r="B4063">
        <v>93.33</v>
      </c>
      <c r="C4063">
        <v>94.73</v>
      </c>
      <c r="D4063">
        <v>91.13</v>
      </c>
      <c r="E4063">
        <v>93.52</v>
      </c>
    </row>
    <row r="4064" spans="1:5" x14ac:dyDescent="0.25">
      <c r="A4064" s="1">
        <v>44600</v>
      </c>
      <c r="B4064">
        <v>91.93</v>
      </c>
      <c r="C4064">
        <v>94</v>
      </c>
      <c r="D4064">
        <v>88.64</v>
      </c>
      <c r="E4064">
        <v>88.99</v>
      </c>
    </row>
    <row r="4065" spans="1:5" x14ac:dyDescent="0.25">
      <c r="A4065" s="1">
        <v>44601</v>
      </c>
      <c r="B4065">
        <v>86.48</v>
      </c>
      <c r="C4065">
        <v>87.42</v>
      </c>
      <c r="D4065">
        <v>85.35</v>
      </c>
      <c r="E4065">
        <v>85.68</v>
      </c>
    </row>
    <row r="4066" spans="1:5" x14ac:dyDescent="0.25">
      <c r="A4066" s="1">
        <v>44602</v>
      </c>
      <c r="B4066">
        <v>89.85</v>
      </c>
      <c r="C4066">
        <v>96</v>
      </c>
      <c r="D4066">
        <v>85.97</v>
      </c>
      <c r="E4066">
        <v>94.31</v>
      </c>
    </row>
    <row r="4067" spans="1:5" x14ac:dyDescent="0.25">
      <c r="A4067" s="1">
        <v>44603</v>
      </c>
      <c r="B4067">
        <v>93.1</v>
      </c>
      <c r="C4067">
        <v>109.44</v>
      </c>
      <c r="D4067">
        <v>92.79</v>
      </c>
      <c r="E4067">
        <v>104.94</v>
      </c>
    </row>
    <row r="4068" spans="1:5" x14ac:dyDescent="0.25">
      <c r="A4068" s="1">
        <v>44606</v>
      </c>
      <c r="B4068">
        <v>105.49</v>
      </c>
      <c r="C4068">
        <v>113.52</v>
      </c>
      <c r="D4068">
        <v>105.32</v>
      </c>
      <c r="E4068">
        <v>106.35</v>
      </c>
    </row>
    <row r="4069" spans="1:5" x14ac:dyDescent="0.25">
      <c r="A4069" s="1">
        <v>44607</v>
      </c>
      <c r="B4069">
        <v>99.11</v>
      </c>
      <c r="C4069">
        <v>101.42</v>
      </c>
      <c r="D4069">
        <v>97.52</v>
      </c>
      <c r="E4069">
        <v>97.97</v>
      </c>
    </row>
    <row r="4070" spans="1:5" x14ac:dyDescent="0.25">
      <c r="A4070" s="1">
        <v>44608</v>
      </c>
      <c r="B4070">
        <v>100.54</v>
      </c>
      <c r="C4070">
        <v>100.54</v>
      </c>
      <c r="D4070">
        <v>93.83</v>
      </c>
      <c r="E4070">
        <v>93.83</v>
      </c>
    </row>
    <row r="4071" spans="1:5" x14ac:dyDescent="0.25">
      <c r="A4071" s="1">
        <v>44609</v>
      </c>
      <c r="B4071">
        <v>99.3</v>
      </c>
      <c r="C4071">
        <v>104.68</v>
      </c>
      <c r="D4071">
        <v>99.3</v>
      </c>
      <c r="E4071">
        <v>104.68</v>
      </c>
    </row>
    <row r="4072" spans="1:5" x14ac:dyDescent="0.25">
      <c r="A4072" s="1">
        <v>44610</v>
      </c>
      <c r="B4072">
        <v>106.12</v>
      </c>
      <c r="C4072">
        <v>110.07</v>
      </c>
      <c r="D4072">
        <v>104.25</v>
      </c>
      <c r="E4072">
        <v>107.28</v>
      </c>
    </row>
    <row r="4073" spans="1:5" x14ac:dyDescent="0.25">
      <c r="A4073" s="1">
        <v>44614</v>
      </c>
      <c r="B4073">
        <v>108.27</v>
      </c>
      <c r="C4073">
        <v>112.66</v>
      </c>
      <c r="D4073">
        <v>104.74</v>
      </c>
      <c r="E4073">
        <v>107.23</v>
      </c>
    </row>
    <row r="4074" spans="1:5" x14ac:dyDescent="0.25">
      <c r="A4074" s="1">
        <v>44615</v>
      </c>
      <c r="B4074">
        <v>103.75</v>
      </c>
      <c r="C4074">
        <v>113.35</v>
      </c>
      <c r="D4074">
        <v>103.56</v>
      </c>
      <c r="E4074">
        <v>113.04</v>
      </c>
    </row>
    <row r="4075" spans="1:5" x14ac:dyDescent="0.25">
      <c r="A4075" s="1">
        <v>44616</v>
      </c>
      <c r="B4075">
        <v>124.98</v>
      </c>
      <c r="C4075">
        <v>124.98</v>
      </c>
      <c r="D4075">
        <v>108.76</v>
      </c>
      <c r="E4075">
        <v>109.36</v>
      </c>
    </row>
    <row r="4076" spans="1:5" x14ac:dyDescent="0.25">
      <c r="A4076" s="1">
        <v>44617</v>
      </c>
      <c r="B4076">
        <v>108.98</v>
      </c>
      <c r="C4076">
        <v>110.55</v>
      </c>
      <c r="D4076">
        <v>103.4</v>
      </c>
      <c r="E4076">
        <v>104.93</v>
      </c>
    </row>
    <row r="4077" spans="1:5" x14ac:dyDescent="0.25">
      <c r="A4077" s="1">
        <v>44620</v>
      </c>
      <c r="B4077">
        <v>112.38</v>
      </c>
      <c r="C4077">
        <v>114.28</v>
      </c>
      <c r="D4077">
        <v>107.78</v>
      </c>
      <c r="E4077">
        <v>110.12</v>
      </c>
    </row>
    <row r="4078" spans="1:5" x14ac:dyDescent="0.25">
      <c r="A4078" s="1">
        <v>44621</v>
      </c>
      <c r="B4078">
        <v>112.48</v>
      </c>
      <c r="C4078">
        <v>123.61</v>
      </c>
      <c r="D4078">
        <v>111.39</v>
      </c>
      <c r="E4078">
        <v>121.98</v>
      </c>
    </row>
    <row r="4079" spans="1:5" x14ac:dyDescent="0.25">
      <c r="A4079" s="1">
        <v>44622</v>
      </c>
      <c r="B4079">
        <v>120.68</v>
      </c>
      <c r="C4079">
        <v>121.17</v>
      </c>
      <c r="D4079">
        <v>112.74</v>
      </c>
      <c r="E4079">
        <v>113.91</v>
      </c>
    </row>
    <row r="4080" spans="1:5" x14ac:dyDescent="0.25">
      <c r="A4080" s="1">
        <v>44623</v>
      </c>
      <c r="B4080">
        <v>112.69</v>
      </c>
      <c r="C4080">
        <v>117.92</v>
      </c>
      <c r="D4080">
        <v>111.33</v>
      </c>
      <c r="E4080">
        <v>115.51</v>
      </c>
    </row>
    <row r="4081" spans="1:5" x14ac:dyDescent="0.25">
      <c r="A4081" s="1">
        <v>44624</v>
      </c>
      <c r="B4081">
        <v>120.08</v>
      </c>
      <c r="C4081">
        <v>125.26</v>
      </c>
      <c r="D4081">
        <v>119.52</v>
      </c>
      <c r="E4081">
        <v>119.93</v>
      </c>
    </row>
    <row r="4082" spans="1:5" x14ac:dyDescent="0.25">
      <c r="A4082" s="1">
        <v>44627</v>
      </c>
      <c r="B4082">
        <v>120.5</v>
      </c>
      <c r="C4082">
        <v>130.84</v>
      </c>
      <c r="D4082">
        <v>120.27</v>
      </c>
      <c r="E4082">
        <v>129.75</v>
      </c>
    </row>
    <row r="4083" spans="1:5" x14ac:dyDescent="0.25">
      <c r="A4083" s="1">
        <v>44628</v>
      </c>
      <c r="B4083">
        <v>130.16</v>
      </c>
      <c r="C4083">
        <v>134.38</v>
      </c>
      <c r="D4083">
        <v>122.1</v>
      </c>
      <c r="E4083">
        <v>128.52000000000001</v>
      </c>
    </row>
    <row r="4084" spans="1:5" x14ac:dyDescent="0.25">
      <c r="A4084" s="1">
        <v>44629</v>
      </c>
      <c r="B4084">
        <v>122.74</v>
      </c>
      <c r="C4084">
        <v>124.29</v>
      </c>
      <c r="D4084">
        <v>120.13</v>
      </c>
      <c r="E4084">
        <v>123.31</v>
      </c>
    </row>
    <row r="4085" spans="1:5" x14ac:dyDescent="0.25">
      <c r="A4085" s="1">
        <v>44630</v>
      </c>
      <c r="B4085">
        <v>125.48</v>
      </c>
      <c r="C4085">
        <v>125.97</v>
      </c>
      <c r="D4085">
        <v>117.02</v>
      </c>
      <c r="E4085">
        <v>118.85</v>
      </c>
    </row>
    <row r="4086" spans="1:5" x14ac:dyDescent="0.25">
      <c r="A4086" s="1">
        <v>44631</v>
      </c>
      <c r="B4086">
        <v>114.63</v>
      </c>
      <c r="C4086">
        <v>120.97</v>
      </c>
      <c r="D4086">
        <v>114.44</v>
      </c>
      <c r="E4086">
        <v>120.35</v>
      </c>
    </row>
    <row r="4087" spans="1:5" x14ac:dyDescent="0.25">
      <c r="A4087" s="1">
        <v>44634</v>
      </c>
      <c r="B4087">
        <v>120.05</v>
      </c>
      <c r="C4087">
        <v>128.13</v>
      </c>
      <c r="D4087">
        <v>116.62</v>
      </c>
      <c r="E4087">
        <v>124.77</v>
      </c>
    </row>
    <row r="4088" spans="1:5" x14ac:dyDescent="0.25">
      <c r="A4088" s="1">
        <v>44635</v>
      </c>
      <c r="B4088">
        <v>122.79</v>
      </c>
      <c r="C4088">
        <v>124.36</v>
      </c>
      <c r="D4088">
        <v>117.88</v>
      </c>
      <c r="E4088">
        <v>119.78</v>
      </c>
    </row>
    <row r="4089" spans="1:5" x14ac:dyDescent="0.25">
      <c r="A4089" s="1">
        <v>44636</v>
      </c>
      <c r="B4089">
        <v>117.1</v>
      </c>
      <c r="C4089">
        <v>117.69</v>
      </c>
      <c r="D4089">
        <v>108.63</v>
      </c>
      <c r="E4089">
        <v>108.63</v>
      </c>
    </row>
    <row r="4090" spans="1:5" x14ac:dyDescent="0.25">
      <c r="A4090" s="1">
        <v>44637</v>
      </c>
      <c r="B4090">
        <v>108.36</v>
      </c>
      <c r="C4090">
        <v>109.5</v>
      </c>
      <c r="D4090">
        <v>105.03</v>
      </c>
      <c r="E4090">
        <v>106.5</v>
      </c>
    </row>
    <row r="4091" spans="1:5" x14ac:dyDescent="0.25">
      <c r="A4091" s="1">
        <v>44638</v>
      </c>
      <c r="B4091">
        <v>108.63</v>
      </c>
      <c r="C4091">
        <v>109.11</v>
      </c>
      <c r="D4091">
        <v>100.48</v>
      </c>
      <c r="E4091">
        <v>100.93</v>
      </c>
    </row>
    <row r="4092" spans="1:5" x14ac:dyDescent="0.25">
      <c r="A4092" s="1">
        <v>44641</v>
      </c>
      <c r="B4092">
        <v>100.82</v>
      </c>
      <c r="C4092">
        <v>103.97</v>
      </c>
      <c r="D4092">
        <v>97.66</v>
      </c>
      <c r="E4092">
        <v>100.8</v>
      </c>
    </row>
    <row r="4093" spans="1:5" x14ac:dyDescent="0.25">
      <c r="A4093" s="1">
        <v>44642</v>
      </c>
      <c r="B4093">
        <v>98.05</v>
      </c>
      <c r="C4093">
        <v>99.33</v>
      </c>
      <c r="D4093">
        <v>97.47</v>
      </c>
      <c r="E4093">
        <v>98.36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A0B42-2110-4E38-BCFB-EEE7ACAA04A4}">
  <dimension ref="A1:G4462"/>
  <sheetViews>
    <sheetView tabSelected="1" workbookViewId="0">
      <pane xSplit="2" ySplit="3" topLeftCell="C4" activePane="bottomRight" state="frozen"/>
      <selection activeCell="E4472" sqref="E4472"/>
      <selection pane="topRight" activeCell="E4472" sqref="E4472"/>
      <selection pane="bottomLeft" activeCell="E4472" sqref="E4472"/>
      <selection pane="bottomRight" activeCell="A2" sqref="A2"/>
    </sheetView>
  </sheetViews>
  <sheetFormatPr defaultRowHeight="15" x14ac:dyDescent="0.25"/>
  <cols>
    <col min="3" max="3" width="13.140625" customWidth="1"/>
    <col min="4" max="4" width="12" bestFit="1" customWidth="1"/>
  </cols>
  <sheetData>
    <row r="1" spans="1:6" x14ac:dyDescent="0.25">
      <c r="A1" t="str">
        <f>ReadMe!A1</f>
        <v>© 2022 VH2 LLC </v>
      </c>
    </row>
    <row r="3" spans="1:6" x14ac:dyDescent="0.25">
      <c r="C3" t="s">
        <v>0</v>
      </c>
      <c r="D3" t="s">
        <v>11</v>
      </c>
      <c r="E3" t="s">
        <v>12</v>
      </c>
      <c r="F3" t="s">
        <v>13</v>
      </c>
    </row>
    <row r="4" spans="1:6" x14ac:dyDescent="0.25">
      <c r="C4" s="6">
        <v>38706</v>
      </c>
      <c r="D4">
        <f>IFERROR(VLOOKUP($C4,ShortVol!$A$3:$F$5000,5,0),"")</f>
        <v>100</v>
      </c>
      <c r="E4">
        <f>IFERROR(VLOOKUP($C4,LongVol!$A$3:$F$5000,5,0),"")</f>
        <v>1000000</v>
      </c>
    </row>
    <row r="5" spans="1:6" x14ac:dyDescent="0.25">
      <c r="C5" s="5">
        <v>38707</v>
      </c>
      <c r="D5">
        <f>IFERROR(VLOOKUP($C5,ShortVol!$A$3:$F$5000,5,0),"")</f>
        <v>101.71</v>
      </c>
      <c r="E5">
        <f>IFERROR(VLOOKUP($C5,LongVol!$A$3:$F$5000,5,0),"")</f>
        <v>982879.38</v>
      </c>
    </row>
    <row r="6" spans="1:6" x14ac:dyDescent="0.25">
      <c r="C6" s="5">
        <v>38708</v>
      </c>
      <c r="D6">
        <f>IFERROR(VLOOKUP($C6,ShortVol!$A$3:$F$5000,5,0),"")</f>
        <v>102.78</v>
      </c>
      <c r="E6">
        <f>IFERROR(VLOOKUP($C6,LongVol!$A$3:$F$5000,5,0),"")</f>
        <v>972572.47</v>
      </c>
    </row>
    <row r="7" spans="1:6" x14ac:dyDescent="0.25">
      <c r="C7" s="5">
        <v>38709</v>
      </c>
      <c r="D7">
        <f>IFERROR(VLOOKUP($C7,ShortVol!$A$3:$F$5000,5,0),"")</f>
        <v>104.73</v>
      </c>
      <c r="E7">
        <f>IFERROR(VLOOKUP($C7,LongVol!$A$3:$F$5000,5,0),"")</f>
        <v>954103.05</v>
      </c>
    </row>
    <row r="8" spans="1:6" x14ac:dyDescent="0.25">
      <c r="C8" s="5">
        <v>38713</v>
      </c>
      <c r="D8">
        <f>IFERROR(VLOOKUP($C8,ShortVol!$A$3:$F$5000,5,0),"")</f>
        <v>103.9</v>
      </c>
      <c r="E8">
        <f>IFERROR(VLOOKUP($C8,LongVol!$A$3:$F$5000,5,0),"")</f>
        <v>961649.78</v>
      </c>
    </row>
    <row r="9" spans="1:6" x14ac:dyDescent="0.25">
      <c r="C9" s="5">
        <v>38714</v>
      </c>
      <c r="D9">
        <f>IFERROR(VLOOKUP($C9,ShortVol!$A$3:$F$5000,5,0),"")</f>
        <v>103.92</v>
      </c>
      <c r="E9">
        <f>IFERROR(VLOOKUP($C9,LongVol!$A$3:$F$5000,5,0),"")</f>
        <v>961472.64</v>
      </c>
    </row>
    <row r="10" spans="1:6" x14ac:dyDescent="0.25">
      <c r="C10" s="5">
        <v>38715</v>
      </c>
      <c r="D10">
        <f>IFERROR(VLOOKUP($C10,ShortVol!$A$3:$F$5000,5,0),"")</f>
        <v>104.63</v>
      </c>
      <c r="E10">
        <f>IFERROR(VLOOKUP($C10,LongVol!$A$3:$F$5000,5,0),"")</f>
        <v>954884.2</v>
      </c>
    </row>
    <row r="11" spans="1:6" x14ac:dyDescent="0.25">
      <c r="C11" s="5">
        <v>38716</v>
      </c>
      <c r="D11">
        <f>IFERROR(VLOOKUP($C11,ShortVol!$A$3:$F$5000,5,0),"")</f>
        <v>103.38</v>
      </c>
      <c r="E11">
        <f>IFERROR(VLOOKUP($C11,LongVol!$A$3:$F$5000,5,0),"")</f>
        <v>966348.39</v>
      </c>
    </row>
    <row r="12" spans="1:6" x14ac:dyDescent="0.25">
      <c r="C12" s="5">
        <v>38720</v>
      </c>
      <c r="D12">
        <f>IFERROR(VLOOKUP($C12,ShortVol!$A$3:$F$5000,5,0),"")</f>
        <v>105.86</v>
      </c>
      <c r="E12">
        <f>IFERROR(VLOOKUP($C12,LongVol!$A$3:$F$5000,5,0),"")</f>
        <v>943104.09</v>
      </c>
    </row>
    <row r="13" spans="1:6" x14ac:dyDescent="0.25">
      <c r="C13" s="5">
        <v>38721</v>
      </c>
      <c r="D13">
        <f>IFERROR(VLOOKUP($C13,ShortVol!$A$3:$F$5000,5,0),"")</f>
        <v>107.62</v>
      </c>
      <c r="E13">
        <f>IFERROR(VLOOKUP($C13,LongVol!$A$3:$F$5000,5,0),"")</f>
        <v>927442.19</v>
      </c>
    </row>
    <row r="14" spans="1:6" x14ac:dyDescent="0.25">
      <c r="C14" s="5">
        <v>38722</v>
      </c>
      <c r="D14">
        <f>IFERROR(VLOOKUP($C14,ShortVol!$A$3:$F$5000,5,0),"")</f>
        <v>107.76</v>
      </c>
      <c r="E14">
        <f>IFERROR(VLOOKUP($C14,LongVol!$A$3:$F$5000,5,0),"")</f>
        <v>926251.19</v>
      </c>
    </row>
    <row r="15" spans="1:6" x14ac:dyDescent="0.25">
      <c r="C15" s="5">
        <v>38723</v>
      </c>
      <c r="D15">
        <f>IFERROR(VLOOKUP($C15,ShortVol!$A$3:$F$5000,5,0),"")</f>
        <v>109.78</v>
      </c>
      <c r="E15">
        <f>IFERROR(VLOOKUP($C15,LongVol!$A$3:$F$5000,5,0),"")</f>
        <v>908916.41</v>
      </c>
    </row>
    <row r="16" spans="1:6" x14ac:dyDescent="0.25">
      <c r="C16" s="5">
        <v>38726</v>
      </c>
      <c r="D16">
        <f>IFERROR(VLOOKUP($C16,ShortVol!$A$3:$F$5000,5,0),"")</f>
        <v>111.67</v>
      </c>
      <c r="E16">
        <f>IFERROR(VLOOKUP($C16,LongVol!$A$3:$F$5000,5,0),"")</f>
        <v>893203.65</v>
      </c>
    </row>
    <row r="17" spans="3:5" x14ac:dyDescent="0.25">
      <c r="C17" s="5">
        <v>38727</v>
      </c>
      <c r="D17">
        <f>IFERROR(VLOOKUP($C17,ShortVol!$A$3:$F$5000,5,0),"")</f>
        <v>113.18</v>
      </c>
      <c r="E17">
        <f>IFERROR(VLOOKUP($C17,LongVol!$A$3:$F$5000,5,0),"")</f>
        <v>881190.98</v>
      </c>
    </row>
    <row r="18" spans="3:5" x14ac:dyDescent="0.25">
      <c r="C18" s="5">
        <v>38728</v>
      </c>
      <c r="D18">
        <f>IFERROR(VLOOKUP($C18,ShortVol!$A$3:$F$5000,5,0),"")</f>
        <v>114.89</v>
      </c>
      <c r="E18">
        <f>IFERROR(VLOOKUP($C18,LongVol!$A$3:$F$5000,5,0),"")</f>
        <v>867840.85</v>
      </c>
    </row>
    <row r="19" spans="3:5" x14ac:dyDescent="0.25">
      <c r="C19" s="5">
        <v>38729</v>
      </c>
      <c r="D19">
        <f>IFERROR(VLOOKUP($C19,ShortVol!$A$3:$F$5000,5,0),"")</f>
        <v>113.73</v>
      </c>
      <c r="E19">
        <f>IFERROR(VLOOKUP($C19,LongVol!$A$3:$F$5000,5,0),"")</f>
        <v>876608.57</v>
      </c>
    </row>
    <row r="20" spans="3:5" x14ac:dyDescent="0.25">
      <c r="C20" s="5">
        <v>38730</v>
      </c>
      <c r="D20">
        <f>IFERROR(VLOOKUP($C20,ShortVol!$A$3:$F$5000,5,0),"")</f>
        <v>113.74</v>
      </c>
      <c r="E20">
        <f>IFERROR(VLOOKUP($C20,LongVol!$A$3:$F$5000,5,0),"")</f>
        <v>876527.59</v>
      </c>
    </row>
    <row r="21" spans="3:5" x14ac:dyDescent="0.25">
      <c r="C21" s="5">
        <v>38734</v>
      </c>
      <c r="D21">
        <f>IFERROR(VLOOKUP($C21,ShortVol!$A$3:$F$5000,5,0),"")</f>
        <v>111.82</v>
      </c>
      <c r="E21">
        <f>IFERROR(VLOOKUP($C21,LongVol!$A$3:$F$5000,5,0),"")</f>
        <v>891359.47</v>
      </c>
    </row>
    <row r="22" spans="3:5" x14ac:dyDescent="0.25">
      <c r="C22" s="5">
        <v>38735</v>
      </c>
      <c r="D22">
        <f>IFERROR(VLOOKUP($C22,ShortVol!$A$3:$F$5000,5,0),"")</f>
        <v>110.79</v>
      </c>
      <c r="E22">
        <f>IFERROR(VLOOKUP($C22,LongVol!$A$3:$F$5000,5,0),"")</f>
        <v>899505.94</v>
      </c>
    </row>
    <row r="23" spans="3:5" x14ac:dyDescent="0.25">
      <c r="C23" s="5">
        <v>38736</v>
      </c>
      <c r="D23">
        <f>IFERROR(VLOOKUP($C23,ShortVol!$A$3:$F$5000,5,0),"")</f>
        <v>112.07</v>
      </c>
      <c r="E23">
        <f>IFERROR(VLOOKUP($C23,LongVol!$A$3:$F$5000,5,0),"")</f>
        <v>889185.07</v>
      </c>
    </row>
    <row r="24" spans="3:5" x14ac:dyDescent="0.25">
      <c r="C24" s="5">
        <v>38737</v>
      </c>
      <c r="D24">
        <f>IFERROR(VLOOKUP($C24,ShortVol!$A$3:$F$5000,5,0),"")</f>
        <v>108.2</v>
      </c>
      <c r="E24">
        <f>IFERROR(VLOOKUP($C24,LongVol!$A$3:$F$5000,5,0),"")</f>
        <v>919888.51</v>
      </c>
    </row>
    <row r="25" spans="3:5" x14ac:dyDescent="0.25">
      <c r="C25" s="5">
        <v>38740</v>
      </c>
      <c r="D25">
        <f>IFERROR(VLOOKUP($C25,ShortVol!$A$3:$F$5000,5,0),"")</f>
        <v>107.25</v>
      </c>
      <c r="E25">
        <f>IFERROR(VLOOKUP($C25,LongVol!$A$3:$F$5000,5,0),"")</f>
        <v>927897.49</v>
      </c>
    </row>
    <row r="26" spans="3:5" x14ac:dyDescent="0.25">
      <c r="C26" s="5">
        <v>38741</v>
      </c>
      <c r="D26">
        <f>IFERROR(VLOOKUP($C26,ShortVol!$A$3:$F$5000,5,0),"")</f>
        <v>107.98</v>
      </c>
      <c r="E26">
        <f>IFERROR(VLOOKUP($C26,LongVol!$A$3:$F$5000,5,0),"")</f>
        <v>921584.34</v>
      </c>
    </row>
    <row r="27" spans="3:5" x14ac:dyDescent="0.25">
      <c r="C27" s="5">
        <v>38742</v>
      </c>
      <c r="D27">
        <f>IFERROR(VLOOKUP($C27,ShortVol!$A$3:$F$5000,5,0),"")</f>
        <v>109.18</v>
      </c>
      <c r="E27">
        <f>IFERROR(VLOOKUP($C27,LongVol!$A$3:$F$5000,5,0),"")</f>
        <v>911357.56</v>
      </c>
    </row>
    <row r="28" spans="3:5" x14ac:dyDescent="0.25">
      <c r="C28" s="5">
        <v>38743</v>
      </c>
      <c r="D28">
        <f>IFERROR(VLOOKUP($C28,ShortVol!$A$3:$F$5000,5,0),"")</f>
        <v>112.51</v>
      </c>
      <c r="E28">
        <f>IFERROR(VLOOKUP($C28,LongVol!$A$3:$F$5000,5,0),"")</f>
        <v>883576.35</v>
      </c>
    </row>
    <row r="29" spans="3:5" x14ac:dyDescent="0.25">
      <c r="C29" s="5">
        <v>38744</v>
      </c>
      <c r="D29">
        <f>IFERROR(VLOOKUP($C29,ShortVol!$A$3:$F$5000,5,0),"")</f>
        <v>114.63</v>
      </c>
      <c r="E29">
        <f>IFERROR(VLOOKUP($C29,LongVol!$A$3:$F$5000,5,0),"")</f>
        <v>866893.14</v>
      </c>
    </row>
    <row r="30" spans="3:5" x14ac:dyDescent="0.25">
      <c r="C30" s="5">
        <v>38747</v>
      </c>
      <c r="D30">
        <f>IFERROR(VLOOKUP($C30,ShortVol!$A$3:$F$5000,5,0),"")</f>
        <v>116.15</v>
      </c>
      <c r="E30">
        <f>IFERROR(VLOOKUP($C30,LongVol!$A$3:$F$5000,5,0),"")</f>
        <v>855442.85</v>
      </c>
    </row>
    <row r="31" spans="3:5" x14ac:dyDescent="0.25">
      <c r="C31" s="5">
        <v>38748</v>
      </c>
      <c r="D31">
        <f>IFERROR(VLOOKUP($C31,ShortVol!$A$3:$F$5000,5,0),"")</f>
        <v>116.22</v>
      </c>
      <c r="E31">
        <f>IFERROR(VLOOKUP($C31,LongVol!$A$3:$F$5000,5,0),"")</f>
        <v>854945.02</v>
      </c>
    </row>
    <row r="32" spans="3:5" x14ac:dyDescent="0.25">
      <c r="C32" s="5">
        <v>38749</v>
      </c>
      <c r="D32">
        <f>IFERROR(VLOOKUP($C32,ShortVol!$A$3:$F$5000,5,0),"")</f>
        <v>115.72</v>
      </c>
      <c r="E32">
        <f>IFERROR(VLOOKUP($C32,LongVol!$A$3:$F$5000,5,0),"")</f>
        <v>858590.13</v>
      </c>
    </row>
    <row r="33" spans="3:5" x14ac:dyDescent="0.25">
      <c r="C33" s="5">
        <v>38750</v>
      </c>
      <c r="D33">
        <f>IFERROR(VLOOKUP($C33,ShortVol!$A$3:$F$5000,5,0),"")</f>
        <v>114.83</v>
      </c>
      <c r="E33">
        <f>IFERROR(VLOOKUP($C33,LongVol!$A$3:$F$5000,5,0),"")</f>
        <v>865175.07</v>
      </c>
    </row>
    <row r="34" spans="3:5" x14ac:dyDescent="0.25">
      <c r="C34" s="5">
        <v>38751</v>
      </c>
      <c r="D34">
        <f>IFERROR(VLOOKUP($C34,ShortVol!$A$3:$F$5000,5,0),"")</f>
        <v>114.61</v>
      </c>
      <c r="E34">
        <f>IFERROR(VLOOKUP($C34,LongVol!$A$3:$F$5000,5,0),"")</f>
        <v>866892.74</v>
      </c>
    </row>
    <row r="35" spans="3:5" x14ac:dyDescent="0.25">
      <c r="C35" s="5">
        <v>38754</v>
      </c>
      <c r="D35">
        <f>IFERROR(VLOOKUP($C35,ShortVol!$A$3:$F$5000,5,0),"")</f>
        <v>115.31</v>
      </c>
      <c r="E35">
        <f>IFERROR(VLOOKUP($C35,LongVol!$A$3:$F$5000,5,0),"")</f>
        <v>861582.07</v>
      </c>
    </row>
    <row r="36" spans="3:5" x14ac:dyDescent="0.25">
      <c r="C36" s="5">
        <v>38755</v>
      </c>
      <c r="D36">
        <f>IFERROR(VLOOKUP($C36,ShortVol!$A$3:$F$5000,5,0),"")</f>
        <v>114.29</v>
      </c>
      <c r="E36">
        <f>IFERROR(VLOOKUP($C36,LongVol!$A$3:$F$5000,5,0),"")</f>
        <v>869157.14</v>
      </c>
    </row>
    <row r="37" spans="3:5" x14ac:dyDescent="0.25">
      <c r="C37" s="5">
        <v>38756</v>
      </c>
      <c r="D37">
        <f>IFERROR(VLOOKUP($C37,ShortVol!$A$3:$F$5000,5,0),"")</f>
        <v>116.91</v>
      </c>
      <c r="E37">
        <f>IFERROR(VLOOKUP($C37,LongVol!$A$3:$F$5000,5,0),"")</f>
        <v>849257.8</v>
      </c>
    </row>
    <row r="38" spans="3:5" x14ac:dyDescent="0.25">
      <c r="C38" s="5">
        <v>38757</v>
      </c>
      <c r="D38">
        <f>IFERROR(VLOOKUP($C38,ShortVol!$A$3:$F$5000,5,0),"")</f>
        <v>118.45</v>
      </c>
      <c r="E38">
        <f>IFERROR(VLOOKUP($C38,LongVol!$A$3:$F$5000,5,0),"")</f>
        <v>838098.9</v>
      </c>
    </row>
    <row r="39" spans="3:5" x14ac:dyDescent="0.25">
      <c r="C39" s="5">
        <v>38758</v>
      </c>
      <c r="D39">
        <f>IFERROR(VLOOKUP($C39,ShortVol!$A$3:$F$5000,5,0),"")</f>
        <v>118.47</v>
      </c>
      <c r="E39">
        <f>IFERROR(VLOOKUP($C39,LongVol!$A$3:$F$5000,5,0),"")</f>
        <v>837902.29</v>
      </c>
    </row>
    <row r="40" spans="3:5" x14ac:dyDescent="0.25">
      <c r="C40" s="5">
        <v>38761</v>
      </c>
      <c r="D40">
        <f>IFERROR(VLOOKUP($C40,ShortVol!$A$3:$F$5000,5,0),"")</f>
        <v>115.76</v>
      </c>
      <c r="E40">
        <f>IFERROR(VLOOKUP($C40,LongVol!$A$3:$F$5000,5,0),"")</f>
        <v>857071.92</v>
      </c>
    </row>
    <row r="41" spans="3:5" x14ac:dyDescent="0.25">
      <c r="C41" s="5">
        <v>38762</v>
      </c>
      <c r="D41">
        <f>IFERROR(VLOOKUP($C41,ShortVol!$A$3:$F$5000,5,0),"")</f>
        <v>118.15</v>
      </c>
      <c r="E41">
        <f>IFERROR(VLOOKUP($C41,LongVol!$A$3:$F$5000,5,0),"")</f>
        <v>839408.07</v>
      </c>
    </row>
    <row r="42" spans="3:5" x14ac:dyDescent="0.25">
      <c r="C42" s="5">
        <v>38763</v>
      </c>
      <c r="D42">
        <f>IFERROR(VLOOKUP($C42,ShortVol!$A$3:$F$5000,5,0),"")</f>
        <v>117.51</v>
      </c>
      <c r="E42">
        <f>IFERROR(VLOOKUP($C42,LongVol!$A$3:$F$5000,5,0),"")</f>
        <v>843963</v>
      </c>
    </row>
    <row r="43" spans="3:5" x14ac:dyDescent="0.25">
      <c r="C43" s="5">
        <v>38764</v>
      </c>
      <c r="D43">
        <f>IFERROR(VLOOKUP($C43,ShortVol!$A$3:$F$5000,5,0),"")</f>
        <v>119.93</v>
      </c>
      <c r="E43">
        <f>IFERROR(VLOOKUP($C43,LongVol!$A$3:$F$5000,5,0),"")</f>
        <v>826547.76</v>
      </c>
    </row>
    <row r="44" spans="3:5" x14ac:dyDescent="0.25">
      <c r="C44" s="5">
        <v>38765</v>
      </c>
      <c r="D44">
        <f>IFERROR(VLOOKUP($C44,ShortVol!$A$3:$F$5000,5,0),"")</f>
        <v>120.39</v>
      </c>
      <c r="E44">
        <f>IFERROR(VLOOKUP($C44,LongVol!$A$3:$F$5000,5,0),"")</f>
        <v>823365.62</v>
      </c>
    </row>
    <row r="45" spans="3:5" x14ac:dyDescent="0.25">
      <c r="C45" s="5">
        <v>38769</v>
      </c>
      <c r="D45">
        <f>IFERROR(VLOOKUP($C45,ShortVol!$A$3:$F$5000,5,0),"")</f>
        <v>121.44</v>
      </c>
      <c r="E45">
        <f>IFERROR(VLOOKUP($C45,LongVol!$A$3:$F$5000,5,0),"")</f>
        <v>816185.58</v>
      </c>
    </row>
    <row r="46" spans="3:5" x14ac:dyDescent="0.25">
      <c r="C46" s="5">
        <v>38770</v>
      </c>
      <c r="D46">
        <f>IFERROR(VLOOKUP($C46,ShortVol!$A$3:$F$5000,5,0),"")</f>
        <v>125.11</v>
      </c>
      <c r="E46">
        <f>IFERROR(VLOOKUP($C46,LongVol!$A$3:$F$5000,5,0),"")</f>
        <v>791540.35</v>
      </c>
    </row>
    <row r="47" spans="3:5" x14ac:dyDescent="0.25">
      <c r="C47" s="5">
        <v>38771</v>
      </c>
      <c r="D47">
        <f>IFERROR(VLOOKUP($C47,ShortVol!$A$3:$F$5000,5,0),"")</f>
        <v>124.32</v>
      </c>
      <c r="E47">
        <f>IFERROR(VLOOKUP($C47,LongVol!$A$3:$F$5000,5,0),"")</f>
        <v>796538.43</v>
      </c>
    </row>
    <row r="48" spans="3:5" x14ac:dyDescent="0.25">
      <c r="C48" s="5">
        <v>38772</v>
      </c>
      <c r="D48">
        <f>IFERROR(VLOOKUP($C48,ShortVol!$A$3:$F$5000,5,0),"")</f>
        <v>126.22</v>
      </c>
      <c r="E48">
        <f>IFERROR(VLOOKUP($C48,LongVol!$A$3:$F$5000,5,0),"")</f>
        <v>784377.54</v>
      </c>
    </row>
    <row r="49" spans="3:5" x14ac:dyDescent="0.25">
      <c r="C49" s="5">
        <v>38775</v>
      </c>
      <c r="D49">
        <f>IFERROR(VLOOKUP($C49,ShortVol!$A$3:$F$5000,5,0),"")</f>
        <v>127.61</v>
      </c>
      <c r="E49">
        <f>IFERROR(VLOOKUP($C49,LongVol!$A$3:$F$5000,5,0),"")</f>
        <v>775728.46</v>
      </c>
    </row>
    <row r="50" spans="3:5" x14ac:dyDescent="0.25">
      <c r="C50" s="5">
        <v>38776</v>
      </c>
      <c r="D50">
        <f>IFERROR(VLOOKUP($C50,ShortVol!$A$3:$F$5000,5,0),"")</f>
        <v>125.24</v>
      </c>
      <c r="E50">
        <f>IFERROR(VLOOKUP($C50,LongVol!$A$3:$F$5000,5,0),"")</f>
        <v>790172.48</v>
      </c>
    </row>
    <row r="51" spans="3:5" x14ac:dyDescent="0.25">
      <c r="C51" s="5">
        <v>38777</v>
      </c>
      <c r="D51">
        <f>IFERROR(VLOOKUP($C51,ShortVol!$A$3:$F$5000,5,0),"")</f>
        <v>125.93</v>
      </c>
      <c r="E51">
        <f>IFERROR(VLOOKUP($C51,LongVol!$A$3:$F$5000,5,0),"")</f>
        <v>785800.3</v>
      </c>
    </row>
    <row r="52" spans="3:5" x14ac:dyDescent="0.25">
      <c r="C52" s="5">
        <v>38778</v>
      </c>
      <c r="D52">
        <f>IFERROR(VLOOKUP($C52,ShortVol!$A$3:$F$5000,5,0),"")</f>
        <v>125.84</v>
      </c>
      <c r="E52">
        <f>IFERROR(VLOOKUP($C52,LongVol!$A$3:$F$5000,5,0),"")</f>
        <v>786382.02</v>
      </c>
    </row>
    <row r="53" spans="3:5" x14ac:dyDescent="0.25">
      <c r="C53" s="5">
        <v>38779</v>
      </c>
      <c r="D53">
        <f>IFERROR(VLOOKUP($C53,ShortVol!$A$3:$F$5000,5,0),"")</f>
        <v>126.68</v>
      </c>
      <c r="E53">
        <f>IFERROR(VLOOKUP($C53,LongVol!$A$3:$F$5000,5,0),"")</f>
        <v>781106.06</v>
      </c>
    </row>
    <row r="54" spans="3:5" x14ac:dyDescent="0.25">
      <c r="C54" s="5">
        <v>38782</v>
      </c>
      <c r="D54">
        <f>IFERROR(VLOOKUP($C54,ShortVol!$A$3:$F$5000,5,0),"")</f>
        <v>123.86</v>
      </c>
      <c r="E54">
        <f>IFERROR(VLOOKUP($C54,LongVol!$A$3:$F$5000,5,0),"")</f>
        <v>798485.03</v>
      </c>
    </row>
    <row r="55" spans="3:5" x14ac:dyDescent="0.25">
      <c r="C55" s="5">
        <v>38783</v>
      </c>
      <c r="D55">
        <f>IFERROR(VLOOKUP($C55,ShortVol!$A$3:$F$5000,5,0),"")</f>
        <v>122.68</v>
      </c>
      <c r="E55">
        <f>IFERROR(VLOOKUP($C55,LongVol!$A$3:$F$5000,5,0),"")</f>
        <v>806081.64</v>
      </c>
    </row>
    <row r="56" spans="3:5" x14ac:dyDescent="0.25">
      <c r="C56" s="5">
        <v>38784</v>
      </c>
      <c r="D56">
        <f>IFERROR(VLOOKUP($C56,ShortVol!$A$3:$F$5000,5,0),"")</f>
        <v>124.99</v>
      </c>
      <c r="E56">
        <f>IFERROR(VLOOKUP($C56,LongVol!$A$3:$F$5000,5,0),"")</f>
        <v>790909.21</v>
      </c>
    </row>
    <row r="57" spans="3:5" x14ac:dyDescent="0.25">
      <c r="C57" s="5">
        <v>38785</v>
      </c>
      <c r="D57">
        <f>IFERROR(VLOOKUP($C57,ShortVol!$A$3:$F$5000,5,0),"")</f>
        <v>124.09</v>
      </c>
      <c r="E57">
        <f>IFERROR(VLOOKUP($C57,LongVol!$A$3:$F$5000,5,0),"")</f>
        <v>796644.42</v>
      </c>
    </row>
    <row r="58" spans="3:5" x14ac:dyDescent="0.25">
      <c r="C58" s="5">
        <v>38786</v>
      </c>
      <c r="D58">
        <f>IFERROR(VLOOKUP($C58,ShortVol!$A$3:$F$5000,5,0),"")</f>
        <v>124.38</v>
      </c>
      <c r="E58">
        <f>IFERROR(VLOOKUP($C58,LongVol!$A$3:$F$5000,5,0),"")</f>
        <v>794762.58</v>
      </c>
    </row>
    <row r="59" spans="3:5" x14ac:dyDescent="0.25">
      <c r="C59" s="5">
        <v>38789</v>
      </c>
      <c r="D59">
        <f>IFERROR(VLOOKUP($C59,ShortVol!$A$3:$F$5000,5,0),"")</f>
        <v>125.95</v>
      </c>
      <c r="E59">
        <f>IFERROR(VLOOKUP($C59,LongVol!$A$3:$F$5000,5,0),"")</f>
        <v>784748.84</v>
      </c>
    </row>
    <row r="60" spans="3:5" x14ac:dyDescent="0.25">
      <c r="C60" s="5">
        <v>38790</v>
      </c>
      <c r="D60">
        <f>IFERROR(VLOOKUP($C60,ShortVol!$A$3:$F$5000,5,0),"")</f>
        <v>128.25</v>
      </c>
      <c r="E60">
        <f>IFERROR(VLOOKUP($C60,LongVol!$A$3:$F$5000,5,0),"")</f>
        <v>770398.43</v>
      </c>
    </row>
    <row r="61" spans="3:5" x14ac:dyDescent="0.25">
      <c r="C61" s="5">
        <v>38791</v>
      </c>
      <c r="D61">
        <f>IFERROR(VLOOKUP($C61,ShortVol!$A$3:$F$5000,5,0),"")</f>
        <v>127.7</v>
      </c>
      <c r="E61">
        <f>IFERROR(VLOOKUP($C61,LongVol!$A$3:$F$5000,5,0),"")</f>
        <v>773687.97</v>
      </c>
    </row>
    <row r="62" spans="3:5" x14ac:dyDescent="0.25">
      <c r="C62" s="5">
        <v>38792</v>
      </c>
      <c r="D62">
        <f>IFERROR(VLOOKUP($C62,ShortVol!$A$3:$F$5000,5,0),"")</f>
        <v>129.71</v>
      </c>
      <c r="E62">
        <f>IFERROR(VLOOKUP($C62,LongVol!$A$3:$F$5000,5,0),"")</f>
        <v>761512.03</v>
      </c>
    </row>
    <row r="63" spans="3:5" x14ac:dyDescent="0.25">
      <c r="C63" s="5">
        <v>38793</v>
      </c>
      <c r="D63">
        <f>IFERROR(VLOOKUP($C63,ShortVol!$A$3:$F$5000,5,0),"")</f>
        <v>129.97</v>
      </c>
      <c r="E63">
        <f>IFERROR(VLOOKUP($C63,LongVol!$A$3:$F$5000,5,0),"")</f>
        <v>759969.26</v>
      </c>
    </row>
    <row r="64" spans="3:5" x14ac:dyDescent="0.25">
      <c r="C64" s="5">
        <v>38796</v>
      </c>
      <c r="D64">
        <f>IFERROR(VLOOKUP($C64,ShortVol!$A$3:$F$5000,5,0),"")</f>
        <v>128.30000000000001</v>
      </c>
      <c r="E64">
        <f>IFERROR(VLOOKUP($C64,LongVol!$A$3:$F$5000,5,0),"")</f>
        <v>769769.02</v>
      </c>
    </row>
    <row r="65" spans="3:5" x14ac:dyDescent="0.25">
      <c r="C65" s="5">
        <v>38797</v>
      </c>
      <c r="D65">
        <f>IFERROR(VLOOKUP($C65,ShortVol!$A$3:$F$5000,5,0),"")</f>
        <v>128.25</v>
      </c>
      <c r="E65">
        <f>IFERROR(VLOOKUP($C65,LongVol!$A$3:$F$5000,5,0),"")</f>
        <v>770075.67</v>
      </c>
    </row>
    <row r="66" spans="3:5" x14ac:dyDescent="0.25">
      <c r="C66" s="5">
        <v>38798</v>
      </c>
      <c r="D66">
        <f>IFERROR(VLOOKUP($C66,ShortVol!$A$3:$F$5000,5,0),"")</f>
        <v>130.28</v>
      </c>
      <c r="E66">
        <f>IFERROR(VLOOKUP($C66,LongVol!$A$3:$F$5000,5,0),"")</f>
        <v>757852.25</v>
      </c>
    </row>
    <row r="67" spans="3:5" x14ac:dyDescent="0.25">
      <c r="C67" s="5">
        <v>38799</v>
      </c>
      <c r="D67">
        <f>IFERROR(VLOOKUP($C67,ShortVol!$A$3:$F$5000,5,0),"")</f>
        <v>123.05</v>
      </c>
      <c r="E67">
        <f>IFERROR(VLOOKUP($C67,LongVol!$A$3:$F$5000,5,0),"")</f>
        <v>799939.11</v>
      </c>
    </row>
    <row r="68" spans="3:5" x14ac:dyDescent="0.25">
      <c r="C68" s="5">
        <v>38800</v>
      </c>
      <c r="D68">
        <f>IFERROR(VLOOKUP($C68,ShortVol!$A$3:$F$5000,5,0),"")</f>
        <v>129.54</v>
      </c>
      <c r="E68">
        <f>IFERROR(VLOOKUP($C68,LongVol!$A$3:$F$5000,5,0),"")</f>
        <v>757739.09</v>
      </c>
    </row>
    <row r="69" spans="3:5" x14ac:dyDescent="0.25">
      <c r="C69" s="5">
        <v>38803</v>
      </c>
      <c r="D69">
        <f>IFERROR(VLOOKUP($C69,ShortVol!$A$3:$F$5000,5,0),"")</f>
        <v>129.44</v>
      </c>
      <c r="E69">
        <f>IFERROR(VLOOKUP($C69,LongVol!$A$3:$F$5000,5,0),"")</f>
        <v>758315.17</v>
      </c>
    </row>
    <row r="70" spans="3:5" x14ac:dyDescent="0.25">
      <c r="C70" s="5">
        <v>38804</v>
      </c>
      <c r="D70">
        <f>IFERROR(VLOOKUP($C70,ShortVol!$A$3:$F$5000,5,0),"")</f>
        <v>129.51</v>
      </c>
      <c r="E70">
        <f>IFERROR(VLOOKUP($C70,LongVol!$A$3:$F$5000,5,0),"")</f>
        <v>757931.94</v>
      </c>
    </row>
    <row r="71" spans="3:5" x14ac:dyDescent="0.25">
      <c r="C71" s="5">
        <v>38805</v>
      </c>
      <c r="D71">
        <f>IFERROR(VLOOKUP($C71,ShortVol!$A$3:$F$5000,5,0),"")</f>
        <v>132.01</v>
      </c>
      <c r="E71">
        <f>IFERROR(VLOOKUP($C71,LongVol!$A$3:$F$5000,5,0),"")</f>
        <v>743282.84</v>
      </c>
    </row>
    <row r="72" spans="3:5" x14ac:dyDescent="0.25">
      <c r="C72" s="5">
        <v>38806</v>
      </c>
      <c r="D72">
        <f>IFERROR(VLOOKUP($C72,ShortVol!$A$3:$F$5000,5,0),"")</f>
        <v>133.4</v>
      </c>
      <c r="E72">
        <f>IFERROR(VLOOKUP($C72,LongVol!$A$3:$F$5000,5,0),"")</f>
        <v>735440.43</v>
      </c>
    </row>
    <row r="73" spans="3:5" x14ac:dyDescent="0.25">
      <c r="C73" s="5">
        <v>38807</v>
      </c>
      <c r="D73">
        <f>IFERROR(VLOOKUP($C73,ShortVol!$A$3:$F$5000,5,0),"")</f>
        <v>131.96</v>
      </c>
      <c r="E73">
        <f>IFERROR(VLOOKUP($C73,LongVol!$A$3:$F$5000,5,0),"")</f>
        <v>743410.97</v>
      </c>
    </row>
    <row r="74" spans="3:5" x14ac:dyDescent="0.25">
      <c r="C74" s="5">
        <v>38810</v>
      </c>
      <c r="D74">
        <f>IFERROR(VLOOKUP($C74,ShortVol!$A$3:$F$5000,5,0),"")</f>
        <v>133.34</v>
      </c>
      <c r="E74">
        <f>IFERROR(VLOOKUP($C74,LongVol!$A$3:$F$5000,5,0),"")</f>
        <v>735621.11</v>
      </c>
    </row>
    <row r="75" spans="3:5" x14ac:dyDescent="0.25">
      <c r="C75" s="5">
        <v>38811</v>
      </c>
      <c r="D75">
        <f>IFERROR(VLOOKUP($C75,ShortVol!$A$3:$F$5000,5,0),"")</f>
        <v>133.46</v>
      </c>
      <c r="E75">
        <f>IFERROR(VLOOKUP($C75,LongVol!$A$3:$F$5000,5,0),"")</f>
        <v>734961.27</v>
      </c>
    </row>
    <row r="76" spans="3:5" x14ac:dyDescent="0.25">
      <c r="C76" s="5">
        <v>38812</v>
      </c>
      <c r="D76">
        <f>IFERROR(VLOOKUP($C76,ShortVol!$A$3:$F$5000,5,0),"")</f>
        <v>134.63999999999999</v>
      </c>
      <c r="E76">
        <f>IFERROR(VLOOKUP($C76,LongVol!$A$3:$F$5000,5,0),"")</f>
        <v>728445.83</v>
      </c>
    </row>
    <row r="77" spans="3:5" x14ac:dyDescent="0.25">
      <c r="C77" s="5">
        <v>38813</v>
      </c>
      <c r="D77">
        <f>IFERROR(VLOOKUP($C77,ShortVol!$A$3:$F$5000,5,0),"")</f>
        <v>135.27000000000001</v>
      </c>
      <c r="E77">
        <f>IFERROR(VLOOKUP($C77,LongVol!$A$3:$F$5000,5,0),"")</f>
        <v>725042.31</v>
      </c>
    </row>
    <row r="78" spans="3:5" x14ac:dyDescent="0.25">
      <c r="C78" s="5">
        <v>38814</v>
      </c>
      <c r="D78">
        <f>IFERROR(VLOOKUP($C78,ShortVol!$A$3:$F$5000,5,0),"")</f>
        <v>133.25</v>
      </c>
      <c r="E78">
        <f>IFERROR(VLOOKUP($C78,LongVol!$A$3:$F$5000,5,0),"")</f>
        <v>735884.3</v>
      </c>
    </row>
    <row r="79" spans="3:5" x14ac:dyDescent="0.25">
      <c r="C79" s="5">
        <v>38817</v>
      </c>
      <c r="D79">
        <f>IFERROR(VLOOKUP($C79,ShortVol!$A$3:$F$5000,5,0),"")</f>
        <v>131.87</v>
      </c>
      <c r="E79">
        <f>IFERROR(VLOOKUP($C79,LongVol!$A$3:$F$5000,5,0),"")</f>
        <v>743503.44</v>
      </c>
    </row>
    <row r="80" spans="3:5" x14ac:dyDescent="0.25">
      <c r="C80" s="5">
        <v>38818</v>
      </c>
      <c r="D80">
        <f>IFERROR(VLOOKUP($C80,ShortVol!$A$3:$F$5000,5,0),"")</f>
        <v>129.21</v>
      </c>
      <c r="E80">
        <f>IFERROR(VLOOKUP($C80,LongVol!$A$3:$F$5000,5,0),"")</f>
        <v>758469.76</v>
      </c>
    </row>
    <row r="81" spans="3:5" x14ac:dyDescent="0.25">
      <c r="C81" s="5">
        <v>38819</v>
      </c>
      <c r="D81">
        <f>IFERROR(VLOOKUP($C81,ShortVol!$A$3:$F$5000,5,0),"")</f>
        <v>129.01</v>
      </c>
      <c r="E81">
        <f>IFERROR(VLOOKUP($C81,LongVol!$A$3:$F$5000,5,0),"")</f>
        <v>759648.33</v>
      </c>
    </row>
    <row r="82" spans="3:5" x14ac:dyDescent="0.25">
      <c r="C82" s="5">
        <v>38820</v>
      </c>
      <c r="D82">
        <f>IFERROR(VLOOKUP($C82,ShortVol!$A$3:$F$5000,5,0),"")</f>
        <v>129.19</v>
      </c>
      <c r="E82">
        <f>IFERROR(VLOOKUP($C82,LongVol!$A$3:$F$5000,5,0),"")</f>
        <v>758626</v>
      </c>
    </row>
    <row r="83" spans="3:5" x14ac:dyDescent="0.25">
      <c r="C83" s="5">
        <v>38824</v>
      </c>
      <c r="D83">
        <f>IFERROR(VLOOKUP($C83,ShortVol!$A$3:$F$5000,5,0),"")</f>
        <v>128.63999999999999</v>
      </c>
      <c r="E83">
        <f>IFERROR(VLOOKUP($C83,LongVol!$A$3:$F$5000,5,0),"")</f>
        <v>761811.82</v>
      </c>
    </row>
    <row r="84" spans="3:5" x14ac:dyDescent="0.25">
      <c r="C84" s="5">
        <v>38825</v>
      </c>
      <c r="D84">
        <f>IFERROR(VLOOKUP($C84,ShortVol!$A$3:$F$5000,5,0),"")</f>
        <v>131.74</v>
      </c>
      <c r="E84">
        <f>IFERROR(VLOOKUP($C84,LongVol!$A$3:$F$5000,5,0),"")</f>
        <v>743465.33</v>
      </c>
    </row>
    <row r="85" spans="3:5" x14ac:dyDescent="0.25">
      <c r="C85" s="5">
        <v>38826</v>
      </c>
      <c r="D85">
        <f>IFERROR(VLOOKUP($C85,ShortVol!$A$3:$F$5000,5,0),"")</f>
        <v>132.47</v>
      </c>
      <c r="E85">
        <f>IFERROR(VLOOKUP($C85,LongVol!$A$3:$F$5000,5,0),"")</f>
        <v>739357.78</v>
      </c>
    </row>
    <row r="86" spans="3:5" x14ac:dyDescent="0.25">
      <c r="C86" s="5">
        <v>38827</v>
      </c>
      <c r="D86">
        <f>IFERROR(VLOOKUP($C86,ShortVol!$A$3:$F$5000,5,0),"")</f>
        <v>134.03</v>
      </c>
      <c r="E86">
        <f>IFERROR(VLOOKUP($C86,LongVol!$A$3:$F$5000,5,0),"")</f>
        <v>730631.21</v>
      </c>
    </row>
    <row r="87" spans="3:5" x14ac:dyDescent="0.25">
      <c r="C87" s="5">
        <v>38828</v>
      </c>
      <c r="D87">
        <f>IFERROR(VLOOKUP($C87,ShortVol!$A$3:$F$5000,5,0),"")</f>
        <v>132.47</v>
      </c>
      <c r="E87">
        <f>IFERROR(VLOOKUP($C87,LongVol!$A$3:$F$5000,5,0),"")</f>
        <v>739164.98</v>
      </c>
    </row>
    <row r="88" spans="3:5" x14ac:dyDescent="0.25">
      <c r="C88" s="5">
        <v>38831</v>
      </c>
      <c r="D88">
        <f>IFERROR(VLOOKUP($C88,ShortVol!$A$3:$F$5000,5,0),"")</f>
        <v>132.80000000000001</v>
      </c>
      <c r="E88">
        <f>IFERROR(VLOOKUP($C88,LongVol!$A$3:$F$5000,5,0),"")</f>
        <v>737327.13</v>
      </c>
    </row>
    <row r="89" spans="3:5" x14ac:dyDescent="0.25">
      <c r="C89" s="5">
        <v>38832</v>
      </c>
      <c r="D89">
        <f>IFERROR(VLOOKUP($C89,ShortVol!$A$3:$F$5000,5,0),"")</f>
        <v>132.54</v>
      </c>
      <c r="E89">
        <f>IFERROR(VLOOKUP($C89,LongVol!$A$3:$F$5000,5,0),"")</f>
        <v>738726.01</v>
      </c>
    </row>
    <row r="90" spans="3:5" x14ac:dyDescent="0.25">
      <c r="C90" s="5">
        <v>38833</v>
      </c>
      <c r="D90">
        <f>IFERROR(VLOOKUP($C90,ShortVol!$A$3:$F$5000,5,0),"")</f>
        <v>134.30000000000001</v>
      </c>
      <c r="E90">
        <f>IFERROR(VLOOKUP($C90,LongVol!$A$3:$F$5000,5,0),"")</f>
        <v>728967.61</v>
      </c>
    </row>
    <row r="91" spans="3:5" x14ac:dyDescent="0.25">
      <c r="C91" s="5">
        <v>38834</v>
      </c>
      <c r="D91">
        <f>IFERROR(VLOOKUP($C91,ShortVol!$A$3:$F$5000,5,0),"")</f>
        <v>135.27000000000001</v>
      </c>
      <c r="E91">
        <f>IFERROR(VLOOKUP($C91,LongVol!$A$3:$F$5000,5,0),"")</f>
        <v>723671.31</v>
      </c>
    </row>
    <row r="92" spans="3:5" x14ac:dyDescent="0.25">
      <c r="C92" s="5">
        <v>38835</v>
      </c>
      <c r="D92">
        <f>IFERROR(VLOOKUP($C92,ShortVol!$A$3:$F$5000,5,0),"")</f>
        <v>136.27000000000001</v>
      </c>
      <c r="E92">
        <f>IFERROR(VLOOKUP($C92,LongVol!$A$3:$F$5000,5,0),"")</f>
        <v>718320.69</v>
      </c>
    </row>
    <row r="93" spans="3:5" x14ac:dyDescent="0.25">
      <c r="C93" s="5">
        <v>38838</v>
      </c>
      <c r="D93">
        <f>IFERROR(VLOOKUP($C93,ShortVol!$A$3:$F$5000,5,0),"")</f>
        <v>134.63999999999999</v>
      </c>
      <c r="E93">
        <f>IFERROR(VLOOKUP($C93,LongVol!$A$3:$F$5000,5,0),"")</f>
        <v>726919.16</v>
      </c>
    </row>
    <row r="94" spans="3:5" x14ac:dyDescent="0.25">
      <c r="C94" s="5">
        <v>38839</v>
      </c>
      <c r="D94">
        <f>IFERROR(VLOOKUP($C94,ShortVol!$A$3:$F$5000,5,0),"")</f>
        <v>135.82</v>
      </c>
      <c r="E94">
        <f>IFERROR(VLOOKUP($C94,LongVol!$A$3:$F$5000,5,0),"")</f>
        <v>720534.28</v>
      </c>
    </row>
    <row r="95" spans="3:5" x14ac:dyDescent="0.25">
      <c r="C95" s="5">
        <v>38840</v>
      </c>
      <c r="D95">
        <f>IFERROR(VLOOKUP($C95,ShortVol!$A$3:$F$5000,5,0),"")</f>
        <v>134.72999999999999</v>
      </c>
      <c r="E95">
        <f>IFERROR(VLOOKUP($C95,LongVol!$A$3:$F$5000,5,0),"")</f>
        <v>726333.35</v>
      </c>
    </row>
    <row r="96" spans="3:5" x14ac:dyDescent="0.25">
      <c r="C96" s="5">
        <v>38841</v>
      </c>
      <c r="D96">
        <f>IFERROR(VLOOKUP($C96,ShortVol!$A$3:$F$5000,5,0),"")</f>
        <v>135.24</v>
      </c>
      <c r="E96">
        <f>IFERROR(VLOOKUP($C96,LongVol!$A$3:$F$5000,5,0),"")</f>
        <v>723581.97</v>
      </c>
    </row>
    <row r="97" spans="3:5" x14ac:dyDescent="0.25">
      <c r="C97" s="5">
        <v>38842</v>
      </c>
      <c r="D97">
        <f>IFERROR(VLOOKUP($C97,ShortVol!$A$3:$F$5000,5,0),"")</f>
        <v>136.97</v>
      </c>
      <c r="E97">
        <f>IFERROR(VLOOKUP($C97,LongVol!$A$3:$F$5000,5,0),"")</f>
        <v>714330.49</v>
      </c>
    </row>
    <row r="98" spans="3:5" x14ac:dyDescent="0.25">
      <c r="C98" s="5">
        <v>38845</v>
      </c>
      <c r="D98">
        <f>IFERROR(VLOOKUP($C98,ShortVol!$A$3:$F$5000,5,0),"")</f>
        <v>136.79</v>
      </c>
      <c r="E98">
        <f>IFERROR(VLOOKUP($C98,LongVol!$A$3:$F$5000,5,0),"")</f>
        <v>715253.8</v>
      </c>
    </row>
    <row r="99" spans="3:5" x14ac:dyDescent="0.25">
      <c r="C99" s="5">
        <v>38846</v>
      </c>
      <c r="D99">
        <f>IFERROR(VLOOKUP($C99,ShortVol!$A$3:$F$5000,5,0),"")</f>
        <v>137.03</v>
      </c>
      <c r="E99">
        <f>IFERROR(VLOOKUP($C99,LongVol!$A$3:$F$5000,5,0),"")</f>
        <v>713986.95</v>
      </c>
    </row>
    <row r="100" spans="3:5" x14ac:dyDescent="0.25">
      <c r="C100" s="5">
        <v>38847</v>
      </c>
      <c r="D100">
        <f>IFERROR(VLOOKUP($C100,ShortVol!$A$3:$F$5000,5,0),"")</f>
        <v>136.91999999999999</v>
      </c>
      <c r="E100">
        <f>IFERROR(VLOOKUP($C100,LongVol!$A$3:$F$5000,5,0),"")</f>
        <v>714561.24</v>
      </c>
    </row>
    <row r="101" spans="3:5" x14ac:dyDescent="0.25">
      <c r="C101" s="5">
        <v>38848</v>
      </c>
      <c r="D101">
        <f>IFERROR(VLOOKUP($C101,ShortVol!$A$3:$F$5000,5,0),"")</f>
        <v>133.94</v>
      </c>
      <c r="E101">
        <f>IFERROR(VLOOKUP($C101,LongVol!$A$3:$F$5000,5,0),"")</f>
        <v>730150</v>
      </c>
    </row>
    <row r="102" spans="3:5" x14ac:dyDescent="0.25">
      <c r="C102" s="5">
        <v>38849</v>
      </c>
      <c r="D102">
        <f>IFERROR(VLOOKUP($C102,ShortVol!$A$3:$F$5000,5,0),"")</f>
        <v>128.74</v>
      </c>
      <c r="E102">
        <f>IFERROR(VLOOKUP($C102,LongVol!$A$3:$F$5000,5,0),"")</f>
        <v>758457.27</v>
      </c>
    </row>
    <row r="103" spans="3:5" x14ac:dyDescent="0.25">
      <c r="C103" s="5">
        <v>38852</v>
      </c>
      <c r="D103">
        <f>IFERROR(VLOOKUP($C103,ShortVol!$A$3:$F$5000,5,0),"")</f>
        <v>128.54</v>
      </c>
      <c r="E103">
        <f>IFERROR(VLOOKUP($C103,LongVol!$A$3:$F$5000,5,0),"")</f>
        <v>759658.17</v>
      </c>
    </row>
    <row r="104" spans="3:5" x14ac:dyDescent="0.25">
      <c r="C104" s="5">
        <v>38853</v>
      </c>
      <c r="D104">
        <f>IFERROR(VLOOKUP($C104,ShortVol!$A$3:$F$5000,5,0),"")</f>
        <v>130.88999999999999</v>
      </c>
      <c r="E104">
        <f>IFERROR(VLOOKUP($C104,LongVol!$A$3:$F$5000,5,0),"")</f>
        <v>745754.66</v>
      </c>
    </row>
    <row r="105" spans="3:5" x14ac:dyDescent="0.25">
      <c r="C105" s="5">
        <v>38854</v>
      </c>
      <c r="D105">
        <f>IFERROR(VLOOKUP($C105,ShortVol!$A$3:$F$5000,5,0),"")</f>
        <v>117.74</v>
      </c>
      <c r="E105">
        <f>IFERROR(VLOOKUP($C105,LongVol!$A$3:$F$5000,5,0),"")</f>
        <v>820673.26</v>
      </c>
    </row>
    <row r="106" spans="3:5" x14ac:dyDescent="0.25">
      <c r="C106" s="5">
        <v>38855</v>
      </c>
      <c r="D106">
        <f>IFERROR(VLOOKUP($C106,ShortVol!$A$3:$F$5000,5,0),"")</f>
        <v>116.93</v>
      </c>
      <c r="E106">
        <f>IFERROR(VLOOKUP($C106,LongVol!$A$3:$F$5000,5,0),"")</f>
        <v>826344.58</v>
      </c>
    </row>
    <row r="107" spans="3:5" x14ac:dyDescent="0.25">
      <c r="C107" s="5">
        <v>38856</v>
      </c>
      <c r="D107">
        <f>IFERROR(VLOOKUP($C107,ShortVol!$A$3:$F$5000,5,0),"")</f>
        <v>113.82</v>
      </c>
      <c r="E107">
        <f>IFERROR(VLOOKUP($C107,LongVol!$A$3:$F$5000,5,0),"")</f>
        <v>848316.26</v>
      </c>
    </row>
    <row r="108" spans="3:5" x14ac:dyDescent="0.25">
      <c r="C108" s="5">
        <v>38859</v>
      </c>
      <c r="D108">
        <f>IFERROR(VLOOKUP($C108,ShortVol!$A$3:$F$5000,5,0),"")</f>
        <v>107.35</v>
      </c>
      <c r="E108">
        <f>IFERROR(VLOOKUP($C108,LongVol!$A$3:$F$5000,5,0),"")</f>
        <v>896513.61</v>
      </c>
    </row>
    <row r="109" spans="3:5" x14ac:dyDescent="0.25">
      <c r="C109" s="5">
        <v>38860</v>
      </c>
      <c r="D109">
        <f>IFERROR(VLOOKUP($C109,ShortVol!$A$3:$F$5000,5,0),"")</f>
        <v>109.52</v>
      </c>
      <c r="E109">
        <f>IFERROR(VLOOKUP($C109,LongVol!$A$3:$F$5000,5,0),"")</f>
        <v>878463</v>
      </c>
    </row>
    <row r="110" spans="3:5" x14ac:dyDescent="0.25">
      <c r="C110" s="5">
        <v>38861</v>
      </c>
      <c r="D110">
        <f>IFERROR(VLOOKUP($C110,ShortVol!$A$3:$F$5000,5,0),"")</f>
        <v>104.28</v>
      </c>
      <c r="E110">
        <f>IFERROR(VLOOKUP($C110,LongVol!$A$3:$F$5000,5,0),"")</f>
        <v>920434.64</v>
      </c>
    </row>
    <row r="111" spans="3:5" x14ac:dyDescent="0.25">
      <c r="C111" s="5">
        <v>38862</v>
      </c>
      <c r="D111">
        <f>IFERROR(VLOOKUP($C111,ShortVol!$A$3:$F$5000,5,0),"")</f>
        <v>108.62</v>
      </c>
      <c r="E111">
        <f>IFERROR(VLOOKUP($C111,LongVol!$A$3:$F$5000,5,0),"")</f>
        <v>882173.1</v>
      </c>
    </row>
    <row r="112" spans="3:5" x14ac:dyDescent="0.25">
      <c r="C112" s="5">
        <v>38863</v>
      </c>
      <c r="D112">
        <f>IFERROR(VLOOKUP($C112,ShortVol!$A$3:$F$5000,5,0),"")</f>
        <v>111.31</v>
      </c>
      <c r="E112">
        <f>IFERROR(VLOOKUP($C112,LongVol!$A$3:$F$5000,5,0),"")</f>
        <v>860341.29</v>
      </c>
    </row>
    <row r="113" spans="3:5" x14ac:dyDescent="0.25">
      <c r="C113" s="5">
        <v>38867</v>
      </c>
      <c r="D113">
        <f>IFERROR(VLOOKUP($C113,ShortVol!$A$3:$F$5000,5,0),"")</f>
        <v>103.33</v>
      </c>
      <c r="E113">
        <f>IFERROR(VLOOKUP($C113,LongVol!$A$3:$F$5000,5,0),"")</f>
        <v>921972.52</v>
      </c>
    </row>
    <row r="114" spans="3:5" x14ac:dyDescent="0.25">
      <c r="C114" s="5">
        <v>38868</v>
      </c>
      <c r="D114">
        <f>IFERROR(VLOOKUP($C114,ShortVol!$A$3:$F$5000,5,0),"")</f>
        <v>104.56</v>
      </c>
      <c r="E114">
        <f>IFERROR(VLOOKUP($C114,LongVol!$A$3:$F$5000,5,0),"")</f>
        <v>911022.39</v>
      </c>
    </row>
    <row r="115" spans="3:5" x14ac:dyDescent="0.25">
      <c r="C115" s="5">
        <v>38869</v>
      </c>
      <c r="D115">
        <f>IFERROR(VLOOKUP($C115,ShortVol!$A$3:$F$5000,5,0),"")</f>
        <v>108.25</v>
      </c>
      <c r="E115">
        <f>IFERROR(VLOOKUP($C115,LongVol!$A$3:$F$5000,5,0),"")</f>
        <v>878894.07999999996</v>
      </c>
    </row>
    <row r="116" spans="3:5" x14ac:dyDescent="0.25">
      <c r="C116" s="5">
        <v>38870</v>
      </c>
      <c r="D116">
        <f>IFERROR(VLOOKUP($C116,ShortVol!$A$3:$F$5000,5,0),"")</f>
        <v>111.1</v>
      </c>
      <c r="E116">
        <f>IFERROR(VLOOKUP($C116,LongVol!$A$3:$F$5000,5,0),"")</f>
        <v>855748.25</v>
      </c>
    </row>
    <row r="117" spans="3:5" x14ac:dyDescent="0.25">
      <c r="C117" s="5">
        <v>38873</v>
      </c>
      <c r="D117">
        <f>IFERROR(VLOOKUP($C117,ShortVol!$A$3:$F$5000,5,0),"")</f>
        <v>105.65</v>
      </c>
      <c r="E117">
        <f>IFERROR(VLOOKUP($C117,LongVol!$A$3:$F$5000,5,0),"")</f>
        <v>897730.52</v>
      </c>
    </row>
    <row r="118" spans="3:5" x14ac:dyDescent="0.25">
      <c r="C118" s="5">
        <v>38874</v>
      </c>
      <c r="D118">
        <f>IFERROR(VLOOKUP($C118,ShortVol!$A$3:$F$5000,5,0),"")</f>
        <v>101.43</v>
      </c>
      <c r="E118">
        <f>IFERROR(VLOOKUP($C118,LongVol!$A$3:$F$5000,5,0),"")</f>
        <v>933593.71</v>
      </c>
    </row>
    <row r="119" spans="3:5" x14ac:dyDescent="0.25">
      <c r="C119" s="5">
        <v>38875</v>
      </c>
      <c r="D119">
        <f>IFERROR(VLOOKUP($C119,ShortVol!$A$3:$F$5000,5,0),"")</f>
        <v>100.22</v>
      </c>
      <c r="E119">
        <f>IFERROR(VLOOKUP($C119,LongVol!$A$3:$F$5000,5,0),"")</f>
        <v>944678.22</v>
      </c>
    </row>
    <row r="120" spans="3:5" x14ac:dyDescent="0.25">
      <c r="C120" s="5">
        <v>38876</v>
      </c>
      <c r="D120">
        <f>IFERROR(VLOOKUP($C120,ShortVol!$A$3:$F$5000,5,0),"")</f>
        <v>97.2</v>
      </c>
      <c r="E120">
        <f>IFERROR(VLOOKUP($C120,LongVol!$A$3:$F$5000,5,0),"")</f>
        <v>973206.59</v>
      </c>
    </row>
    <row r="121" spans="3:5" x14ac:dyDescent="0.25">
      <c r="C121" s="5">
        <v>38877</v>
      </c>
      <c r="D121">
        <f>IFERROR(VLOOKUP($C121,ShortVol!$A$3:$F$5000,5,0),"")</f>
        <v>95.37</v>
      </c>
      <c r="E121">
        <f>IFERROR(VLOOKUP($C121,LongVol!$A$3:$F$5000,5,0),"")</f>
        <v>991467.43</v>
      </c>
    </row>
    <row r="122" spans="3:5" x14ac:dyDescent="0.25">
      <c r="C122" s="5">
        <v>38880</v>
      </c>
      <c r="D122">
        <f>IFERROR(VLOOKUP($C122,ShortVol!$A$3:$F$5000,5,0),"")</f>
        <v>92.67</v>
      </c>
      <c r="E122">
        <f>IFERROR(VLOOKUP($C122,LongVol!$A$3:$F$5000,5,0),"")</f>
        <v>1019598.6</v>
      </c>
    </row>
    <row r="123" spans="3:5" x14ac:dyDescent="0.25">
      <c r="C123" s="5">
        <v>38881</v>
      </c>
      <c r="D123">
        <f>IFERROR(VLOOKUP($C123,ShortVol!$A$3:$F$5000,5,0),"")</f>
        <v>85.34</v>
      </c>
      <c r="E123">
        <f>IFERROR(VLOOKUP($C123,LongVol!$A$3:$F$5000,5,0),"")</f>
        <v>1100207.28</v>
      </c>
    </row>
    <row r="124" spans="3:5" x14ac:dyDescent="0.25">
      <c r="C124" s="5">
        <v>38882</v>
      </c>
      <c r="D124">
        <f>IFERROR(VLOOKUP($C124,ShortVol!$A$3:$F$5000,5,0),"")</f>
        <v>81.69</v>
      </c>
      <c r="E124">
        <f>IFERROR(VLOOKUP($C124,LongVol!$A$3:$F$5000,5,0),"")</f>
        <v>1147262.3</v>
      </c>
    </row>
    <row r="125" spans="3:5" x14ac:dyDescent="0.25">
      <c r="C125" s="5">
        <v>38883</v>
      </c>
      <c r="D125">
        <f>IFERROR(VLOOKUP($C125,ShortVol!$A$3:$F$5000,5,0),"")</f>
        <v>94.84</v>
      </c>
      <c r="E125">
        <f>IFERROR(VLOOKUP($C125,LongVol!$A$3:$F$5000,5,0),"")</f>
        <v>962599.55</v>
      </c>
    </row>
    <row r="126" spans="3:5" x14ac:dyDescent="0.25">
      <c r="C126" s="5">
        <v>38884</v>
      </c>
      <c r="D126">
        <f>IFERROR(VLOOKUP($C126,ShortVol!$A$3:$F$5000,5,0),"")</f>
        <v>93.81</v>
      </c>
      <c r="E126">
        <f>IFERROR(VLOOKUP($C126,LongVol!$A$3:$F$5000,5,0),"")</f>
        <v>973085.54</v>
      </c>
    </row>
    <row r="127" spans="3:5" x14ac:dyDescent="0.25">
      <c r="C127" s="5">
        <v>38887</v>
      </c>
      <c r="D127">
        <f>IFERROR(VLOOKUP($C127,ShortVol!$A$3:$F$5000,5,0),"")</f>
        <v>92.41</v>
      </c>
      <c r="E127">
        <f>IFERROR(VLOOKUP($C127,LongVol!$A$3:$F$5000,5,0),"")</f>
        <v>987553.41</v>
      </c>
    </row>
    <row r="128" spans="3:5" x14ac:dyDescent="0.25">
      <c r="C128" s="5">
        <v>38888</v>
      </c>
      <c r="D128">
        <f>IFERROR(VLOOKUP($C128,ShortVol!$A$3:$F$5000,5,0),"")</f>
        <v>93.56</v>
      </c>
      <c r="E128">
        <f>IFERROR(VLOOKUP($C128,LongVol!$A$3:$F$5000,5,0),"")</f>
        <v>975249.34</v>
      </c>
    </row>
    <row r="129" spans="3:5" x14ac:dyDescent="0.25">
      <c r="C129" s="5">
        <v>38889</v>
      </c>
      <c r="D129">
        <f>IFERROR(VLOOKUP($C129,ShortVol!$A$3:$F$5000,5,0),"")</f>
        <v>99.49</v>
      </c>
      <c r="E129">
        <f>IFERROR(VLOOKUP($C129,LongVol!$A$3:$F$5000,5,0),"")</f>
        <v>913495.2</v>
      </c>
    </row>
    <row r="130" spans="3:5" x14ac:dyDescent="0.25">
      <c r="C130" s="5">
        <v>38890</v>
      </c>
      <c r="D130">
        <f>IFERROR(VLOOKUP($C130,ShortVol!$A$3:$F$5000,5,0),"")</f>
        <v>99.4</v>
      </c>
      <c r="E130">
        <f>IFERROR(VLOOKUP($C130,LongVol!$A$3:$F$5000,5,0),"")</f>
        <v>914291.57</v>
      </c>
    </row>
    <row r="131" spans="3:5" x14ac:dyDescent="0.25">
      <c r="C131" s="5">
        <v>38891</v>
      </c>
      <c r="D131">
        <f>IFERROR(VLOOKUP($C131,ShortVol!$A$3:$F$5000,5,0),"")</f>
        <v>100.52</v>
      </c>
      <c r="E131">
        <f>IFERROR(VLOOKUP($C131,LongVol!$A$3:$F$5000,5,0),"")</f>
        <v>904037.54</v>
      </c>
    </row>
    <row r="132" spans="3:5" x14ac:dyDescent="0.25">
      <c r="C132" s="5">
        <v>38894</v>
      </c>
      <c r="D132">
        <f>IFERROR(VLOOKUP($C132,ShortVol!$A$3:$F$5000,5,0),"")</f>
        <v>100.28</v>
      </c>
      <c r="E132">
        <f>IFERROR(VLOOKUP($C132,LongVol!$A$3:$F$5000,5,0),"")</f>
        <v>906179.16</v>
      </c>
    </row>
    <row r="133" spans="3:5" x14ac:dyDescent="0.25">
      <c r="C133" s="5">
        <v>38895</v>
      </c>
      <c r="D133">
        <f>IFERROR(VLOOKUP($C133,ShortVol!$A$3:$F$5000,5,0),"")</f>
        <v>97.68</v>
      </c>
      <c r="E133">
        <f>IFERROR(VLOOKUP($C133,LongVol!$A$3:$F$5000,5,0),"")</f>
        <v>929681.31</v>
      </c>
    </row>
    <row r="134" spans="3:5" x14ac:dyDescent="0.25">
      <c r="C134" s="5">
        <v>38896</v>
      </c>
      <c r="D134">
        <f>IFERROR(VLOOKUP($C134,ShortVol!$A$3:$F$5000,5,0),"")</f>
        <v>97.6</v>
      </c>
      <c r="E134">
        <f>IFERROR(VLOOKUP($C134,LongVol!$A$3:$F$5000,5,0),"")</f>
        <v>930446.48</v>
      </c>
    </row>
    <row r="135" spans="3:5" x14ac:dyDescent="0.25">
      <c r="C135" s="5">
        <v>38897</v>
      </c>
      <c r="D135">
        <f>IFERROR(VLOOKUP($C135,ShortVol!$A$3:$F$5000,5,0),"")</f>
        <v>105.89</v>
      </c>
      <c r="E135">
        <f>IFERROR(VLOOKUP($C135,LongVol!$A$3:$F$5000,5,0),"")</f>
        <v>851358.53</v>
      </c>
    </row>
    <row r="136" spans="3:5" x14ac:dyDescent="0.25">
      <c r="C136" s="5">
        <v>38898</v>
      </c>
      <c r="D136">
        <f>IFERROR(VLOOKUP($C136,ShortVol!$A$3:$F$5000,5,0),"")</f>
        <v>108.25</v>
      </c>
      <c r="E136">
        <f>IFERROR(VLOOKUP($C136,LongVol!$A$3:$F$5000,5,0),"")</f>
        <v>832416.4</v>
      </c>
    </row>
    <row r="137" spans="3:5" x14ac:dyDescent="0.25">
      <c r="C137" s="5">
        <v>38901</v>
      </c>
      <c r="D137">
        <f>IFERROR(VLOOKUP($C137,ShortVol!$A$3:$F$5000,5,0),"")</f>
        <v>110.81</v>
      </c>
      <c r="E137">
        <f>IFERROR(VLOOKUP($C137,LongVol!$A$3:$F$5000,5,0),"")</f>
        <v>812742.49</v>
      </c>
    </row>
    <row r="138" spans="3:5" x14ac:dyDescent="0.25">
      <c r="C138" s="5">
        <v>38903</v>
      </c>
      <c r="D138">
        <f>IFERROR(VLOOKUP($C138,ShortVol!$A$3:$F$5000,5,0),"")</f>
        <v>106.01</v>
      </c>
      <c r="E138">
        <f>IFERROR(VLOOKUP($C138,LongVol!$A$3:$F$5000,5,0),"")</f>
        <v>847894.66</v>
      </c>
    </row>
    <row r="139" spans="3:5" x14ac:dyDescent="0.25">
      <c r="C139" s="5">
        <v>38904</v>
      </c>
      <c r="D139">
        <f>IFERROR(VLOOKUP($C139,ShortVol!$A$3:$F$5000,5,0),"")</f>
        <v>106.57</v>
      </c>
      <c r="E139">
        <f>IFERROR(VLOOKUP($C139,LongVol!$A$3:$F$5000,5,0),"")</f>
        <v>843481.53</v>
      </c>
    </row>
    <row r="140" spans="3:5" x14ac:dyDescent="0.25">
      <c r="C140" s="5">
        <v>38905</v>
      </c>
      <c r="D140">
        <f>IFERROR(VLOOKUP($C140,ShortVol!$A$3:$F$5000,5,0),"")</f>
        <v>105.26</v>
      </c>
      <c r="E140">
        <f>IFERROR(VLOOKUP($C140,LongVol!$A$3:$F$5000,5,0),"")</f>
        <v>853811.6</v>
      </c>
    </row>
    <row r="141" spans="3:5" x14ac:dyDescent="0.25">
      <c r="C141" s="5">
        <v>38908</v>
      </c>
      <c r="D141">
        <f>IFERROR(VLOOKUP($C141,ShortVol!$A$3:$F$5000,5,0),"")</f>
        <v>104.59</v>
      </c>
      <c r="E141">
        <f>IFERROR(VLOOKUP($C141,LongVol!$A$3:$F$5000,5,0),"")</f>
        <v>859215.47</v>
      </c>
    </row>
    <row r="142" spans="3:5" x14ac:dyDescent="0.25">
      <c r="C142" s="5">
        <v>38909</v>
      </c>
      <c r="D142">
        <f>IFERROR(VLOOKUP($C142,ShortVol!$A$3:$F$5000,5,0),"")</f>
        <v>107.01</v>
      </c>
      <c r="E142">
        <f>IFERROR(VLOOKUP($C142,LongVol!$A$3:$F$5000,5,0),"")</f>
        <v>839354.06</v>
      </c>
    </row>
    <row r="143" spans="3:5" x14ac:dyDescent="0.25">
      <c r="C143" s="5">
        <v>38910</v>
      </c>
      <c r="D143">
        <f>IFERROR(VLOOKUP($C143,ShortVol!$A$3:$F$5000,5,0),"")</f>
        <v>102.56</v>
      </c>
      <c r="E143">
        <f>IFERROR(VLOOKUP($C143,LongVol!$A$3:$F$5000,5,0),"")</f>
        <v>874252.7</v>
      </c>
    </row>
    <row r="144" spans="3:5" x14ac:dyDescent="0.25">
      <c r="C144" s="5">
        <v>38911</v>
      </c>
      <c r="D144">
        <f>IFERROR(VLOOKUP($C144,ShortVol!$A$3:$F$5000,5,0),"")</f>
        <v>96.14</v>
      </c>
      <c r="E144">
        <f>IFERROR(VLOOKUP($C144,LongVol!$A$3:$F$5000,5,0),"")</f>
        <v>929034.3</v>
      </c>
    </row>
    <row r="145" spans="3:5" x14ac:dyDescent="0.25">
      <c r="C145" s="5">
        <v>38912</v>
      </c>
      <c r="D145">
        <f>IFERROR(VLOOKUP($C145,ShortVol!$A$3:$F$5000,5,0),"")</f>
        <v>92.43</v>
      </c>
      <c r="E145">
        <f>IFERROR(VLOOKUP($C145,LongVol!$A$3:$F$5000,5,0),"")</f>
        <v>964816.48</v>
      </c>
    </row>
    <row r="146" spans="3:5" x14ac:dyDescent="0.25">
      <c r="C146" s="5">
        <v>38915</v>
      </c>
      <c r="D146">
        <f>IFERROR(VLOOKUP($C146,ShortVol!$A$3:$F$5000,5,0),"")</f>
        <v>93.13</v>
      </c>
      <c r="E146">
        <f>IFERROR(VLOOKUP($C146,LongVol!$A$3:$F$5000,5,0),"")</f>
        <v>957507.93</v>
      </c>
    </row>
    <row r="147" spans="3:5" x14ac:dyDescent="0.25">
      <c r="C147" s="5">
        <v>38916</v>
      </c>
      <c r="D147">
        <f>IFERROR(VLOOKUP($C147,ShortVol!$A$3:$F$5000,5,0),"")</f>
        <v>94.25</v>
      </c>
      <c r="E147">
        <f>IFERROR(VLOOKUP($C147,LongVol!$A$3:$F$5000,5,0),"")</f>
        <v>946075.89</v>
      </c>
    </row>
    <row r="148" spans="3:5" x14ac:dyDescent="0.25">
      <c r="C148" s="5">
        <v>38917</v>
      </c>
      <c r="D148">
        <f>IFERROR(VLOOKUP($C148,ShortVol!$A$3:$F$5000,5,0),"")</f>
        <v>99.64</v>
      </c>
      <c r="E148">
        <f>IFERROR(VLOOKUP($C148,LongVol!$A$3:$F$5000,5,0),"")</f>
        <v>891885.38</v>
      </c>
    </row>
    <row r="149" spans="3:5" x14ac:dyDescent="0.25">
      <c r="C149" s="5">
        <v>38918</v>
      </c>
      <c r="D149">
        <f>IFERROR(VLOOKUP($C149,ShortVol!$A$3:$F$5000,5,0),"")</f>
        <v>97.4</v>
      </c>
      <c r="E149">
        <f>IFERROR(VLOOKUP($C149,LongVol!$A$3:$F$5000,5,0),"")</f>
        <v>912007.98</v>
      </c>
    </row>
    <row r="150" spans="3:5" x14ac:dyDescent="0.25">
      <c r="C150" s="5">
        <v>38919</v>
      </c>
      <c r="D150">
        <f>IFERROR(VLOOKUP($C150,ShortVol!$A$3:$F$5000,5,0),"")</f>
        <v>95.18</v>
      </c>
      <c r="E150">
        <f>IFERROR(VLOOKUP($C150,LongVol!$A$3:$F$5000,5,0),"")</f>
        <v>932782.91</v>
      </c>
    </row>
    <row r="151" spans="3:5" x14ac:dyDescent="0.25">
      <c r="C151" s="5">
        <v>38922</v>
      </c>
      <c r="D151">
        <f>IFERROR(VLOOKUP($C151,ShortVol!$A$3:$F$5000,5,0),"")</f>
        <v>101.33</v>
      </c>
      <c r="E151">
        <f>IFERROR(VLOOKUP($C151,LongVol!$A$3:$F$5000,5,0),"")</f>
        <v>872477.68</v>
      </c>
    </row>
    <row r="152" spans="3:5" x14ac:dyDescent="0.25">
      <c r="C152" s="5">
        <v>38923</v>
      </c>
      <c r="D152">
        <f>IFERROR(VLOOKUP($C152,ShortVol!$A$3:$F$5000,5,0),"")</f>
        <v>104.34</v>
      </c>
      <c r="E152">
        <f>IFERROR(VLOOKUP($C152,LongVol!$A$3:$F$5000,5,0),"")</f>
        <v>846537.94</v>
      </c>
    </row>
    <row r="153" spans="3:5" x14ac:dyDescent="0.25">
      <c r="C153" s="5">
        <v>38924</v>
      </c>
      <c r="D153">
        <f>IFERROR(VLOOKUP($C153,ShortVol!$A$3:$F$5000,5,0),"")</f>
        <v>105.42</v>
      </c>
      <c r="E153">
        <f>IFERROR(VLOOKUP($C153,LongVol!$A$3:$F$5000,5,0),"")</f>
        <v>837807.84</v>
      </c>
    </row>
    <row r="154" spans="3:5" x14ac:dyDescent="0.25">
      <c r="C154" s="5">
        <v>38925</v>
      </c>
      <c r="D154">
        <f>IFERROR(VLOOKUP($C154,ShortVol!$A$3:$F$5000,5,0),"")</f>
        <v>102.2</v>
      </c>
      <c r="E154">
        <f>IFERROR(VLOOKUP($C154,LongVol!$A$3:$F$5000,5,0),"")</f>
        <v>863409.09</v>
      </c>
    </row>
    <row r="155" spans="3:5" x14ac:dyDescent="0.25">
      <c r="C155" s="5">
        <v>38926</v>
      </c>
      <c r="D155">
        <f>IFERROR(VLOOKUP($C155,ShortVol!$A$3:$F$5000,5,0),"")</f>
        <v>105.74</v>
      </c>
      <c r="E155">
        <f>IFERROR(VLOOKUP($C155,LongVol!$A$3:$F$5000,5,0),"")</f>
        <v>833471.57</v>
      </c>
    </row>
    <row r="156" spans="3:5" x14ac:dyDescent="0.25">
      <c r="C156" s="5">
        <v>38929</v>
      </c>
      <c r="D156">
        <f>IFERROR(VLOOKUP($C156,ShortVol!$A$3:$F$5000,5,0),"")</f>
        <v>103.49</v>
      </c>
      <c r="E156">
        <f>IFERROR(VLOOKUP($C156,LongVol!$A$3:$F$5000,5,0),"")</f>
        <v>851207.4</v>
      </c>
    </row>
    <row r="157" spans="3:5" x14ac:dyDescent="0.25">
      <c r="C157" s="5">
        <v>38930</v>
      </c>
      <c r="D157">
        <f>IFERROR(VLOOKUP($C157,ShortVol!$A$3:$F$5000,5,0),"")</f>
        <v>102.33</v>
      </c>
      <c r="E157">
        <f>IFERROR(VLOOKUP($C157,LongVol!$A$3:$F$5000,5,0),"")</f>
        <v>860792.63</v>
      </c>
    </row>
    <row r="158" spans="3:5" x14ac:dyDescent="0.25">
      <c r="C158" s="5">
        <v>38931</v>
      </c>
      <c r="D158">
        <f>IFERROR(VLOOKUP($C158,ShortVol!$A$3:$F$5000,5,0),"")</f>
        <v>103.86</v>
      </c>
      <c r="E158">
        <f>IFERROR(VLOOKUP($C158,LongVol!$A$3:$F$5000,5,0),"")</f>
        <v>847924.1</v>
      </c>
    </row>
    <row r="159" spans="3:5" x14ac:dyDescent="0.25">
      <c r="C159" s="5">
        <v>38932</v>
      </c>
      <c r="D159">
        <f>IFERROR(VLOOKUP($C159,ShortVol!$A$3:$F$5000,5,0),"")</f>
        <v>104.98</v>
      </c>
      <c r="E159">
        <f>IFERROR(VLOOKUP($C159,LongVol!$A$3:$F$5000,5,0),"")</f>
        <v>838772.73</v>
      </c>
    </row>
    <row r="160" spans="3:5" x14ac:dyDescent="0.25">
      <c r="C160" s="5">
        <v>38933</v>
      </c>
      <c r="D160">
        <f>IFERROR(VLOOKUP($C160,ShortVol!$A$3:$F$5000,5,0),"")</f>
        <v>103.65</v>
      </c>
      <c r="E160">
        <f>IFERROR(VLOOKUP($C160,LongVol!$A$3:$F$5000,5,0),"")</f>
        <v>849349.24</v>
      </c>
    </row>
    <row r="161" spans="3:5" x14ac:dyDescent="0.25">
      <c r="C161" s="5">
        <v>38936</v>
      </c>
      <c r="D161">
        <f>IFERROR(VLOOKUP($C161,ShortVol!$A$3:$F$5000,5,0),"")</f>
        <v>102.78</v>
      </c>
      <c r="E161">
        <f>IFERROR(VLOOKUP($C161,LongVol!$A$3:$F$5000,5,0),"")</f>
        <v>856487.57</v>
      </c>
    </row>
    <row r="162" spans="3:5" x14ac:dyDescent="0.25">
      <c r="C162" s="5">
        <v>38937</v>
      </c>
      <c r="D162">
        <f>IFERROR(VLOOKUP($C162,ShortVol!$A$3:$F$5000,5,0),"")</f>
        <v>102.4</v>
      </c>
      <c r="E162">
        <f>IFERROR(VLOOKUP($C162,LongVol!$A$3:$F$5000,5,0),"")</f>
        <v>859704.11</v>
      </c>
    </row>
    <row r="163" spans="3:5" x14ac:dyDescent="0.25">
      <c r="C163" s="5">
        <v>38938</v>
      </c>
      <c r="D163">
        <f>IFERROR(VLOOKUP($C163,ShortVol!$A$3:$F$5000,5,0),"")</f>
        <v>104.03</v>
      </c>
      <c r="E163">
        <f>IFERROR(VLOOKUP($C163,LongVol!$A$3:$F$5000,5,0),"")</f>
        <v>846003.09</v>
      </c>
    </row>
    <row r="164" spans="3:5" x14ac:dyDescent="0.25">
      <c r="C164" s="5">
        <v>38939</v>
      </c>
      <c r="D164">
        <f>IFERROR(VLOOKUP($C164,ShortVol!$A$3:$F$5000,5,0),"")</f>
        <v>103.08</v>
      </c>
      <c r="E164">
        <f>IFERROR(VLOOKUP($C164,LongVol!$A$3:$F$5000,5,0),"")</f>
        <v>853743.29</v>
      </c>
    </row>
    <row r="165" spans="3:5" x14ac:dyDescent="0.25">
      <c r="C165" s="5">
        <v>38940</v>
      </c>
      <c r="D165">
        <f>IFERROR(VLOOKUP($C165,ShortVol!$A$3:$F$5000,5,0),"")</f>
        <v>102.9</v>
      </c>
      <c r="E165">
        <f>IFERROR(VLOOKUP($C165,LongVol!$A$3:$F$5000,5,0),"")</f>
        <v>855176.85</v>
      </c>
    </row>
    <row r="166" spans="3:5" x14ac:dyDescent="0.25">
      <c r="C166" s="5">
        <v>38943</v>
      </c>
      <c r="D166">
        <f>IFERROR(VLOOKUP($C166,ShortVol!$A$3:$F$5000,5,0),"")</f>
        <v>106.98</v>
      </c>
      <c r="E166">
        <f>IFERROR(VLOOKUP($C166,LongVol!$A$3:$F$5000,5,0),"")</f>
        <v>821321.52</v>
      </c>
    </row>
    <row r="167" spans="3:5" x14ac:dyDescent="0.25">
      <c r="C167" s="5">
        <v>38944</v>
      </c>
      <c r="D167">
        <f>IFERROR(VLOOKUP($C167,ShortVol!$A$3:$F$5000,5,0),"")</f>
        <v>108.43</v>
      </c>
      <c r="E167">
        <f>IFERROR(VLOOKUP($C167,LongVol!$A$3:$F$5000,5,0),"")</f>
        <v>810149.31</v>
      </c>
    </row>
    <row r="168" spans="3:5" x14ac:dyDescent="0.25">
      <c r="C168" s="5">
        <v>38945</v>
      </c>
      <c r="D168">
        <f>IFERROR(VLOOKUP($C168,ShortVol!$A$3:$F$5000,5,0),"")</f>
        <v>112.95</v>
      </c>
      <c r="E168">
        <f>IFERROR(VLOOKUP($C168,LongVol!$A$3:$F$5000,5,0),"")</f>
        <v>776393.09</v>
      </c>
    </row>
    <row r="169" spans="3:5" x14ac:dyDescent="0.25">
      <c r="C169" s="5">
        <v>38946</v>
      </c>
      <c r="D169">
        <f>IFERROR(VLOOKUP($C169,ShortVol!$A$3:$F$5000,5,0),"")</f>
        <v>114.18</v>
      </c>
      <c r="E169">
        <f>IFERROR(VLOOKUP($C169,LongVol!$A$3:$F$5000,5,0),"")</f>
        <v>767949.61</v>
      </c>
    </row>
    <row r="170" spans="3:5" x14ac:dyDescent="0.25">
      <c r="C170" s="5">
        <v>38947</v>
      </c>
      <c r="D170">
        <f>IFERROR(VLOOKUP($C170,ShortVol!$A$3:$F$5000,5,0),"")</f>
        <v>115.69</v>
      </c>
      <c r="E170">
        <f>IFERROR(VLOOKUP($C170,LongVol!$A$3:$F$5000,5,0),"")</f>
        <v>757788.56</v>
      </c>
    </row>
    <row r="171" spans="3:5" x14ac:dyDescent="0.25">
      <c r="C171" s="5">
        <v>38950</v>
      </c>
      <c r="D171">
        <f>IFERROR(VLOOKUP($C171,ShortVol!$A$3:$F$5000,5,0),"")</f>
        <v>116.61</v>
      </c>
      <c r="E171">
        <f>IFERROR(VLOOKUP($C171,LongVol!$A$3:$F$5000,5,0),"")</f>
        <v>751777.58</v>
      </c>
    </row>
    <row r="172" spans="3:5" x14ac:dyDescent="0.25">
      <c r="C172" s="5">
        <v>38951</v>
      </c>
      <c r="D172">
        <f>IFERROR(VLOOKUP($C172,ShortVol!$A$3:$F$5000,5,0),"")</f>
        <v>117.93</v>
      </c>
      <c r="E172">
        <f>IFERROR(VLOOKUP($C172,LongVol!$A$3:$F$5000,5,0),"")</f>
        <v>743266.21</v>
      </c>
    </row>
    <row r="173" spans="3:5" x14ac:dyDescent="0.25">
      <c r="C173" s="5">
        <v>38952</v>
      </c>
      <c r="D173">
        <f>IFERROR(VLOOKUP($C173,ShortVol!$A$3:$F$5000,5,0),"")</f>
        <v>115.43</v>
      </c>
      <c r="E173">
        <f>IFERROR(VLOOKUP($C173,LongVol!$A$3:$F$5000,5,0),"")</f>
        <v>758997.89</v>
      </c>
    </row>
    <row r="174" spans="3:5" x14ac:dyDescent="0.25">
      <c r="C174" s="5">
        <v>38953</v>
      </c>
      <c r="D174">
        <f>IFERROR(VLOOKUP($C174,ShortVol!$A$3:$F$5000,5,0),"")</f>
        <v>116.3</v>
      </c>
      <c r="E174">
        <f>IFERROR(VLOOKUP($C174,LongVol!$A$3:$F$5000,5,0),"")</f>
        <v>753270.11</v>
      </c>
    </row>
    <row r="175" spans="3:5" x14ac:dyDescent="0.25">
      <c r="C175" s="5">
        <v>38954</v>
      </c>
      <c r="D175">
        <f>IFERROR(VLOOKUP($C175,ShortVol!$A$3:$F$5000,5,0),"")</f>
        <v>119.22</v>
      </c>
      <c r="E175">
        <f>IFERROR(VLOOKUP($C175,LongVol!$A$3:$F$5000,5,0),"")</f>
        <v>734341.5</v>
      </c>
    </row>
    <row r="176" spans="3:5" x14ac:dyDescent="0.25">
      <c r="C176" s="5">
        <v>38957</v>
      </c>
      <c r="D176">
        <f>IFERROR(VLOOKUP($C176,ShortVol!$A$3:$F$5000,5,0),"")</f>
        <v>120.4</v>
      </c>
      <c r="E176">
        <f>IFERROR(VLOOKUP($C176,LongVol!$A$3:$F$5000,5,0),"")</f>
        <v>727104</v>
      </c>
    </row>
    <row r="177" spans="3:5" x14ac:dyDescent="0.25">
      <c r="C177" s="5">
        <v>38958</v>
      </c>
      <c r="D177">
        <f>IFERROR(VLOOKUP($C177,ShortVol!$A$3:$F$5000,5,0),"")</f>
        <v>118.77</v>
      </c>
      <c r="E177">
        <f>IFERROR(VLOOKUP($C177,LongVol!$A$3:$F$5000,5,0),"")</f>
        <v>736933.29</v>
      </c>
    </row>
    <row r="178" spans="3:5" x14ac:dyDescent="0.25">
      <c r="C178" s="5">
        <v>38959</v>
      </c>
      <c r="D178">
        <f>IFERROR(VLOOKUP($C178,ShortVol!$A$3:$F$5000,5,0),"")</f>
        <v>120.11</v>
      </c>
      <c r="E178">
        <f>IFERROR(VLOOKUP($C178,LongVol!$A$3:$F$5000,5,0),"")</f>
        <v>728645.26</v>
      </c>
    </row>
    <row r="179" spans="3:5" x14ac:dyDescent="0.25">
      <c r="C179" s="5">
        <v>38960</v>
      </c>
      <c r="D179">
        <f>IFERROR(VLOOKUP($C179,ShortVol!$A$3:$F$5000,5,0),"")</f>
        <v>121.94</v>
      </c>
      <c r="E179">
        <f>IFERROR(VLOOKUP($C179,LongVol!$A$3:$F$5000,5,0),"")</f>
        <v>717544.26</v>
      </c>
    </row>
    <row r="180" spans="3:5" x14ac:dyDescent="0.25">
      <c r="C180" s="5">
        <v>38961</v>
      </c>
      <c r="D180">
        <f>IFERROR(VLOOKUP($C180,ShortVol!$A$3:$F$5000,5,0),"")</f>
        <v>124.11</v>
      </c>
      <c r="E180">
        <f>IFERROR(VLOOKUP($C180,LongVol!$A$3:$F$5000,5,0),"")</f>
        <v>704730.97</v>
      </c>
    </row>
    <row r="181" spans="3:5" x14ac:dyDescent="0.25">
      <c r="C181" s="5">
        <v>38965</v>
      </c>
      <c r="D181">
        <f>IFERROR(VLOOKUP($C181,ShortVol!$A$3:$F$5000,5,0),"")</f>
        <v>123.56</v>
      </c>
      <c r="E181">
        <f>IFERROR(VLOOKUP($C181,LongVol!$A$3:$F$5000,5,0),"")</f>
        <v>707902.2</v>
      </c>
    </row>
    <row r="182" spans="3:5" x14ac:dyDescent="0.25">
      <c r="C182" s="5">
        <v>38966</v>
      </c>
      <c r="D182">
        <f>IFERROR(VLOOKUP($C182,ShortVol!$A$3:$F$5000,5,0),"")</f>
        <v>118.17</v>
      </c>
      <c r="E182">
        <f>IFERROR(VLOOKUP($C182,LongVol!$A$3:$F$5000,5,0),"")</f>
        <v>738774.69</v>
      </c>
    </row>
    <row r="183" spans="3:5" x14ac:dyDescent="0.25">
      <c r="C183" s="5">
        <v>38967</v>
      </c>
      <c r="D183">
        <f>IFERROR(VLOOKUP($C183,ShortVol!$A$3:$F$5000,5,0),"")</f>
        <v>117.15</v>
      </c>
      <c r="E183">
        <f>IFERROR(VLOOKUP($C183,LongVol!$A$3:$F$5000,5,0),"")</f>
        <v>745124.45</v>
      </c>
    </row>
    <row r="184" spans="3:5" x14ac:dyDescent="0.25">
      <c r="C184" s="5">
        <v>38968</v>
      </c>
      <c r="D184">
        <f>IFERROR(VLOOKUP($C184,ShortVol!$A$3:$F$5000,5,0),"")</f>
        <v>118.15</v>
      </c>
      <c r="E184">
        <f>IFERROR(VLOOKUP($C184,LongVol!$A$3:$F$5000,5,0),"")</f>
        <v>738745.55</v>
      </c>
    </row>
    <row r="185" spans="3:5" x14ac:dyDescent="0.25">
      <c r="C185" s="5">
        <v>38971</v>
      </c>
      <c r="D185">
        <f>IFERROR(VLOOKUP($C185,ShortVol!$A$3:$F$5000,5,0),"")</f>
        <v>117.16</v>
      </c>
      <c r="E185">
        <f>IFERROR(VLOOKUP($C185,LongVol!$A$3:$F$5000,5,0),"")</f>
        <v>744956.38</v>
      </c>
    </row>
    <row r="186" spans="3:5" x14ac:dyDescent="0.25">
      <c r="C186" s="5">
        <v>38972</v>
      </c>
      <c r="D186">
        <f>IFERROR(VLOOKUP($C186,ShortVol!$A$3:$F$5000,5,0),"")</f>
        <v>123.53</v>
      </c>
      <c r="E186">
        <f>IFERROR(VLOOKUP($C186,LongVol!$A$3:$F$5000,5,0),"")</f>
        <v>704469.62</v>
      </c>
    </row>
    <row r="187" spans="3:5" x14ac:dyDescent="0.25">
      <c r="C187" s="5">
        <v>38973</v>
      </c>
      <c r="D187">
        <f>IFERROR(VLOOKUP($C187,ShortVol!$A$3:$F$5000,5,0),"")</f>
        <v>125.48</v>
      </c>
      <c r="E187">
        <f>IFERROR(VLOOKUP($C187,LongVol!$A$3:$F$5000,5,0),"")</f>
        <v>693360</v>
      </c>
    </row>
    <row r="188" spans="3:5" x14ac:dyDescent="0.25">
      <c r="C188" s="5">
        <v>38974</v>
      </c>
      <c r="D188">
        <f>IFERROR(VLOOKUP($C188,ShortVol!$A$3:$F$5000,5,0),"")</f>
        <v>123.79</v>
      </c>
      <c r="E188">
        <f>IFERROR(VLOOKUP($C188,LongVol!$A$3:$F$5000,5,0),"")</f>
        <v>702695.32</v>
      </c>
    </row>
    <row r="189" spans="3:5" x14ac:dyDescent="0.25">
      <c r="C189" s="5">
        <v>38975</v>
      </c>
      <c r="D189">
        <f>IFERROR(VLOOKUP($C189,ShortVol!$A$3:$F$5000,5,0),"")</f>
        <v>125.95</v>
      </c>
      <c r="E189">
        <f>IFERROR(VLOOKUP($C189,LongVol!$A$3:$F$5000,5,0),"")</f>
        <v>690413.98</v>
      </c>
    </row>
    <row r="190" spans="3:5" x14ac:dyDescent="0.25">
      <c r="C190" s="5">
        <v>38978</v>
      </c>
      <c r="D190">
        <f>IFERROR(VLOOKUP($C190,ShortVol!$A$3:$F$5000,5,0),"")</f>
        <v>125.33</v>
      </c>
      <c r="E190">
        <f>IFERROR(VLOOKUP($C190,LongVol!$A$3:$F$5000,5,0),"")</f>
        <v>693811.94</v>
      </c>
    </row>
    <row r="191" spans="3:5" x14ac:dyDescent="0.25">
      <c r="C191" s="5">
        <v>38979</v>
      </c>
      <c r="D191">
        <f>IFERROR(VLOOKUP($C191,ShortVol!$A$3:$F$5000,5,0),"")</f>
        <v>124.85</v>
      </c>
      <c r="E191">
        <f>IFERROR(VLOOKUP($C191,LongVol!$A$3:$F$5000,5,0),"")</f>
        <v>696459.67</v>
      </c>
    </row>
    <row r="192" spans="3:5" x14ac:dyDescent="0.25">
      <c r="C192" s="5">
        <v>38980</v>
      </c>
      <c r="D192">
        <f>IFERROR(VLOOKUP($C192,ShortVol!$A$3:$F$5000,5,0),"")</f>
        <v>128.33000000000001</v>
      </c>
      <c r="E192">
        <f>IFERROR(VLOOKUP($C192,LongVol!$A$3:$F$5000,5,0),"")</f>
        <v>677058.3</v>
      </c>
    </row>
    <row r="193" spans="3:5" x14ac:dyDescent="0.25">
      <c r="C193" s="5">
        <v>38981</v>
      </c>
      <c r="D193">
        <f>IFERROR(VLOOKUP($C193,ShortVol!$A$3:$F$5000,5,0),"")</f>
        <v>124.62</v>
      </c>
      <c r="E193">
        <f>IFERROR(VLOOKUP($C193,LongVol!$A$3:$F$5000,5,0),"")</f>
        <v>696614.56</v>
      </c>
    </row>
    <row r="194" spans="3:5" x14ac:dyDescent="0.25">
      <c r="C194" s="5">
        <v>38982</v>
      </c>
      <c r="D194">
        <f>IFERROR(VLOOKUP($C194,ShortVol!$A$3:$F$5000,5,0),"")</f>
        <v>124.35</v>
      </c>
      <c r="E194">
        <f>IFERROR(VLOOKUP($C194,LongVol!$A$3:$F$5000,5,0),"")</f>
        <v>698145.59</v>
      </c>
    </row>
    <row r="195" spans="3:5" x14ac:dyDescent="0.25">
      <c r="C195" s="5">
        <v>38985</v>
      </c>
      <c r="D195">
        <f>IFERROR(VLOOKUP($C195,ShortVol!$A$3:$F$5000,5,0),"")</f>
        <v>128.84</v>
      </c>
      <c r="E195">
        <f>IFERROR(VLOOKUP($C195,LongVol!$A$3:$F$5000,5,0),"")</f>
        <v>672962.37</v>
      </c>
    </row>
    <row r="196" spans="3:5" x14ac:dyDescent="0.25">
      <c r="C196" s="5">
        <v>38986</v>
      </c>
      <c r="D196">
        <f>IFERROR(VLOOKUP($C196,ShortVol!$A$3:$F$5000,5,0),"")</f>
        <v>130.88</v>
      </c>
      <c r="E196">
        <f>IFERROR(VLOOKUP($C196,LongVol!$A$3:$F$5000,5,0),"")</f>
        <v>662289.75</v>
      </c>
    </row>
    <row r="197" spans="3:5" x14ac:dyDescent="0.25">
      <c r="C197" s="5">
        <v>38987</v>
      </c>
      <c r="D197">
        <f>IFERROR(VLOOKUP($C197,ShortVol!$A$3:$F$5000,5,0),"")</f>
        <v>130.71</v>
      </c>
      <c r="E197">
        <f>IFERROR(VLOOKUP($C197,LongVol!$A$3:$F$5000,5,0),"")</f>
        <v>663142.43999999994</v>
      </c>
    </row>
    <row r="198" spans="3:5" x14ac:dyDescent="0.25">
      <c r="C198" s="5">
        <v>38988</v>
      </c>
      <c r="D198">
        <f>IFERROR(VLOOKUP($C198,ShortVol!$A$3:$F$5000,5,0),"")</f>
        <v>131.11000000000001</v>
      </c>
      <c r="E198">
        <f>IFERROR(VLOOKUP($C198,LongVol!$A$3:$F$5000,5,0),"")</f>
        <v>661106.47</v>
      </c>
    </row>
    <row r="199" spans="3:5" x14ac:dyDescent="0.25">
      <c r="C199" s="5">
        <v>38989</v>
      </c>
      <c r="D199">
        <f>IFERROR(VLOOKUP($C199,ShortVol!$A$3:$F$5000,5,0),"")</f>
        <v>130.13999999999999</v>
      </c>
      <c r="E199">
        <f>IFERROR(VLOOKUP($C199,LongVol!$A$3:$F$5000,5,0),"")</f>
        <v>666024.63</v>
      </c>
    </row>
    <row r="200" spans="3:5" x14ac:dyDescent="0.25">
      <c r="C200" s="5">
        <v>38992</v>
      </c>
      <c r="D200">
        <f>IFERROR(VLOOKUP($C200,ShortVol!$A$3:$F$5000,5,0),"")</f>
        <v>129.61000000000001</v>
      </c>
      <c r="E200">
        <f>IFERROR(VLOOKUP($C200,LongVol!$A$3:$F$5000,5,0),"")</f>
        <v>668711.37</v>
      </c>
    </row>
    <row r="201" spans="3:5" x14ac:dyDescent="0.25">
      <c r="C201" s="5">
        <v>38993</v>
      </c>
      <c r="D201">
        <f>IFERROR(VLOOKUP($C201,ShortVol!$A$3:$F$5000,5,0),"")</f>
        <v>129.66</v>
      </c>
      <c r="E201">
        <f>IFERROR(VLOOKUP($C201,LongVol!$A$3:$F$5000,5,0),"")</f>
        <v>668472.66</v>
      </c>
    </row>
    <row r="202" spans="3:5" x14ac:dyDescent="0.25">
      <c r="C202" s="5">
        <v>38994</v>
      </c>
      <c r="D202">
        <f>IFERROR(VLOOKUP($C202,ShortVol!$A$3:$F$5000,5,0),"")</f>
        <v>136.11000000000001</v>
      </c>
      <c r="E202">
        <f>IFERROR(VLOOKUP($C202,LongVol!$A$3:$F$5000,5,0),"")</f>
        <v>635203.49</v>
      </c>
    </row>
    <row r="203" spans="3:5" x14ac:dyDescent="0.25">
      <c r="C203" s="5">
        <v>38995</v>
      </c>
      <c r="D203">
        <f>IFERROR(VLOOKUP($C203,ShortVol!$A$3:$F$5000,5,0),"")</f>
        <v>137.59</v>
      </c>
      <c r="E203">
        <f>IFERROR(VLOOKUP($C203,LongVol!$A$3:$F$5000,5,0),"")</f>
        <v>628277.78</v>
      </c>
    </row>
    <row r="204" spans="3:5" x14ac:dyDescent="0.25">
      <c r="C204" s="5">
        <v>38996</v>
      </c>
      <c r="D204">
        <f>IFERROR(VLOOKUP($C204,ShortVol!$A$3:$F$5000,5,0),"")</f>
        <v>136.77000000000001</v>
      </c>
      <c r="E204">
        <f>IFERROR(VLOOKUP($C204,LongVol!$A$3:$F$5000,5,0),"")</f>
        <v>632039.92000000004</v>
      </c>
    </row>
    <row r="205" spans="3:5" x14ac:dyDescent="0.25">
      <c r="C205" s="5">
        <v>38999</v>
      </c>
      <c r="D205">
        <f>IFERROR(VLOOKUP($C205,ShortVol!$A$3:$F$5000,5,0),"")</f>
        <v>139.47999999999999</v>
      </c>
      <c r="E205">
        <f>IFERROR(VLOOKUP($C205,LongVol!$A$3:$F$5000,5,0),"")</f>
        <v>619525.43999999994</v>
      </c>
    </row>
    <row r="206" spans="3:5" x14ac:dyDescent="0.25">
      <c r="C206" s="5">
        <v>39000</v>
      </c>
      <c r="D206">
        <f>IFERROR(VLOOKUP($C206,ShortVol!$A$3:$F$5000,5,0),"")</f>
        <v>143.26</v>
      </c>
      <c r="E206">
        <f>IFERROR(VLOOKUP($C206,LongVol!$A$3:$F$5000,5,0),"")</f>
        <v>602728.68999999994</v>
      </c>
    </row>
    <row r="207" spans="3:5" x14ac:dyDescent="0.25">
      <c r="C207" s="5">
        <v>39001</v>
      </c>
      <c r="D207">
        <f>IFERROR(VLOOKUP($C207,ShortVol!$A$3:$F$5000,5,0),"")</f>
        <v>145.35</v>
      </c>
      <c r="E207">
        <f>IFERROR(VLOOKUP($C207,LongVol!$A$3:$F$5000,5,0),"")</f>
        <v>593949.97</v>
      </c>
    </row>
    <row r="208" spans="3:5" x14ac:dyDescent="0.25">
      <c r="C208" s="5">
        <v>39002</v>
      </c>
      <c r="D208">
        <f>IFERROR(VLOOKUP($C208,ShortVol!$A$3:$F$5000,5,0),"")</f>
        <v>148.74</v>
      </c>
      <c r="E208">
        <f>IFERROR(VLOOKUP($C208,LongVol!$A$3:$F$5000,5,0),"")</f>
        <v>580079.5</v>
      </c>
    </row>
    <row r="209" spans="3:5" x14ac:dyDescent="0.25">
      <c r="C209" s="5">
        <v>39003</v>
      </c>
      <c r="D209">
        <f>IFERROR(VLOOKUP($C209,ShortVol!$A$3:$F$5000,5,0),"")</f>
        <v>150.71</v>
      </c>
      <c r="E209">
        <f>IFERROR(VLOOKUP($C209,LongVol!$A$3:$F$5000,5,0),"")</f>
        <v>572389.22</v>
      </c>
    </row>
    <row r="210" spans="3:5" x14ac:dyDescent="0.25">
      <c r="C210" s="5">
        <v>39006</v>
      </c>
      <c r="D210">
        <f>IFERROR(VLOOKUP($C210,ShortVol!$A$3:$F$5000,5,0),"")</f>
        <v>154.74</v>
      </c>
      <c r="E210">
        <f>IFERROR(VLOOKUP($C210,LongVol!$A$3:$F$5000,5,0),"")</f>
        <v>557105.56000000006</v>
      </c>
    </row>
    <row r="211" spans="3:5" x14ac:dyDescent="0.25">
      <c r="C211" s="5">
        <v>39007</v>
      </c>
      <c r="D211">
        <f>IFERROR(VLOOKUP($C211,ShortVol!$A$3:$F$5000,5,0),"")</f>
        <v>152.09</v>
      </c>
      <c r="E211">
        <f>IFERROR(VLOOKUP($C211,LongVol!$A$3:$F$5000,5,0),"")</f>
        <v>566651.81999999995</v>
      </c>
    </row>
    <row r="212" spans="3:5" x14ac:dyDescent="0.25">
      <c r="C212" s="5">
        <v>39008</v>
      </c>
      <c r="D212">
        <f>IFERROR(VLOOKUP($C212,ShortVol!$A$3:$F$5000,5,0),"")</f>
        <v>151.61000000000001</v>
      </c>
      <c r="E212">
        <f>IFERROR(VLOOKUP($C212,LongVol!$A$3:$F$5000,5,0),"")</f>
        <v>568442.18999999994</v>
      </c>
    </row>
    <row r="213" spans="3:5" x14ac:dyDescent="0.25">
      <c r="C213" s="5">
        <v>39009</v>
      </c>
      <c r="D213">
        <f>IFERROR(VLOOKUP($C213,ShortVol!$A$3:$F$5000,5,0),"")</f>
        <v>153.91999999999999</v>
      </c>
      <c r="E213">
        <f>IFERROR(VLOOKUP($C213,LongVol!$A$3:$F$5000,5,0),"")</f>
        <v>559746.66</v>
      </c>
    </row>
    <row r="214" spans="3:5" x14ac:dyDescent="0.25">
      <c r="C214" s="5">
        <v>39010</v>
      </c>
      <c r="D214">
        <f>IFERROR(VLOOKUP($C214,ShortVol!$A$3:$F$5000,5,0),"")</f>
        <v>155.88</v>
      </c>
      <c r="E214">
        <f>IFERROR(VLOOKUP($C214,LongVol!$A$3:$F$5000,5,0),"")</f>
        <v>552641.59</v>
      </c>
    </row>
    <row r="215" spans="3:5" x14ac:dyDescent="0.25">
      <c r="C215" s="5">
        <v>39013</v>
      </c>
      <c r="D215">
        <f>IFERROR(VLOOKUP($C215,ShortVol!$A$3:$F$5000,5,0),"")</f>
        <v>159.93</v>
      </c>
      <c r="E215">
        <f>IFERROR(VLOOKUP($C215,LongVol!$A$3:$F$5000,5,0),"")</f>
        <v>538286.4</v>
      </c>
    </row>
    <row r="216" spans="3:5" x14ac:dyDescent="0.25">
      <c r="C216" s="5">
        <v>39014</v>
      </c>
      <c r="D216">
        <f>IFERROR(VLOOKUP($C216,ShortVol!$A$3:$F$5000,5,0),"")</f>
        <v>162.28</v>
      </c>
      <c r="E216">
        <f>IFERROR(VLOOKUP($C216,LongVol!$A$3:$F$5000,5,0),"")</f>
        <v>530360.06000000006</v>
      </c>
    </row>
    <row r="217" spans="3:5" x14ac:dyDescent="0.25">
      <c r="C217" s="5">
        <v>39015</v>
      </c>
      <c r="D217">
        <f>IFERROR(VLOOKUP($C217,ShortVol!$A$3:$F$5000,5,0),"")</f>
        <v>166.37</v>
      </c>
      <c r="E217">
        <f>IFERROR(VLOOKUP($C217,LongVol!$A$3:$F$5000,5,0),"")</f>
        <v>516988.72</v>
      </c>
    </row>
    <row r="218" spans="3:5" x14ac:dyDescent="0.25">
      <c r="C218" s="5">
        <v>39016</v>
      </c>
      <c r="D218">
        <f>IFERROR(VLOOKUP($C218,ShortVol!$A$3:$F$5000,5,0),"")</f>
        <v>170.17</v>
      </c>
      <c r="E218">
        <f>IFERROR(VLOOKUP($C218,LongVol!$A$3:$F$5000,5,0),"")</f>
        <v>505200.28</v>
      </c>
    </row>
    <row r="219" spans="3:5" x14ac:dyDescent="0.25">
      <c r="C219" s="5">
        <v>39017</v>
      </c>
      <c r="D219">
        <f>IFERROR(VLOOKUP($C219,ShortVol!$A$3:$F$5000,5,0),"")</f>
        <v>169.04</v>
      </c>
      <c r="E219">
        <f>IFERROR(VLOOKUP($C219,LongVol!$A$3:$F$5000,5,0),"")</f>
        <v>508548.13</v>
      </c>
    </row>
    <row r="220" spans="3:5" x14ac:dyDescent="0.25">
      <c r="C220" s="5">
        <v>39020</v>
      </c>
      <c r="D220">
        <f>IFERROR(VLOOKUP($C220,ShortVol!$A$3:$F$5000,5,0),"")</f>
        <v>169.36</v>
      </c>
      <c r="E220">
        <f>IFERROR(VLOOKUP($C220,LongVol!$A$3:$F$5000,5,0),"")</f>
        <v>507595.63</v>
      </c>
    </row>
    <row r="221" spans="3:5" x14ac:dyDescent="0.25">
      <c r="C221" s="5">
        <v>39021</v>
      </c>
      <c r="D221">
        <f>IFERROR(VLOOKUP($C221,ShortVol!$A$3:$F$5000,5,0),"")</f>
        <v>170.28</v>
      </c>
      <c r="E221">
        <f>IFERROR(VLOOKUP($C221,LongVol!$A$3:$F$5000,5,0),"")</f>
        <v>504813.87</v>
      </c>
    </row>
    <row r="222" spans="3:5" x14ac:dyDescent="0.25">
      <c r="C222" s="5">
        <v>39022</v>
      </c>
      <c r="D222">
        <f>IFERROR(VLOOKUP($C222,ShortVol!$A$3:$F$5000,5,0),"")</f>
        <v>166.23</v>
      </c>
      <c r="E222">
        <f>IFERROR(VLOOKUP($C222,LongVol!$A$3:$F$5000,5,0),"")</f>
        <v>516843.48</v>
      </c>
    </row>
    <row r="223" spans="3:5" x14ac:dyDescent="0.25">
      <c r="C223" s="5">
        <v>39023</v>
      </c>
      <c r="D223">
        <f>IFERROR(VLOOKUP($C223,ShortVol!$A$3:$F$5000,5,0),"")</f>
        <v>165.91</v>
      </c>
      <c r="E223">
        <f>IFERROR(VLOOKUP($C223,LongVol!$A$3:$F$5000,5,0),"")</f>
        <v>517828.19</v>
      </c>
    </row>
    <row r="224" spans="3:5" x14ac:dyDescent="0.25">
      <c r="C224" s="5">
        <v>39024</v>
      </c>
      <c r="D224">
        <f>IFERROR(VLOOKUP($C224,ShortVol!$A$3:$F$5000,5,0),"")</f>
        <v>167.93</v>
      </c>
      <c r="E224">
        <f>IFERROR(VLOOKUP($C224,LongVol!$A$3:$F$5000,5,0),"")</f>
        <v>511515.29</v>
      </c>
    </row>
    <row r="225" spans="3:5" x14ac:dyDescent="0.25">
      <c r="C225" s="5">
        <v>39027</v>
      </c>
      <c r="D225">
        <f>IFERROR(VLOOKUP($C225,ShortVol!$A$3:$F$5000,5,0),"")</f>
        <v>173.19</v>
      </c>
      <c r="E225">
        <f>IFERROR(VLOOKUP($C225,LongVol!$A$3:$F$5000,5,0),"")</f>
        <v>495513.84</v>
      </c>
    </row>
    <row r="226" spans="3:5" x14ac:dyDescent="0.25">
      <c r="C226" s="5">
        <v>39028</v>
      </c>
      <c r="D226">
        <f>IFERROR(VLOOKUP($C226,ShortVol!$A$3:$F$5000,5,0),"")</f>
        <v>171.69</v>
      </c>
      <c r="E226">
        <f>IFERROR(VLOOKUP($C226,LongVol!$A$3:$F$5000,5,0),"")</f>
        <v>499790.62</v>
      </c>
    </row>
    <row r="227" spans="3:5" x14ac:dyDescent="0.25">
      <c r="C227" s="5">
        <v>39029</v>
      </c>
      <c r="D227">
        <f>IFERROR(VLOOKUP($C227,ShortVol!$A$3:$F$5000,5,0),"")</f>
        <v>174.37</v>
      </c>
      <c r="E227">
        <f>IFERROR(VLOOKUP($C227,LongVol!$A$3:$F$5000,5,0),"")</f>
        <v>491986.33</v>
      </c>
    </row>
    <row r="228" spans="3:5" x14ac:dyDescent="0.25">
      <c r="C228" s="5">
        <v>39030</v>
      </c>
      <c r="D228">
        <f>IFERROR(VLOOKUP($C228,ShortVol!$A$3:$F$5000,5,0),"")</f>
        <v>173.78</v>
      </c>
      <c r="E228">
        <f>IFERROR(VLOOKUP($C228,LongVol!$A$3:$F$5000,5,0),"")</f>
        <v>493666.9</v>
      </c>
    </row>
    <row r="229" spans="3:5" x14ac:dyDescent="0.25">
      <c r="C229" s="5">
        <v>39031</v>
      </c>
      <c r="D229">
        <f>IFERROR(VLOOKUP($C229,ShortVol!$A$3:$F$5000,5,0),"")</f>
        <v>173.63</v>
      </c>
      <c r="E229">
        <f>IFERROR(VLOOKUP($C229,LongVol!$A$3:$F$5000,5,0),"")</f>
        <v>494085.35</v>
      </c>
    </row>
    <row r="230" spans="3:5" x14ac:dyDescent="0.25">
      <c r="C230" s="5">
        <v>39034</v>
      </c>
      <c r="D230">
        <f>IFERROR(VLOOKUP($C230,ShortVol!$A$3:$F$5000,5,0),"")</f>
        <v>174.38</v>
      </c>
      <c r="E230">
        <f>IFERROR(VLOOKUP($C230,LongVol!$A$3:$F$5000,5,0),"")</f>
        <v>491959.81</v>
      </c>
    </row>
    <row r="231" spans="3:5" x14ac:dyDescent="0.25">
      <c r="C231" s="5">
        <v>39035</v>
      </c>
      <c r="D231">
        <f>IFERROR(VLOOKUP($C231,ShortVol!$A$3:$F$5000,5,0),"")</f>
        <v>176.9</v>
      </c>
      <c r="E231">
        <f>IFERROR(VLOOKUP($C231,LongVol!$A$3:$F$5000,5,0),"")</f>
        <v>484829.35</v>
      </c>
    </row>
    <row r="232" spans="3:5" x14ac:dyDescent="0.25">
      <c r="C232" s="5">
        <v>39036</v>
      </c>
      <c r="D232">
        <f>IFERROR(VLOOKUP($C232,ShortVol!$A$3:$F$5000,5,0),"")</f>
        <v>179.01</v>
      </c>
      <c r="E232">
        <f>IFERROR(VLOOKUP($C232,LongVol!$A$3:$F$5000,5,0),"")</f>
        <v>479062.48</v>
      </c>
    </row>
    <row r="233" spans="3:5" x14ac:dyDescent="0.25">
      <c r="C233" s="5">
        <v>39037</v>
      </c>
      <c r="D233">
        <f>IFERROR(VLOOKUP($C233,ShortVol!$A$3:$F$5000,5,0),"")</f>
        <v>180.36</v>
      </c>
      <c r="E233">
        <f>IFERROR(VLOOKUP($C233,LongVol!$A$3:$F$5000,5,0),"")</f>
        <v>475450.34</v>
      </c>
    </row>
    <row r="234" spans="3:5" x14ac:dyDescent="0.25">
      <c r="C234" s="5">
        <v>39038</v>
      </c>
      <c r="D234">
        <f>IFERROR(VLOOKUP($C234,ShortVol!$A$3:$F$5000,5,0),"")</f>
        <v>178.88</v>
      </c>
      <c r="E234">
        <f>IFERROR(VLOOKUP($C234,LongVol!$A$3:$F$5000,5,0),"")</f>
        <v>479342.71</v>
      </c>
    </row>
    <row r="235" spans="3:5" x14ac:dyDescent="0.25">
      <c r="C235" s="5">
        <v>39041</v>
      </c>
      <c r="D235">
        <f>IFERROR(VLOOKUP($C235,ShortVol!$A$3:$F$5000,5,0),"")</f>
        <v>182.18</v>
      </c>
      <c r="E235">
        <f>IFERROR(VLOOKUP($C235,LongVol!$A$3:$F$5000,5,0),"")</f>
        <v>470504.78</v>
      </c>
    </row>
    <row r="236" spans="3:5" x14ac:dyDescent="0.25">
      <c r="C236" s="5">
        <v>39042</v>
      </c>
      <c r="D236">
        <f>IFERROR(VLOOKUP($C236,ShortVol!$A$3:$F$5000,5,0),"")</f>
        <v>180.34</v>
      </c>
      <c r="E236">
        <f>IFERROR(VLOOKUP($C236,LongVol!$A$3:$F$5000,5,0),"")</f>
        <v>475257.36</v>
      </c>
    </row>
    <row r="237" spans="3:5" x14ac:dyDescent="0.25">
      <c r="C237" s="5">
        <v>39043</v>
      </c>
      <c r="D237">
        <f>IFERROR(VLOOKUP($C237,ShortVol!$A$3:$F$5000,5,0),"")</f>
        <v>179.43</v>
      </c>
      <c r="E237">
        <f>IFERROR(VLOOKUP($C237,LongVol!$A$3:$F$5000,5,0),"")</f>
        <v>477642.61</v>
      </c>
    </row>
    <row r="238" spans="3:5" x14ac:dyDescent="0.25">
      <c r="C238" s="5">
        <v>39045</v>
      </c>
      <c r="D238">
        <f>IFERROR(VLOOKUP($C238,ShortVol!$A$3:$F$5000,5,0),"")</f>
        <v>176.58</v>
      </c>
      <c r="E238">
        <f>IFERROR(VLOOKUP($C238,LongVol!$A$3:$F$5000,5,0),"")</f>
        <v>485227.45</v>
      </c>
    </row>
    <row r="239" spans="3:5" x14ac:dyDescent="0.25">
      <c r="C239" s="5">
        <v>39048</v>
      </c>
      <c r="D239">
        <f>IFERROR(VLOOKUP($C239,ShortVol!$A$3:$F$5000,5,0),"")</f>
        <v>165.44</v>
      </c>
      <c r="E239">
        <f>IFERROR(VLOOKUP($C239,LongVol!$A$3:$F$5000,5,0),"")</f>
        <v>515850.07</v>
      </c>
    </row>
    <row r="240" spans="3:5" x14ac:dyDescent="0.25">
      <c r="C240" s="5">
        <v>39049</v>
      </c>
      <c r="D240">
        <f>IFERROR(VLOOKUP($C240,ShortVol!$A$3:$F$5000,5,0),"")</f>
        <v>172.05</v>
      </c>
      <c r="E240">
        <f>IFERROR(VLOOKUP($C240,LongVol!$A$3:$F$5000,5,0),"")</f>
        <v>495226.78</v>
      </c>
    </row>
    <row r="241" spans="3:5" x14ac:dyDescent="0.25">
      <c r="C241" s="5">
        <v>39050</v>
      </c>
      <c r="D241">
        <f>IFERROR(VLOOKUP($C241,ShortVol!$A$3:$F$5000,5,0),"")</f>
        <v>178.4</v>
      </c>
      <c r="E241">
        <f>IFERROR(VLOOKUP($C241,LongVol!$A$3:$F$5000,5,0),"")</f>
        <v>476959.19</v>
      </c>
    </row>
    <row r="242" spans="3:5" x14ac:dyDescent="0.25">
      <c r="C242" s="5">
        <v>39051</v>
      </c>
      <c r="D242">
        <f>IFERROR(VLOOKUP($C242,ShortVol!$A$3:$F$5000,5,0),"")</f>
        <v>178.66</v>
      </c>
      <c r="E242">
        <f>IFERROR(VLOOKUP($C242,LongVol!$A$3:$F$5000,5,0),"")</f>
        <v>476261.2</v>
      </c>
    </row>
    <row r="243" spans="3:5" x14ac:dyDescent="0.25">
      <c r="C243" s="5">
        <v>39052</v>
      </c>
      <c r="D243">
        <f>IFERROR(VLOOKUP($C243,ShortVol!$A$3:$F$5000,5,0),"")</f>
        <v>175.86</v>
      </c>
      <c r="E243">
        <f>IFERROR(VLOOKUP($C243,LongVol!$A$3:$F$5000,5,0),"")</f>
        <v>483726.84</v>
      </c>
    </row>
    <row r="244" spans="3:5" x14ac:dyDescent="0.25">
      <c r="C244" s="5">
        <v>39055</v>
      </c>
      <c r="D244">
        <f>IFERROR(VLOOKUP($C244,ShortVol!$A$3:$F$5000,5,0),"")</f>
        <v>178.81</v>
      </c>
      <c r="E244">
        <f>IFERROR(VLOOKUP($C244,LongVol!$A$3:$F$5000,5,0),"")</f>
        <v>475611.94</v>
      </c>
    </row>
    <row r="245" spans="3:5" x14ac:dyDescent="0.25">
      <c r="C245" s="5">
        <v>39056</v>
      </c>
      <c r="D245">
        <f>IFERROR(VLOOKUP($C245,ShortVol!$A$3:$F$5000,5,0),"")</f>
        <v>178.76</v>
      </c>
      <c r="E245">
        <f>IFERROR(VLOOKUP($C245,LongVol!$A$3:$F$5000,5,0),"")</f>
        <v>475743.45</v>
      </c>
    </row>
    <row r="246" spans="3:5" x14ac:dyDescent="0.25">
      <c r="C246" s="5">
        <v>39057</v>
      </c>
      <c r="D246">
        <f>IFERROR(VLOOKUP($C246,ShortVol!$A$3:$F$5000,5,0),"")</f>
        <v>177.65</v>
      </c>
      <c r="E246">
        <f>IFERROR(VLOOKUP($C246,LongVol!$A$3:$F$5000,5,0),"")</f>
        <v>478691.66</v>
      </c>
    </row>
    <row r="247" spans="3:5" x14ac:dyDescent="0.25">
      <c r="C247" s="5">
        <v>39058</v>
      </c>
      <c r="D247">
        <f>IFERROR(VLOOKUP($C247,ShortVol!$A$3:$F$5000,5,0),"")</f>
        <v>174.4</v>
      </c>
      <c r="E247">
        <f>IFERROR(VLOOKUP($C247,LongVol!$A$3:$F$5000,5,0),"")</f>
        <v>487457.47</v>
      </c>
    </row>
    <row r="248" spans="3:5" x14ac:dyDescent="0.25">
      <c r="C248" s="5">
        <v>39059</v>
      </c>
      <c r="D248">
        <f>IFERROR(VLOOKUP($C248,ShortVol!$A$3:$F$5000,5,0),"")</f>
        <v>173.33</v>
      </c>
      <c r="E248">
        <f>IFERROR(VLOOKUP($C248,LongVol!$A$3:$F$5000,5,0),"")</f>
        <v>490452.81</v>
      </c>
    </row>
    <row r="249" spans="3:5" x14ac:dyDescent="0.25">
      <c r="C249" s="5">
        <v>39062</v>
      </c>
      <c r="D249">
        <f>IFERROR(VLOOKUP($C249,ShortVol!$A$3:$F$5000,5,0),"")</f>
        <v>178.31</v>
      </c>
      <c r="E249">
        <f>IFERROR(VLOOKUP($C249,LongVol!$A$3:$F$5000,5,0),"")</f>
        <v>476361.48</v>
      </c>
    </row>
    <row r="250" spans="3:5" x14ac:dyDescent="0.25">
      <c r="C250" s="5">
        <v>39063</v>
      </c>
      <c r="D250">
        <f>IFERROR(VLOOKUP($C250,ShortVol!$A$3:$F$5000,5,0),"")</f>
        <v>179.8</v>
      </c>
      <c r="E250">
        <f>IFERROR(VLOOKUP($C250,LongVol!$A$3:$F$5000,5,0),"")</f>
        <v>472382.91</v>
      </c>
    </row>
    <row r="251" spans="3:5" x14ac:dyDescent="0.25">
      <c r="C251" s="5">
        <v>39064</v>
      </c>
      <c r="D251">
        <f>IFERROR(VLOOKUP($C251,ShortVol!$A$3:$F$5000,5,0),"")</f>
        <v>182.13</v>
      </c>
      <c r="E251">
        <f>IFERROR(VLOOKUP($C251,LongVol!$A$3:$F$5000,5,0),"")</f>
        <v>466249.53</v>
      </c>
    </row>
    <row r="252" spans="3:5" x14ac:dyDescent="0.25">
      <c r="C252" s="5">
        <v>39065</v>
      </c>
      <c r="D252">
        <f>IFERROR(VLOOKUP($C252,ShortVol!$A$3:$F$5000,5,0),"")</f>
        <v>182.33</v>
      </c>
      <c r="E252">
        <f>IFERROR(VLOOKUP($C252,LongVol!$A$3:$F$5000,5,0),"")</f>
        <v>465737.8</v>
      </c>
    </row>
    <row r="253" spans="3:5" x14ac:dyDescent="0.25">
      <c r="C253" s="5">
        <v>39066</v>
      </c>
      <c r="D253">
        <f>IFERROR(VLOOKUP($C253,ShortVol!$A$3:$F$5000,5,0),"")</f>
        <v>180.95</v>
      </c>
      <c r="E253">
        <f>IFERROR(VLOOKUP($C253,LongVol!$A$3:$F$5000,5,0),"")</f>
        <v>469261.42</v>
      </c>
    </row>
    <row r="254" spans="3:5" x14ac:dyDescent="0.25">
      <c r="C254" s="5">
        <v>39069</v>
      </c>
      <c r="D254">
        <f>IFERROR(VLOOKUP($C254,ShortVol!$A$3:$F$5000,5,0),"")</f>
        <v>178.57</v>
      </c>
      <c r="E254">
        <f>IFERROR(VLOOKUP($C254,LongVol!$A$3:$F$5000,5,0),"")</f>
        <v>475436.33</v>
      </c>
    </row>
    <row r="255" spans="3:5" x14ac:dyDescent="0.25">
      <c r="C255" s="5">
        <v>39070</v>
      </c>
      <c r="D255">
        <f>IFERROR(VLOOKUP($C255,ShortVol!$A$3:$F$5000,5,0),"")</f>
        <v>170.04</v>
      </c>
      <c r="E255">
        <f>IFERROR(VLOOKUP($C255,LongVol!$A$3:$F$5000,5,0),"")</f>
        <v>498142.43</v>
      </c>
    </row>
    <row r="256" spans="3:5" x14ac:dyDescent="0.25">
      <c r="C256" s="5">
        <v>39071</v>
      </c>
      <c r="D256">
        <f>IFERROR(VLOOKUP($C256,ShortVol!$A$3:$F$5000,5,0),"")</f>
        <v>180.71</v>
      </c>
      <c r="E256">
        <f>IFERROR(VLOOKUP($C256,LongVol!$A$3:$F$5000,5,0),"")</f>
        <v>466892.27</v>
      </c>
    </row>
    <row r="257" spans="3:5" x14ac:dyDescent="0.25">
      <c r="C257" s="5">
        <v>39072</v>
      </c>
      <c r="D257">
        <f>IFERROR(VLOOKUP($C257,ShortVol!$A$3:$F$5000,5,0),"")</f>
        <v>182.41</v>
      </c>
      <c r="E257">
        <f>IFERROR(VLOOKUP($C257,LongVol!$A$3:$F$5000,5,0),"")</f>
        <v>462511.89</v>
      </c>
    </row>
    <row r="258" spans="3:5" x14ac:dyDescent="0.25">
      <c r="C258" s="5">
        <v>39073</v>
      </c>
      <c r="D258">
        <f>IFERROR(VLOOKUP($C258,ShortVol!$A$3:$F$5000,5,0),"")</f>
        <v>182.88</v>
      </c>
      <c r="E258">
        <f>IFERROR(VLOOKUP($C258,LongVol!$A$3:$F$5000,5,0),"")</f>
        <v>461319.4</v>
      </c>
    </row>
    <row r="259" spans="3:5" x14ac:dyDescent="0.25">
      <c r="C259" s="5">
        <v>39077</v>
      </c>
      <c r="D259">
        <f>IFERROR(VLOOKUP($C259,ShortVol!$A$3:$F$5000,5,0),"")</f>
        <v>184.71</v>
      </c>
      <c r="E259">
        <f>IFERROR(VLOOKUP($C259,LongVol!$A$3:$F$5000,5,0),"")</f>
        <v>456706.42</v>
      </c>
    </row>
    <row r="260" spans="3:5" x14ac:dyDescent="0.25">
      <c r="C260" s="5">
        <v>39078</v>
      </c>
      <c r="D260">
        <f>IFERROR(VLOOKUP($C260,ShortVol!$A$3:$F$5000,5,0),"")</f>
        <v>189.9</v>
      </c>
      <c r="E260">
        <f>IFERROR(VLOOKUP($C260,LongVol!$A$3:$F$5000,5,0),"")</f>
        <v>443864.1</v>
      </c>
    </row>
    <row r="261" spans="3:5" x14ac:dyDescent="0.25">
      <c r="C261" s="5">
        <v>39079</v>
      </c>
      <c r="D261">
        <f>IFERROR(VLOOKUP($C261,ShortVol!$A$3:$F$5000,5,0),"")</f>
        <v>187.73</v>
      </c>
      <c r="E261">
        <f>IFERROR(VLOOKUP($C261,LongVol!$A$3:$F$5000,5,0),"")</f>
        <v>448938.78</v>
      </c>
    </row>
    <row r="262" spans="3:5" x14ac:dyDescent="0.25">
      <c r="C262" s="5">
        <v>39080</v>
      </c>
      <c r="D262">
        <f>IFERROR(VLOOKUP($C262,ShortVol!$A$3:$F$5000,5,0),"")</f>
        <v>183.68</v>
      </c>
      <c r="E262">
        <f>IFERROR(VLOOKUP($C262,LongVol!$A$3:$F$5000,5,0),"")</f>
        <v>458617.11</v>
      </c>
    </row>
    <row r="263" spans="3:5" x14ac:dyDescent="0.25">
      <c r="C263" s="5">
        <v>39085</v>
      </c>
      <c r="D263">
        <f>IFERROR(VLOOKUP($C263,ShortVol!$A$3:$F$5000,5,0),"")</f>
        <v>184.44</v>
      </c>
      <c r="E263">
        <f>IFERROR(VLOOKUP($C263,LongVol!$A$3:$F$5000,5,0),"")</f>
        <v>456503.28</v>
      </c>
    </row>
    <row r="264" spans="3:5" x14ac:dyDescent="0.25">
      <c r="C264" s="5">
        <v>39086</v>
      </c>
      <c r="D264">
        <f>IFERROR(VLOOKUP($C264,ShortVol!$A$3:$F$5000,5,0),"")</f>
        <v>186.35</v>
      </c>
      <c r="E264">
        <f>IFERROR(VLOOKUP($C264,LongVol!$A$3:$F$5000,5,0),"")</f>
        <v>451789.93</v>
      </c>
    </row>
    <row r="265" spans="3:5" x14ac:dyDescent="0.25">
      <c r="C265" s="5">
        <v>39087</v>
      </c>
      <c r="D265">
        <f>IFERROR(VLOOKUP($C265,ShortVol!$A$3:$F$5000,5,0),"")</f>
        <v>183.64</v>
      </c>
      <c r="E265">
        <f>IFERROR(VLOOKUP($C265,LongVol!$A$3:$F$5000,5,0),"")</f>
        <v>458356.04</v>
      </c>
    </row>
    <row r="266" spans="3:5" x14ac:dyDescent="0.25">
      <c r="C266" s="5">
        <v>39090</v>
      </c>
      <c r="D266">
        <f>IFERROR(VLOOKUP($C266,ShortVol!$A$3:$F$5000,5,0),"")</f>
        <v>183.64</v>
      </c>
      <c r="E266">
        <f>IFERROR(VLOOKUP($C266,LongVol!$A$3:$F$5000,5,0),"")</f>
        <v>458356.04</v>
      </c>
    </row>
    <row r="267" spans="3:5" x14ac:dyDescent="0.25">
      <c r="C267" s="5">
        <v>39091</v>
      </c>
      <c r="D267">
        <f>IFERROR(VLOOKUP($C267,ShortVol!$A$3:$F$5000,5,0),"")</f>
        <v>186.11</v>
      </c>
      <c r="E267">
        <f>IFERROR(VLOOKUP($C267,LongVol!$A$3:$F$5000,5,0),"")</f>
        <v>452186.86</v>
      </c>
    </row>
    <row r="268" spans="3:5" x14ac:dyDescent="0.25">
      <c r="C268" s="5">
        <v>39092</v>
      </c>
      <c r="D268">
        <f>IFERROR(VLOOKUP($C268,ShortVol!$A$3:$F$5000,5,0),"")</f>
        <v>187.06</v>
      </c>
      <c r="E268">
        <f>IFERROR(VLOOKUP($C268,LongVol!$A$3:$F$5000,5,0),"")</f>
        <v>449886.28</v>
      </c>
    </row>
    <row r="269" spans="3:5" x14ac:dyDescent="0.25">
      <c r="C269" s="5">
        <v>39093</v>
      </c>
      <c r="D269">
        <f>IFERROR(VLOOKUP($C269,ShortVol!$A$3:$F$5000,5,0),"")</f>
        <v>200.36</v>
      </c>
      <c r="E269">
        <f>IFERROR(VLOOKUP($C269,LongVol!$A$3:$F$5000,5,0),"")</f>
        <v>417882.84</v>
      </c>
    </row>
    <row r="270" spans="3:5" x14ac:dyDescent="0.25">
      <c r="C270" s="5">
        <v>39094</v>
      </c>
      <c r="D270">
        <f>IFERROR(VLOOKUP($C270,ShortVol!$A$3:$F$5000,5,0),"")</f>
        <v>204</v>
      </c>
      <c r="E270">
        <f>IFERROR(VLOOKUP($C270,LongVol!$A$3:$F$5000,5,0),"")</f>
        <v>410291.61</v>
      </c>
    </row>
    <row r="271" spans="3:5" x14ac:dyDescent="0.25">
      <c r="C271" s="5">
        <v>39098</v>
      </c>
      <c r="D271">
        <f>IFERROR(VLOOKUP($C271,ShortVol!$A$3:$F$5000,5,0),"")</f>
        <v>206.85</v>
      </c>
      <c r="E271">
        <f>IFERROR(VLOOKUP($C271,LongVol!$A$3:$F$5000,5,0),"")</f>
        <v>404567.92</v>
      </c>
    </row>
    <row r="272" spans="3:5" x14ac:dyDescent="0.25">
      <c r="C272" s="5">
        <v>39099</v>
      </c>
      <c r="D272">
        <f>IFERROR(VLOOKUP($C272,ShortVol!$A$3:$F$5000,5,0),"")</f>
        <v>207.54</v>
      </c>
      <c r="E272">
        <f>IFERROR(VLOOKUP($C272,LongVol!$A$3:$F$5000,5,0),"")</f>
        <v>403206.89</v>
      </c>
    </row>
    <row r="273" spans="3:5" x14ac:dyDescent="0.25">
      <c r="C273" s="5">
        <v>39100</v>
      </c>
      <c r="D273">
        <f>IFERROR(VLOOKUP($C273,ShortVol!$A$3:$F$5000,5,0),"")</f>
        <v>205.39</v>
      </c>
      <c r="E273">
        <f>IFERROR(VLOOKUP($C273,LongVol!$A$3:$F$5000,5,0),"")</f>
        <v>407390.55</v>
      </c>
    </row>
    <row r="274" spans="3:5" x14ac:dyDescent="0.25">
      <c r="C274" s="5">
        <v>39101</v>
      </c>
      <c r="D274">
        <f>IFERROR(VLOOKUP($C274,ShortVol!$A$3:$F$5000,5,0),"")</f>
        <v>211.07</v>
      </c>
      <c r="E274">
        <f>IFERROR(VLOOKUP($C274,LongVol!$A$3:$F$5000,5,0),"")</f>
        <v>396119.14</v>
      </c>
    </row>
    <row r="275" spans="3:5" x14ac:dyDescent="0.25">
      <c r="C275" s="5">
        <v>39104</v>
      </c>
      <c r="D275">
        <f>IFERROR(VLOOKUP($C275,ShortVol!$A$3:$F$5000,5,0),"")</f>
        <v>208.03</v>
      </c>
      <c r="E275">
        <f>IFERROR(VLOOKUP($C275,LongVol!$A$3:$F$5000,5,0),"")</f>
        <v>401827.39</v>
      </c>
    </row>
    <row r="276" spans="3:5" x14ac:dyDescent="0.25">
      <c r="C276" s="5">
        <v>39105</v>
      </c>
      <c r="D276">
        <f>IFERROR(VLOOKUP($C276,ShortVol!$A$3:$F$5000,5,0),"")</f>
        <v>211.91</v>
      </c>
      <c r="E276">
        <f>IFERROR(VLOOKUP($C276,LongVol!$A$3:$F$5000,5,0),"")</f>
        <v>394342.83</v>
      </c>
    </row>
    <row r="277" spans="3:5" x14ac:dyDescent="0.25">
      <c r="C277" s="5">
        <v>39106</v>
      </c>
      <c r="D277">
        <f>IFERROR(VLOOKUP($C277,ShortVol!$A$3:$F$5000,5,0),"")</f>
        <v>215.66</v>
      </c>
      <c r="E277">
        <f>IFERROR(VLOOKUP($C277,LongVol!$A$3:$F$5000,5,0),"")</f>
        <v>387360.37</v>
      </c>
    </row>
    <row r="278" spans="3:5" x14ac:dyDescent="0.25">
      <c r="C278" s="5">
        <v>39107</v>
      </c>
      <c r="D278">
        <f>IFERROR(VLOOKUP($C278,ShortVol!$A$3:$F$5000,5,0),"")</f>
        <v>208.4</v>
      </c>
      <c r="E278">
        <f>IFERROR(VLOOKUP($C278,LongVol!$A$3:$F$5000,5,0),"")</f>
        <v>400391.45</v>
      </c>
    </row>
    <row r="279" spans="3:5" x14ac:dyDescent="0.25">
      <c r="C279" s="5">
        <v>39108</v>
      </c>
      <c r="D279">
        <f>IFERROR(VLOOKUP($C279,ShortVol!$A$3:$F$5000,5,0),"")</f>
        <v>208.49</v>
      </c>
      <c r="E279">
        <f>IFERROR(VLOOKUP($C279,LongVol!$A$3:$F$5000,5,0),"")</f>
        <v>400226.77</v>
      </c>
    </row>
    <row r="280" spans="3:5" x14ac:dyDescent="0.25">
      <c r="C280" s="5">
        <v>39111</v>
      </c>
      <c r="D280">
        <f>IFERROR(VLOOKUP($C280,ShortVol!$A$3:$F$5000,5,0),"")</f>
        <v>208.49</v>
      </c>
      <c r="E280">
        <f>IFERROR(VLOOKUP($C280,LongVol!$A$3:$F$5000,5,0),"")</f>
        <v>400226.77</v>
      </c>
    </row>
    <row r="281" spans="3:5" x14ac:dyDescent="0.25">
      <c r="C281" s="5">
        <v>39112</v>
      </c>
      <c r="D281">
        <f>IFERROR(VLOOKUP($C281,ShortVol!$A$3:$F$5000,5,0),"")</f>
        <v>211.52</v>
      </c>
      <c r="E281">
        <f>IFERROR(VLOOKUP($C281,LongVol!$A$3:$F$5000,5,0),"")</f>
        <v>394410.76</v>
      </c>
    </row>
    <row r="282" spans="3:5" x14ac:dyDescent="0.25">
      <c r="C282" s="5">
        <v>39113</v>
      </c>
      <c r="D282">
        <f>IFERROR(VLOOKUP($C282,ShortVol!$A$3:$F$5000,5,0),"")</f>
        <v>214.75</v>
      </c>
      <c r="E282">
        <f>IFERROR(VLOOKUP($C282,LongVol!$A$3:$F$5000,5,0),"")</f>
        <v>388390.46</v>
      </c>
    </row>
    <row r="283" spans="3:5" x14ac:dyDescent="0.25">
      <c r="C283" s="7">
        <v>39114</v>
      </c>
      <c r="D283">
        <f>IFERROR(VLOOKUP($C283,ShortVol!$A$3:$F$5000,5,0),"")</f>
        <v>217.87</v>
      </c>
      <c r="E283">
        <f>IFERROR(VLOOKUP($C283,LongVol!$A$3:$F$5000,5,0),"")</f>
        <v>382734.37</v>
      </c>
    </row>
    <row r="284" spans="3:5" x14ac:dyDescent="0.25">
      <c r="C284" s="5">
        <v>39115</v>
      </c>
      <c r="D284">
        <f>IFERROR(VLOOKUP($C284,ShortVol!$A$3:$F$5000,5,0),"")</f>
        <v>218.57</v>
      </c>
      <c r="E284">
        <f>IFERROR(VLOOKUP($C284,LongVol!$A$3:$F$5000,5,0),"")</f>
        <v>381507.66</v>
      </c>
    </row>
    <row r="285" spans="3:5" x14ac:dyDescent="0.25">
      <c r="C285" s="5">
        <v>39118</v>
      </c>
      <c r="D285">
        <f>IFERROR(VLOOKUP($C285,ShortVol!$A$3:$F$5000,5,0),"")</f>
        <v>218.69</v>
      </c>
      <c r="E285">
        <f>IFERROR(VLOOKUP($C285,LongVol!$A$3:$F$5000,5,0),"")</f>
        <v>381298.78</v>
      </c>
    </row>
    <row r="286" spans="3:5" x14ac:dyDescent="0.25">
      <c r="C286" s="5">
        <v>39119</v>
      </c>
      <c r="D286">
        <f>IFERROR(VLOOKUP($C286,ShortVol!$A$3:$F$5000,5,0),"")</f>
        <v>220.97</v>
      </c>
      <c r="E286">
        <f>IFERROR(VLOOKUP($C286,LongVol!$A$3:$F$5000,5,0),"")</f>
        <v>377331.91</v>
      </c>
    </row>
    <row r="287" spans="3:5" x14ac:dyDescent="0.25">
      <c r="C287" s="5">
        <v>39120</v>
      </c>
      <c r="D287">
        <f>IFERROR(VLOOKUP($C287,ShortVol!$A$3:$F$5000,5,0),"")</f>
        <v>223.58</v>
      </c>
      <c r="E287">
        <f>IFERROR(VLOOKUP($C287,LongVol!$A$3:$F$5000,5,0),"")</f>
        <v>372869.28</v>
      </c>
    </row>
    <row r="288" spans="3:5" x14ac:dyDescent="0.25">
      <c r="C288" s="5">
        <v>39121</v>
      </c>
      <c r="D288">
        <f>IFERROR(VLOOKUP($C288,ShortVol!$A$3:$F$5000,5,0),"")</f>
        <v>224.04</v>
      </c>
      <c r="E288">
        <f>IFERROR(VLOOKUP($C288,LongVol!$A$3:$F$5000,5,0),"")</f>
        <v>372107.28</v>
      </c>
    </row>
    <row r="289" spans="3:5" x14ac:dyDescent="0.25">
      <c r="C289" s="5">
        <v>39122</v>
      </c>
      <c r="D289">
        <f>IFERROR(VLOOKUP($C289,ShortVol!$A$3:$F$5000,5,0),"")</f>
        <v>217.6</v>
      </c>
      <c r="E289">
        <f>IFERROR(VLOOKUP($C289,LongVol!$A$3:$F$5000,5,0),"")</f>
        <v>382797.66</v>
      </c>
    </row>
    <row r="290" spans="3:5" x14ac:dyDescent="0.25">
      <c r="C290" s="5">
        <v>39125</v>
      </c>
      <c r="D290">
        <f>IFERROR(VLOOKUP($C290,ShortVol!$A$3:$F$5000,5,0),"")</f>
        <v>215.56</v>
      </c>
      <c r="E290">
        <f>IFERROR(VLOOKUP($C290,LongVol!$A$3:$F$5000,5,0),"")</f>
        <v>386388.75</v>
      </c>
    </row>
    <row r="291" spans="3:5" x14ac:dyDescent="0.25">
      <c r="C291" s="5">
        <v>39126</v>
      </c>
      <c r="D291">
        <f>IFERROR(VLOOKUP($C291,ShortVol!$A$3:$F$5000,5,0),"")</f>
        <v>221.28</v>
      </c>
      <c r="E291">
        <f>IFERROR(VLOOKUP($C291,LongVol!$A$3:$F$5000,5,0),"")</f>
        <v>376131.47</v>
      </c>
    </row>
    <row r="292" spans="3:5" x14ac:dyDescent="0.25">
      <c r="C292" s="5">
        <v>39127</v>
      </c>
      <c r="D292">
        <f>IFERROR(VLOOKUP($C292,ShortVol!$A$3:$F$5000,5,0),"")</f>
        <v>229.17</v>
      </c>
      <c r="E292">
        <f>IFERROR(VLOOKUP($C292,LongVol!$A$3:$F$5000,5,0),"")</f>
        <v>362731.59</v>
      </c>
    </row>
    <row r="293" spans="3:5" x14ac:dyDescent="0.25">
      <c r="C293" s="5">
        <v>39128</v>
      </c>
      <c r="D293">
        <f>IFERROR(VLOOKUP($C293,ShortVol!$A$3:$F$5000,5,0),"")</f>
        <v>231.47</v>
      </c>
      <c r="E293">
        <f>IFERROR(VLOOKUP($C293,LongVol!$A$3:$F$5000,5,0),"")</f>
        <v>359085.4</v>
      </c>
    </row>
    <row r="294" spans="3:5" x14ac:dyDescent="0.25">
      <c r="C294" s="5">
        <v>39129</v>
      </c>
      <c r="D294">
        <f>IFERROR(VLOOKUP($C294,ShortVol!$A$3:$F$5000,5,0),"")</f>
        <v>231.34</v>
      </c>
      <c r="E294">
        <f>IFERROR(VLOOKUP($C294,LongVol!$A$3:$F$5000,5,0),"")</f>
        <v>359291.54</v>
      </c>
    </row>
    <row r="295" spans="3:5" x14ac:dyDescent="0.25">
      <c r="C295" s="5">
        <v>39133</v>
      </c>
      <c r="D295">
        <f>IFERROR(VLOOKUP($C295,ShortVol!$A$3:$F$5000,5,0),"")</f>
        <v>236.1</v>
      </c>
      <c r="E295">
        <f>IFERROR(VLOOKUP($C295,LongVol!$A$3:$F$5000,5,0),"")</f>
        <v>351899.34</v>
      </c>
    </row>
    <row r="296" spans="3:5" x14ac:dyDescent="0.25">
      <c r="C296" s="5">
        <v>39134</v>
      </c>
      <c r="D296">
        <f>IFERROR(VLOOKUP($C296,ShortVol!$A$3:$F$5000,5,0),"")</f>
        <v>235.86</v>
      </c>
      <c r="E296">
        <f>IFERROR(VLOOKUP($C296,LongVol!$A$3:$F$5000,5,0),"")</f>
        <v>352257.38</v>
      </c>
    </row>
    <row r="297" spans="3:5" x14ac:dyDescent="0.25">
      <c r="C297" s="5">
        <v>39135</v>
      </c>
      <c r="D297">
        <f>IFERROR(VLOOKUP($C297,ShortVol!$A$3:$F$5000,5,0),"")</f>
        <v>238.78</v>
      </c>
      <c r="E297">
        <f>IFERROR(VLOOKUP($C297,LongVol!$A$3:$F$5000,5,0),"")</f>
        <v>347886.49</v>
      </c>
    </row>
    <row r="298" spans="3:5" x14ac:dyDescent="0.25">
      <c r="C298" s="5">
        <v>39136</v>
      </c>
      <c r="D298">
        <f>IFERROR(VLOOKUP($C298,ShortVol!$A$3:$F$5000,5,0),"")</f>
        <v>231.15</v>
      </c>
      <c r="E298">
        <f>IFERROR(VLOOKUP($C298,LongVol!$A$3:$F$5000,5,0),"")</f>
        <v>359005.46</v>
      </c>
    </row>
    <row r="299" spans="3:5" x14ac:dyDescent="0.25">
      <c r="C299" s="5">
        <v>39139</v>
      </c>
      <c r="D299">
        <f>IFERROR(VLOOKUP($C299,ShortVol!$A$3:$F$5000,5,0),"")</f>
        <v>232.74</v>
      </c>
      <c r="E299">
        <f>IFERROR(VLOOKUP($C299,LongVol!$A$3:$F$5000,5,0),"")</f>
        <v>356539.59</v>
      </c>
    </row>
    <row r="300" spans="3:5" x14ac:dyDescent="0.25">
      <c r="C300" s="5">
        <v>39140</v>
      </c>
      <c r="D300">
        <f>IFERROR(VLOOKUP($C300,ShortVol!$A$3:$F$5000,5,0),"")</f>
        <v>177.74</v>
      </c>
      <c r="E300">
        <f>IFERROR(VLOOKUP($C300,LongVol!$A$3:$F$5000,5,0),"")</f>
        <v>440786.93</v>
      </c>
    </row>
    <row r="301" spans="3:5" x14ac:dyDescent="0.25">
      <c r="C301" s="5">
        <v>39141</v>
      </c>
      <c r="D301">
        <f>IFERROR(VLOOKUP($C301,ShortVol!$A$3:$F$5000,5,0),"")</f>
        <v>191.42</v>
      </c>
      <c r="E301">
        <f>IFERROR(VLOOKUP($C301,LongVol!$A$3:$F$5000,5,0),"")</f>
        <v>406862.81</v>
      </c>
    </row>
    <row r="302" spans="3:5" x14ac:dyDescent="0.25">
      <c r="C302" s="5">
        <v>39142</v>
      </c>
      <c r="D302">
        <f>IFERROR(VLOOKUP($C302,ShortVol!$A$3:$F$5000,5,0),"")</f>
        <v>183.85</v>
      </c>
      <c r="E302">
        <f>IFERROR(VLOOKUP($C302,LongVol!$A$3:$F$5000,5,0),"")</f>
        <v>422956.98</v>
      </c>
    </row>
    <row r="303" spans="3:5" x14ac:dyDescent="0.25">
      <c r="C303" s="5">
        <v>39143</v>
      </c>
      <c r="D303">
        <f>IFERROR(VLOOKUP($C303,ShortVol!$A$3:$F$5000,5,0),"")</f>
        <v>172.3</v>
      </c>
      <c r="E303">
        <f>IFERROR(VLOOKUP($C303,LongVol!$A$3:$F$5000,5,0),"")</f>
        <v>449524.86</v>
      </c>
    </row>
    <row r="304" spans="3:5" x14ac:dyDescent="0.25">
      <c r="C304" s="5">
        <v>39146</v>
      </c>
      <c r="D304">
        <f>IFERROR(VLOOKUP($C304,ShortVol!$A$3:$F$5000,5,0),"")</f>
        <v>165.4</v>
      </c>
      <c r="E304">
        <f>IFERROR(VLOOKUP($C304,LongVol!$A$3:$F$5000,5,0),"")</f>
        <v>467536.12</v>
      </c>
    </row>
    <row r="305" spans="3:5" x14ac:dyDescent="0.25">
      <c r="C305" s="5">
        <v>39147</v>
      </c>
      <c r="D305">
        <f>IFERROR(VLOOKUP($C305,ShortVol!$A$3:$F$5000,5,0),"")</f>
        <v>175.1</v>
      </c>
      <c r="E305">
        <f>IFERROR(VLOOKUP($C305,LongVol!$A$3:$F$5000,5,0),"")</f>
        <v>440106.9</v>
      </c>
    </row>
    <row r="306" spans="3:5" x14ac:dyDescent="0.25">
      <c r="C306" s="5">
        <v>39148</v>
      </c>
      <c r="D306">
        <f>IFERROR(VLOOKUP($C306,ShortVol!$A$3:$F$5000,5,0),"")</f>
        <v>177.93</v>
      </c>
      <c r="E306">
        <f>IFERROR(VLOOKUP($C306,LongVol!$A$3:$F$5000,5,0),"")</f>
        <v>433005.94</v>
      </c>
    </row>
    <row r="307" spans="3:5" x14ac:dyDescent="0.25">
      <c r="C307" s="5">
        <v>39149</v>
      </c>
      <c r="D307">
        <f>IFERROR(VLOOKUP($C307,ShortVol!$A$3:$F$5000,5,0),"")</f>
        <v>184.76</v>
      </c>
      <c r="E307">
        <f>IFERROR(VLOOKUP($C307,LongVol!$A$3:$F$5000,5,0),"")</f>
        <v>416375.29</v>
      </c>
    </row>
    <row r="308" spans="3:5" x14ac:dyDescent="0.25">
      <c r="C308" s="5">
        <v>39150</v>
      </c>
      <c r="D308">
        <f>IFERROR(VLOOKUP($C308,ShortVol!$A$3:$F$5000,5,0),"")</f>
        <v>184.63</v>
      </c>
      <c r="E308">
        <f>IFERROR(VLOOKUP($C308,LongVol!$A$3:$F$5000,5,0),"")</f>
        <v>416679.8</v>
      </c>
    </row>
    <row r="309" spans="3:5" x14ac:dyDescent="0.25">
      <c r="C309" s="5">
        <v>39153</v>
      </c>
      <c r="D309">
        <f>IFERROR(VLOOKUP($C309,ShortVol!$A$3:$F$5000,5,0),"")</f>
        <v>188.06</v>
      </c>
      <c r="E309">
        <f>IFERROR(VLOOKUP($C309,LongVol!$A$3:$F$5000,5,0),"")</f>
        <v>408942.61</v>
      </c>
    </row>
    <row r="310" spans="3:5" x14ac:dyDescent="0.25">
      <c r="C310" s="5">
        <v>39154</v>
      </c>
      <c r="D310">
        <f>IFERROR(VLOOKUP($C310,ShortVol!$A$3:$F$5000,5,0),"")</f>
        <v>169.21</v>
      </c>
      <c r="E310">
        <f>IFERROR(VLOOKUP($C310,LongVol!$A$3:$F$5000,5,0),"")</f>
        <v>449920.5</v>
      </c>
    </row>
    <row r="311" spans="3:5" x14ac:dyDescent="0.25">
      <c r="C311" s="5">
        <v>39155</v>
      </c>
      <c r="D311">
        <f>IFERROR(VLOOKUP($C311,ShortVol!$A$3:$F$5000,5,0),"")</f>
        <v>163.13</v>
      </c>
      <c r="E311">
        <f>IFERROR(VLOOKUP($C311,LongVol!$A$3:$F$5000,5,0),"")</f>
        <v>466098.84</v>
      </c>
    </row>
    <row r="312" spans="3:5" x14ac:dyDescent="0.25">
      <c r="C312" s="5">
        <v>39156</v>
      </c>
      <c r="D312">
        <f>IFERROR(VLOOKUP($C312,ShortVol!$A$3:$F$5000,5,0),"")</f>
        <v>162.68</v>
      </c>
      <c r="E312">
        <f>IFERROR(VLOOKUP($C312,LongVol!$A$3:$F$5000,5,0),"")</f>
        <v>467370.94</v>
      </c>
    </row>
    <row r="313" spans="3:5" x14ac:dyDescent="0.25">
      <c r="C313" s="5">
        <v>39157</v>
      </c>
      <c r="D313">
        <f>IFERROR(VLOOKUP($C313,ShortVol!$A$3:$F$5000,5,0),"")</f>
        <v>157.88</v>
      </c>
      <c r="E313">
        <f>IFERROR(VLOOKUP($C313,LongVol!$A$3:$F$5000,5,0),"")</f>
        <v>481151.95</v>
      </c>
    </row>
    <row r="314" spans="3:5" x14ac:dyDescent="0.25">
      <c r="C314" s="5">
        <v>39160</v>
      </c>
      <c r="D314">
        <f>IFERROR(VLOOKUP($C314,ShortVol!$A$3:$F$5000,5,0),"")</f>
        <v>165.82</v>
      </c>
      <c r="E314">
        <f>IFERROR(VLOOKUP($C314,LongVol!$A$3:$F$5000,5,0),"")</f>
        <v>456982.29</v>
      </c>
    </row>
    <row r="315" spans="3:5" x14ac:dyDescent="0.25">
      <c r="C315" s="5">
        <v>39161</v>
      </c>
      <c r="D315">
        <f>IFERROR(VLOOKUP($C315,ShortVol!$A$3:$F$5000,5,0),"")</f>
        <v>172.5</v>
      </c>
      <c r="E315">
        <f>IFERROR(VLOOKUP($C315,LongVol!$A$3:$F$5000,5,0),"")</f>
        <v>438546.87</v>
      </c>
    </row>
    <row r="316" spans="3:5" x14ac:dyDescent="0.25">
      <c r="C316" s="5">
        <v>39162</v>
      </c>
      <c r="D316">
        <f>IFERROR(VLOOKUP($C316,ShortVol!$A$3:$F$5000,5,0),"")</f>
        <v>185.18</v>
      </c>
      <c r="E316">
        <f>IFERROR(VLOOKUP($C316,LongVol!$A$3:$F$5000,5,0),"")</f>
        <v>406332.07</v>
      </c>
    </row>
    <row r="317" spans="3:5" x14ac:dyDescent="0.25">
      <c r="C317" s="5">
        <v>39163</v>
      </c>
      <c r="D317">
        <f>IFERROR(VLOOKUP($C317,ShortVol!$A$3:$F$5000,5,0),"")</f>
        <v>185.23</v>
      </c>
      <c r="E317">
        <f>IFERROR(VLOOKUP($C317,LongVol!$A$3:$F$5000,5,0),"")</f>
        <v>406204.25</v>
      </c>
    </row>
    <row r="318" spans="3:5" x14ac:dyDescent="0.25">
      <c r="C318" s="5">
        <v>39164</v>
      </c>
      <c r="D318">
        <f>IFERROR(VLOOKUP($C318,ShortVol!$A$3:$F$5000,5,0),"")</f>
        <v>184.54</v>
      </c>
      <c r="E318">
        <f>IFERROR(VLOOKUP($C318,LongVol!$A$3:$F$5000,5,0),"")</f>
        <v>407735.65</v>
      </c>
    </row>
    <row r="319" spans="3:5" x14ac:dyDescent="0.25">
      <c r="C319" s="5">
        <v>39167</v>
      </c>
      <c r="D319">
        <f>IFERROR(VLOOKUP($C319,ShortVol!$A$3:$F$5000,5,0),"")</f>
        <v>187.04</v>
      </c>
      <c r="E319">
        <f>IFERROR(VLOOKUP($C319,LongVol!$A$3:$F$5000,5,0),"")</f>
        <v>402195.16</v>
      </c>
    </row>
    <row r="320" spans="3:5" x14ac:dyDescent="0.25">
      <c r="C320" s="5">
        <v>39168</v>
      </c>
      <c r="D320">
        <f>IFERROR(VLOOKUP($C320,ShortVol!$A$3:$F$5000,5,0),"")</f>
        <v>178.36</v>
      </c>
      <c r="E320">
        <f>IFERROR(VLOOKUP($C320,LongVol!$A$3:$F$5000,5,0),"")</f>
        <v>420866.8</v>
      </c>
    </row>
    <row r="321" spans="3:5" x14ac:dyDescent="0.25">
      <c r="C321" s="5">
        <v>39169</v>
      </c>
      <c r="D321">
        <f>IFERROR(VLOOKUP($C321,ShortVol!$A$3:$F$5000,5,0),"")</f>
        <v>168.53</v>
      </c>
      <c r="E321">
        <f>IFERROR(VLOOKUP($C321,LongVol!$A$3:$F$5000,5,0),"")</f>
        <v>444055.8</v>
      </c>
    </row>
    <row r="322" spans="3:5" x14ac:dyDescent="0.25">
      <c r="C322" s="5">
        <v>39170</v>
      </c>
      <c r="D322">
        <f>IFERROR(VLOOKUP($C322,ShortVol!$A$3:$F$5000,5,0),"")</f>
        <v>171.4</v>
      </c>
      <c r="E322">
        <f>IFERROR(VLOOKUP($C322,LongVol!$A$3:$F$5000,5,0),"")</f>
        <v>436500.58</v>
      </c>
    </row>
    <row r="323" spans="3:5" x14ac:dyDescent="0.25">
      <c r="C323" s="5">
        <v>39171</v>
      </c>
      <c r="D323">
        <f>IFERROR(VLOOKUP($C323,ShortVol!$A$3:$F$5000,5,0),"")</f>
        <v>168.83</v>
      </c>
      <c r="E323">
        <f>IFERROR(VLOOKUP($C323,LongVol!$A$3:$F$5000,5,0),"")</f>
        <v>443038.31</v>
      </c>
    </row>
    <row r="324" spans="3:5" x14ac:dyDescent="0.25">
      <c r="C324" s="5">
        <v>39174</v>
      </c>
      <c r="D324">
        <f>IFERROR(VLOOKUP($C324,ShortVol!$A$3:$F$5000,5,0),"")</f>
        <v>169.15</v>
      </c>
      <c r="E324">
        <f>IFERROR(VLOOKUP($C324,LongVol!$A$3:$F$5000,5,0),"")</f>
        <v>442211.06</v>
      </c>
    </row>
    <row r="325" spans="3:5" x14ac:dyDescent="0.25">
      <c r="C325" s="5">
        <v>39175</v>
      </c>
      <c r="D325">
        <f>IFERROR(VLOOKUP($C325,ShortVol!$A$3:$F$5000,5,0),"")</f>
        <v>176.03</v>
      </c>
      <c r="E325">
        <f>IFERROR(VLOOKUP($C325,LongVol!$A$3:$F$5000,5,0),"")</f>
        <v>424234.36</v>
      </c>
    </row>
    <row r="326" spans="3:5" x14ac:dyDescent="0.25">
      <c r="C326" s="5">
        <v>39176</v>
      </c>
      <c r="D326">
        <f>IFERROR(VLOOKUP($C326,ShortVol!$A$3:$F$5000,5,0),"")</f>
        <v>177.94</v>
      </c>
      <c r="E326">
        <f>IFERROR(VLOOKUP($C326,LongVol!$A$3:$F$5000,5,0),"")</f>
        <v>419627.26</v>
      </c>
    </row>
    <row r="327" spans="3:5" x14ac:dyDescent="0.25">
      <c r="C327" s="5">
        <v>39177</v>
      </c>
      <c r="D327">
        <f>IFERROR(VLOOKUP($C327,ShortVol!$A$3:$F$5000,5,0),"")</f>
        <v>179.6</v>
      </c>
      <c r="E327">
        <f>IFERROR(VLOOKUP($C327,LongVol!$A$3:$F$5000,5,0),"")</f>
        <v>415697.07</v>
      </c>
    </row>
    <row r="328" spans="3:5" x14ac:dyDescent="0.25">
      <c r="C328" s="5">
        <v>39181</v>
      </c>
      <c r="D328">
        <f>IFERROR(VLOOKUP($C328,ShortVol!$A$3:$F$5000,5,0),"")</f>
        <v>181.8</v>
      </c>
      <c r="E328">
        <f>IFERROR(VLOOKUP($C328,LongVol!$A$3:$F$5000,5,0),"")</f>
        <v>410605.41</v>
      </c>
    </row>
    <row r="329" spans="3:5" x14ac:dyDescent="0.25">
      <c r="C329" s="5">
        <v>39182</v>
      </c>
      <c r="D329">
        <f>IFERROR(VLOOKUP($C329,ShortVol!$A$3:$F$5000,5,0),"")</f>
        <v>187.38</v>
      </c>
      <c r="E329">
        <f>IFERROR(VLOOKUP($C329,LongVol!$A$3:$F$5000,5,0),"")</f>
        <v>398018.96</v>
      </c>
    </row>
    <row r="330" spans="3:5" x14ac:dyDescent="0.25">
      <c r="C330" s="5">
        <v>39183</v>
      </c>
      <c r="D330">
        <f>IFERROR(VLOOKUP($C330,ShortVol!$A$3:$F$5000,5,0),"")</f>
        <v>180.83</v>
      </c>
      <c r="E330">
        <f>IFERROR(VLOOKUP($C330,LongVol!$A$3:$F$5000,5,0),"")</f>
        <v>411930.76</v>
      </c>
    </row>
    <row r="331" spans="3:5" x14ac:dyDescent="0.25">
      <c r="C331" s="5">
        <v>39184</v>
      </c>
      <c r="D331">
        <f>IFERROR(VLOOKUP($C331,ShortVol!$A$3:$F$5000,5,0),"")</f>
        <v>185</v>
      </c>
      <c r="E331">
        <f>IFERROR(VLOOKUP($C331,LongVol!$A$3:$F$5000,5,0),"")</f>
        <v>402433.35</v>
      </c>
    </row>
    <row r="332" spans="3:5" x14ac:dyDescent="0.25">
      <c r="C332" s="5">
        <v>39185</v>
      </c>
      <c r="D332">
        <f>IFERROR(VLOOKUP($C332,ShortVol!$A$3:$F$5000,5,0),"")</f>
        <v>188.11</v>
      </c>
      <c r="E332">
        <f>IFERROR(VLOOKUP($C332,LongVol!$A$3:$F$5000,5,0),"")</f>
        <v>395654.8</v>
      </c>
    </row>
    <row r="333" spans="3:5" x14ac:dyDescent="0.25">
      <c r="C333" s="5">
        <v>39188</v>
      </c>
      <c r="D333">
        <f>IFERROR(VLOOKUP($C333,ShortVol!$A$3:$F$5000,5,0),"")</f>
        <v>195.77</v>
      </c>
      <c r="E333">
        <f>IFERROR(VLOOKUP($C333,LongVol!$A$3:$F$5000,5,0),"")</f>
        <v>379556.73</v>
      </c>
    </row>
    <row r="334" spans="3:5" x14ac:dyDescent="0.25">
      <c r="C334" s="5">
        <v>39189</v>
      </c>
      <c r="D334">
        <f>IFERROR(VLOOKUP($C334,ShortVol!$A$3:$F$5000,5,0),"")</f>
        <v>196.1</v>
      </c>
      <c r="E334">
        <f>IFERROR(VLOOKUP($C334,LongVol!$A$3:$F$5000,5,0),"")</f>
        <v>378907.17</v>
      </c>
    </row>
    <row r="335" spans="3:5" x14ac:dyDescent="0.25">
      <c r="C335" s="5">
        <v>39190</v>
      </c>
      <c r="D335">
        <f>IFERROR(VLOOKUP($C335,ShortVol!$A$3:$F$5000,5,0),"")</f>
        <v>193.68</v>
      </c>
      <c r="E335">
        <f>IFERROR(VLOOKUP($C335,LongVol!$A$3:$F$5000,5,0),"")</f>
        <v>383585.04</v>
      </c>
    </row>
    <row r="336" spans="3:5" x14ac:dyDescent="0.25">
      <c r="C336" s="5">
        <v>39191</v>
      </c>
      <c r="D336">
        <f>IFERROR(VLOOKUP($C336,ShortVol!$A$3:$F$5000,5,0),"")</f>
        <v>193.85</v>
      </c>
      <c r="E336">
        <f>IFERROR(VLOOKUP($C336,LongVol!$A$3:$F$5000,5,0),"")</f>
        <v>383249.18</v>
      </c>
    </row>
    <row r="337" spans="3:5" x14ac:dyDescent="0.25">
      <c r="C337" s="5">
        <v>39192</v>
      </c>
      <c r="D337">
        <f>IFERROR(VLOOKUP($C337,ShortVol!$A$3:$F$5000,5,0),"")</f>
        <v>195.71</v>
      </c>
      <c r="E337">
        <f>IFERROR(VLOOKUP($C337,LongVol!$A$3:$F$5000,5,0),"")</f>
        <v>379575.58</v>
      </c>
    </row>
    <row r="338" spans="3:5" x14ac:dyDescent="0.25">
      <c r="C338" s="5">
        <v>39195</v>
      </c>
      <c r="D338">
        <f>IFERROR(VLOOKUP($C338,ShortVol!$A$3:$F$5000,5,0),"")</f>
        <v>191.58</v>
      </c>
      <c r="E338">
        <f>IFERROR(VLOOKUP($C338,LongVol!$A$3:$F$5000,5,0),"")</f>
        <v>387578.29</v>
      </c>
    </row>
    <row r="339" spans="3:5" x14ac:dyDescent="0.25">
      <c r="C339" s="5">
        <v>39196</v>
      </c>
      <c r="D339">
        <f>IFERROR(VLOOKUP($C339,ShortVol!$A$3:$F$5000,5,0),"")</f>
        <v>192.07</v>
      </c>
      <c r="E339">
        <f>IFERROR(VLOOKUP($C339,LongVol!$A$3:$F$5000,5,0),"")</f>
        <v>386590.31</v>
      </c>
    </row>
    <row r="340" spans="3:5" x14ac:dyDescent="0.25">
      <c r="C340" s="5">
        <v>39197</v>
      </c>
      <c r="D340">
        <f>IFERROR(VLOOKUP($C340,ShortVol!$A$3:$F$5000,5,0),"")</f>
        <v>194.3</v>
      </c>
      <c r="E340">
        <f>IFERROR(VLOOKUP($C340,LongVol!$A$3:$F$5000,5,0),"")</f>
        <v>382095.07</v>
      </c>
    </row>
    <row r="341" spans="3:5" x14ac:dyDescent="0.25">
      <c r="C341" s="5">
        <v>39198</v>
      </c>
      <c r="D341">
        <f>IFERROR(VLOOKUP($C341,ShortVol!$A$3:$F$5000,5,0),"")</f>
        <v>192.85</v>
      </c>
      <c r="E341">
        <f>IFERROR(VLOOKUP($C341,LongVol!$A$3:$F$5000,5,0),"")</f>
        <v>384960.78</v>
      </c>
    </row>
    <row r="342" spans="3:5" x14ac:dyDescent="0.25">
      <c r="C342" s="5">
        <v>39199</v>
      </c>
      <c r="D342">
        <f>IFERROR(VLOOKUP($C342,ShortVol!$A$3:$F$5000,5,0),"")</f>
        <v>194.42</v>
      </c>
      <c r="E342">
        <f>IFERROR(VLOOKUP($C342,LongVol!$A$3:$F$5000,5,0),"")</f>
        <v>381825.15</v>
      </c>
    </row>
    <row r="343" spans="3:5" x14ac:dyDescent="0.25">
      <c r="C343" s="5">
        <v>39202</v>
      </c>
      <c r="D343">
        <f>IFERROR(VLOOKUP($C343,ShortVol!$A$3:$F$5000,5,0),"")</f>
        <v>188.6</v>
      </c>
      <c r="E343">
        <f>IFERROR(VLOOKUP($C343,LongVol!$A$3:$F$5000,5,0),"")</f>
        <v>393247.02</v>
      </c>
    </row>
    <row r="344" spans="3:5" x14ac:dyDescent="0.25">
      <c r="C344" s="5">
        <v>39203</v>
      </c>
      <c r="D344">
        <f>IFERROR(VLOOKUP($C344,ShortVol!$A$3:$F$5000,5,0),"")</f>
        <v>189.22</v>
      </c>
      <c r="E344">
        <f>IFERROR(VLOOKUP($C344,LongVol!$A$3:$F$5000,5,0),"")</f>
        <v>391965.66</v>
      </c>
    </row>
    <row r="345" spans="3:5" x14ac:dyDescent="0.25">
      <c r="C345" s="5">
        <v>39204</v>
      </c>
      <c r="D345">
        <f>IFERROR(VLOOKUP($C345,ShortVol!$A$3:$F$5000,5,0),"")</f>
        <v>192.06</v>
      </c>
      <c r="E345">
        <f>IFERROR(VLOOKUP($C345,LongVol!$A$3:$F$5000,5,0),"")</f>
        <v>386072.52</v>
      </c>
    </row>
    <row r="346" spans="3:5" x14ac:dyDescent="0.25">
      <c r="C346" s="5">
        <v>39205</v>
      </c>
      <c r="D346">
        <f>IFERROR(VLOOKUP($C346,ShortVol!$A$3:$F$5000,5,0),"")</f>
        <v>192.82</v>
      </c>
      <c r="E346">
        <f>IFERROR(VLOOKUP($C346,LongVol!$A$3:$F$5000,5,0),"")</f>
        <v>384552.1</v>
      </c>
    </row>
    <row r="347" spans="3:5" x14ac:dyDescent="0.25">
      <c r="C347" s="5">
        <v>39206</v>
      </c>
      <c r="D347">
        <f>IFERROR(VLOOKUP($C347,ShortVol!$A$3:$F$5000,5,0),"")</f>
        <v>191.9</v>
      </c>
      <c r="E347">
        <f>IFERROR(VLOOKUP($C347,LongVol!$A$3:$F$5000,5,0),"")</f>
        <v>386384.67</v>
      </c>
    </row>
    <row r="348" spans="3:5" x14ac:dyDescent="0.25">
      <c r="C348" s="5">
        <v>39209</v>
      </c>
      <c r="D348">
        <f>IFERROR(VLOOKUP($C348,ShortVol!$A$3:$F$5000,5,0),"")</f>
        <v>191.55</v>
      </c>
      <c r="E348">
        <f>IFERROR(VLOOKUP($C348,LongVol!$A$3:$F$5000,5,0),"")</f>
        <v>387085.18</v>
      </c>
    </row>
    <row r="349" spans="3:5" x14ac:dyDescent="0.25">
      <c r="C349" s="5">
        <v>39210</v>
      </c>
      <c r="D349">
        <f>IFERROR(VLOOKUP($C349,ShortVol!$A$3:$F$5000,5,0),"")</f>
        <v>189.32</v>
      </c>
      <c r="E349">
        <f>IFERROR(VLOOKUP($C349,LongVol!$A$3:$F$5000,5,0),"")</f>
        <v>391594.14</v>
      </c>
    </row>
    <row r="350" spans="3:5" x14ac:dyDescent="0.25">
      <c r="C350" s="5">
        <v>39211</v>
      </c>
      <c r="D350">
        <f>IFERROR(VLOOKUP($C350,ShortVol!$A$3:$F$5000,5,0),"")</f>
        <v>191.49</v>
      </c>
      <c r="E350">
        <f>IFERROR(VLOOKUP($C350,LongVol!$A$3:$F$5000,5,0),"")</f>
        <v>387108.6</v>
      </c>
    </row>
    <row r="351" spans="3:5" x14ac:dyDescent="0.25">
      <c r="C351" s="5">
        <v>39212</v>
      </c>
      <c r="D351">
        <f>IFERROR(VLOOKUP($C351,ShortVol!$A$3:$F$5000,5,0),"")</f>
        <v>185.68</v>
      </c>
      <c r="E351">
        <f>IFERROR(VLOOKUP($C351,LongVol!$A$3:$F$5000,5,0),"")</f>
        <v>398858.09</v>
      </c>
    </row>
    <row r="352" spans="3:5" x14ac:dyDescent="0.25">
      <c r="C352" s="5">
        <v>39213</v>
      </c>
      <c r="D352">
        <f>IFERROR(VLOOKUP($C352,ShortVol!$A$3:$F$5000,5,0),"")</f>
        <v>191.1</v>
      </c>
      <c r="E352">
        <f>IFERROR(VLOOKUP($C352,LongVol!$A$3:$F$5000,5,0),"")</f>
        <v>387211.87</v>
      </c>
    </row>
    <row r="353" spans="3:5" x14ac:dyDescent="0.25">
      <c r="C353" s="5">
        <v>39216</v>
      </c>
      <c r="D353">
        <f>IFERROR(VLOOKUP($C353,ShortVol!$A$3:$F$5000,5,0),"")</f>
        <v>185.13</v>
      </c>
      <c r="E353">
        <f>IFERROR(VLOOKUP($C353,LongVol!$A$3:$F$5000,5,0),"")</f>
        <v>399300.8</v>
      </c>
    </row>
    <row r="354" spans="3:5" x14ac:dyDescent="0.25">
      <c r="C354" s="5">
        <v>39217</v>
      </c>
      <c r="D354">
        <f>IFERROR(VLOOKUP($C354,ShortVol!$A$3:$F$5000,5,0),"")</f>
        <v>185.4</v>
      </c>
      <c r="E354">
        <f>IFERROR(VLOOKUP($C354,LongVol!$A$3:$F$5000,5,0),"")</f>
        <v>398710.7</v>
      </c>
    </row>
    <row r="355" spans="3:5" x14ac:dyDescent="0.25">
      <c r="C355" s="5">
        <v>39218</v>
      </c>
      <c r="D355">
        <f>IFERROR(VLOOKUP($C355,ShortVol!$A$3:$F$5000,5,0),"")</f>
        <v>186.58</v>
      </c>
      <c r="E355">
        <f>IFERROR(VLOOKUP($C355,LongVol!$A$3:$F$5000,5,0),"")</f>
        <v>396185.44</v>
      </c>
    </row>
    <row r="356" spans="3:5" x14ac:dyDescent="0.25">
      <c r="C356" s="5">
        <v>39219</v>
      </c>
      <c r="D356">
        <f>IFERROR(VLOOKUP($C356,ShortVol!$A$3:$F$5000,5,0),"")</f>
        <v>186.21</v>
      </c>
      <c r="E356">
        <f>IFERROR(VLOOKUP($C356,LongVol!$A$3:$F$5000,5,0),"")</f>
        <v>396967.65</v>
      </c>
    </row>
    <row r="357" spans="3:5" x14ac:dyDescent="0.25">
      <c r="C357" s="5">
        <v>39220</v>
      </c>
      <c r="D357">
        <f>IFERROR(VLOOKUP($C357,ShortVol!$A$3:$F$5000,5,0),"")</f>
        <v>188.74</v>
      </c>
      <c r="E357">
        <f>IFERROR(VLOOKUP($C357,LongVol!$A$3:$F$5000,5,0),"")</f>
        <v>391580.53</v>
      </c>
    </row>
    <row r="358" spans="3:5" x14ac:dyDescent="0.25">
      <c r="C358" s="5">
        <v>39223</v>
      </c>
      <c r="D358">
        <f>IFERROR(VLOOKUP($C358,ShortVol!$A$3:$F$5000,5,0),"")</f>
        <v>190.93</v>
      </c>
      <c r="E358">
        <f>IFERROR(VLOOKUP($C358,LongVol!$A$3:$F$5000,5,0),"")</f>
        <v>387039.86</v>
      </c>
    </row>
    <row r="359" spans="3:5" x14ac:dyDescent="0.25">
      <c r="C359" s="5">
        <v>39224</v>
      </c>
      <c r="D359">
        <f>IFERROR(VLOOKUP($C359,ShortVol!$A$3:$F$5000,5,0),"")</f>
        <v>191.77</v>
      </c>
      <c r="E359">
        <f>IFERROR(VLOOKUP($C359,LongVol!$A$3:$F$5000,5,0),"")</f>
        <v>385318.86</v>
      </c>
    </row>
    <row r="360" spans="3:5" x14ac:dyDescent="0.25">
      <c r="C360" s="5">
        <v>39225</v>
      </c>
      <c r="D360">
        <f>IFERROR(VLOOKUP($C360,ShortVol!$A$3:$F$5000,5,0),"")</f>
        <v>191.56</v>
      </c>
      <c r="E360">
        <f>IFERROR(VLOOKUP($C360,LongVol!$A$3:$F$5000,5,0),"")</f>
        <v>385748.28</v>
      </c>
    </row>
    <row r="361" spans="3:5" x14ac:dyDescent="0.25">
      <c r="C361" s="5">
        <v>39226</v>
      </c>
      <c r="D361">
        <f>IFERROR(VLOOKUP($C361,ShortVol!$A$3:$F$5000,5,0),"")</f>
        <v>185.14</v>
      </c>
      <c r="E361">
        <f>IFERROR(VLOOKUP($C361,LongVol!$A$3:$F$5000,5,0),"")</f>
        <v>398678.39</v>
      </c>
    </row>
    <row r="362" spans="3:5" x14ac:dyDescent="0.25">
      <c r="C362" s="5">
        <v>39227</v>
      </c>
      <c r="D362">
        <f>IFERROR(VLOOKUP($C362,ShortVol!$A$3:$F$5000,5,0),"")</f>
        <v>188.81</v>
      </c>
      <c r="E362">
        <f>IFERROR(VLOOKUP($C362,LongVol!$A$3:$F$5000,5,0),"")</f>
        <v>390777.7</v>
      </c>
    </row>
    <row r="363" spans="3:5" x14ac:dyDescent="0.25">
      <c r="C363" s="5">
        <v>39231</v>
      </c>
      <c r="D363">
        <f>IFERROR(VLOOKUP($C363,ShortVol!$A$3:$F$5000,5,0),"")</f>
        <v>190.33</v>
      </c>
      <c r="E363">
        <f>IFERROR(VLOOKUP($C363,LongVol!$A$3:$F$5000,5,0),"")</f>
        <v>387638.18</v>
      </c>
    </row>
    <row r="364" spans="3:5" x14ac:dyDescent="0.25">
      <c r="C364" s="5">
        <v>39232</v>
      </c>
      <c r="D364">
        <f>IFERROR(VLOOKUP($C364,ShortVol!$A$3:$F$5000,5,0),"")</f>
        <v>191.92</v>
      </c>
      <c r="E364">
        <f>IFERROR(VLOOKUP($C364,LongVol!$A$3:$F$5000,5,0),"")</f>
        <v>384390.3</v>
      </c>
    </row>
    <row r="365" spans="3:5" x14ac:dyDescent="0.25">
      <c r="C365" s="5">
        <v>39233</v>
      </c>
      <c r="D365">
        <f>IFERROR(VLOOKUP($C365,ShortVol!$A$3:$F$5000,5,0),"")</f>
        <v>193.1</v>
      </c>
      <c r="E365">
        <f>IFERROR(VLOOKUP($C365,LongVol!$A$3:$F$5000,5,0),"")</f>
        <v>382023.33</v>
      </c>
    </row>
    <row r="366" spans="3:5" x14ac:dyDescent="0.25">
      <c r="C366" s="5">
        <v>39234</v>
      </c>
      <c r="D366">
        <f>IFERROR(VLOOKUP($C366,ShortVol!$A$3:$F$5000,5,0),"")</f>
        <v>193.71</v>
      </c>
      <c r="E366">
        <f>IFERROR(VLOOKUP($C366,LongVol!$A$3:$F$5000,5,0),"")</f>
        <v>380819.33</v>
      </c>
    </row>
    <row r="367" spans="3:5" x14ac:dyDescent="0.25">
      <c r="C367" s="5">
        <v>39237</v>
      </c>
      <c r="D367">
        <f>IFERROR(VLOOKUP($C367,ShortVol!$A$3:$F$5000,5,0),"")</f>
        <v>193.15</v>
      </c>
      <c r="E367">
        <f>IFERROR(VLOOKUP($C367,LongVol!$A$3:$F$5000,5,0),"")</f>
        <v>381917.19</v>
      </c>
    </row>
    <row r="368" spans="3:5" x14ac:dyDescent="0.25">
      <c r="C368" s="5">
        <v>39238</v>
      </c>
      <c r="D368">
        <f>IFERROR(VLOOKUP($C368,ShortVol!$A$3:$F$5000,5,0),"")</f>
        <v>191.19</v>
      </c>
      <c r="E368">
        <f>IFERROR(VLOOKUP($C368,LongVol!$A$3:$F$5000,5,0),"")</f>
        <v>385794.17</v>
      </c>
    </row>
    <row r="369" spans="3:5" x14ac:dyDescent="0.25">
      <c r="C369" s="5">
        <v>39239</v>
      </c>
      <c r="D369">
        <f>IFERROR(VLOOKUP($C369,ShortVol!$A$3:$F$5000,5,0),"")</f>
        <v>185.29</v>
      </c>
      <c r="E369">
        <f>IFERROR(VLOOKUP($C369,LongVol!$A$3:$F$5000,5,0),"")</f>
        <v>397694.52</v>
      </c>
    </row>
    <row r="370" spans="3:5" x14ac:dyDescent="0.25">
      <c r="C370" s="5">
        <v>39240</v>
      </c>
      <c r="D370">
        <f>IFERROR(VLOOKUP($C370,ShortVol!$A$3:$F$5000,5,0),"")</f>
        <v>175.42</v>
      </c>
      <c r="E370">
        <f>IFERROR(VLOOKUP($C370,LongVol!$A$3:$F$5000,5,0),"")</f>
        <v>418891.26</v>
      </c>
    </row>
    <row r="371" spans="3:5" x14ac:dyDescent="0.25">
      <c r="C371" s="5">
        <v>39241</v>
      </c>
      <c r="D371">
        <f>IFERROR(VLOOKUP($C371,ShortVol!$A$3:$F$5000,5,0),"")</f>
        <v>177.85</v>
      </c>
      <c r="E371">
        <f>IFERROR(VLOOKUP($C371,LongVol!$A$3:$F$5000,5,0),"")</f>
        <v>413072.07</v>
      </c>
    </row>
    <row r="372" spans="3:5" x14ac:dyDescent="0.25">
      <c r="C372" s="5">
        <v>39244</v>
      </c>
      <c r="D372">
        <f>IFERROR(VLOOKUP($C372,ShortVol!$A$3:$F$5000,5,0),"")</f>
        <v>181.43</v>
      </c>
      <c r="E372">
        <f>IFERROR(VLOOKUP($C372,LongVol!$A$3:$F$5000,5,0),"")</f>
        <v>404766.31</v>
      </c>
    </row>
    <row r="373" spans="3:5" x14ac:dyDescent="0.25">
      <c r="C373" s="5">
        <v>39245</v>
      </c>
      <c r="D373">
        <f>IFERROR(VLOOKUP($C373,ShortVol!$A$3:$F$5000,5,0),"")</f>
        <v>176.39</v>
      </c>
      <c r="E373">
        <f>IFERROR(VLOOKUP($C373,LongVol!$A$3:$F$5000,5,0),"")</f>
        <v>416009.82</v>
      </c>
    </row>
    <row r="374" spans="3:5" x14ac:dyDescent="0.25">
      <c r="C374" s="5">
        <v>39246</v>
      </c>
      <c r="D374">
        <f>IFERROR(VLOOKUP($C374,ShortVol!$A$3:$F$5000,5,0),"")</f>
        <v>180.04</v>
      </c>
      <c r="E374">
        <f>IFERROR(VLOOKUP($C374,LongVol!$A$3:$F$5000,5,0),"")</f>
        <v>407405.7</v>
      </c>
    </row>
    <row r="375" spans="3:5" x14ac:dyDescent="0.25">
      <c r="C375" s="5">
        <v>39247</v>
      </c>
      <c r="D375">
        <f>IFERROR(VLOOKUP($C375,ShortVol!$A$3:$F$5000,5,0),"")</f>
        <v>184.56</v>
      </c>
      <c r="E375">
        <f>IFERROR(VLOOKUP($C375,LongVol!$A$3:$F$5000,5,0),"")</f>
        <v>397179.65</v>
      </c>
    </row>
    <row r="376" spans="3:5" x14ac:dyDescent="0.25">
      <c r="C376" s="5">
        <v>39248</v>
      </c>
      <c r="D376">
        <f>IFERROR(VLOOKUP($C376,ShortVol!$A$3:$F$5000,5,0),"")</f>
        <v>187.99</v>
      </c>
      <c r="E376">
        <f>IFERROR(VLOOKUP($C376,LongVol!$A$3:$F$5000,5,0),"")</f>
        <v>389799.91</v>
      </c>
    </row>
    <row r="377" spans="3:5" x14ac:dyDescent="0.25">
      <c r="C377" s="5">
        <v>39251</v>
      </c>
      <c r="D377">
        <f>IFERROR(VLOOKUP($C377,ShortVol!$A$3:$F$5000,5,0),"")</f>
        <v>187.39</v>
      </c>
      <c r="E377">
        <f>IFERROR(VLOOKUP($C377,LongVol!$A$3:$F$5000,5,0),"")</f>
        <v>391043.91</v>
      </c>
    </row>
    <row r="378" spans="3:5" x14ac:dyDescent="0.25">
      <c r="C378" s="5">
        <v>39252</v>
      </c>
      <c r="D378">
        <f>IFERROR(VLOOKUP($C378,ShortVol!$A$3:$F$5000,5,0),"")</f>
        <v>191.66</v>
      </c>
      <c r="E378">
        <f>IFERROR(VLOOKUP($C378,LongVol!$A$3:$F$5000,5,0),"")</f>
        <v>382138.35</v>
      </c>
    </row>
    <row r="379" spans="3:5" x14ac:dyDescent="0.25">
      <c r="C379" s="5">
        <v>39253</v>
      </c>
      <c r="D379">
        <f>IFERROR(VLOOKUP($C379,ShortVol!$A$3:$F$5000,5,0),"")</f>
        <v>180.84</v>
      </c>
      <c r="E379">
        <f>IFERROR(VLOOKUP($C379,LongVol!$A$3:$F$5000,5,0),"")</f>
        <v>403697.64</v>
      </c>
    </row>
    <row r="380" spans="3:5" x14ac:dyDescent="0.25">
      <c r="C380" s="5">
        <v>39254</v>
      </c>
      <c r="D380">
        <f>IFERROR(VLOOKUP($C380,ShortVol!$A$3:$F$5000,5,0),"")</f>
        <v>180.21</v>
      </c>
      <c r="E380">
        <f>IFERROR(VLOOKUP($C380,LongVol!$A$3:$F$5000,5,0),"")</f>
        <v>405101.58</v>
      </c>
    </row>
    <row r="381" spans="3:5" x14ac:dyDescent="0.25">
      <c r="C381" s="5">
        <v>39255</v>
      </c>
      <c r="D381">
        <f>IFERROR(VLOOKUP($C381,ShortVol!$A$3:$F$5000,5,0),"")</f>
        <v>170.17</v>
      </c>
      <c r="E381">
        <f>IFERROR(VLOOKUP($C381,LongVol!$A$3:$F$5000,5,0),"")</f>
        <v>427670.19</v>
      </c>
    </row>
    <row r="382" spans="3:5" x14ac:dyDescent="0.25">
      <c r="C382" s="5">
        <v>39258</v>
      </c>
      <c r="D382">
        <f>IFERROR(VLOOKUP($C382,ShortVol!$A$3:$F$5000,5,0),"")</f>
        <v>168.87</v>
      </c>
      <c r="E382">
        <f>IFERROR(VLOOKUP($C382,LongVol!$A$3:$F$5000,5,0),"")</f>
        <v>430943.07</v>
      </c>
    </row>
    <row r="383" spans="3:5" x14ac:dyDescent="0.25">
      <c r="C383" s="5">
        <v>39259</v>
      </c>
      <c r="D383">
        <f>IFERROR(VLOOKUP($C383,ShortVol!$A$3:$F$5000,5,0),"")</f>
        <v>165.41</v>
      </c>
      <c r="E383">
        <f>IFERROR(VLOOKUP($C383,LongVol!$A$3:$F$5000,5,0),"")</f>
        <v>439784.38</v>
      </c>
    </row>
    <row r="384" spans="3:5" x14ac:dyDescent="0.25">
      <c r="C384" s="5">
        <v>39260</v>
      </c>
      <c r="D384">
        <f>IFERROR(VLOOKUP($C384,ShortVol!$A$3:$F$5000,5,0),"")</f>
        <v>173.42</v>
      </c>
      <c r="E384">
        <f>IFERROR(VLOOKUP($C384,LongVol!$A$3:$F$5000,5,0),"")</f>
        <v>418490.78</v>
      </c>
    </row>
    <row r="385" spans="3:5" x14ac:dyDescent="0.25">
      <c r="C385" s="5">
        <v>39261</v>
      </c>
      <c r="D385">
        <f>IFERROR(VLOOKUP($C385,ShortVol!$A$3:$F$5000,5,0),"")</f>
        <v>173.64</v>
      </c>
      <c r="E385">
        <f>IFERROR(VLOOKUP($C385,LongVol!$A$3:$F$5000,5,0),"")</f>
        <v>417952.68</v>
      </c>
    </row>
    <row r="386" spans="3:5" x14ac:dyDescent="0.25">
      <c r="C386" s="5">
        <v>39262</v>
      </c>
      <c r="D386">
        <f>IFERROR(VLOOKUP($C386,ShortVol!$A$3:$F$5000,5,0),"")</f>
        <v>166.43</v>
      </c>
      <c r="E386">
        <f>IFERROR(VLOOKUP($C386,LongVol!$A$3:$F$5000,5,0),"")</f>
        <v>435308.44</v>
      </c>
    </row>
    <row r="387" spans="3:5" x14ac:dyDescent="0.25">
      <c r="C387" s="5">
        <v>39265</v>
      </c>
      <c r="D387">
        <f>IFERROR(VLOOKUP($C387,ShortVol!$A$3:$F$5000,5,0),"")</f>
        <v>170.62</v>
      </c>
      <c r="E387">
        <f>IFERROR(VLOOKUP($C387,LongVol!$A$3:$F$5000,5,0),"")</f>
        <v>424332.73</v>
      </c>
    </row>
    <row r="388" spans="3:5" x14ac:dyDescent="0.25">
      <c r="C388" s="5">
        <v>39266</v>
      </c>
      <c r="D388">
        <f>IFERROR(VLOOKUP($C388,ShortVol!$A$3:$F$5000,5,0),"")</f>
        <v>173.13</v>
      </c>
      <c r="E388">
        <f>IFERROR(VLOOKUP($C388,LongVol!$A$3:$F$5000,5,0),"")</f>
        <v>418113.33</v>
      </c>
    </row>
    <row r="389" spans="3:5" x14ac:dyDescent="0.25">
      <c r="C389" s="5">
        <v>39268</v>
      </c>
      <c r="D389">
        <f>IFERROR(VLOOKUP($C389,ShortVol!$A$3:$F$5000,5,0),"")</f>
        <v>170.74</v>
      </c>
      <c r="E389">
        <f>IFERROR(VLOOKUP($C389,LongVol!$A$3:$F$5000,5,0),"")</f>
        <v>423861.42</v>
      </c>
    </row>
    <row r="390" spans="3:5" x14ac:dyDescent="0.25">
      <c r="C390" s="5">
        <v>39269</v>
      </c>
      <c r="D390">
        <f>IFERROR(VLOOKUP($C390,ShortVol!$A$3:$F$5000,5,0),"")</f>
        <v>173.38</v>
      </c>
      <c r="E390">
        <f>IFERROR(VLOOKUP($C390,LongVol!$A$3:$F$5000,5,0),"")</f>
        <v>417317.25</v>
      </c>
    </row>
    <row r="391" spans="3:5" x14ac:dyDescent="0.25">
      <c r="C391" s="5">
        <v>39272</v>
      </c>
      <c r="D391">
        <f>IFERROR(VLOOKUP($C391,ShortVol!$A$3:$F$5000,5,0),"")</f>
        <v>173.54</v>
      </c>
      <c r="E391">
        <f>IFERROR(VLOOKUP($C391,LongVol!$A$3:$F$5000,5,0),"")</f>
        <v>416936.99</v>
      </c>
    </row>
    <row r="392" spans="3:5" x14ac:dyDescent="0.25">
      <c r="C392" s="5">
        <v>39273</v>
      </c>
      <c r="D392">
        <f>IFERROR(VLOOKUP($C392,ShortVol!$A$3:$F$5000,5,0),"")</f>
        <v>162.71</v>
      </c>
      <c r="E392">
        <f>IFERROR(VLOOKUP($C392,LongVol!$A$3:$F$5000,5,0),"")</f>
        <v>442961.26</v>
      </c>
    </row>
    <row r="393" spans="3:5" x14ac:dyDescent="0.25">
      <c r="C393" s="5">
        <v>39274</v>
      </c>
      <c r="D393">
        <f>IFERROR(VLOOKUP($C393,ShortVol!$A$3:$F$5000,5,0),"")</f>
        <v>162.22999999999999</v>
      </c>
      <c r="E393">
        <f>IFERROR(VLOOKUP($C393,LongVol!$A$3:$F$5000,5,0),"")</f>
        <v>444255.48</v>
      </c>
    </row>
    <row r="394" spans="3:5" x14ac:dyDescent="0.25">
      <c r="C394" s="5">
        <v>39275</v>
      </c>
      <c r="D394">
        <f>IFERROR(VLOOKUP($C394,ShortVol!$A$3:$F$5000,5,0),"")</f>
        <v>167.32</v>
      </c>
      <c r="E394">
        <f>IFERROR(VLOOKUP($C394,LongVol!$A$3:$F$5000,5,0),"")</f>
        <v>430327.7</v>
      </c>
    </row>
    <row r="395" spans="3:5" x14ac:dyDescent="0.25">
      <c r="C395" s="5">
        <v>39276</v>
      </c>
      <c r="D395">
        <f>IFERROR(VLOOKUP($C395,ShortVol!$A$3:$F$5000,5,0),"")</f>
        <v>165.65</v>
      </c>
      <c r="E395">
        <f>IFERROR(VLOOKUP($C395,LongVol!$A$3:$F$5000,5,0),"")</f>
        <v>434616.68</v>
      </c>
    </row>
    <row r="396" spans="3:5" x14ac:dyDescent="0.25">
      <c r="C396" s="5">
        <v>39279</v>
      </c>
      <c r="D396">
        <f>IFERROR(VLOOKUP($C396,ShortVol!$A$3:$F$5000,5,0),"")</f>
        <v>163.07</v>
      </c>
      <c r="E396">
        <f>IFERROR(VLOOKUP($C396,LongVol!$A$3:$F$5000,5,0),"")</f>
        <v>441389.68</v>
      </c>
    </row>
    <row r="397" spans="3:5" x14ac:dyDescent="0.25">
      <c r="C397" s="5">
        <v>39280</v>
      </c>
      <c r="D397">
        <f>IFERROR(VLOOKUP($C397,ShortVol!$A$3:$F$5000,5,0),"")</f>
        <v>162.01</v>
      </c>
      <c r="E397">
        <f>IFERROR(VLOOKUP($C397,LongVol!$A$3:$F$5000,5,0),"")</f>
        <v>444256.57</v>
      </c>
    </row>
    <row r="398" spans="3:5" x14ac:dyDescent="0.25">
      <c r="C398" s="5">
        <v>39281</v>
      </c>
      <c r="D398">
        <f>IFERROR(VLOOKUP($C398,ShortVol!$A$3:$F$5000,5,0),"")</f>
        <v>157.11000000000001</v>
      </c>
      <c r="E398">
        <f>IFERROR(VLOOKUP($C398,LongVol!$A$3:$F$5000,5,0),"")</f>
        <v>457686.97</v>
      </c>
    </row>
    <row r="399" spans="3:5" x14ac:dyDescent="0.25">
      <c r="C399" s="5">
        <v>39282</v>
      </c>
      <c r="D399">
        <f>IFERROR(VLOOKUP($C399,ShortVol!$A$3:$F$5000,5,0),"")</f>
        <v>159.66</v>
      </c>
      <c r="E399">
        <f>IFERROR(VLOOKUP($C399,LongVol!$A$3:$F$5000,5,0),"")</f>
        <v>450271.11</v>
      </c>
    </row>
    <row r="400" spans="3:5" x14ac:dyDescent="0.25">
      <c r="C400" s="5">
        <v>39283</v>
      </c>
      <c r="D400">
        <f>IFERROR(VLOOKUP($C400,ShortVol!$A$3:$F$5000,5,0),"")</f>
        <v>154.28</v>
      </c>
      <c r="E400">
        <f>IFERROR(VLOOKUP($C400,LongVol!$A$3:$F$5000,5,0),"")</f>
        <v>465443.34</v>
      </c>
    </row>
    <row r="401" spans="3:5" x14ac:dyDescent="0.25">
      <c r="C401" s="5">
        <v>39286</v>
      </c>
      <c r="D401">
        <f>IFERROR(VLOOKUP($C401,ShortVol!$A$3:$F$5000,5,0),"")</f>
        <v>155.75</v>
      </c>
      <c r="E401">
        <f>IFERROR(VLOOKUP($C401,LongVol!$A$3:$F$5000,5,0),"")</f>
        <v>461000.42</v>
      </c>
    </row>
    <row r="402" spans="3:5" x14ac:dyDescent="0.25">
      <c r="C402" s="5">
        <v>39287</v>
      </c>
      <c r="D402">
        <f>IFERROR(VLOOKUP($C402,ShortVol!$A$3:$F$5000,5,0),"")</f>
        <v>149.6</v>
      </c>
      <c r="E402">
        <f>IFERROR(VLOOKUP($C402,LongVol!$A$3:$F$5000,5,0),"")</f>
        <v>479212.63</v>
      </c>
    </row>
    <row r="403" spans="3:5" x14ac:dyDescent="0.25">
      <c r="C403" s="5">
        <v>39288</v>
      </c>
      <c r="D403">
        <f>IFERROR(VLOOKUP($C403,ShortVol!$A$3:$F$5000,5,0),"")</f>
        <v>150.96</v>
      </c>
      <c r="E403">
        <f>IFERROR(VLOOKUP($C403,LongVol!$A$3:$F$5000,5,0),"")</f>
        <v>474843.71</v>
      </c>
    </row>
    <row r="404" spans="3:5" x14ac:dyDescent="0.25">
      <c r="C404" s="5">
        <v>39289</v>
      </c>
      <c r="D404">
        <f>IFERROR(VLOOKUP($C404,ShortVol!$A$3:$F$5000,5,0),"")</f>
        <v>139.83000000000001</v>
      </c>
      <c r="E404">
        <f>IFERROR(VLOOKUP($C404,LongVol!$A$3:$F$5000,5,0),"")</f>
        <v>509870.75</v>
      </c>
    </row>
    <row r="405" spans="3:5" x14ac:dyDescent="0.25">
      <c r="C405" s="5">
        <v>39290</v>
      </c>
      <c r="D405">
        <f>IFERROR(VLOOKUP($C405,ShortVol!$A$3:$F$5000,5,0),"")</f>
        <v>139.18</v>
      </c>
      <c r="E405">
        <f>IFERROR(VLOOKUP($C405,LongVol!$A$3:$F$5000,5,0),"")</f>
        <v>512217.86</v>
      </c>
    </row>
    <row r="406" spans="3:5" x14ac:dyDescent="0.25">
      <c r="C406" s="5">
        <v>39293</v>
      </c>
      <c r="D406">
        <f>IFERROR(VLOOKUP($C406,ShortVol!$A$3:$F$5000,5,0),"")</f>
        <v>140.04</v>
      </c>
      <c r="E406">
        <f>IFERROR(VLOOKUP($C406,LongVol!$A$3:$F$5000,5,0),"")</f>
        <v>509059.53</v>
      </c>
    </row>
    <row r="407" spans="3:5" x14ac:dyDescent="0.25">
      <c r="C407" s="5">
        <v>39294</v>
      </c>
      <c r="D407">
        <f>IFERROR(VLOOKUP($C407,ShortVol!$A$3:$F$5000,5,0),"")</f>
        <v>132.88</v>
      </c>
      <c r="E407">
        <f>IFERROR(VLOOKUP($C407,LongVol!$A$3:$F$5000,5,0),"")</f>
        <v>535069.56000000006</v>
      </c>
    </row>
    <row r="408" spans="3:5" x14ac:dyDescent="0.25">
      <c r="C408" s="5">
        <v>39295</v>
      </c>
      <c r="D408">
        <f>IFERROR(VLOOKUP($C408,ShortVol!$A$3:$F$5000,5,0),"")</f>
        <v>122.79</v>
      </c>
      <c r="E408">
        <f>IFERROR(VLOOKUP($C408,LongVol!$A$3:$F$5000,5,0),"")</f>
        <v>575722.42000000004</v>
      </c>
    </row>
    <row r="409" spans="3:5" x14ac:dyDescent="0.25">
      <c r="C409" s="5">
        <v>39296</v>
      </c>
      <c r="D409">
        <f>IFERROR(VLOOKUP($C409,ShortVol!$A$3:$F$5000,5,0),"")</f>
        <v>128.77000000000001</v>
      </c>
      <c r="E409">
        <f>IFERROR(VLOOKUP($C409,LongVol!$A$3:$F$5000,5,0),"")</f>
        <v>547657.42000000004</v>
      </c>
    </row>
    <row r="410" spans="3:5" x14ac:dyDescent="0.25">
      <c r="C410" s="5">
        <v>39297</v>
      </c>
      <c r="D410">
        <f>IFERROR(VLOOKUP($C410,ShortVol!$A$3:$F$5000,5,0),"")</f>
        <v>119.54</v>
      </c>
      <c r="E410">
        <f>IFERROR(VLOOKUP($C410,LongVol!$A$3:$F$5000,5,0),"")</f>
        <v>586942.91</v>
      </c>
    </row>
    <row r="411" spans="3:5" x14ac:dyDescent="0.25">
      <c r="C411" s="5">
        <v>39300</v>
      </c>
      <c r="D411">
        <f>IFERROR(VLOOKUP($C411,ShortVol!$A$3:$F$5000,5,0),"")</f>
        <v>120.66</v>
      </c>
      <c r="E411">
        <f>IFERROR(VLOOKUP($C411,LongVol!$A$3:$F$5000,5,0),"")</f>
        <v>581437.55000000005</v>
      </c>
    </row>
    <row r="412" spans="3:5" x14ac:dyDescent="0.25">
      <c r="C412" s="5">
        <v>39301</v>
      </c>
      <c r="D412">
        <f>IFERROR(VLOOKUP($C412,ShortVol!$A$3:$F$5000,5,0),"")</f>
        <v>128.44999999999999</v>
      </c>
      <c r="E412">
        <f>IFERROR(VLOOKUP($C412,LongVol!$A$3:$F$5000,5,0),"")</f>
        <v>543895.82999999996</v>
      </c>
    </row>
    <row r="413" spans="3:5" x14ac:dyDescent="0.25">
      <c r="C413" s="5">
        <v>39302</v>
      </c>
      <c r="D413">
        <f>IFERROR(VLOOKUP($C413,ShortVol!$A$3:$F$5000,5,0),"")</f>
        <v>129.66999999999999</v>
      </c>
      <c r="E413">
        <f>IFERROR(VLOOKUP($C413,LongVol!$A$3:$F$5000,5,0),"")</f>
        <v>538721.4</v>
      </c>
    </row>
    <row r="414" spans="3:5" x14ac:dyDescent="0.25">
      <c r="C414" s="5">
        <v>39303</v>
      </c>
      <c r="D414">
        <f>IFERROR(VLOOKUP($C414,ShortVol!$A$3:$F$5000,5,0),"")</f>
        <v>113.66</v>
      </c>
      <c r="E414">
        <f>IFERROR(VLOOKUP($C414,LongVol!$A$3:$F$5000,5,0),"")</f>
        <v>605249.39</v>
      </c>
    </row>
    <row r="415" spans="3:5" x14ac:dyDescent="0.25">
      <c r="C415" s="5">
        <v>39304</v>
      </c>
      <c r="D415">
        <f>IFERROR(VLOOKUP($C415,ShortVol!$A$3:$F$5000,5,0),"")</f>
        <v>104.45</v>
      </c>
      <c r="E415">
        <f>IFERROR(VLOOKUP($C415,LongVol!$A$3:$F$5000,5,0),"")</f>
        <v>654277.91</v>
      </c>
    </row>
    <row r="416" spans="3:5" x14ac:dyDescent="0.25">
      <c r="C416" s="5">
        <v>39307</v>
      </c>
      <c r="D416">
        <f>IFERROR(VLOOKUP($C416,ShortVol!$A$3:$F$5000,5,0),"")</f>
        <v>108.2</v>
      </c>
      <c r="E416">
        <f>IFERROR(VLOOKUP($C416,LongVol!$A$3:$F$5000,5,0),"")</f>
        <v>630770.28</v>
      </c>
    </row>
    <row r="417" spans="3:5" x14ac:dyDescent="0.25">
      <c r="C417" s="5">
        <v>39308</v>
      </c>
      <c r="D417">
        <f>IFERROR(VLOOKUP($C417,ShortVol!$A$3:$F$5000,5,0),"")</f>
        <v>101.49</v>
      </c>
      <c r="E417">
        <f>IFERROR(VLOOKUP($C417,LongVol!$A$3:$F$5000,5,0),"")</f>
        <v>669931.5</v>
      </c>
    </row>
    <row r="418" spans="3:5" x14ac:dyDescent="0.25">
      <c r="C418" s="5">
        <v>39309</v>
      </c>
      <c r="D418">
        <f>IFERROR(VLOOKUP($C418,ShortVol!$A$3:$F$5000,5,0),"")</f>
        <v>97.71</v>
      </c>
      <c r="E418">
        <f>IFERROR(VLOOKUP($C418,LongVol!$A$3:$F$5000,5,0),"")</f>
        <v>694853.18</v>
      </c>
    </row>
    <row r="419" spans="3:5" x14ac:dyDescent="0.25">
      <c r="C419" s="5">
        <v>39310</v>
      </c>
      <c r="D419">
        <f>IFERROR(VLOOKUP($C419,ShortVol!$A$3:$F$5000,5,0),"")</f>
        <v>88.92</v>
      </c>
      <c r="E419">
        <f>IFERROR(VLOOKUP($C419,LongVol!$A$3:$F$5000,5,0),"")</f>
        <v>757387.59</v>
      </c>
    </row>
    <row r="420" spans="3:5" x14ac:dyDescent="0.25">
      <c r="C420" s="5">
        <v>39311</v>
      </c>
      <c r="D420">
        <f>IFERROR(VLOOKUP($C420,ShortVol!$A$3:$F$5000,5,0),"")</f>
        <v>92.85</v>
      </c>
      <c r="E420">
        <f>IFERROR(VLOOKUP($C420,LongVol!$A$3:$F$5000,5,0),"")</f>
        <v>723901.95</v>
      </c>
    </row>
    <row r="421" spans="3:5" x14ac:dyDescent="0.25">
      <c r="C421" s="5">
        <v>39314</v>
      </c>
      <c r="D421">
        <f>IFERROR(VLOOKUP($C421,ShortVol!$A$3:$F$5000,5,0),"")</f>
        <v>100.46</v>
      </c>
      <c r="E421">
        <f>IFERROR(VLOOKUP($C421,LongVol!$A$3:$F$5000,5,0),"")</f>
        <v>664550.52</v>
      </c>
    </row>
    <row r="422" spans="3:5" x14ac:dyDescent="0.25">
      <c r="C422" s="5">
        <v>39315</v>
      </c>
      <c r="D422">
        <f>IFERROR(VLOOKUP($C422,ShortVol!$A$3:$F$5000,5,0),"")</f>
        <v>102.66</v>
      </c>
      <c r="E422">
        <f>IFERROR(VLOOKUP($C422,LongVol!$A$3:$F$5000,5,0),"")</f>
        <v>649982.9</v>
      </c>
    </row>
    <row r="423" spans="3:5" x14ac:dyDescent="0.25">
      <c r="C423" s="5">
        <v>39316</v>
      </c>
      <c r="D423">
        <f>IFERROR(VLOOKUP($C423,ShortVol!$A$3:$F$5000,5,0),"")</f>
        <v>105.83</v>
      </c>
      <c r="E423">
        <f>IFERROR(VLOOKUP($C423,LongVol!$A$3:$F$5000,5,0),"")</f>
        <v>629953.88</v>
      </c>
    </row>
    <row r="424" spans="3:5" x14ac:dyDescent="0.25">
      <c r="C424" s="5">
        <v>39317</v>
      </c>
      <c r="D424">
        <f>IFERROR(VLOOKUP($C424,ShortVol!$A$3:$F$5000,5,0),"")</f>
        <v>105.13</v>
      </c>
      <c r="E424">
        <f>IFERROR(VLOOKUP($C424,LongVol!$A$3:$F$5000,5,0),"")</f>
        <v>634107.55000000005</v>
      </c>
    </row>
    <row r="425" spans="3:5" x14ac:dyDescent="0.25">
      <c r="C425" s="5">
        <v>39318</v>
      </c>
      <c r="D425">
        <f>IFERROR(VLOOKUP($C425,ShortVol!$A$3:$F$5000,5,0),"")</f>
        <v>108.9</v>
      </c>
      <c r="E425">
        <f>IFERROR(VLOOKUP($C425,LongVol!$A$3:$F$5000,5,0),"")</f>
        <v>611379.52</v>
      </c>
    </row>
    <row r="426" spans="3:5" x14ac:dyDescent="0.25">
      <c r="C426" s="5">
        <v>39321</v>
      </c>
      <c r="D426">
        <f>IFERROR(VLOOKUP($C426,ShortVol!$A$3:$F$5000,5,0),"")</f>
        <v>104.98</v>
      </c>
      <c r="E426">
        <f>IFERROR(VLOOKUP($C426,LongVol!$A$3:$F$5000,5,0),"")</f>
        <v>633390.41</v>
      </c>
    </row>
    <row r="427" spans="3:5" x14ac:dyDescent="0.25">
      <c r="C427" s="5">
        <v>39322</v>
      </c>
      <c r="D427">
        <f>IFERROR(VLOOKUP($C427,ShortVol!$A$3:$F$5000,5,0),"")</f>
        <v>95.63</v>
      </c>
      <c r="E427">
        <f>IFERROR(VLOOKUP($C427,LongVol!$A$3:$F$5000,5,0),"")</f>
        <v>689796.66</v>
      </c>
    </row>
    <row r="428" spans="3:5" x14ac:dyDescent="0.25">
      <c r="C428" s="5">
        <v>39323</v>
      </c>
      <c r="D428">
        <f>IFERROR(VLOOKUP($C428,ShortVol!$A$3:$F$5000,5,0),"")</f>
        <v>99.09</v>
      </c>
      <c r="E428">
        <f>IFERROR(VLOOKUP($C428,LongVol!$A$3:$F$5000,5,0),"")</f>
        <v>664819.05000000005</v>
      </c>
    </row>
    <row r="429" spans="3:5" x14ac:dyDescent="0.25">
      <c r="C429" s="5">
        <v>39324</v>
      </c>
      <c r="D429">
        <f>IFERROR(VLOOKUP($C429,ShortVol!$A$3:$F$5000,5,0),"")</f>
        <v>98.07</v>
      </c>
      <c r="E429">
        <f>IFERROR(VLOOKUP($C429,LongVol!$A$3:$F$5000,5,0),"")</f>
        <v>671649.03</v>
      </c>
    </row>
    <row r="430" spans="3:5" x14ac:dyDescent="0.25">
      <c r="C430" s="5">
        <v>39325</v>
      </c>
      <c r="D430">
        <f>IFERROR(VLOOKUP($C430,ShortVol!$A$3:$F$5000,5,0),"")</f>
        <v>102.54</v>
      </c>
      <c r="E430">
        <f>IFERROR(VLOOKUP($C430,LongVol!$A$3:$F$5000,5,0),"")</f>
        <v>641016.93999999994</v>
      </c>
    </row>
    <row r="431" spans="3:5" x14ac:dyDescent="0.25">
      <c r="C431" s="5">
        <v>39329</v>
      </c>
      <c r="D431">
        <f>IFERROR(VLOOKUP($C431,ShortVol!$A$3:$F$5000,5,0),"")</f>
        <v>104.96</v>
      </c>
      <c r="E431">
        <f>IFERROR(VLOOKUP($C431,LongVol!$A$3:$F$5000,5,0),"")</f>
        <v>625939.03</v>
      </c>
    </row>
    <row r="432" spans="3:5" x14ac:dyDescent="0.25">
      <c r="C432" s="5">
        <v>39330</v>
      </c>
      <c r="D432">
        <f>IFERROR(VLOOKUP($C432,ShortVol!$A$3:$F$5000,5,0),"")</f>
        <v>99.1</v>
      </c>
      <c r="E432">
        <f>IFERROR(VLOOKUP($C432,LongVol!$A$3:$F$5000,5,0),"")</f>
        <v>660848.43999999994</v>
      </c>
    </row>
    <row r="433" spans="3:5" x14ac:dyDescent="0.25">
      <c r="C433" s="5">
        <v>39331</v>
      </c>
      <c r="D433">
        <f>IFERROR(VLOOKUP($C433,ShortVol!$A$3:$F$5000,5,0),"")</f>
        <v>99.58</v>
      </c>
      <c r="E433">
        <f>IFERROR(VLOOKUP($C433,LongVol!$A$3:$F$5000,5,0),"")</f>
        <v>657688.75</v>
      </c>
    </row>
    <row r="434" spans="3:5" x14ac:dyDescent="0.25">
      <c r="C434" s="5">
        <v>39332</v>
      </c>
      <c r="D434">
        <f>IFERROR(VLOOKUP($C434,ShortVol!$A$3:$F$5000,5,0),"")</f>
        <v>92.79</v>
      </c>
      <c r="E434">
        <f>IFERROR(VLOOKUP($C434,LongVol!$A$3:$F$5000,5,0),"")</f>
        <v>702510.31</v>
      </c>
    </row>
    <row r="435" spans="3:5" x14ac:dyDescent="0.25">
      <c r="C435" s="5">
        <v>39335</v>
      </c>
      <c r="D435">
        <f>IFERROR(VLOOKUP($C435,ShortVol!$A$3:$F$5000,5,0),"")</f>
        <v>91.72</v>
      </c>
      <c r="E435">
        <f>IFERROR(VLOOKUP($C435,LongVol!$A$3:$F$5000,5,0),"")</f>
        <v>710619.62</v>
      </c>
    </row>
    <row r="436" spans="3:5" x14ac:dyDescent="0.25">
      <c r="C436" s="5">
        <v>39336</v>
      </c>
      <c r="D436">
        <f>IFERROR(VLOOKUP($C436,ShortVol!$A$3:$F$5000,5,0),"")</f>
        <v>94.93</v>
      </c>
      <c r="E436">
        <f>IFERROR(VLOOKUP($C436,LongVol!$A$3:$F$5000,5,0),"")</f>
        <v>685714.38</v>
      </c>
    </row>
    <row r="437" spans="3:5" x14ac:dyDescent="0.25">
      <c r="C437" s="5">
        <v>39337</v>
      </c>
      <c r="D437">
        <f>IFERROR(VLOOKUP($C437,ShortVol!$A$3:$F$5000,5,0),"")</f>
        <v>94.74</v>
      </c>
      <c r="E437">
        <f>IFERROR(VLOOKUP($C437,LongVol!$A$3:$F$5000,5,0),"")</f>
        <v>687105.34</v>
      </c>
    </row>
    <row r="438" spans="3:5" x14ac:dyDescent="0.25">
      <c r="C438" s="5">
        <v>39338</v>
      </c>
      <c r="D438">
        <f>IFERROR(VLOOKUP($C438,ShortVol!$A$3:$F$5000,5,0),"")</f>
        <v>95.12</v>
      </c>
      <c r="E438">
        <f>IFERROR(VLOOKUP($C438,LongVol!$A$3:$F$5000,5,0),"")</f>
        <v>684376.95</v>
      </c>
    </row>
    <row r="439" spans="3:5" x14ac:dyDescent="0.25">
      <c r="C439" s="5">
        <v>39339</v>
      </c>
      <c r="D439">
        <f>IFERROR(VLOOKUP($C439,ShortVol!$A$3:$F$5000,5,0),"")</f>
        <v>94.82</v>
      </c>
      <c r="E439">
        <f>IFERROR(VLOOKUP($C439,LongVol!$A$3:$F$5000,5,0),"")</f>
        <v>686510.75</v>
      </c>
    </row>
    <row r="440" spans="3:5" x14ac:dyDescent="0.25">
      <c r="C440" s="5">
        <v>39342</v>
      </c>
      <c r="D440">
        <f>IFERROR(VLOOKUP($C440,ShortVol!$A$3:$F$5000,5,0),"")</f>
        <v>93.21</v>
      </c>
      <c r="E440">
        <f>IFERROR(VLOOKUP($C440,LongVol!$A$3:$F$5000,5,0),"")</f>
        <v>698149.84</v>
      </c>
    </row>
    <row r="441" spans="3:5" x14ac:dyDescent="0.25">
      <c r="C441" s="5">
        <v>39343</v>
      </c>
      <c r="D441">
        <f>IFERROR(VLOOKUP($C441,ShortVol!$A$3:$F$5000,5,0),"")</f>
        <v>104.34</v>
      </c>
      <c r="E441">
        <f>IFERROR(VLOOKUP($C441,LongVol!$A$3:$F$5000,5,0),"")</f>
        <v>614840.92000000004</v>
      </c>
    </row>
    <row r="442" spans="3:5" x14ac:dyDescent="0.25">
      <c r="C442" s="5">
        <v>39344</v>
      </c>
      <c r="D442">
        <f>IFERROR(VLOOKUP($C442,ShortVol!$A$3:$F$5000,5,0),"")</f>
        <v>109.77</v>
      </c>
      <c r="E442">
        <f>IFERROR(VLOOKUP($C442,LongVol!$A$3:$F$5000,5,0),"")</f>
        <v>582826.89</v>
      </c>
    </row>
    <row r="443" spans="3:5" x14ac:dyDescent="0.25">
      <c r="C443" s="5">
        <v>39345</v>
      </c>
      <c r="D443">
        <f>IFERROR(VLOOKUP($C443,ShortVol!$A$3:$F$5000,5,0),"")</f>
        <v>107.26</v>
      </c>
      <c r="E443">
        <f>IFERROR(VLOOKUP($C443,LongVol!$A$3:$F$5000,5,0),"")</f>
        <v>596135.66</v>
      </c>
    </row>
    <row r="444" spans="3:5" x14ac:dyDescent="0.25">
      <c r="C444" s="5">
        <v>39346</v>
      </c>
      <c r="D444">
        <f>IFERROR(VLOOKUP($C444,ShortVol!$A$3:$F$5000,5,0),"")</f>
        <v>111.49</v>
      </c>
      <c r="E444">
        <f>IFERROR(VLOOKUP($C444,LongVol!$A$3:$F$5000,5,0),"")</f>
        <v>572652.92000000004</v>
      </c>
    </row>
    <row r="445" spans="3:5" x14ac:dyDescent="0.25">
      <c r="C445" s="5">
        <v>39349</v>
      </c>
      <c r="D445">
        <f>IFERROR(VLOOKUP($C445,ShortVol!$A$3:$F$5000,5,0),"")</f>
        <v>112.92</v>
      </c>
      <c r="E445">
        <f>IFERROR(VLOOKUP($C445,LongVol!$A$3:$F$5000,5,0),"")</f>
        <v>565277.31000000006</v>
      </c>
    </row>
    <row r="446" spans="3:5" x14ac:dyDescent="0.25">
      <c r="C446" s="5">
        <v>39350</v>
      </c>
      <c r="D446">
        <f>IFERROR(VLOOKUP($C446,ShortVol!$A$3:$F$5000,5,0),"")</f>
        <v>112.4</v>
      </c>
      <c r="E446">
        <f>IFERROR(VLOOKUP($C446,LongVol!$A$3:$F$5000,5,0),"")</f>
        <v>567906.77</v>
      </c>
    </row>
    <row r="447" spans="3:5" x14ac:dyDescent="0.25">
      <c r="C447" s="5">
        <v>39351</v>
      </c>
      <c r="D447">
        <f>IFERROR(VLOOKUP($C447,ShortVol!$A$3:$F$5000,5,0),"")</f>
        <v>116.29</v>
      </c>
      <c r="E447">
        <f>IFERROR(VLOOKUP($C447,LongVol!$A$3:$F$5000,5,0),"")</f>
        <v>548267.14</v>
      </c>
    </row>
    <row r="448" spans="3:5" x14ac:dyDescent="0.25">
      <c r="C448" s="5">
        <v>39352</v>
      </c>
      <c r="D448">
        <f>IFERROR(VLOOKUP($C448,ShortVol!$A$3:$F$5000,5,0),"")</f>
        <v>118.08</v>
      </c>
      <c r="E448">
        <f>IFERROR(VLOOKUP($C448,LongVol!$A$3:$F$5000,5,0),"")</f>
        <v>539822.16</v>
      </c>
    </row>
    <row r="449" spans="3:5" x14ac:dyDescent="0.25">
      <c r="C449" s="5">
        <v>39353</v>
      </c>
      <c r="D449">
        <f>IFERROR(VLOOKUP($C449,ShortVol!$A$3:$F$5000,5,0),"")</f>
        <v>115.51</v>
      </c>
      <c r="E449">
        <f>IFERROR(VLOOKUP($C449,LongVol!$A$3:$F$5000,5,0),"")</f>
        <v>551544.73</v>
      </c>
    </row>
    <row r="450" spans="3:5" x14ac:dyDescent="0.25">
      <c r="C450" s="5">
        <v>39356</v>
      </c>
      <c r="D450">
        <f>IFERROR(VLOOKUP($C450,ShortVol!$A$3:$F$5000,5,0),"")</f>
        <v>119.41</v>
      </c>
      <c r="E450">
        <f>IFERROR(VLOOKUP($C450,LongVol!$A$3:$F$5000,5,0),"")</f>
        <v>532955.25</v>
      </c>
    </row>
    <row r="451" spans="3:5" x14ac:dyDescent="0.25">
      <c r="C451" s="5">
        <v>39357</v>
      </c>
      <c r="D451">
        <f>IFERROR(VLOOKUP($C451,ShortVol!$A$3:$F$5000,5,0),"")</f>
        <v>116.63</v>
      </c>
      <c r="E451">
        <f>IFERROR(VLOOKUP($C451,LongVol!$A$3:$F$5000,5,0),"")</f>
        <v>545362.75</v>
      </c>
    </row>
    <row r="452" spans="3:5" x14ac:dyDescent="0.25">
      <c r="C452" s="5">
        <v>39358</v>
      </c>
      <c r="D452">
        <f>IFERROR(VLOOKUP($C452,ShortVol!$A$3:$F$5000,5,0),"")</f>
        <v>114.14</v>
      </c>
      <c r="E452">
        <f>IFERROR(VLOOKUP($C452,LongVol!$A$3:$F$5000,5,0),"")</f>
        <v>556966.22</v>
      </c>
    </row>
    <row r="453" spans="3:5" x14ac:dyDescent="0.25">
      <c r="C453" s="5">
        <v>39359</v>
      </c>
      <c r="D453">
        <f>IFERROR(VLOOKUP($C453,ShortVol!$A$3:$F$5000,5,0),"")</f>
        <v>114.62</v>
      </c>
      <c r="E453">
        <f>IFERROR(VLOOKUP($C453,LongVol!$A$3:$F$5000,5,0),"")</f>
        <v>554635.64</v>
      </c>
    </row>
    <row r="454" spans="3:5" x14ac:dyDescent="0.25">
      <c r="C454" s="5">
        <v>39360</v>
      </c>
      <c r="D454">
        <f>IFERROR(VLOOKUP($C454,ShortVol!$A$3:$F$5000,5,0),"")</f>
        <v>120.36</v>
      </c>
      <c r="E454">
        <f>IFERROR(VLOOKUP($C454,LongVol!$A$3:$F$5000,5,0),"")</f>
        <v>526850.31000000006</v>
      </c>
    </row>
    <row r="455" spans="3:5" x14ac:dyDescent="0.25">
      <c r="C455" s="5">
        <v>39363</v>
      </c>
      <c r="D455">
        <f>IFERROR(VLOOKUP($C455,ShortVol!$A$3:$F$5000,5,0),"")</f>
        <v>118.42</v>
      </c>
      <c r="E455">
        <f>IFERROR(VLOOKUP($C455,LongVol!$A$3:$F$5000,5,0),"")</f>
        <v>535356.73</v>
      </c>
    </row>
    <row r="456" spans="3:5" x14ac:dyDescent="0.25">
      <c r="C456" s="5">
        <v>39364</v>
      </c>
      <c r="D456">
        <f>IFERROR(VLOOKUP($C456,ShortVol!$A$3:$F$5000,5,0),"")</f>
        <v>123.57</v>
      </c>
      <c r="E456">
        <f>IFERROR(VLOOKUP($C456,LongVol!$A$3:$F$5000,5,0),"")</f>
        <v>512074.27</v>
      </c>
    </row>
    <row r="457" spans="3:5" x14ac:dyDescent="0.25">
      <c r="C457" s="5">
        <v>39365</v>
      </c>
      <c r="D457">
        <f>IFERROR(VLOOKUP($C457,ShortVol!$A$3:$F$5000,5,0),"")</f>
        <v>124.33</v>
      </c>
      <c r="E457">
        <f>IFERROR(VLOOKUP($C457,LongVol!$A$3:$F$5000,5,0),"")</f>
        <v>508941.25</v>
      </c>
    </row>
    <row r="458" spans="3:5" x14ac:dyDescent="0.25">
      <c r="C458" s="5">
        <v>39366</v>
      </c>
      <c r="D458">
        <f>IFERROR(VLOOKUP($C458,ShortVol!$A$3:$F$5000,5,0),"")</f>
        <v>117.86</v>
      </c>
      <c r="E458">
        <f>IFERROR(VLOOKUP($C458,LongVol!$A$3:$F$5000,5,0),"")</f>
        <v>535409.30000000005</v>
      </c>
    </row>
    <row r="459" spans="3:5" x14ac:dyDescent="0.25">
      <c r="C459" s="5">
        <v>39367</v>
      </c>
      <c r="D459">
        <f>IFERROR(VLOOKUP($C459,ShortVol!$A$3:$F$5000,5,0),"")</f>
        <v>118.56</v>
      </c>
      <c r="E459">
        <f>IFERROR(VLOOKUP($C459,LongVol!$A$3:$F$5000,5,0),"")</f>
        <v>532240.87</v>
      </c>
    </row>
    <row r="460" spans="3:5" x14ac:dyDescent="0.25">
      <c r="C460" s="5">
        <v>39370</v>
      </c>
      <c r="D460">
        <f>IFERROR(VLOOKUP($C460,ShortVol!$A$3:$F$5000,5,0),"")</f>
        <v>112.49</v>
      </c>
      <c r="E460">
        <f>IFERROR(VLOOKUP($C460,LongVol!$A$3:$F$5000,5,0),"")</f>
        <v>559478.72</v>
      </c>
    </row>
    <row r="461" spans="3:5" x14ac:dyDescent="0.25">
      <c r="C461" s="5">
        <v>39371</v>
      </c>
      <c r="D461">
        <f>IFERROR(VLOOKUP($C461,ShortVol!$A$3:$F$5000,5,0),"")</f>
        <v>108.36</v>
      </c>
      <c r="E461">
        <f>IFERROR(VLOOKUP($C461,LongVol!$A$3:$F$5000,5,0),"")</f>
        <v>580036.28</v>
      </c>
    </row>
    <row r="462" spans="3:5" x14ac:dyDescent="0.25">
      <c r="C462" s="5">
        <v>39372</v>
      </c>
      <c r="D462">
        <f>IFERROR(VLOOKUP($C462,ShortVol!$A$3:$F$5000,5,0),"")</f>
        <v>108.61</v>
      </c>
      <c r="E462">
        <f>IFERROR(VLOOKUP($C462,LongVol!$A$3:$F$5000,5,0),"")</f>
        <v>578666.32999999996</v>
      </c>
    </row>
    <row r="463" spans="3:5" x14ac:dyDescent="0.25">
      <c r="C463" s="5">
        <v>39373</v>
      </c>
      <c r="D463">
        <f>IFERROR(VLOOKUP($C463,ShortVol!$A$3:$F$5000,5,0),"")</f>
        <v>109.29</v>
      </c>
      <c r="E463">
        <f>IFERROR(VLOOKUP($C463,LongVol!$A$3:$F$5000,5,0),"")</f>
        <v>575081.73</v>
      </c>
    </row>
    <row r="464" spans="3:5" x14ac:dyDescent="0.25">
      <c r="C464" s="5">
        <v>39374</v>
      </c>
      <c r="D464">
        <f>IFERROR(VLOOKUP($C464,ShortVol!$A$3:$F$5000,5,0),"")</f>
        <v>101.27</v>
      </c>
      <c r="E464">
        <f>IFERROR(VLOOKUP($C464,LongVol!$A$3:$F$5000,5,0),"")</f>
        <v>617264.11</v>
      </c>
    </row>
    <row r="465" spans="3:5" x14ac:dyDescent="0.25">
      <c r="C465" s="5">
        <v>39377</v>
      </c>
      <c r="D465">
        <f>IFERROR(VLOOKUP($C465,ShortVol!$A$3:$F$5000,5,0),"")</f>
        <v>102.74</v>
      </c>
      <c r="E465">
        <f>IFERROR(VLOOKUP($C465,LongVol!$A$3:$F$5000,5,0),"")</f>
        <v>608279.30000000005</v>
      </c>
    </row>
    <row r="466" spans="3:5" x14ac:dyDescent="0.25">
      <c r="C466" s="5">
        <v>39378</v>
      </c>
      <c r="D466">
        <f>IFERROR(VLOOKUP($C466,ShortVol!$A$3:$F$5000,5,0),"")</f>
        <v>105.9</v>
      </c>
      <c r="E466">
        <f>IFERROR(VLOOKUP($C466,LongVol!$A$3:$F$5000,5,0),"")</f>
        <v>589623.31999999995</v>
      </c>
    </row>
    <row r="467" spans="3:5" x14ac:dyDescent="0.25">
      <c r="C467" s="5">
        <v>39379</v>
      </c>
      <c r="D467">
        <f>IFERROR(VLOOKUP($C467,ShortVol!$A$3:$F$5000,5,0),"")</f>
        <v>103.62</v>
      </c>
      <c r="E467">
        <f>IFERROR(VLOOKUP($C467,LongVol!$A$3:$F$5000,5,0),"")</f>
        <v>602313.43000000005</v>
      </c>
    </row>
    <row r="468" spans="3:5" x14ac:dyDescent="0.25">
      <c r="C468" s="5">
        <v>39380</v>
      </c>
      <c r="D468">
        <f>IFERROR(VLOOKUP($C468,ShortVol!$A$3:$F$5000,5,0),"")</f>
        <v>104.32</v>
      </c>
      <c r="E468">
        <f>IFERROR(VLOOKUP($C468,LongVol!$A$3:$F$5000,5,0),"")</f>
        <v>598202.31000000006</v>
      </c>
    </row>
    <row r="469" spans="3:5" x14ac:dyDescent="0.25">
      <c r="C469" s="5">
        <v>39381</v>
      </c>
      <c r="D469">
        <f>IFERROR(VLOOKUP($C469,ShortVol!$A$3:$F$5000,5,0),"")</f>
        <v>108.33</v>
      </c>
      <c r="E469">
        <f>IFERROR(VLOOKUP($C469,LongVol!$A$3:$F$5000,5,0),"")</f>
        <v>575226.24</v>
      </c>
    </row>
    <row r="470" spans="3:5" x14ac:dyDescent="0.25">
      <c r="C470" s="5">
        <v>39384</v>
      </c>
      <c r="D470">
        <f>IFERROR(VLOOKUP($C470,ShortVol!$A$3:$F$5000,5,0),"")</f>
        <v>109.87</v>
      </c>
      <c r="E470">
        <f>IFERROR(VLOOKUP($C470,LongVol!$A$3:$F$5000,5,0),"")</f>
        <v>567029.12</v>
      </c>
    </row>
    <row r="471" spans="3:5" x14ac:dyDescent="0.25">
      <c r="C471" s="5">
        <v>39385</v>
      </c>
      <c r="D471">
        <f>IFERROR(VLOOKUP($C471,ShortVol!$A$3:$F$5000,5,0),"")</f>
        <v>105.8</v>
      </c>
      <c r="E471">
        <f>IFERROR(VLOOKUP($C471,LongVol!$A$3:$F$5000,5,0),"")</f>
        <v>588044.84</v>
      </c>
    </row>
    <row r="472" spans="3:5" x14ac:dyDescent="0.25">
      <c r="C472" s="5">
        <v>39386</v>
      </c>
      <c r="D472">
        <f>IFERROR(VLOOKUP($C472,ShortVol!$A$3:$F$5000,5,0),"")</f>
        <v>114.91</v>
      </c>
      <c r="E472">
        <f>IFERROR(VLOOKUP($C472,LongVol!$A$3:$F$5000,5,0),"")</f>
        <v>537427.91</v>
      </c>
    </row>
    <row r="473" spans="3:5" x14ac:dyDescent="0.25">
      <c r="C473" s="5">
        <v>39387</v>
      </c>
      <c r="D473">
        <f>IFERROR(VLOOKUP($C473,ShortVol!$A$3:$F$5000,5,0),"")</f>
        <v>99.37</v>
      </c>
      <c r="E473">
        <f>IFERROR(VLOOKUP($C473,LongVol!$A$3:$F$5000,5,0),"")</f>
        <v>610110.09</v>
      </c>
    </row>
    <row r="474" spans="3:5" x14ac:dyDescent="0.25">
      <c r="C474" s="5">
        <v>39388</v>
      </c>
      <c r="D474">
        <f>IFERROR(VLOOKUP($C474,ShortVol!$A$3:$F$5000,5,0),"")</f>
        <v>94.65</v>
      </c>
      <c r="E474">
        <f>IFERROR(VLOOKUP($C474,LongVol!$A$3:$F$5000,5,0),"")</f>
        <v>639074.38</v>
      </c>
    </row>
    <row r="475" spans="3:5" x14ac:dyDescent="0.25">
      <c r="C475" s="5">
        <v>39391</v>
      </c>
      <c r="D475">
        <f>IFERROR(VLOOKUP($C475,ShortVol!$A$3:$F$5000,5,0),"")</f>
        <v>93</v>
      </c>
      <c r="E475">
        <f>IFERROR(VLOOKUP($C475,LongVol!$A$3:$F$5000,5,0),"")</f>
        <v>650237.06000000006</v>
      </c>
    </row>
    <row r="476" spans="3:5" x14ac:dyDescent="0.25">
      <c r="C476" s="5">
        <v>39392</v>
      </c>
      <c r="D476">
        <f>IFERROR(VLOOKUP($C476,ShortVol!$A$3:$F$5000,5,0),"")</f>
        <v>97.01</v>
      </c>
      <c r="E476">
        <f>IFERROR(VLOOKUP($C476,LongVol!$A$3:$F$5000,5,0),"")</f>
        <v>622191.39</v>
      </c>
    </row>
    <row r="477" spans="3:5" x14ac:dyDescent="0.25">
      <c r="C477" s="5">
        <v>39393</v>
      </c>
      <c r="D477">
        <f>IFERROR(VLOOKUP($C477,ShortVol!$A$3:$F$5000,5,0),"")</f>
        <v>87.24</v>
      </c>
      <c r="E477">
        <f>IFERROR(VLOOKUP($C477,LongVol!$A$3:$F$5000,5,0),"")</f>
        <v>684847.92</v>
      </c>
    </row>
    <row r="478" spans="3:5" x14ac:dyDescent="0.25">
      <c r="C478" s="5">
        <v>39394</v>
      </c>
      <c r="D478">
        <f>IFERROR(VLOOKUP($C478,ShortVol!$A$3:$F$5000,5,0),"")</f>
        <v>87.74</v>
      </c>
      <c r="E478">
        <f>IFERROR(VLOOKUP($C478,LongVol!$A$3:$F$5000,5,0),"")</f>
        <v>680899.32</v>
      </c>
    </row>
    <row r="479" spans="3:5" x14ac:dyDescent="0.25">
      <c r="C479" s="5">
        <v>39395</v>
      </c>
      <c r="D479">
        <f>IFERROR(VLOOKUP($C479,ShortVol!$A$3:$F$5000,5,0),"")</f>
        <v>83.44</v>
      </c>
      <c r="E479">
        <f>IFERROR(VLOOKUP($C479,LongVol!$A$3:$F$5000,5,0),"")</f>
        <v>714289.5</v>
      </c>
    </row>
    <row r="480" spans="3:5" x14ac:dyDescent="0.25">
      <c r="C480" s="5">
        <v>39398</v>
      </c>
      <c r="D480">
        <f>IFERROR(VLOOKUP($C480,ShortVol!$A$3:$F$5000,5,0),"")</f>
        <v>81.239999999999995</v>
      </c>
      <c r="E480">
        <f>IFERROR(VLOOKUP($C480,LongVol!$A$3:$F$5000,5,0),"")</f>
        <v>733109.08</v>
      </c>
    </row>
    <row r="481" spans="3:5" x14ac:dyDescent="0.25">
      <c r="C481" s="5">
        <v>39399</v>
      </c>
      <c r="D481">
        <f>IFERROR(VLOOKUP($C481,ShortVol!$A$3:$F$5000,5,0),"")</f>
        <v>87.43</v>
      </c>
      <c r="E481">
        <f>IFERROR(VLOOKUP($C481,LongVol!$A$3:$F$5000,5,0),"")</f>
        <v>677250.12</v>
      </c>
    </row>
    <row r="482" spans="3:5" x14ac:dyDescent="0.25">
      <c r="C482" s="5">
        <v>39400</v>
      </c>
      <c r="D482">
        <f>IFERROR(VLOOKUP($C482,ShortVol!$A$3:$F$5000,5,0),"")</f>
        <v>85.61</v>
      </c>
      <c r="E482">
        <f>IFERROR(VLOOKUP($C482,LongVol!$A$3:$F$5000,5,0),"")</f>
        <v>691393.76</v>
      </c>
    </row>
    <row r="483" spans="3:5" x14ac:dyDescent="0.25">
      <c r="C483" s="5">
        <v>39401</v>
      </c>
      <c r="D483">
        <f>IFERROR(VLOOKUP($C483,ShortVol!$A$3:$F$5000,5,0),"")</f>
        <v>79.78</v>
      </c>
      <c r="E483">
        <f>IFERROR(VLOOKUP($C483,LongVol!$A$3:$F$5000,5,0),"")</f>
        <v>738486.14</v>
      </c>
    </row>
    <row r="484" spans="3:5" x14ac:dyDescent="0.25">
      <c r="C484" s="5">
        <v>39402</v>
      </c>
      <c r="D484">
        <f>IFERROR(VLOOKUP($C484,ShortVol!$A$3:$F$5000,5,0),"")</f>
        <v>81.25</v>
      </c>
      <c r="E484">
        <f>IFERROR(VLOOKUP($C484,LongVol!$A$3:$F$5000,5,0),"")</f>
        <v>724794.4</v>
      </c>
    </row>
    <row r="485" spans="3:5" x14ac:dyDescent="0.25">
      <c r="C485" s="5">
        <v>39405</v>
      </c>
      <c r="D485">
        <f>IFERROR(VLOOKUP($C485,ShortVol!$A$3:$F$5000,5,0),"")</f>
        <v>79.83</v>
      </c>
      <c r="E485">
        <f>IFERROR(VLOOKUP($C485,LongVol!$A$3:$F$5000,5,0),"")</f>
        <v>737522.03</v>
      </c>
    </row>
    <row r="486" spans="3:5" x14ac:dyDescent="0.25">
      <c r="C486" s="5">
        <v>39406</v>
      </c>
      <c r="D486">
        <f>IFERROR(VLOOKUP($C486,ShortVol!$A$3:$F$5000,5,0),"")</f>
        <v>81.97</v>
      </c>
      <c r="E486">
        <f>IFERROR(VLOOKUP($C486,LongVol!$A$3:$F$5000,5,0),"")</f>
        <v>717762.48</v>
      </c>
    </row>
    <row r="487" spans="3:5" x14ac:dyDescent="0.25">
      <c r="C487" s="5">
        <v>39407</v>
      </c>
      <c r="D487">
        <f>IFERROR(VLOOKUP($C487,ShortVol!$A$3:$F$5000,5,0),"")</f>
        <v>80.81</v>
      </c>
      <c r="E487">
        <f>IFERROR(VLOOKUP($C487,LongVol!$A$3:$F$5000,5,0),"")</f>
        <v>727883.37</v>
      </c>
    </row>
    <row r="488" spans="3:5" x14ac:dyDescent="0.25">
      <c r="C488" s="5">
        <v>39409</v>
      </c>
      <c r="D488">
        <f>IFERROR(VLOOKUP($C488,ShortVol!$A$3:$F$5000,5,0),"")</f>
        <v>83.36</v>
      </c>
      <c r="E488">
        <f>IFERROR(VLOOKUP($C488,LongVol!$A$3:$F$5000,5,0),"")</f>
        <v>704902.72</v>
      </c>
    </row>
    <row r="489" spans="3:5" x14ac:dyDescent="0.25">
      <c r="C489" s="5">
        <v>39412</v>
      </c>
      <c r="D489">
        <f>IFERROR(VLOOKUP($C489,ShortVol!$A$3:$F$5000,5,0),"")</f>
        <v>79.09</v>
      </c>
      <c r="E489">
        <f>IFERROR(VLOOKUP($C489,LongVol!$A$3:$F$5000,5,0),"")</f>
        <v>741047.53</v>
      </c>
    </row>
    <row r="490" spans="3:5" x14ac:dyDescent="0.25">
      <c r="C490" s="5">
        <v>39413</v>
      </c>
      <c r="D490">
        <f>IFERROR(VLOOKUP($C490,ShortVol!$A$3:$F$5000,5,0),"")</f>
        <v>80.73</v>
      </c>
      <c r="E490">
        <f>IFERROR(VLOOKUP($C490,LongVol!$A$3:$F$5000,5,0),"")</f>
        <v>725694.17</v>
      </c>
    </row>
    <row r="491" spans="3:5" x14ac:dyDescent="0.25">
      <c r="C491" s="5">
        <v>39414</v>
      </c>
      <c r="D491">
        <f>IFERROR(VLOOKUP($C491,ShortVol!$A$3:$F$5000,5,0),"")</f>
        <v>86.77</v>
      </c>
      <c r="E491">
        <f>IFERROR(VLOOKUP($C491,LongVol!$A$3:$F$5000,5,0),"")</f>
        <v>671399.14</v>
      </c>
    </row>
    <row r="492" spans="3:5" x14ac:dyDescent="0.25">
      <c r="C492" s="5">
        <v>39415</v>
      </c>
      <c r="D492">
        <f>IFERROR(VLOOKUP($C492,ShortVol!$A$3:$F$5000,5,0),"")</f>
        <v>86.39</v>
      </c>
      <c r="E492">
        <f>IFERROR(VLOOKUP($C492,LongVol!$A$3:$F$5000,5,0),"")</f>
        <v>674276.18</v>
      </c>
    </row>
    <row r="493" spans="3:5" x14ac:dyDescent="0.25">
      <c r="C493" s="5">
        <v>39416</v>
      </c>
      <c r="D493">
        <f>IFERROR(VLOOKUP($C493,ShortVol!$A$3:$F$5000,5,0),"")</f>
        <v>88.17</v>
      </c>
      <c r="E493">
        <f>IFERROR(VLOOKUP($C493,LongVol!$A$3:$F$5000,5,0),"")</f>
        <v>660423.25</v>
      </c>
    </row>
    <row r="494" spans="3:5" x14ac:dyDescent="0.25">
      <c r="C494" s="5">
        <v>39419</v>
      </c>
      <c r="D494">
        <f>IFERROR(VLOOKUP($C494,ShortVol!$A$3:$F$5000,5,0),"")</f>
        <v>87.39</v>
      </c>
      <c r="E494">
        <f>IFERROR(VLOOKUP($C494,LongVol!$A$3:$F$5000,5,0),"")</f>
        <v>666232.32999999996</v>
      </c>
    </row>
    <row r="495" spans="3:5" x14ac:dyDescent="0.25">
      <c r="C495" s="5">
        <v>39420</v>
      </c>
      <c r="D495">
        <f>IFERROR(VLOOKUP($C495,ShortVol!$A$3:$F$5000,5,0),"")</f>
        <v>86.99</v>
      </c>
      <c r="E495">
        <f>IFERROR(VLOOKUP($C495,LongVol!$A$3:$F$5000,5,0),"")</f>
        <v>669308.22</v>
      </c>
    </row>
    <row r="496" spans="3:5" x14ac:dyDescent="0.25">
      <c r="C496" s="5">
        <v>39421</v>
      </c>
      <c r="D496">
        <f>IFERROR(VLOOKUP($C496,ShortVol!$A$3:$F$5000,5,0),"")</f>
        <v>90.72</v>
      </c>
      <c r="E496">
        <f>IFERROR(VLOOKUP($C496,LongVol!$A$3:$F$5000,5,0),"")</f>
        <v>640574.53</v>
      </c>
    </row>
    <row r="497" spans="3:5" x14ac:dyDescent="0.25">
      <c r="C497" s="5">
        <v>39422</v>
      </c>
      <c r="D497">
        <f>IFERROR(VLOOKUP($C497,ShortVol!$A$3:$F$5000,5,0),"")</f>
        <v>96</v>
      </c>
      <c r="E497">
        <f>IFERROR(VLOOKUP($C497,LongVol!$A$3:$F$5000,5,0),"")</f>
        <v>603353.16</v>
      </c>
    </row>
    <row r="498" spans="3:5" x14ac:dyDescent="0.25">
      <c r="C498" s="5">
        <v>39423</v>
      </c>
      <c r="D498">
        <f>IFERROR(VLOOKUP($C498,ShortVol!$A$3:$F$5000,5,0),"")</f>
        <v>93.77</v>
      </c>
      <c r="E498">
        <f>IFERROR(VLOOKUP($C498,LongVol!$A$3:$F$5000,5,0),"")</f>
        <v>617324.5</v>
      </c>
    </row>
    <row r="499" spans="3:5" x14ac:dyDescent="0.25">
      <c r="C499" s="5">
        <v>39426</v>
      </c>
      <c r="D499">
        <f>IFERROR(VLOOKUP($C499,ShortVol!$A$3:$F$5000,5,0),"")</f>
        <v>95.75</v>
      </c>
      <c r="E499">
        <f>IFERROR(VLOOKUP($C499,LongVol!$A$3:$F$5000,5,0),"")</f>
        <v>604339.28</v>
      </c>
    </row>
    <row r="500" spans="3:5" x14ac:dyDescent="0.25">
      <c r="C500" s="5">
        <v>39427</v>
      </c>
      <c r="D500">
        <f>IFERROR(VLOOKUP($C500,ShortVol!$A$3:$F$5000,5,0),"")</f>
        <v>90.69</v>
      </c>
      <c r="E500">
        <f>IFERROR(VLOOKUP($C500,LongVol!$A$3:$F$5000,5,0),"")</f>
        <v>636252.62</v>
      </c>
    </row>
    <row r="501" spans="3:5" x14ac:dyDescent="0.25">
      <c r="C501" s="5">
        <v>39428</v>
      </c>
      <c r="D501">
        <f>IFERROR(VLOOKUP($C501,ShortVol!$A$3:$F$5000,5,0),"")</f>
        <v>91.53</v>
      </c>
      <c r="E501">
        <f>IFERROR(VLOOKUP($C501,LongVol!$A$3:$F$5000,5,0),"")</f>
        <v>630338.46</v>
      </c>
    </row>
    <row r="502" spans="3:5" x14ac:dyDescent="0.25">
      <c r="C502" s="5">
        <v>39429</v>
      </c>
      <c r="D502">
        <f>IFERROR(VLOOKUP($C502,ShortVol!$A$3:$F$5000,5,0),"")</f>
        <v>91.39</v>
      </c>
      <c r="E502">
        <f>IFERROR(VLOOKUP($C502,LongVol!$A$3:$F$5000,5,0),"")</f>
        <v>631340.1</v>
      </c>
    </row>
    <row r="503" spans="3:5" x14ac:dyDescent="0.25">
      <c r="C503" s="5">
        <v>39430</v>
      </c>
      <c r="D503">
        <f>IFERROR(VLOOKUP($C503,ShortVol!$A$3:$F$5000,5,0),"")</f>
        <v>88.77</v>
      </c>
      <c r="E503">
        <f>IFERROR(VLOOKUP($C503,LongVol!$A$3:$F$5000,5,0),"")</f>
        <v>649424.92000000004</v>
      </c>
    </row>
    <row r="504" spans="3:5" x14ac:dyDescent="0.25">
      <c r="C504" s="5">
        <v>39433</v>
      </c>
      <c r="D504">
        <f>IFERROR(VLOOKUP($C504,ShortVol!$A$3:$F$5000,5,0),"")</f>
        <v>85.71</v>
      </c>
      <c r="E504">
        <f>IFERROR(VLOOKUP($C504,LongVol!$A$3:$F$5000,5,0),"")</f>
        <v>671804.43</v>
      </c>
    </row>
    <row r="505" spans="3:5" x14ac:dyDescent="0.25">
      <c r="C505" s="5">
        <v>39434</v>
      </c>
      <c r="D505">
        <f>IFERROR(VLOOKUP($C505,ShortVol!$A$3:$F$5000,5,0),"")</f>
        <v>88.15</v>
      </c>
      <c r="E505">
        <f>IFERROR(VLOOKUP($C505,LongVol!$A$3:$F$5000,5,0),"")</f>
        <v>652675.65</v>
      </c>
    </row>
    <row r="506" spans="3:5" x14ac:dyDescent="0.25">
      <c r="C506" s="5">
        <v>39435</v>
      </c>
      <c r="D506">
        <f>IFERROR(VLOOKUP($C506,ShortVol!$A$3:$F$5000,5,0),"")</f>
        <v>89.54</v>
      </c>
      <c r="E506">
        <f>IFERROR(VLOOKUP($C506,LongVol!$A$3:$F$5000,5,0),"")</f>
        <v>642407.65</v>
      </c>
    </row>
    <row r="507" spans="3:5" x14ac:dyDescent="0.25">
      <c r="C507" s="5">
        <v>39436</v>
      </c>
      <c r="D507">
        <f>IFERROR(VLOOKUP($C507,ShortVol!$A$3:$F$5000,5,0),"")</f>
        <v>89.75</v>
      </c>
      <c r="E507">
        <f>IFERROR(VLOOKUP($C507,LongVol!$A$3:$F$5000,5,0),"")</f>
        <v>640857.11</v>
      </c>
    </row>
    <row r="508" spans="3:5" x14ac:dyDescent="0.25">
      <c r="C508" s="5">
        <v>39437</v>
      </c>
      <c r="D508">
        <f>IFERROR(VLOOKUP($C508,ShortVol!$A$3:$F$5000,5,0),"")</f>
        <v>93.73</v>
      </c>
      <c r="E508">
        <f>IFERROR(VLOOKUP($C508,LongVol!$A$3:$F$5000,5,0),"")</f>
        <v>612496.19999999995</v>
      </c>
    </row>
    <row r="509" spans="3:5" x14ac:dyDescent="0.25">
      <c r="C509" s="5">
        <v>39440</v>
      </c>
      <c r="D509">
        <f>IFERROR(VLOOKUP($C509,ShortVol!$A$3:$F$5000,5,0),"")</f>
        <v>97.59</v>
      </c>
      <c r="E509">
        <f>IFERROR(VLOOKUP($C509,LongVol!$A$3:$F$5000,5,0),"")</f>
        <v>587215.09</v>
      </c>
    </row>
    <row r="510" spans="3:5" x14ac:dyDescent="0.25">
      <c r="C510" s="5">
        <v>39442</v>
      </c>
      <c r="D510">
        <f>IFERROR(VLOOKUP($C510,ShortVol!$A$3:$F$5000,5,0),"")</f>
        <v>97.56</v>
      </c>
      <c r="E510">
        <f>IFERROR(VLOOKUP($C510,LongVol!$A$3:$F$5000,5,0),"")</f>
        <v>587419.5</v>
      </c>
    </row>
    <row r="511" spans="3:5" x14ac:dyDescent="0.25">
      <c r="C511" s="5">
        <v>39443</v>
      </c>
      <c r="D511">
        <f>IFERROR(VLOOKUP($C511,ShortVol!$A$3:$F$5000,5,0),"")</f>
        <v>94.32</v>
      </c>
      <c r="E511">
        <f>IFERROR(VLOOKUP($C511,LongVol!$A$3:$F$5000,5,0),"")</f>
        <v>606948.17000000004</v>
      </c>
    </row>
    <row r="512" spans="3:5" x14ac:dyDescent="0.25">
      <c r="C512" s="5">
        <v>39444</v>
      </c>
      <c r="D512">
        <f>IFERROR(VLOOKUP($C512,ShortVol!$A$3:$F$5000,5,0),"")</f>
        <v>95.12</v>
      </c>
      <c r="E512">
        <f>IFERROR(VLOOKUP($C512,LongVol!$A$3:$F$5000,5,0),"")</f>
        <v>601795.66</v>
      </c>
    </row>
    <row r="513" spans="3:5" x14ac:dyDescent="0.25">
      <c r="C513" s="5">
        <v>39447</v>
      </c>
      <c r="D513">
        <f>IFERROR(VLOOKUP($C513,ShortVol!$A$3:$F$5000,5,0),"")</f>
        <v>93.15</v>
      </c>
      <c r="E513">
        <f>IFERROR(VLOOKUP($C513,LongVol!$A$3:$F$5000,5,0),"")</f>
        <v>614270.43999999994</v>
      </c>
    </row>
    <row r="514" spans="3:5" x14ac:dyDescent="0.25">
      <c r="C514" s="5">
        <v>39449</v>
      </c>
      <c r="D514">
        <f>IFERROR(VLOOKUP($C514,ShortVol!$A$3:$F$5000,5,0),"")</f>
        <v>90.19</v>
      </c>
      <c r="E514">
        <f>IFERROR(VLOOKUP($C514,LongVol!$A$3:$F$5000,5,0),"")</f>
        <v>633771.55000000005</v>
      </c>
    </row>
    <row r="515" spans="3:5" x14ac:dyDescent="0.25">
      <c r="C515" s="5">
        <v>39450</v>
      </c>
      <c r="D515">
        <f>IFERROR(VLOOKUP($C515,ShortVol!$A$3:$F$5000,5,0),"")</f>
        <v>91.1</v>
      </c>
      <c r="E515">
        <f>IFERROR(VLOOKUP($C515,LongVol!$A$3:$F$5000,5,0),"")</f>
        <v>627392.17000000004</v>
      </c>
    </row>
    <row r="516" spans="3:5" x14ac:dyDescent="0.25">
      <c r="C516" s="5">
        <v>39451</v>
      </c>
      <c r="D516">
        <f>IFERROR(VLOOKUP($C516,ShortVol!$A$3:$F$5000,5,0),"")</f>
        <v>87.58</v>
      </c>
      <c r="E516">
        <f>IFERROR(VLOOKUP($C516,LongVol!$A$3:$F$5000,5,0),"")</f>
        <v>651614.80000000005</v>
      </c>
    </row>
    <row r="517" spans="3:5" x14ac:dyDescent="0.25">
      <c r="C517" s="5">
        <v>39454</v>
      </c>
      <c r="D517">
        <f>IFERROR(VLOOKUP($C517,ShortVol!$A$3:$F$5000,5,0),"")</f>
        <v>88.99</v>
      </c>
      <c r="E517">
        <f>IFERROR(VLOOKUP($C517,LongVol!$A$3:$F$5000,5,0),"")</f>
        <v>641146.29</v>
      </c>
    </row>
    <row r="518" spans="3:5" x14ac:dyDescent="0.25">
      <c r="C518" s="5">
        <v>39455</v>
      </c>
      <c r="D518">
        <f>IFERROR(VLOOKUP($C518,ShortVol!$A$3:$F$5000,5,0),"")</f>
        <v>87.07</v>
      </c>
      <c r="E518">
        <f>IFERROR(VLOOKUP($C518,LongVol!$A$3:$F$5000,5,0),"")</f>
        <v>654971.54</v>
      </c>
    </row>
    <row r="519" spans="3:5" x14ac:dyDescent="0.25">
      <c r="C519" s="5">
        <v>39456</v>
      </c>
      <c r="D519">
        <f>IFERROR(VLOOKUP($C519,ShortVol!$A$3:$F$5000,5,0),"")</f>
        <v>86.74</v>
      </c>
      <c r="E519">
        <f>IFERROR(VLOOKUP($C519,LongVol!$A$3:$F$5000,5,0),"")</f>
        <v>657402.57999999996</v>
      </c>
    </row>
    <row r="520" spans="3:5" x14ac:dyDescent="0.25">
      <c r="C520" s="5">
        <v>39457</v>
      </c>
      <c r="D520">
        <f>IFERROR(VLOOKUP($C520,ShortVol!$A$3:$F$5000,5,0),"")</f>
        <v>90.01</v>
      </c>
      <c r="E520">
        <f>IFERROR(VLOOKUP($C520,LongVol!$A$3:$F$5000,5,0),"")</f>
        <v>632676.76</v>
      </c>
    </row>
    <row r="521" spans="3:5" x14ac:dyDescent="0.25">
      <c r="C521" s="5">
        <v>39458</v>
      </c>
      <c r="D521">
        <f>IFERROR(VLOOKUP($C521,ShortVol!$A$3:$F$5000,5,0),"")</f>
        <v>86.09</v>
      </c>
      <c r="E521">
        <f>IFERROR(VLOOKUP($C521,LongVol!$A$3:$F$5000,5,0),"")</f>
        <v>660191.92000000004</v>
      </c>
    </row>
    <row r="522" spans="3:5" x14ac:dyDescent="0.25">
      <c r="C522" s="5">
        <v>39461</v>
      </c>
      <c r="D522">
        <f>IFERROR(VLOOKUP($C522,ShortVol!$A$3:$F$5000,5,0),"")</f>
        <v>88.92</v>
      </c>
      <c r="E522">
        <f>IFERROR(VLOOKUP($C522,LongVol!$A$3:$F$5000,5,0),"")</f>
        <v>638490.5</v>
      </c>
    </row>
    <row r="523" spans="3:5" x14ac:dyDescent="0.25">
      <c r="C523" s="5">
        <v>39462</v>
      </c>
      <c r="D523">
        <f>IFERROR(VLOOKUP($C523,ShortVol!$A$3:$F$5000,5,0),"")</f>
        <v>88.05</v>
      </c>
      <c r="E523">
        <f>IFERROR(VLOOKUP($C523,LongVol!$A$3:$F$5000,5,0),"")</f>
        <v>644784.28</v>
      </c>
    </row>
    <row r="524" spans="3:5" x14ac:dyDescent="0.25">
      <c r="C524" s="5">
        <v>39463</v>
      </c>
      <c r="D524">
        <f>IFERROR(VLOOKUP($C524,ShortVol!$A$3:$F$5000,5,0),"")</f>
        <v>88.67</v>
      </c>
      <c r="E524">
        <f>IFERROR(VLOOKUP($C524,LongVol!$A$3:$F$5000,5,0),"")</f>
        <v>640184.15</v>
      </c>
    </row>
    <row r="525" spans="3:5" x14ac:dyDescent="0.25">
      <c r="C525" s="5">
        <v>39464</v>
      </c>
      <c r="D525">
        <f>IFERROR(VLOOKUP($C525,ShortVol!$A$3:$F$5000,5,0),"")</f>
        <v>82.39</v>
      </c>
      <c r="E525">
        <f>IFERROR(VLOOKUP($C525,LongVol!$A$3:$F$5000,5,0),"")</f>
        <v>685578.8</v>
      </c>
    </row>
    <row r="526" spans="3:5" x14ac:dyDescent="0.25">
      <c r="C526" s="5">
        <v>39465</v>
      </c>
      <c r="D526">
        <f>IFERROR(VLOOKUP($C526,ShortVol!$A$3:$F$5000,5,0),"")</f>
        <v>81.48</v>
      </c>
      <c r="E526">
        <f>IFERROR(VLOOKUP($C526,LongVol!$A$3:$F$5000,5,0),"")</f>
        <v>693089.89</v>
      </c>
    </row>
    <row r="527" spans="3:5" x14ac:dyDescent="0.25">
      <c r="C527" s="5">
        <v>39469</v>
      </c>
      <c r="D527">
        <f>IFERROR(VLOOKUP($C527,ShortVol!$A$3:$F$5000,5,0),"")</f>
        <v>80.540000000000006</v>
      </c>
      <c r="E527">
        <f>IFERROR(VLOOKUP($C527,LongVol!$A$3:$F$5000,5,0),"")</f>
        <v>701095.89</v>
      </c>
    </row>
    <row r="528" spans="3:5" x14ac:dyDescent="0.25">
      <c r="C528" s="5">
        <v>39470</v>
      </c>
      <c r="D528">
        <f>IFERROR(VLOOKUP($C528,ShortVol!$A$3:$F$5000,5,0),"")</f>
        <v>82.53</v>
      </c>
      <c r="E528">
        <f>IFERROR(VLOOKUP($C528,LongVol!$A$3:$F$5000,5,0),"")</f>
        <v>683788.34</v>
      </c>
    </row>
    <row r="529" spans="3:5" x14ac:dyDescent="0.25">
      <c r="C529" s="5">
        <v>39471</v>
      </c>
      <c r="D529">
        <f>IFERROR(VLOOKUP($C529,ShortVol!$A$3:$F$5000,5,0),"")</f>
        <v>84.11</v>
      </c>
      <c r="E529">
        <f>IFERROR(VLOOKUP($C529,LongVol!$A$3:$F$5000,5,0),"")</f>
        <v>670715.62</v>
      </c>
    </row>
    <row r="530" spans="3:5" x14ac:dyDescent="0.25">
      <c r="C530" s="5">
        <v>39472</v>
      </c>
      <c r="D530">
        <f>IFERROR(VLOOKUP($C530,ShortVol!$A$3:$F$5000,5,0),"")</f>
        <v>82.67</v>
      </c>
      <c r="E530">
        <f>IFERROR(VLOOKUP($C530,LongVol!$A$3:$F$5000,5,0),"")</f>
        <v>682187.65</v>
      </c>
    </row>
    <row r="531" spans="3:5" x14ac:dyDescent="0.25">
      <c r="C531" s="5">
        <v>39475</v>
      </c>
      <c r="D531">
        <f>IFERROR(VLOOKUP($C531,ShortVol!$A$3:$F$5000,5,0),"")</f>
        <v>84.13</v>
      </c>
      <c r="E531">
        <f>IFERROR(VLOOKUP($C531,LongVol!$A$3:$F$5000,5,0),"")</f>
        <v>670144.15</v>
      </c>
    </row>
    <row r="532" spans="3:5" x14ac:dyDescent="0.25">
      <c r="C532" s="5">
        <v>39476</v>
      </c>
      <c r="D532">
        <f>IFERROR(VLOOKUP($C532,ShortVol!$A$3:$F$5000,5,0),"")</f>
        <v>85.07</v>
      </c>
      <c r="E532">
        <f>IFERROR(VLOOKUP($C532,LongVol!$A$3:$F$5000,5,0),"")</f>
        <v>662669.63</v>
      </c>
    </row>
    <row r="533" spans="3:5" x14ac:dyDescent="0.25">
      <c r="C533" s="5">
        <v>39477</v>
      </c>
      <c r="D533">
        <f>IFERROR(VLOOKUP($C533,ShortVol!$A$3:$F$5000,5,0),"")</f>
        <v>84.27</v>
      </c>
      <c r="E533">
        <f>IFERROR(VLOOKUP($C533,LongVol!$A$3:$F$5000,5,0),"")</f>
        <v>668908.13</v>
      </c>
    </row>
    <row r="534" spans="3:5" x14ac:dyDescent="0.25">
      <c r="C534" s="5">
        <v>39478</v>
      </c>
      <c r="D534">
        <f>IFERROR(VLOOKUP($C534,ShortVol!$A$3:$F$5000,5,0),"")</f>
        <v>86.6</v>
      </c>
      <c r="E534">
        <f>IFERROR(VLOOKUP($C534,LongVol!$A$3:$F$5000,5,0),"")</f>
        <v>650402.66</v>
      </c>
    </row>
    <row r="535" spans="3:5" x14ac:dyDescent="0.25">
      <c r="C535" s="5">
        <v>39479</v>
      </c>
      <c r="D535">
        <f>IFERROR(VLOOKUP($C535,ShortVol!$A$3:$F$5000,5,0),"")</f>
        <v>87.55</v>
      </c>
      <c r="E535">
        <f>IFERROR(VLOOKUP($C535,LongVol!$A$3:$F$5000,5,0),"")</f>
        <v>643268.19999999995</v>
      </c>
    </row>
    <row r="536" spans="3:5" x14ac:dyDescent="0.25">
      <c r="C536" s="5">
        <v>39482</v>
      </c>
      <c r="D536">
        <f>IFERROR(VLOOKUP($C536,ShortVol!$A$3:$F$5000,5,0),"")</f>
        <v>84.7</v>
      </c>
      <c r="E536">
        <f>IFERROR(VLOOKUP($C536,LongVol!$A$3:$F$5000,5,0),"")</f>
        <v>664174.06999999995</v>
      </c>
    </row>
    <row r="537" spans="3:5" x14ac:dyDescent="0.25">
      <c r="C537" s="5">
        <v>39483</v>
      </c>
      <c r="D537">
        <f>IFERROR(VLOOKUP($C537,ShortVol!$A$3:$F$5000,5,0),"")</f>
        <v>79.39</v>
      </c>
      <c r="E537">
        <f>IFERROR(VLOOKUP($C537,LongVol!$A$3:$F$5000,5,0),"")</f>
        <v>705799.31</v>
      </c>
    </row>
    <row r="538" spans="3:5" x14ac:dyDescent="0.25">
      <c r="C538" s="5">
        <v>39484</v>
      </c>
      <c r="D538">
        <f>IFERROR(VLOOKUP($C538,ShortVol!$A$3:$F$5000,5,0),"")</f>
        <v>77.680000000000007</v>
      </c>
      <c r="E538">
        <f>IFERROR(VLOOKUP($C538,LongVol!$A$3:$F$5000,5,0),"")</f>
        <v>721068.27</v>
      </c>
    </row>
    <row r="539" spans="3:5" x14ac:dyDescent="0.25">
      <c r="C539" s="5">
        <v>39485</v>
      </c>
      <c r="D539">
        <f>IFERROR(VLOOKUP($C539,ShortVol!$A$3:$F$5000,5,0),"")</f>
        <v>77.87</v>
      </c>
      <c r="E539">
        <f>IFERROR(VLOOKUP($C539,LongVol!$A$3:$F$5000,5,0),"")</f>
        <v>719305.44</v>
      </c>
    </row>
    <row r="540" spans="3:5" x14ac:dyDescent="0.25">
      <c r="C540" s="5">
        <v>39486</v>
      </c>
      <c r="D540">
        <f>IFERROR(VLOOKUP($C540,ShortVol!$A$3:$F$5000,5,0),"")</f>
        <v>77.58</v>
      </c>
      <c r="E540">
        <f>IFERROR(VLOOKUP($C540,LongVol!$A$3:$F$5000,5,0),"")</f>
        <v>721934.18</v>
      </c>
    </row>
    <row r="541" spans="3:5" x14ac:dyDescent="0.25">
      <c r="C541" s="5">
        <v>39489</v>
      </c>
      <c r="D541">
        <f>IFERROR(VLOOKUP($C541,ShortVol!$A$3:$F$5000,5,0),"")</f>
        <v>78.23</v>
      </c>
      <c r="E541">
        <f>IFERROR(VLOOKUP($C541,LongVol!$A$3:$F$5000,5,0),"")</f>
        <v>715887.44</v>
      </c>
    </row>
    <row r="542" spans="3:5" x14ac:dyDescent="0.25">
      <c r="C542" s="5">
        <v>39490</v>
      </c>
      <c r="D542">
        <f>IFERROR(VLOOKUP($C542,ShortVol!$A$3:$F$5000,5,0),"")</f>
        <v>79.48</v>
      </c>
      <c r="E542">
        <f>IFERROR(VLOOKUP($C542,LongVol!$A$3:$F$5000,5,0),"")</f>
        <v>704493.25</v>
      </c>
    </row>
    <row r="543" spans="3:5" x14ac:dyDescent="0.25">
      <c r="C543" s="5">
        <v>39491</v>
      </c>
      <c r="D543">
        <f>IFERROR(VLOOKUP($C543,ShortVol!$A$3:$F$5000,5,0),"")</f>
        <v>83.11</v>
      </c>
      <c r="E543">
        <f>IFERROR(VLOOKUP($C543,LongVol!$A$3:$F$5000,5,0),"")</f>
        <v>672268.9</v>
      </c>
    </row>
    <row r="544" spans="3:5" x14ac:dyDescent="0.25">
      <c r="C544" s="5">
        <v>39492</v>
      </c>
      <c r="D544">
        <f>IFERROR(VLOOKUP($C544,ShortVol!$A$3:$F$5000,5,0),"")</f>
        <v>81.55</v>
      </c>
      <c r="E544">
        <f>IFERROR(VLOOKUP($C544,LongVol!$A$3:$F$5000,5,0),"")</f>
        <v>684936.63</v>
      </c>
    </row>
    <row r="545" spans="3:5" x14ac:dyDescent="0.25">
      <c r="C545" s="5">
        <v>39493</v>
      </c>
      <c r="D545">
        <f>IFERROR(VLOOKUP($C545,ShortVol!$A$3:$F$5000,5,0),"")</f>
        <v>82.55</v>
      </c>
      <c r="E545">
        <f>IFERROR(VLOOKUP($C545,LongVol!$A$3:$F$5000,5,0),"")</f>
        <v>676511.43</v>
      </c>
    </row>
    <row r="546" spans="3:5" x14ac:dyDescent="0.25">
      <c r="C546" s="5">
        <v>39497</v>
      </c>
      <c r="D546">
        <f>IFERROR(VLOOKUP($C546,ShortVol!$A$3:$F$5000,5,0),"")</f>
        <v>82.61</v>
      </c>
      <c r="E546">
        <f>IFERROR(VLOOKUP($C546,LongVol!$A$3:$F$5000,5,0),"")</f>
        <v>675988.42</v>
      </c>
    </row>
    <row r="547" spans="3:5" x14ac:dyDescent="0.25">
      <c r="C547" s="5">
        <v>39498</v>
      </c>
      <c r="D547">
        <f>IFERROR(VLOOKUP($C547,ShortVol!$A$3:$F$5000,5,0),"")</f>
        <v>82.25</v>
      </c>
      <c r="E547">
        <f>IFERROR(VLOOKUP($C547,LongVol!$A$3:$F$5000,5,0),"")</f>
        <v>678989.22</v>
      </c>
    </row>
    <row r="548" spans="3:5" x14ac:dyDescent="0.25">
      <c r="C548" s="5">
        <v>39499</v>
      </c>
      <c r="D548">
        <f>IFERROR(VLOOKUP($C548,ShortVol!$A$3:$F$5000,5,0),"")</f>
        <v>82.9</v>
      </c>
      <c r="E548">
        <f>IFERROR(VLOOKUP($C548,LongVol!$A$3:$F$5000,5,0),"")</f>
        <v>673559.8</v>
      </c>
    </row>
    <row r="549" spans="3:5" x14ac:dyDescent="0.25">
      <c r="C549" s="5">
        <v>39500</v>
      </c>
      <c r="D549">
        <f>IFERROR(VLOOKUP($C549,ShortVol!$A$3:$F$5000,5,0),"")</f>
        <v>83.62</v>
      </c>
      <c r="E549">
        <f>IFERROR(VLOOKUP($C549,LongVol!$A$3:$F$5000,5,0),"")</f>
        <v>667769.99</v>
      </c>
    </row>
    <row r="550" spans="3:5" x14ac:dyDescent="0.25">
      <c r="C550" s="5">
        <v>39503</v>
      </c>
      <c r="D550">
        <f>IFERROR(VLOOKUP($C550,ShortVol!$A$3:$F$5000,5,0),"")</f>
        <v>87.73</v>
      </c>
      <c r="E550">
        <f>IFERROR(VLOOKUP($C550,LongVol!$A$3:$F$5000,5,0),"")</f>
        <v>634931.29</v>
      </c>
    </row>
    <row r="551" spans="3:5" x14ac:dyDescent="0.25">
      <c r="C551" s="5">
        <v>39504</v>
      </c>
      <c r="D551">
        <f>IFERROR(VLOOKUP($C551,ShortVol!$A$3:$F$5000,5,0),"")</f>
        <v>89.39</v>
      </c>
      <c r="E551">
        <f>IFERROR(VLOOKUP($C551,LongVol!$A$3:$F$5000,5,0),"")</f>
        <v>622904.01</v>
      </c>
    </row>
    <row r="552" spans="3:5" x14ac:dyDescent="0.25">
      <c r="C552" s="5">
        <v>39505</v>
      </c>
      <c r="D552">
        <f>IFERROR(VLOOKUP($C552,ShortVol!$A$3:$F$5000,5,0),"")</f>
        <v>88.47</v>
      </c>
      <c r="E552">
        <f>IFERROR(VLOOKUP($C552,LongVol!$A$3:$F$5000,5,0),"")</f>
        <v>629321.85</v>
      </c>
    </row>
    <row r="553" spans="3:5" x14ac:dyDescent="0.25">
      <c r="C553" s="5">
        <v>39506</v>
      </c>
      <c r="D553">
        <f>IFERROR(VLOOKUP($C553,ShortVol!$A$3:$F$5000,5,0),"")</f>
        <v>86.11</v>
      </c>
      <c r="E553">
        <f>IFERROR(VLOOKUP($C553,LongVol!$A$3:$F$5000,5,0),"")</f>
        <v>646104.92000000004</v>
      </c>
    </row>
    <row r="554" spans="3:5" x14ac:dyDescent="0.25">
      <c r="C554" s="5">
        <v>39507</v>
      </c>
      <c r="D554">
        <f>IFERROR(VLOOKUP($C554,ShortVol!$A$3:$F$5000,5,0),"")</f>
        <v>80.19</v>
      </c>
      <c r="E554">
        <f>IFERROR(VLOOKUP($C554,LongVol!$A$3:$F$5000,5,0),"")</f>
        <v>690515.79</v>
      </c>
    </row>
    <row r="555" spans="3:5" x14ac:dyDescent="0.25">
      <c r="C555" s="5">
        <v>39510</v>
      </c>
      <c r="D555">
        <f>IFERROR(VLOOKUP($C555,ShortVol!$A$3:$F$5000,5,0),"")</f>
        <v>80.84</v>
      </c>
      <c r="E555">
        <f>IFERROR(VLOOKUP($C555,LongVol!$A$3:$F$5000,5,0),"")</f>
        <v>684974.11</v>
      </c>
    </row>
    <row r="556" spans="3:5" x14ac:dyDescent="0.25">
      <c r="C556" s="5">
        <v>39511</v>
      </c>
      <c r="D556">
        <f>IFERROR(VLOOKUP($C556,ShortVol!$A$3:$F$5000,5,0),"")</f>
        <v>82.6</v>
      </c>
      <c r="E556">
        <f>IFERROR(VLOOKUP($C556,LongVol!$A$3:$F$5000,5,0),"")</f>
        <v>669985.54</v>
      </c>
    </row>
    <row r="557" spans="3:5" x14ac:dyDescent="0.25">
      <c r="C557" s="5">
        <v>39512</v>
      </c>
      <c r="D557">
        <f>IFERROR(VLOOKUP($C557,ShortVol!$A$3:$F$5000,5,0),"")</f>
        <v>84.31</v>
      </c>
      <c r="E557">
        <f>IFERROR(VLOOKUP($C557,LongVol!$A$3:$F$5000,5,0),"")</f>
        <v>656163.1</v>
      </c>
    </row>
    <row r="558" spans="3:5" x14ac:dyDescent="0.25">
      <c r="C558" s="5">
        <v>39513</v>
      </c>
      <c r="D558">
        <f>IFERROR(VLOOKUP($C558,ShortVol!$A$3:$F$5000,5,0),"")</f>
        <v>79.069999999999993</v>
      </c>
      <c r="E558">
        <f>IFERROR(VLOOKUP($C558,LongVol!$A$3:$F$5000,5,0),"")</f>
        <v>696929.42</v>
      </c>
    </row>
    <row r="559" spans="3:5" x14ac:dyDescent="0.25">
      <c r="C559" s="5">
        <v>39514</v>
      </c>
      <c r="D559">
        <f>IFERROR(VLOOKUP($C559,ShortVol!$A$3:$F$5000,5,0),"")</f>
        <v>78.66</v>
      </c>
      <c r="E559">
        <f>IFERROR(VLOOKUP($C559,LongVol!$A$3:$F$5000,5,0),"")</f>
        <v>700532.17</v>
      </c>
    </row>
    <row r="560" spans="3:5" x14ac:dyDescent="0.25">
      <c r="C560" s="5">
        <v>39517</v>
      </c>
      <c r="D560">
        <f>IFERROR(VLOOKUP($C560,ShortVol!$A$3:$F$5000,5,0),"")</f>
        <v>76.290000000000006</v>
      </c>
      <c r="E560">
        <f>IFERROR(VLOOKUP($C560,LongVol!$A$3:$F$5000,5,0),"")</f>
        <v>721673.78</v>
      </c>
    </row>
    <row r="561" spans="3:5" x14ac:dyDescent="0.25">
      <c r="C561" s="5">
        <v>39518</v>
      </c>
      <c r="D561">
        <f>IFERROR(VLOOKUP($C561,ShortVol!$A$3:$F$5000,5,0),"")</f>
        <v>80.19</v>
      </c>
      <c r="E561">
        <f>IFERROR(VLOOKUP($C561,LongVol!$A$3:$F$5000,5,0),"")</f>
        <v>684801.02</v>
      </c>
    </row>
    <row r="562" spans="3:5" x14ac:dyDescent="0.25">
      <c r="C562" s="5">
        <v>39519</v>
      </c>
      <c r="D562">
        <f>IFERROR(VLOOKUP($C562,ShortVol!$A$3:$F$5000,5,0),"")</f>
        <v>78.709999999999994</v>
      </c>
      <c r="E562">
        <f>IFERROR(VLOOKUP($C562,LongVol!$A$3:$F$5000,5,0),"")</f>
        <v>697412.61</v>
      </c>
    </row>
    <row r="563" spans="3:5" x14ac:dyDescent="0.25">
      <c r="C563" s="5">
        <v>39520</v>
      </c>
      <c r="D563">
        <f>IFERROR(VLOOKUP($C563,ShortVol!$A$3:$F$5000,5,0),"")</f>
        <v>78.55</v>
      </c>
      <c r="E563">
        <f>IFERROR(VLOOKUP($C563,LongVol!$A$3:$F$5000,5,0),"")</f>
        <v>698859.94</v>
      </c>
    </row>
    <row r="564" spans="3:5" x14ac:dyDescent="0.25">
      <c r="C564" s="5">
        <v>39521</v>
      </c>
      <c r="D564">
        <f>IFERROR(VLOOKUP($C564,ShortVol!$A$3:$F$5000,5,0),"")</f>
        <v>73.63</v>
      </c>
      <c r="E564">
        <f>IFERROR(VLOOKUP($C564,LongVol!$A$3:$F$5000,5,0),"")</f>
        <v>742631.42</v>
      </c>
    </row>
    <row r="565" spans="3:5" x14ac:dyDescent="0.25">
      <c r="C565" s="5">
        <v>39524</v>
      </c>
      <c r="D565">
        <f>IFERROR(VLOOKUP($C565,ShortVol!$A$3:$F$5000,5,0),"")</f>
        <v>73.989999999999995</v>
      </c>
      <c r="E565">
        <f>IFERROR(VLOOKUP($C565,LongVol!$A$3:$F$5000,5,0),"")</f>
        <v>738955.21</v>
      </c>
    </row>
    <row r="566" spans="3:5" x14ac:dyDescent="0.25">
      <c r="C566" s="5">
        <v>39525</v>
      </c>
      <c r="D566">
        <f>IFERROR(VLOOKUP($C566,ShortVol!$A$3:$F$5000,5,0),"")</f>
        <v>79.319999999999993</v>
      </c>
      <c r="E566">
        <f>IFERROR(VLOOKUP($C566,LongVol!$A$3:$F$5000,5,0),"")</f>
        <v>685776.78</v>
      </c>
    </row>
    <row r="567" spans="3:5" x14ac:dyDescent="0.25">
      <c r="C567" s="5">
        <v>39526</v>
      </c>
      <c r="D567">
        <f>IFERROR(VLOOKUP($C567,ShortVol!$A$3:$F$5000,5,0),"")</f>
        <v>76.180000000000007</v>
      </c>
      <c r="E567">
        <f>IFERROR(VLOOKUP($C567,LongVol!$A$3:$F$5000,5,0),"")</f>
        <v>712915.59</v>
      </c>
    </row>
    <row r="568" spans="3:5" x14ac:dyDescent="0.25">
      <c r="C568" s="5">
        <v>39527</v>
      </c>
      <c r="D568">
        <f>IFERROR(VLOOKUP($C568,ShortVol!$A$3:$F$5000,5,0),"")</f>
        <v>77.349999999999994</v>
      </c>
      <c r="E568">
        <f>IFERROR(VLOOKUP($C568,LongVol!$A$3:$F$5000,5,0),"")</f>
        <v>701950.62</v>
      </c>
    </row>
    <row r="569" spans="3:5" x14ac:dyDescent="0.25">
      <c r="C569" s="5">
        <v>39531</v>
      </c>
      <c r="D569">
        <f>IFERROR(VLOOKUP($C569,ShortVol!$A$3:$F$5000,5,0),"")</f>
        <v>78.73</v>
      </c>
      <c r="E569">
        <f>IFERROR(VLOOKUP($C569,LongVol!$A$3:$F$5000,5,0),"")</f>
        <v>689436.95</v>
      </c>
    </row>
    <row r="570" spans="3:5" x14ac:dyDescent="0.25">
      <c r="C570" s="5">
        <v>39532</v>
      </c>
      <c r="D570">
        <f>IFERROR(VLOOKUP($C570,ShortVol!$A$3:$F$5000,5,0),"")</f>
        <v>79.27</v>
      </c>
      <c r="E570">
        <f>IFERROR(VLOOKUP($C570,LongVol!$A$3:$F$5000,5,0),"")</f>
        <v>684675.93</v>
      </c>
    </row>
    <row r="571" spans="3:5" x14ac:dyDescent="0.25">
      <c r="C571" s="5">
        <v>39533</v>
      </c>
      <c r="D571">
        <f>IFERROR(VLOOKUP($C571,ShortVol!$A$3:$F$5000,5,0),"")</f>
        <v>77.45</v>
      </c>
      <c r="E571">
        <f>IFERROR(VLOOKUP($C571,LongVol!$A$3:$F$5000,5,0),"")</f>
        <v>700395.92</v>
      </c>
    </row>
    <row r="572" spans="3:5" x14ac:dyDescent="0.25">
      <c r="C572" s="5">
        <v>39534</v>
      </c>
      <c r="D572">
        <f>IFERROR(VLOOKUP($C572,ShortVol!$A$3:$F$5000,5,0),"")</f>
        <v>77.150000000000006</v>
      </c>
      <c r="E572">
        <f>IFERROR(VLOOKUP($C572,LongVol!$A$3:$F$5000,5,0),"")</f>
        <v>703078.9</v>
      </c>
    </row>
    <row r="573" spans="3:5" x14ac:dyDescent="0.25">
      <c r="C573" s="5">
        <v>39535</v>
      </c>
      <c r="D573">
        <f>IFERROR(VLOOKUP($C573,ShortVol!$A$3:$F$5000,5,0),"")</f>
        <v>77.39</v>
      </c>
      <c r="E573">
        <f>IFERROR(VLOOKUP($C573,LongVol!$A$3:$F$5000,5,0),"")</f>
        <v>700948.11</v>
      </c>
    </row>
    <row r="574" spans="3:5" x14ac:dyDescent="0.25">
      <c r="C574" s="5">
        <v>39538</v>
      </c>
      <c r="D574">
        <f>IFERROR(VLOOKUP($C574,ShortVol!$A$3:$F$5000,5,0),"")</f>
        <v>79.069999999999993</v>
      </c>
      <c r="E574">
        <f>IFERROR(VLOOKUP($C574,LongVol!$A$3:$F$5000,5,0),"")</f>
        <v>685708.9</v>
      </c>
    </row>
    <row r="575" spans="3:5" x14ac:dyDescent="0.25">
      <c r="C575" s="5">
        <v>39539</v>
      </c>
      <c r="D575">
        <f>IFERROR(VLOOKUP($C575,ShortVol!$A$3:$F$5000,5,0),"")</f>
        <v>84.49</v>
      </c>
      <c r="E575">
        <f>IFERROR(VLOOKUP($C575,LongVol!$A$3:$F$5000,5,0),"")</f>
        <v>638673.92000000004</v>
      </c>
    </row>
    <row r="576" spans="3:5" x14ac:dyDescent="0.25">
      <c r="C576" s="5">
        <v>39540</v>
      </c>
      <c r="D576">
        <f>IFERROR(VLOOKUP($C576,ShortVol!$A$3:$F$5000,5,0),"")</f>
        <v>82.42</v>
      </c>
      <c r="E576">
        <f>IFERROR(VLOOKUP($C576,LongVol!$A$3:$F$5000,5,0),"")</f>
        <v>654327.15</v>
      </c>
    </row>
    <row r="577" spans="3:5" x14ac:dyDescent="0.25">
      <c r="C577" s="5">
        <v>39541</v>
      </c>
      <c r="D577">
        <f>IFERROR(VLOOKUP($C577,ShortVol!$A$3:$F$5000,5,0),"")</f>
        <v>83.1</v>
      </c>
      <c r="E577">
        <f>IFERROR(VLOOKUP($C577,LongVol!$A$3:$F$5000,5,0),"")</f>
        <v>648930.89</v>
      </c>
    </row>
    <row r="578" spans="3:5" x14ac:dyDescent="0.25">
      <c r="C578" s="5">
        <v>39542</v>
      </c>
      <c r="D578">
        <f>IFERROR(VLOOKUP($C578,ShortVol!$A$3:$F$5000,5,0),"")</f>
        <v>83.7</v>
      </c>
      <c r="E578">
        <f>IFERROR(VLOOKUP($C578,LongVol!$A$3:$F$5000,5,0),"")</f>
        <v>644302.06999999995</v>
      </c>
    </row>
    <row r="579" spans="3:5" x14ac:dyDescent="0.25">
      <c r="C579" s="5">
        <v>39545</v>
      </c>
      <c r="D579">
        <f>IFERROR(VLOOKUP($C579,ShortVol!$A$3:$F$5000,5,0),"")</f>
        <v>86.44</v>
      </c>
      <c r="E579">
        <f>IFERROR(VLOOKUP($C579,LongVol!$A$3:$F$5000,5,0),"")</f>
        <v>623140.67000000004</v>
      </c>
    </row>
    <row r="580" spans="3:5" x14ac:dyDescent="0.25">
      <c r="C580" s="5">
        <v>39546</v>
      </c>
      <c r="D580">
        <f>IFERROR(VLOOKUP($C580,ShortVol!$A$3:$F$5000,5,0),"")</f>
        <v>86.95</v>
      </c>
      <c r="E580">
        <f>IFERROR(VLOOKUP($C580,LongVol!$A$3:$F$5000,5,0),"")</f>
        <v>619520.79</v>
      </c>
    </row>
    <row r="581" spans="3:5" x14ac:dyDescent="0.25">
      <c r="C581" s="5">
        <v>39547</v>
      </c>
      <c r="D581">
        <f>IFERROR(VLOOKUP($C581,ShortVol!$A$3:$F$5000,5,0),"")</f>
        <v>85</v>
      </c>
      <c r="E581">
        <f>IFERROR(VLOOKUP($C581,LongVol!$A$3:$F$5000,5,0),"")</f>
        <v>633403.11</v>
      </c>
    </row>
    <row r="582" spans="3:5" x14ac:dyDescent="0.25">
      <c r="C582" s="5">
        <v>39548</v>
      </c>
      <c r="D582">
        <f>IFERROR(VLOOKUP($C582,ShortVol!$A$3:$F$5000,5,0),"")</f>
        <v>86.18</v>
      </c>
      <c r="E582">
        <f>IFERROR(VLOOKUP($C582,LongVol!$A$3:$F$5000,5,0),"")</f>
        <v>624600.53</v>
      </c>
    </row>
    <row r="583" spans="3:5" x14ac:dyDescent="0.25">
      <c r="C583" s="5">
        <v>39549</v>
      </c>
      <c r="D583">
        <f>IFERROR(VLOOKUP($C583,ShortVol!$A$3:$F$5000,5,0),"")</f>
        <v>84.18</v>
      </c>
      <c r="E583">
        <f>IFERROR(VLOOKUP($C583,LongVol!$A$3:$F$5000,5,0),"")</f>
        <v>639086.59</v>
      </c>
    </row>
    <row r="584" spans="3:5" x14ac:dyDescent="0.25">
      <c r="C584" s="5">
        <v>39552</v>
      </c>
      <c r="D584">
        <f>IFERROR(VLOOKUP($C584,ShortVol!$A$3:$F$5000,5,0),"")</f>
        <v>84.62</v>
      </c>
      <c r="E584">
        <f>IFERROR(VLOOKUP($C584,LongVol!$A$3:$F$5000,5,0),"")</f>
        <v>635732.84</v>
      </c>
    </row>
    <row r="585" spans="3:5" x14ac:dyDescent="0.25">
      <c r="C585" s="5">
        <v>39553</v>
      </c>
      <c r="D585">
        <f>IFERROR(VLOOKUP($C585,ShortVol!$A$3:$F$5000,5,0),"")</f>
        <v>85.86</v>
      </c>
      <c r="E585">
        <f>IFERROR(VLOOKUP($C585,LongVol!$A$3:$F$5000,5,0),"")</f>
        <v>626401.75</v>
      </c>
    </row>
    <row r="586" spans="3:5" x14ac:dyDescent="0.25">
      <c r="C586" s="5">
        <v>39554</v>
      </c>
      <c r="D586">
        <f>IFERROR(VLOOKUP($C586,ShortVol!$A$3:$F$5000,5,0),"")</f>
        <v>90.82</v>
      </c>
      <c r="E586">
        <f>IFERROR(VLOOKUP($C586,LongVol!$A$3:$F$5000,5,0),"")</f>
        <v>590233.59</v>
      </c>
    </row>
    <row r="587" spans="3:5" x14ac:dyDescent="0.25">
      <c r="C587" s="5">
        <v>39555</v>
      </c>
      <c r="D587">
        <f>IFERROR(VLOOKUP($C587,ShortVol!$A$3:$F$5000,5,0),"")</f>
        <v>90.43</v>
      </c>
      <c r="E587">
        <f>IFERROR(VLOOKUP($C587,LongVol!$A$3:$F$5000,5,0),"")</f>
        <v>592767.04</v>
      </c>
    </row>
    <row r="588" spans="3:5" x14ac:dyDescent="0.25">
      <c r="C588" s="5">
        <v>39556</v>
      </c>
      <c r="D588">
        <f>IFERROR(VLOOKUP($C588,ShortVol!$A$3:$F$5000,5,0),"")</f>
        <v>93.32</v>
      </c>
      <c r="E588">
        <f>IFERROR(VLOOKUP($C588,LongVol!$A$3:$F$5000,5,0),"")</f>
        <v>573826.05000000005</v>
      </c>
    </row>
    <row r="589" spans="3:5" x14ac:dyDescent="0.25">
      <c r="C589" s="5">
        <v>39559</v>
      </c>
      <c r="D589">
        <f>IFERROR(VLOOKUP($C589,ShortVol!$A$3:$F$5000,5,0),"")</f>
        <v>95.59</v>
      </c>
      <c r="E589">
        <f>IFERROR(VLOOKUP($C589,LongVol!$A$3:$F$5000,5,0),"")</f>
        <v>559883.22</v>
      </c>
    </row>
    <row r="590" spans="3:5" x14ac:dyDescent="0.25">
      <c r="C590" s="5">
        <v>39560</v>
      </c>
      <c r="D590">
        <f>IFERROR(VLOOKUP($C590,ShortVol!$A$3:$F$5000,5,0),"")</f>
        <v>93.46</v>
      </c>
      <c r="E590">
        <f>IFERROR(VLOOKUP($C590,LongVol!$A$3:$F$5000,5,0),"")</f>
        <v>572368.02</v>
      </c>
    </row>
    <row r="591" spans="3:5" x14ac:dyDescent="0.25">
      <c r="C591" s="5">
        <v>39561</v>
      </c>
      <c r="D591">
        <f>IFERROR(VLOOKUP($C591,ShortVol!$A$3:$F$5000,5,0),"")</f>
        <v>95.15</v>
      </c>
      <c r="E591">
        <f>IFERROR(VLOOKUP($C591,LongVol!$A$3:$F$5000,5,0),"")</f>
        <v>561996.63</v>
      </c>
    </row>
    <row r="592" spans="3:5" x14ac:dyDescent="0.25">
      <c r="C592" s="5">
        <v>39562</v>
      </c>
      <c r="D592">
        <f>IFERROR(VLOOKUP($C592,ShortVol!$A$3:$F$5000,5,0),"")</f>
        <v>97.61</v>
      </c>
      <c r="E592">
        <f>IFERROR(VLOOKUP($C592,LongVol!$A$3:$F$5000,5,0),"")</f>
        <v>547480.98</v>
      </c>
    </row>
    <row r="593" spans="3:5" x14ac:dyDescent="0.25">
      <c r="C593" s="5">
        <v>39563</v>
      </c>
      <c r="D593">
        <f>IFERROR(VLOOKUP($C593,ShortVol!$A$3:$F$5000,5,0),"")</f>
        <v>98.92</v>
      </c>
      <c r="E593">
        <f>IFERROR(VLOOKUP($C593,LongVol!$A$3:$F$5000,5,0),"")</f>
        <v>540113.43000000005</v>
      </c>
    </row>
    <row r="594" spans="3:5" x14ac:dyDescent="0.25">
      <c r="C594" s="5">
        <v>39566</v>
      </c>
      <c r="D594">
        <f>IFERROR(VLOOKUP($C594,ShortVol!$A$3:$F$5000,5,0),"")</f>
        <v>100.83</v>
      </c>
      <c r="E594">
        <f>IFERROR(VLOOKUP($C594,LongVol!$A$3:$F$5000,5,0),"")</f>
        <v>529694.15</v>
      </c>
    </row>
    <row r="595" spans="3:5" x14ac:dyDescent="0.25">
      <c r="C595" s="5">
        <v>39567</v>
      </c>
      <c r="D595">
        <f>IFERROR(VLOOKUP($C595,ShortVol!$A$3:$F$5000,5,0),"")</f>
        <v>98.96</v>
      </c>
      <c r="E595">
        <f>IFERROR(VLOOKUP($C595,LongVol!$A$3:$F$5000,5,0),"")</f>
        <v>539498.79</v>
      </c>
    </row>
    <row r="596" spans="3:5" x14ac:dyDescent="0.25">
      <c r="C596" s="5">
        <v>39568</v>
      </c>
      <c r="D596">
        <f>IFERROR(VLOOKUP($C596,ShortVol!$A$3:$F$5000,5,0),"")</f>
        <v>98.35</v>
      </c>
      <c r="E596">
        <f>IFERROR(VLOOKUP($C596,LongVol!$A$3:$F$5000,5,0),"")</f>
        <v>542847.81999999995</v>
      </c>
    </row>
    <row r="597" spans="3:5" x14ac:dyDescent="0.25">
      <c r="C597" s="5">
        <v>39569</v>
      </c>
      <c r="D597">
        <f>IFERROR(VLOOKUP($C597,ShortVol!$A$3:$F$5000,5,0),"")</f>
        <v>102.36</v>
      </c>
      <c r="E597">
        <f>IFERROR(VLOOKUP($C597,LongVol!$A$3:$F$5000,5,0),"")</f>
        <v>520728.01</v>
      </c>
    </row>
    <row r="598" spans="3:5" x14ac:dyDescent="0.25">
      <c r="C598" s="5">
        <v>39570</v>
      </c>
      <c r="D598">
        <f>IFERROR(VLOOKUP($C598,ShortVol!$A$3:$F$5000,5,0),"")</f>
        <v>104.23</v>
      </c>
      <c r="E598">
        <f>IFERROR(VLOOKUP($C598,LongVol!$A$3:$F$5000,5,0),"")</f>
        <v>511196.57</v>
      </c>
    </row>
    <row r="599" spans="3:5" x14ac:dyDescent="0.25">
      <c r="C599" s="5">
        <v>39573</v>
      </c>
      <c r="D599">
        <f>IFERROR(VLOOKUP($C599,ShortVol!$A$3:$F$5000,5,0),"")</f>
        <v>103.48</v>
      </c>
      <c r="E599">
        <f>IFERROR(VLOOKUP($C599,LongVol!$A$3:$F$5000,5,0),"")</f>
        <v>514871.92</v>
      </c>
    </row>
    <row r="600" spans="3:5" x14ac:dyDescent="0.25">
      <c r="C600" s="5">
        <v>39574</v>
      </c>
      <c r="D600">
        <f>IFERROR(VLOOKUP($C600,ShortVol!$A$3:$F$5000,5,0),"")</f>
        <v>106.74</v>
      </c>
      <c r="E600">
        <f>IFERROR(VLOOKUP($C600,LongVol!$A$3:$F$5000,5,0),"")</f>
        <v>498668.25</v>
      </c>
    </row>
    <row r="601" spans="3:5" x14ac:dyDescent="0.25">
      <c r="C601" s="5">
        <v>39575</v>
      </c>
      <c r="D601">
        <f>IFERROR(VLOOKUP($C601,ShortVol!$A$3:$F$5000,5,0),"")</f>
        <v>102.26</v>
      </c>
      <c r="E601">
        <f>IFERROR(VLOOKUP($C601,LongVol!$A$3:$F$5000,5,0),"")</f>
        <v>519611.41</v>
      </c>
    </row>
    <row r="602" spans="3:5" x14ac:dyDescent="0.25">
      <c r="C602" s="5">
        <v>39576</v>
      </c>
      <c r="D602">
        <f>IFERROR(VLOOKUP($C602,ShortVol!$A$3:$F$5000,5,0),"")</f>
        <v>103.4</v>
      </c>
      <c r="E602">
        <f>IFERROR(VLOOKUP($C602,LongVol!$A$3:$F$5000,5,0),"")</f>
        <v>513820.36</v>
      </c>
    </row>
    <row r="603" spans="3:5" x14ac:dyDescent="0.25">
      <c r="C603" s="5">
        <v>39577</v>
      </c>
      <c r="D603">
        <f>IFERROR(VLOOKUP($C603,ShortVol!$A$3:$F$5000,5,0),"")</f>
        <v>101.72</v>
      </c>
      <c r="E603">
        <f>IFERROR(VLOOKUP($C603,LongVol!$A$3:$F$5000,5,0),"")</f>
        <v>522172.08</v>
      </c>
    </row>
    <row r="604" spans="3:5" x14ac:dyDescent="0.25">
      <c r="C604" s="5">
        <v>39580</v>
      </c>
      <c r="D604">
        <f>IFERROR(VLOOKUP($C604,ShortVol!$A$3:$F$5000,5,0),"")</f>
        <v>104.53</v>
      </c>
      <c r="E604">
        <f>IFERROR(VLOOKUP($C604,LongVol!$A$3:$F$5000,5,0),"")</f>
        <v>507709.9</v>
      </c>
    </row>
    <row r="605" spans="3:5" x14ac:dyDescent="0.25">
      <c r="C605" s="5">
        <v>39581</v>
      </c>
      <c r="D605">
        <f>IFERROR(VLOOKUP($C605,ShortVol!$A$3:$F$5000,5,0),"")</f>
        <v>105.38</v>
      </c>
      <c r="E605">
        <f>IFERROR(VLOOKUP($C605,LongVol!$A$3:$F$5000,5,0),"")</f>
        <v>503592.02</v>
      </c>
    </row>
    <row r="606" spans="3:5" x14ac:dyDescent="0.25">
      <c r="C606" s="5">
        <v>39582</v>
      </c>
      <c r="D606">
        <f>IFERROR(VLOOKUP($C606,ShortVol!$A$3:$F$5000,5,0),"")</f>
        <v>107.64</v>
      </c>
      <c r="E606">
        <f>IFERROR(VLOOKUP($C606,LongVol!$A$3:$F$5000,5,0),"")</f>
        <v>492771.12</v>
      </c>
    </row>
    <row r="607" spans="3:5" x14ac:dyDescent="0.25">
      <c r="C607" s="5">
        <v>39583</v>
      </c>
      <c r="D607">
        <f>IFERROR(VLOOKUP($C607,ShortVol!$A$3:$F$5000,5,0),"")</f>
        <v>110.45</v>
      </c>
      <c r="E607">
        <f>IFERROR(VLOOKUP($C607,LongVol!$A$3:$F$5000,5,0),"")</f>
        <v>479919.73</v>
      </c>
    </row>
    <row r="608" spans="3:5" x14ac:dyDescent="0.25">
      <c r="C608" s="5">
        <v>39584</v>
      </c>
      <c r="D608">
        <f>IFERROR(VLOOKUP($C608,ShortVol!$A$3:$F$5000,5,0),"")</f>
        <v>109.96</v>
      </c>
      <c r="E608">
        <f>IFERROR(VLOOKUP($C608,LongVol!$A$3:$F$5000,5,0),"")</f>
        <v>482044.13</v>
      </c>
    </row>
    <row r="609" spans="3:5" x14ac:dyDescent="0.25">
      <c r="C609" s="5">
        <v>39587</v>
      </c>
      <c r="D609">
        <f>IFERROR(VLOOKUP($C609,ShortVol!$A$3:$F$5000,5,0),"")</f>
        <v>110.92</v>
      </c>
      <c r="E609">
        <f>IFERROR(VLOOKUP($C609,LongVol!$A$3:$F$5000,5,0),"")</f>
        <v>477839.41</v>
      </c>
    </row>
    <row r="610" spans="3:5" x14ac:dyDescent="0.25">
      <c r="C610" s="5">
        <v>39588</v>
      </c>
      <c r="D610">
        <f>IFERROR(VLOOKUP($C610,ShortVol!$A$3:$F$5000,5,0),"")</f>
        <v>104.96</v>
      </c>
      <c r="E610">
        <f>IFERROR(VLOOKUP($C610,LongVol!$A$3:$F$5000,5,0),"")</f>
        <v>503519.1</v>
      </c>
    </row>
    <row r="611" spans="3:5" x14ac:dyDescent="0.25">
      <c r="C611" s="5">
        <v>39589</v>
      </c>
      <c r="D611">
        <f>IFERROR(VLOOKUP($C611,ShortVol!$A$3:$F$5000,5,0),"")</f>
        <v>98.95</v>
      </c>
      <c r="E611">
        <f>IFERROR(VLOOKUP($C611,LongVol!$A$3:$F$5000,5,0),"")</f>
        <v>532332.78</v>
      </c>
    </row>
    <row r="612" spans="3:5" x14ac:dyDescent="0.25">
      <c r="C612" s="5">
        <v>39590</v>
      </c>
      <c r="D612">
        <f>IFERROR(VLOOKUP($C612,ShortVol!$A$3:$F$5000,5,0),"")</f>
        <v>100.64</v>
      </c>
      <c r="E612">
        <f>IFERROR(VLOOKUP($C612,LongVol!$A$3:$F$5000,5,0),"")</f>
        <v>523263.65</v>
      </c>
    </row>
    <row r="613" spans="3:5" x14ac:dyDescent="0.25">
      <c r="C613" s="5">
        <v>39591</v>
      </c>
      <c r="D613">
        <f>IFERROR(VLOOKUP($C613,ShortVol!$A$3:$F$5000,5,0),"")</f>
        <v>98.46</v>
      </c>
      <c r="E613">
        <f>IFERROR(VLOOKUP($C613,LongVol!$A$3:$F$5000,5,0),"")</f>
        <v>534589.05000000005</v>
      </c>
    </row>
    <row r="614" spans="3:5" x14ac:dyDescent="0.25">
      <c r="C614" s="5">
        <v>39595</v>
      </c>
      <c r="D614">
        <f>IFERROR(VLOOKUP($C614,ShortVol!$A$3:$F$5000,5,0),"")</f>
        <v>101.21</v>
      </c>
      <c r="E614">
        <f>IFERROR(VLOOKUP($C614,LongVol!$A$3:$F$5000,5,0),"")</f>
        <v>519690.79</v>
      </c>
    </row>
    <row r="615" spans="3:5" x14ac:dyDescent="0.25">
      <c r="C615" s="5">
        <v>39596</v>
      </c>
      <c r="D615">
        <f>IFERROR(VLOOKUP($C615,ShortVol!$A$3:$F$5000,5,0),"")</f>
        <v>102.81</v>
      </c>
      <c r="E615">
        <f>IFERROR(VLOOKUP($C615,LongVol!$A$3:$F$5000,5,0),"")</f>
        <v>511437.98</v>
      </c>
    </row>
    <row r="616" spans="3:5" x14ac:dyDescent="0.25">
      <c r="C616" s="5">
        <v>39597</v>
      </c>
      <c r="D616">
        <f>IFERROR(VLOOKUP($C616,ShortVol!$A$3:$F$5000,5,0),"")</f>
        <v>108.08</v>
      </c>
      <c r="E616">
        <f>IFERROR(VLOOKUP($C616,LongVol!$A$3:$F$5000,5,0),"")</f>
        <v>485255.11</v>
      </c>
    </row>
    <row r="617" spans="3:5" x14ac:dyDescent="0.25">
      <c r="C617" s="5">
        <v>39598</v>
      </c>
      <c r="D617">
        <f>IFERROR(VLOOKUP($C617,ShortVol!$A$3:$F$5000,5,0),"")</f>
        <v>112.63</v>
      </c>
      <c r="E617">
        <f>IFERROR(VLOOKUP($C617,LongVol!$A$3:$F$5000,5,0),"")</f>
        <v>464793.8</v>
      </c>
    </row>
    <row r="618" spans="3:5" x14ac:dyDescent="0.25">
      <c r="C618" s="5">
        <v>39601</v>
      </c>
      <c r="D618">
        <f>IFERROR(VLOOKUP($C618,ShortVol!$A$3:$F$5000,5,0),"")</f>
        <v>104.12</v>
      </c>
      <c r="E618">
        <f>IFERROR(VLOOKUP($C618,LongVol!$A$3:$F$5000,5,0),"")</f>
        <v>499933.44</v>
      </c>
    </row>
    <row r="619" spans="3:5" x14ac:dyDescent="0.25">
      <c r="C619" s="5">
        <v>39602</v>
      </c>
      <c r="D619">
        <f>IFERROR(VLOOKUP($C619,ShortVol!$A$3:$F$5000,5,0),"")</f>
        <v>103.31</v>
      </c>
      <c r="E619">
        <f>IFERROR(VLOOKUP($C619,LongVol!$A$3:$F$5000,5,0),"")</f>
        <v>503835.94</v>
      </c>
    </row>
    <row r="620" spans="3:5" x14ac:dyDescent="0.25">
      <c r="C620" s="5">
        <v>39603</v>
      </c>
      <c r="D620">
        <f>IFERROR(VLOOKUP($C620,ShortVol!$A$3:$F$5000,5,0),"")</f>
        <v>101.75</v>
      </c>
      <c r="E620">
        <f>IFERROR(VLOOKUP($C620,LongVol!$A$3:$F$5000,5,0),"")</f>
        <v>511430.61</v>
      </c>
    </row>
    <row r="621" spans="3:5" x14ac:dyDescent="0.25">
      <c r="C621" s="5">
        <v>39604</v>
      </c>
      <c r="D621">
        <f>IFERROR(VLOOKUP($C621,ShortVol!$A$3:$F$5000,5,0),"")</f>
        <v>107.25</v>
      </c>
      <c r="E621">
        <f>IFERROR(VLOOKUP($C621,LongVol!$A$3:$F$5000,5,0),"")</f>
        <v>483769.11</v>
      </c>
    </row>
    <row r="622" spans="3:5" x14ac:dyDescent="0.25">
      <c r="C622" s="5">
        <v>39605</v>
      </c>
      <c r="D622">
        <f>IFERROR(VLOOKUP($C622,ShortVol!$A$3:$F$5000,5,0),"")</f>
        <v>95.42</v>
      </c>
      <c r="E622">
        <f>IFERROR(VLOOKUP($C622,LongVol!$A$3:$F$5000,5,0),"")</f>
        <v>537124.68000000005</v>
      </c>
    </row>
    <row r="623" spans="3:5" x14ac:dyDescent="0.25">
      <c r="C623" s="5">
        <v>39608</v>
      </c>
      <c r="D623">
        <f>IFERROR(VLOOKUP($C623,ShortVol!$A$3:$F$5000,5,0),"")</f>
        <v>97.26</v>
      </c>
      <c r="E623">
        <f>IFERROR(VLOOKUP($C623,LongVol!$A$3:$F$5000,5,0),"")</f>
        <v>526767.1</v>
      </c>
    </row>
    <row r="624" spans="3:5" x14ac:dyDescent="0.25">
      <c r="C624" s="5">
        <v>39609</v>
      </c>
      <c r="D624">
        <f>IFERROR(VLOOKUP($C624,ShortVol!$A$3:$F$5000,5,0),"")</f>
        <v>97.53</v>
      </c>
      <c r="E624">
        <f>IFERROR(VLOOKUP($C624,LongVol!$A$3:$F$5000,5,0),"")</f>
        <v>525335.93000000005</v>
      </c>
    </row>
    <row r="625" spans="3:5" x14ac:dyDescent="0.25">
      <c r="C625" s="5">
        <v>39610</v>
      </c>
      <c r="D625">
        <f>IFERROR(VLOOKUP($C625,ShortVol!$A$3:$F$5000,5,0),"")</f>
        <v>94.46</v>
      </c>
      <c r="E625">
        <f>IFERROR(VLOOKUP($C625,LongVol!$A$3:$F$5000,5,0),"")</f>
        <v>541837.88</v>
      </c>
    </row>
    <row r="626" spans="3:5" x14ac:dyDescent="0.25">
      <c r="C626" s="5">
        <v>39611</v>
      </c>
      <c r="D626">
        <f>IFERROR(VLOOKUP($C626,ShortVol!$A$3:$F$5000,5,0),"")</f>
        <v>95.36</v>
      </c>
      <c r="E626">
        <f>IFERROR(VLOOKUP($C626,LongVol!$A$3:$F$5000,5,0),"")</f>
        <v>536710.93999999994</v>
      </c>
    </row>
    <row r="627" spans="3:5" x14ac:dyDescent="0.25">
      <c r="C627" s="5">
        <v>39612</v>
      </c>
      <c r="D627">
        <f>IFERROR(VLOOKUP($C627,ShortVol!$A$3:$F$5000,5,0),"")</f>
        <v>98.6</v>
      </c>
      <c r="E627">
        <f>IFERROR(VLOOKUP($C627,LongVol!$A$3:$F$5000,5,0),"")</f>
        <v>518486.56</v>
      </c>
    </row>
    <row r="628" spans="3:5" x14ac:dyDescent="0.25">
      <c r="C628" s="5">
        <v>39615</v>
      </c>
      <c r="D628">
        <f>IFERROR(VLOOKUP($C628,ShortVol!$A$3:$F$5000,5,0),"")</f>
        <v>100.85</v>
      </c>
      <c r="E628">
        <f>IFERROR(VLOOKUP($C628,LongVol!$A$3:$F$5000,5,0),"")</f>
        <v>506649.23</v>
      </c>
    </row>
    <row r="629" spans="3:5" x14ac:dyDescent="0.25">
      <c r="C629" s="5">
        <v>39616</v>
      </c>
      <c r="D629">
        <f>IFERROR(VLOOKUP($C629,ShortVol!$A$3:$F$5000,5,0),"")</f>
        <v>100.84</v>
      </c>
      <c r="E629">
        <f>IFERROR(VLOOKUP($C629,LongVol!$A$3:$F$5000,5,0),"")</f>
        <v>506672.79</v>
      </c>
    </row>
    <row r="630" spans="3:5" x14ac:dyDescent="0.25">
      <c r="C630" s="5">
        <v>39617</v>
      </c>
      <c r="D630">
        <f>IFERROR(VLOOKUP($C630,ShortVol!$A$3:$F$5000,5,0),"")</f>
        <v>98.31</v>
      </c>
      <c r="E630">
        <f>IFERROR(VLOOKUP($C630,LongVol!$A$3:$F$5000,5,0),"")</f>
        <v>519378.62</v>
      </c>
    </row>
    <row r="631" spans="3:5" x14ac:dyDescent="0.25">
      <c r="C631" s="5">
        <v>39618</v>
      </c>
      <c r="D631">
        <f>IFERROR(VLOOKUP($C631,ShortVol!$A$3:$F$5000,5,0),"")</f>
        <v>100.3</v>
      </c>
      <c r="E631">
        <f>IFERROR(VLOOKUP($C631,LongVol!$A$3:$F$5000,5,0),"")</f>
        <v>508855.67</v>
      </c>
    </row>
    <row r="632" spans="3:5" x14ac:dyDescent="0.25">
      <c r="C632" s="5">
        <v>39619</v>
      </c>
      <c r="D632">
        <f>IFERROR(VLOOKUP($C632,ShortVol!$A$3:$F$5000,5,0),"")</f>
        <v>96.44</v>
      </c>
      <c r="E632">
        <f>IFERROR(VLOOKUP($C632,LongVol!$A$3:$F$5000,5,0),"")</f>
        <v>528485.68000000005</v>
      </c>
    </row>
    <row r="633" spans="3:5" x14ac:dyDescent="0.25">
      <c r="C633" s="5">
        <v>39622</v>
      </c>
      <c r="D633">
        <f>IFERROR(VLOOKUP($C633,ShortVol!$A$3:$F$5000,5,0),"")</f>
        <v>96.88</v>
      </c>
      <c r="E633">
        <f>IFERROR(VLOOKUP($C633,LongVol!$A$3:$F$5000,5,0),"")</f>
        <v>526069.02</v>
      </c>
    </row>
    <row r="634" spans="3:5" x14ac:dyDescent="0.25">
      <c r="C634" s="5">
        <v>39623</v>
      </c>
      <c r="D634">
        <f>IFERROR(VLOOKUP($C634,ShortVol!$A$3:$F$5000,5,0),"")</f>
        <v>97.03</v>
      </c>
      <c r="E634">
        <f>IFERROR(VLOOKUP($C634,LongVol!$A$3:$F$5000,5,0),"")</f>
        <v>525224.38</v>
      </c>
    </row>
    <row r="635" spans="3:5" x14ac:dyDescent="0.25">
      <c r="C635" s="5">
        <v>39624</v>
      </c>
      <c r="D635">
        <f>IFERROR(VLOOKUP($C635,ShortVol!$A$3:$F$5000,5,0),"")</f>
        <v>100.48</v>
      </c>
      <c r="E635">
        <f>IFERROR(VLOOKUP($C635,LongVol!$A$3:$F$5000,5,0),"")</f>
        <v>506572.78</v>
      </c>
    </row>
    <row r="636" spans="3:5" x14ac:dyDescent="0.25">
      <c r="C636" s="5">
        <v>39625</v>
      </c>
      <c r="D636">
        <f>IFERROR(VLOOKUP($C636,ShortVol!$A$3:$F$5000,5,0),"")</f>
        <v>92.61</v>
      </c>
      <c r="E636">
        <f>IFERROR(VLOOKUP($C636,LongVol!$A$3:$F$5000,5,0),"")</f>
        <v>546227.4</v>
      </c>
    </row>
    <row r="637" spans="3:5" x14ac:dyDescent="0.25">
      <c r="C637" s="5">
        <v>39626</v>
      </c>
      <c r="D637">
        <f>IFERROR(VLOOKUP($C637,ShortVol!$A$3:$F$5000,5,0),"")</f>
        <v>92.82</v>
      </c>
      <c r="E637">
        <f>IFERROR(VLOOKUP($C637,LongVol!$A$3:$F$5000,5,0),"")</f>
        <v>545030.35</v>
      </c>
    </row>
    <row r="638" spans="3:5" x14ac:dyDescent="0.25">
      <c r="C638" s="5">
        <v>39629</v>
      </c>
      <c r="D638">
        <f>IFERROR(VLOOKUP($C638,ShortVol!$A$3:$F$5000,5,0),"")</f>
        <v>94.38</v>
      </c>
      <c r="E638">
        <f>IFERROR(VLOOKUP($C638,LongVol!$A$3:$F$5000,5,0),"")</f>
        <v>535812.05000000005</v>
      </c>
    </row>
    <row r="639" spans="3:5" x14ac:dyDescent="0.25">
      <c r="C639" s="8">
        <v>39630</v>
      </c>
      <c r="D639">
        <f>IFERROR(VLOOKUP($C639,ShortVol!$A$3:$F$5000,5,0),"")</f>
        <v>93.95</v>
      </c>
      <c r="E639">
        <f>IFERROR(VLOOKUP($C639,LongVol!$A$3:$F$5000,5,0),"")</f>
        <v>538255.94999999995</v>
      </c>
    </row>
    <row r="640" spans="3:5" x14ac:dyDescent="0.25">
      <c r="C640" s="8">
        <v>39631</v>
      </c>
      <c r="D640">
        <f>IFERROR(VLOOKUP($C640,ShortVol!$A$3:$F$5000,5,0),"")</f>
        <v>89.72</v>
      </c>
      <c r="E640">
        <f>IFERROR(VLOOKUP($C640,LongVol!$A$3:$F$5000,5,0),"")</f>
        <v>562507.31999999995</v>
      </c>
    </row>
    <row r="641" spans="3:5" x14ac:dyDescent="0.25">
      <c r="C641" s="8">
        <v>39632</v>
      </c>
      <c r="D641">
        <f>IFERROR(VLOOKUP($C641,ShortVol!$A$3:$F$5000,5,0),"")</f>
        <v>90.25</v>
      </c>
      <c r="E641">
        <f>IFERROR(VLOOKUP($C641,LongVol!$A$3:$F$5000,5,0),"")</f>
        <v>559176.51</v>
      </c>
    </row>
    <row r="642" spans="3:5" x14ac:dyDescent="0.25">
      <c r="C642" s="8">
        <v>39636</v>
      </c>
      <c r="D642">
        <f>IFERROR(VLOOKUP($C642,ShortVol!$A$3:$F$5000,5,0),"")</f>
        <v>90.43</v>
      </c>
      <c r="E642">
        <f>IFERROR(VLOOKUP($C642,LongVol!$A$3:$F$5000,5,0),"")</f>
        <v>558104.05000000005</v>
      </c>
    </row>
    <row r="643" spans="3:5" x14ac:dyDescent="0.25">
      <c r="C643" s="8">
        <v>39637</v>
      </c>
      <c r="D643">
        <f>IFERROR(VLOOKUP($C643,ShortVol!$A$3:$F$5000,5,0),"")</f>
        <v>94.22</v>
      </c>
      <c r="E643">
        <f>IFERROR(VLOOKUP($C643,LongVol!$A$3:$F$5000,5,0),"")</f>
        <v>534702.12</v>
      </c>
    </row>
    <row r="644" spans="3:5" x14ac:dyDescent="0.25">
      <c r="C644" s="8">
        <v>39638</v>
      </c>
      <c r="D644">
        <f>IFERROR(VLOOKUP($C644,ShortVol!$A$3:$F$5000,5,0),"")</f>
        <v>90.72</v>
      </c>
      <c r="E644">
        <f>IFERROR(VLOOKUP($C644,LongVol!$A$3:$F$5000,5,0),"")</f>
        <v>554527.79</v>
      </c>
    </row>
    <row r="645" spans="3:5" x14ac:dyDescent="0.25">
      <c r="C645" s="8">
        <v>39639</v>
      </c>
      <c r="D645">
        <f>IFERROR(VLOOKUP($C645,ShortVol!$A$3:$F$5000,5,0),"")</f>
        <v>89.07</v>
      </c>
      <c r="E645">
        <f>IFERROR(VLOOKUP($C645,LongVol!$A$3:$F$5000,5,0),"")</f>
        <v>564661.34</v>
      </c>
    </row>
    <row r="646" spans="3:5" x14ac:dyDescent="0.25">
      <c r="C646" s="8">
        <v>39640</v>
      </c>
      <c r="D646">
        <f>IFERROR(VLOOKUP($C646,ShortVol!$A$3:$F$5000,5,0),"")</f>
        <v>87.67</v>
      </c>
      <c r="E646">
        <f>IFERROR(VLOOKUP($C646,LongVol!$A$3:$F$5000,5,0),"")</f>
        <v>573495.29</v>
      </c>
    </row>
    <row r="647" spans="3:5" x14ac:dyDescent="0.25">
      <c r="C647" s="5">
        <v>39643</v>
      </c>
      <c r="D647">
        <f>IFERROR(VLOOKUP($C647,ShortVol!$A$3:$F$5000,5,0),"")</f>
        <v>85.32</v>
      </c>
      <c r="E647">
        <f>IFERROR(VLOOKUP($C647,LongVol!$A$3:$F$5000,5,0),"")</f>
        <v>588898.64</v>
      </c>
    </row>
    <row r="648" spans="3:5" x14ac:dyDescent="0.25">
      <c r="C648" s="5">
        <v>39644</v>
      </c>
      <c r="D648">
        <f>IFERROR(VLOOKUP($C648,ShortVol!$A$3:$F$5000,5,0),"")</f>
        <v>85.15</v>
      </c>
      <c r="E648">
        <f>IFERROR(VLOOKUP($C648,LongVol!$A$3:$F$5000,5,0),"")</f>
        <v>590034.24</v>
      </c>
    </row>
    <row r="649" spans="3:5" x14ac:dyDescent="0.25">
      <c r="C649" s="5">
        <v>39645</v>
      </c>
      <c r="D649">
        <f>IFERROR(VLOOKUP($C649,ShortVol!$A$3:$F$5000,5,0),"")</f>
        <v>89.1</v>
      </c>
      <c r="E649">
        <f>IFERROR(VLOOKUP($C649,LongVol!$A$3:$F$5000,5,0),"")</f>
        <v>562686.18999999994</v>
      </c>
    </row>
    <row r="650" spans="3:5" x14ac:dyDescent="0.25">
      <c r="C650" s="5">
        <v>39646</v>
      </c>
      <c r="D650">
        <f>IFERROR(VLOOKUP($C650,ShortVol!$A$3:$F$5000,5,0),"")</f>
        <v>91.8</v>
      </c>
      <c r="E650">
        <f>IFERROR(VLOOKUP($C650,LongVol!$A$3:$F$5000,5,0),"")</f>
        <v>545633.71</v>
      </c>
    </row>
    <row r="651" spans="3:5" x14ac:dyDescent="0.25">
      <c r="C651" s="5">
        <v>39647</v>
      </c>
      <c r="D651">
        <f>IFERROR(VLOOKUP($C651,ShortVol!$A$3:$F$5000,5,0),"")</f>
        <v>91.18</v>
      </c>
      <c r="E651">
        <f>IFERROR(VLOOKUP($C651,LongVol!$A$3:$F$5000,5,0),"")</f>
        <v>549346.06999999995</v>
      </c>
    </row>
    <row r="652" spans="3:5" x14ac:dyDescent="0.25">
      <c r="C652" s="5">
        <v>39650</v>
      </c>
      <c r="D652">
        <f>IFERROR(VLOOKUP($C652,ShortVol!$A$3:$F$5000,5,0),"")</f>
        <v>93.39</v>
      </c>
      <c r="E652">
        <f>IFERROR(VLOOKUP($C652,LongVol!$A$3:$F$5000,5,0),"")</f>
        <v>535996.34</v>
      </c>
    </row>
    <row r="653" spans="3:5" x14ac:dyDescent="0.25">
      <c r="C653" s="5">
        <v>39651</v>
      </c>
      <c r="D653">
        <f>IFERROR(VLOOKUP($C653,ShortVol!$A$3:$F$5000,5,0),"")</f>
        <v>97.36</v>
      </c>
      <c r="E653">
        <f>IFERROR(VLOOKUP($C653,LongVol!$A$3:$F$5000,5,0),"")</f>
        <v>513213.42</v>
      </c>
    </row>
    <row r="654" spans="3:5" x14ac:dyDescent="0.25">
      <c r="C654" s="5">
        <v>39652</v>
      </c>
      <c r="D654">
        <f>IFERROR(VLOOKUP($C654,ShortVol!$A$3:$F$5000,5,0),"")</f>
        <v>97.34</v>
      </c>
      <c r="E654">
        <f>IFERROR(VLOOKUP($C654,LongVol!$A$3:$F$5000,5,0),"")</f>
        <v>513304.6</v>
      </c>
    </row>
    <row r="655" spans="3:5" x14ac:dyDescent="0.25">
      <c r="C655" s="5">
        <v>39653</v>
      </c>
      <c r="D655">
        <f>IFERROR(VLOOKUP($C655,ShortVol!$A$3:$F$5000,5,0),"")</f>
        <v>92.57</v>
      </c>
      <c r="E655">
        <f>IFERROR(VLOOKUP($C655,LongVol!$A$3:$F$5000,5,0),"")</f>
        <v>538473.65</v>
      </c>
    </row>
    <row r="656" spans="3:5" x14ac:dyDescent="0.25">
      <c r="C656" s="5">
        <v>39654</v>
      </c>
      <c r="D656">
        <f>IFERROR(VLOOKUP($C656,ShortVol!$A$3:$F$5000,5,0),"")</f>
        <v>93.71</v>
      </c>
      <c r="E656">
        <f>IFERROR(VLOOKUP($C656,LongVol!$A$3:$F$5000,5,0),"")</f>
        <v>531840.9</v>
      </c>
    </row>
    <row r="657" spans="3:5" x14ac:dyDescent="0.25">
      <c r="C657" s="5">
        <v>39657</v>
      </c>
      <c r="D657">
        <f>IFERROR(VLOOKUP($C657,ShortVol!$A$3:$F$5000,5,0),"")</f>
        <v>90.09</v>
      </c>
      <c r="E657">
        <f>IFERROR(VLOOKUP($C657,LongVol!$A$3:$F$5000,5,0),"")</f>
        <v>552402.09</v>
      </c>
    </row>
    <row r="658" spans="3:5" x14ac:dyDescent="0.25">
      <c r="C658" s="5">
        <v>39658</v>
      </c>
      <c r="D658">
        <f>IFERROR(VLOOKUP($C658,ShortVol!$A$3:$F$5000,5,0),"")</f>
        <v>95.46</v>
      </c>
      <c r="E658">
        <f>IFERROR(VLOOKUP($C658,LongVol!$A$3:$F$5000,5,0),"")</f>
        <v>519433.87</v>
      </c>
    </row>
    <row r="659" spans="3:5" x14ac:dyDescent="0.25">
      <c r="C659" s="5">
        <v>39659</v>
      </c>
      <c r="D659">
        <f>IFERROR(VLOOKUP($C659,ShortVol!$A$3:$F$5000,5,0),"")</f>
        <v>99.71</v>
      </c>
      <c r="E659">
        <f>IFERROR(VLOOKUP($C659,LongVol!$A$3:$F$5000,5,0),"")</f>
        <v>496323.65</v>
      </c>
    </row>
    <row r="660" spans="3:5" x14ac:dyDescent="0.25">
      <c r="C660" s="5">
        <v>39660</v>
      </c>
      <c r="D660">
        <f>IFERROR(VLOOKUP($C660,ShortVol!$A$3:$F$5000,5,0),"")</f>
        <v>95.4</v>
      </c>
      <c r="E660">
        <f>IFERROR(VLOOKUP($C660,LongVol!$A$3:$F$5000,5,0),"")</f>
        <v>517808.9</v>
      </c>
    </row>
    <row r="661" spans="3:5" x14ac:dyDescent="0.25">
      <c r="C661" s="5">
        <v>39661</v>
      </c>
      <c r="D661">
        <f>IFERROR(VLOOKUP($C661,ShortVol!$A$3:$F$5000,5,0),"")</f>
        <v>94.9</v>
      </c>
      <c r="E661">
        <f>IFERROR(VLOOKUP($C661,LongVol!$A$3:$F$5000,5,0),"")</f>
        <v>520507.76</v>
      </c>
    </row>
    <row r="662" spans="3:5" x14ac:dyDescent="0.25">
      <c r="C662" s="5">
        <v>39664</v>
      </c>
      <c r="D662">
        <f>IFERROR(VLOOKUP($C662,ShortVol!$A$3:$F$5000,5,0),"")</f>
        <v>94.58</v>
      </c>
      <c r="E662">
        <f>IFERROR(VLOOKUP($C662,LongVol!$A$3:$F$5000,5,0),"")</f>
        <v>522242.94</v>
      </c>
    </row>
    <row r="663" spans="3:5" x14ac:dyDescent="0.25">
      <c r="C663" s="5">
        <v>39665</v>
      </c>
      <c r="D663">
        <f>IFERROR(VLOOKUP($C663,ShortVol!$A$3:$F$5000,5,0),"")</f>
        <v>98.99</v>
      </c>
      <c r="E663">
        <f>IFERROR(VLOOKUP($C663,LongVol!$A$3:$F$5000,5,0),"")</f>
        <v>497923.42</v>
      </c>
    </row>
    <row r="664" spans="3:5" x14ac:dyDescent="0.25">
      <c r="C664" s="5">
        <v>39666</v>
      </c>
      <c r="D664">
        <f>IFERROR(VLOOKUP($C664,ShortVol!$A$3:$F$5000,5,0),"")</f>
        <v>102.26</v>
      </c>
      <c r="E664">
        <f>IFERROR(VLOOKUP($C664,LongVol!$A$3:$F$5000,5,0),"")</f>
        <v>481462.02</v>
      </c>
    </row>
    <row r="665" spans="3:5" x14ac:dyDescent="0.25">
      <c r="C665" s="5">
        <v>39667</v>
      </c>
      <c r="D665">
        <f>IFERROR(VLOOKUP($C665,ShortVol!$A$3:$F$5000,5,0),"")</f>
        <v>98.19</v>
      </c>
      <c r="E665">
        <f>IFERROR(VLOOKUP($C665,LongVol!$A$3:$F$5000,5,0),"")</f>
        <v>500617.66</v>
      </c>
    </row>
    <row r="666" spans="3:5" x14ac:dyDescent="0.25">
      <c r="C666" s="5">
        <v>39668</v>
      </c>
      <c r="D666">
        <f>IFERROR(VLOOKUP($C666,ShortVol!$A$3:$F$5000,5,0),"")</f>
        <v>101.29</v>
      </c>
      <c r="E666">
        <f>IFERROR(VLOOKUP($C666,LongVol!$A$3:$F$5000,5,0),"")</f>
        <v>484840.07</v>
      </c>
    </row>
    <row r="667" spans="3:5" x14ac:dyDescent="0.25">
      <c r="C667" s="5">
        <v>39671</v>
      </c>
      <c r="D667">
        <f>IFERROR(VLOOKUP($C667,ShortVol!$A$3:$F$5000,5,0),"")</f>
        <v>101.93</v>
      </c>
      <c r="E667">
        <f>IFERROR(VLOOKUP($C667,LongVol!$A$3:$F$5000,5,0),"")</f>
        <v>481774.09</v>
      </c>
    </row>
    <row r="668" spans="3:5" x14ac:dyDescent="0.25">
      <c r="C668" s="5">
        <v>39672</v>
      </c>
      <c r="D668">
        <f>IFERROR(VLOOKUP($C668,ShortVol!$A$3:$F$5000,5,0),"")</f>
        <v>97.7</v>
      </c>
      <c r="E668">
        <f>IFERROR(VLOOKUP($C668,LongVol!$A$3:$F$5000,5,0),"")</f>
        <v>501761.47</v>
      </c>
    </row>
    <row r="669" spans="3:5" x14ac:dyDescent="0.25">
      <c r="C669" s="5">
        <v>39673</v>
      </c>
      <c r="D669">
        <f>IFERROR(VLOOKUP($C669,ShortVol!$A$3:$F$5000,5,0),"")</f>
        <v>96.58</v>
      </c>
      <c r="E669">
        <f>IFERROR(VLOOKUP($C669,LongVol!$A$3:$F$5000,5,0),"")</f>
        <v>507503.06</v>
      </c>
    </row>
    <row r="670" spans="3:5" x14ac:dyDescent="0.25">
      <c r="C670" s="5">
        <v>39674</v>
      </c>
      <c r="D670">
        <f>IFERROR(VLOOKUP($C670,ShortVol!$A$3:$F$5000,5,0),"")</f>
        <v>99.43</v>
      </c>
      <c r="E670">
        <f>IFERROR(VLOOKUP($C670,LongVol!$A$3:$F$5000,5,0),"")</f>
        <v>492522.55</v>
      </c>
    </row>
    <row r="671" spans="3:5" x14ac:dyDescent="0.25">
      <c r="C671" s="5">
        <v>39675</v>
      </c>
      <c r="D671">
        <f>IFERROR(VLOOKUP($C671,ShortVol!$A$3:$F$5000,5,0),"")</f>
        <v>100.69</v>
      </c>
      <c r="E671">
        <f>IFERROR(VLOOKUP($C671,LongVol!$A$3:$F$5000,5,0),"")</f>
        <v>486301.75</v>
      </c>
    </row>
    <row r="672" spans="3:5" x14ac:dyDescent="0.25">
      <c r="C672" s="5">
        <v>39678</v>
      </c>
      <c r="D672">
        <f>IFERROR(VLOOKUP($C672,ShortVol!$A$3:$F$5000,5,0),"")</f>
        <v>98.69</v>
      </c>
      <c r="E672">
        <f>IFERROR(VLOOKUP($C672,LongVol!$A$3:$F$5000,5,0),"")</f>
        <v>495964.08</v>
      </c>
    </row>
    <row r="673" spans="3:5" x14ac:dyDescent="0.25">
      <c r="C673" s="5">
        <v>39679</v>
      </c>
      <c r="D673">
        <f>IFERROR(VLOOKUP($C673,ShortVol!$A$3:$F$5000,5,0),"")</f>
        <v>95.93</v>
      </c>
      <c r="E673">
        <f>IFERROR(VLOOKUP($C673,LongVol!$A$3:$F$5000,5,0),"")</f>
        <v>509805.69</v>
      </c>
    </row>
    <row r="674" spans="3:5" x14ac:dyDescent="0.25">
      <c r="C674" s="5">
        <v>39680</v>
      </c>
      <c r="D674">
        <f>IFERROR(VLOOKUP($C674,ShortVol!$A$3:$F$5000,5,0),"")</f>
        <v>98.18</v>
      </c>
      <c r="E674">
        <f>IFERROR(VLOOKUP($C674,LongVol!$A$3:$F$5000,5,0),"")</f>
        <v>497862.3</v>
      </c>
    </row>
    <row r="675" spans="3:5" x14ac:dyDescent="0.25">
      <c r="C675" s="5">
        <v>39681</v>
      </c>
      <c r="D675">
        <f>IFERROR(VLOOKUP($C675,ShortVol!$A$3:$F$5000,5,0),"")</f>
        <v>99.06</v>
      </c>
      <c r="E675">
        <f>IFERROR(VLOOKUP($C675,LongVol!$A$3:$F$5000,5,0),"")</f>
        <v>493399.56</v>
      </c>
    </row>
    <row r="676" spans="3:5" x14ac:dyDescent="0.25">
      <c r="C676" s="5">
        <v>39682</v>
      </c>
      <c r="D676">
        <f>IFERROR(VLOOKUP($C676,ShortVol!$A$3:$F$5000,5,0),"")</f>
        <v>101.54</v>
      </c>
      <c r="E676">
        <f>IFERROR(VLOOKUP($C676,LongVol!$A$3:$F$5000,5,0),"")</f>
        <v>481041.1</v>
      </c>
    </row>
    <row r="677" spans="3:5" x14ac:dyDescent="0.25">
      <c r="C677" s="5">
        <v>39685</v>
      </c>
      <c r="D677">
        <f>IFERROR(VLOOKUP($C677,ShortVol!$A$3:$F$5000,5,0),"")</f>
        <v>97.02</v>
      </c>
      <c r="E677">
        <f>IFERROR(VLOOKUP($C677,LongVol!$A$3:$F$5000,5,0),"")</f>
        <v>502437.4</v>
      </c>
    </row>
    <row r="678" spans="3:5" x14ac:dyDescent="0.25">
      <c r="C678" s="5">
        <v>39686</v>
      </c>
      <c r="D678">
        <f>IFERROR(VLOOKUP($C678,ShortVol!$A$3:$F$5000,5,0),"")</f>
        <v>98.17</v>
      </c>
      <c r="E678">
        <f>IFERROR(VLOOKUP($C678,LongVol!$A$3:$F$5000,5,0),"")</f>
        <v>496482.93</v>
      </c>
    </row>
    <row r="679" spans="3:5" x14ac:dyDescent="0.25">
      <c r="C679" s="5">
        <v>39687</v>
      </c>
      <c r="D679">
        <f>IFERROR(VLOOKUP($C679,ShortVol!$A$3:$F$5000,5,0),"")</f>
        <v>99.77</v>
      </c>
      <c r="E679">
        <f>IFERROR(VLOOKUP($C679,LongVol!$A$3:$F$5000,5,0),"")</f>
        <v>488385.22</v>
      </c>
    </row>
    <row r="680" spans="3:5" x14ac:dyDescent="0.25">
      <c r="C680" s="5">
        <v>39688</v>
      </c>
      <c r="D680">
        <f>IFERROR(VLOOKUP($C680,ShortVol!$A$3:$F$5000,5,0),"")</f>
        <v>102.9</v>
      </c>
      <c r="E680">
        <f>IFERROR(VLOOKUP($C680,LongVol!$A$3:$F$5000,5,0),"")</f>
        <v>473088.7</v>
      </c>
    </row>
    <row r="681" spans="3:5" x14ac:dyDescent="0.25">
      <c r="C681" s="5">
        <v>39689</v>
      </c>
      <c r="D681">
        <f>IFERROR(VLOOKUP($C681,ShortVol!$A$3:$F$5000,5,0),"")</f>
        <v>100.61</v>
      </c>
      <c r="E681">
        <f>IFERROR(VLOOKUP($C681,LongVol!$A$3:$F$5000,5,0),"")</f>
        <v>483603.57</v>
      </c>
    </row>
    <row r="682" spans="3:5" x14ac:dyDescent="0.25">
      <c r="C682" s="5">
        <v>39693</v>
      </c>
      <c r="D682">
        <f>IFERROR(VLOOKUP($C682,ShortVol!$A$3:$F$5000,5,0),"")</f>
        <v>99.06</v>
      </c>
      <c r="E682">
        <f>IFERROR(VLOOKUP($C682,LongVol!$A$3:$F$5000,5,0),"")</f>
        <v>491049.07</v>
      </c>
    </row>
    <row r="683" spans="3:5" x14ac:dyDescent="0.25">
      <c r="C683" s="5">
        <v>39694</v>
      </c>
      <c r="D683">
        <f>IFERROR(VLOOKUP($C683,ShortVol!$A$3:$F$5000,5,0),"")</f>
        <v>99.41</v>
      </c>
      <c r="E683">
        <f>IFERROR(VLOOKUP($C683,LongVol!$A$3:$F$5000,5,0),"")</f>
        <v>489306.14</v>
      </c>
    </row>
    <row r="684" spans="3:5" x14ac:dyDescent="0.25">
      <c r="C684" s="5">
        <v>39695</v>
      </c>
      <c r="D684">
        <f>IFERROR(VLOOKUP($C684,ShortVol!$A$3:$F$5000,5,0),"")</f>
        <v>94</v>
      </c>
      <c r="E684">
        <f>IFERROR(VLOOKUP($C684,LongVol!$A$3:$F$5000,5,0),"")</f>
        <v>515952.82</v>
      </c>
    </row>
    <row r="685" spans="3:5" x14ac:dyDescent="0.25">
      <c r="C685" s="5">
        <v>39696</v>
      </c>
      <c r="D685">
        <f>IFERROR(VLOOKUP($C685,ShortVol!$A$3:$F$5000,5,0),"")</f>
        <v>95.36</v>
      </c>
      <c r="E685">
        <f>IFERROR(VLOOKUP($C685,LongVol!$A$3:$F$5000,5,0),"")</f>
        <v>508490.2</v>
      </c>
    </row>
    <row r="686" spans="3:5" x14ac:dyDescent="0.25">
      <c r="C686" s="5">
        <v>39699</v>
      </c>
      <c r="D686">
        <f>IFERROR(VLOOKUP($C686,ShortVol!$A$3:$F$5000,5,0),"")</f>
        <v>98.1</v>
      </c>
      <c r="E686">
        <f>IFERROR(VLOOKUP($C686,LongVol!$A$3:$F$5000,5,0),"")</f>
        <v>493880.43</v>
      </c>
    </row>
    <row r="687" spans="3:5" x14ac:dyDescent="0.25">
      <c r="C687" s="5">
        <v>39700</v>
      </c>
      <c r="D687">
        <f>IFERROR(VLOOKUP($C687,ShortVol!$A$3:$F$5000,5,0),"")</f>
        <v>91.9</v>
      </c>
      <c r="E687">
        <f>IFERROR(VLOOKUP($C687,LongVol!$A$3:$F$5000,5,0),"")</f>
        <v>525081.55000000005</v>
      </c>
    </row>
    <row r="688" spans="3:5" x14ac:dyDescent="0.25">
      <c r="C688" s="5">
        <v>39701</v>
      </c>
      <c r="D688">
        <f>IFERROR(VLOOKUP($C688,ShortVol!$A$3:$F$5000,5,0),"")</f>
        <v>93.29</v>
      </c>
      <c r="E688">
        <f>IFERROR(VLOOKUP($C688,LongVol!$A$3:$F$5000,5,0),"")</f>
        <v>517181.43</v>
      </c>
    </row>
    <row r="689" spans="3:5" x14ac:dyDescent="0.25">
      <c r="C689" s="5">
        <v>39702</v>
      </c>
      <c r="D689">
        <f>IFERROR(VLOOKUP($C689,ShortVol!$A$3:$F$5000,5,0),"")</f>
        <v>92.26</v>
      </c>
      <c r="E689">
        <f>IFERROR(VLOOKUP($C689,LongVol!$A$3:$F$5000,5,0),"")</f>
        <v>522847.94</v>
      </c>
    </row>
    <row r="690" spans="3:5" x14ac:dyDescent="0.25">
      <c r="C690" s="5">
        <v>39703</v>
      </c>
      <c r="D690">
        <f>IFERROR(VLOOKUP($C690,ShortVol!$A$3:$F$5000,5,0),"")</f>
        <v>91.07</v>
      </c>
      <c r="E690">
        <f>IFERROR(VLOOKUP($C690,LongVol!$A$3:$F$5000,5,0),"")</f>
        <v>529587.99</v>
      </c>
    </row>
    <row r="691" spans="3:5" x14ac:dyDescent="0.25">
      <c r="C691" s="5">
        <v>39706</v>
      </c>
      <c r="D691">
        <f>IFERROR(VLOOKUP($C691,ShortVol!$A$3:$F$5000,5,0),"")</f>
        <v>87.64</v>
      </c>
      <c r="E691">
        <f>IFERROR(VLOOKUP($C691,LongVol!$A$3:$F$5000,5,0),"")</f>
        <v>549575.62</v>
      </c>
    </row>
    <row r="692" spans="3:5" x14ac:dyDescent="0.25">
      <c r="C692" s="5">
        <v>39707</v>
      </c>
      <c r="D692">
        <f>IFERROR(VLOOKUP($C692,ShortVol!$A$3:$F$5000,5,0),"")</f>
        <v>88.04</v>
      </c>
      <c r="E692">
        <f>IFERROR(VLOOKUP($C692,LongVol!$A$3:$F$5000,5,0),"")</f>
        <v>547032.13</v>
      </c>
    </row>
    <row r="693" spans="3:5" x14ac:dyDescent="0.25">
      <c r="C693" s="5">
        <v>39708</v>
      </c>
      <c r="D693">
        <f>IFERROR(VLOOKUP($C693,ShortVol!$A$3:$F$5000,5,0),"")</f>
        <v>83.44</v>
      </c>
      <c r="E693">
        <f>IFERROR(VLOOKUP($C693,LongVol!$A$3:$F$5000,5,0),"")</f>
        <v>575652.12</v>
      </c>
    </row>
    <row r="694" spans="3:5" x14ac:dyDescent="0.25">
      <c r="C694" s="5">
        <v>39709</v>
      </c>
      <c r="D694">
        <f>IFERROR(VLOOKUP($C694,ShortVol!$A$3:$F$5000,5,0),"")</f>
        <v>87.55</v>
      </c>
      <c r="E694">
        <f>IFERROR(VLOOKUP($C694,LongVol!$A$3:$F$5000,5,0),"")</f>
        <v>547283.16</v>
      </c>
    </row>
    <row r="695" spans="3:5" x14ac:dyDescent="0.25">
      <c r="C695" s="5">
        <v>39710</v>
      </c>
      <c r="D695">
        <f>IFERROR(VLOOKUP($C695,ShortVol!$A$3:$F$5000,5,0),"")</f>
        <v>89.64</v>
      </c>
      <c r="E695">
        <f>IFERROR(VLOOKUP($C695,LongVol!$A$3:$F$5000,5,0),"")</f>
        <v>534233.16</v>
      </c>
    </row>
    <row r="696" spans="3:5" x14ac:dyDescent="0.25">
      <c r="C696" s="5">
        <v>39713</v>
      </c>
      <c r="D696">
        <f>IFERROR(VLOOKUP($C696,ShortVol!$A$3:$F$5000,5,0),"")</f>
        <v>82.17</v>
      </c>
      <c r="E696">
        <f>IFERROR(VLOOKUP($C696,LongVol!$A$3:$F$5000,5,0),"")</f>
        <v>578714.19999999995</v>
      </c>
    </row>
    <row r="697" spans="3:5" x14ac:dyDescent="0.25">
      <c r="C697" s="5">
        <v>39714</v>
      </c>
      <c r="D697">
        <f>IFERROR(VLOOKUP($C697,ShortVol!$A$3:$F$5000,5,0),"")</f>
        <v>76.37</v>
      </c>
      <c r="E697">
        <f>IFERROR(VLOOKUP($C697,LongVol!$A$3:$F$5000,5,0),"")</f>
        <v>619555.18000000005</v>
      </c>
    </row>
    <row r="698" spans="3:5" x14ac:dyDescent="0.25">
      <c r="C698" s="5">
        <v>39715</v>
      </c>
      <c r="D698">
        <f>IFERROR(VLOOKUP($C698,ShortVol!$A$3:$F$5000,5,0),"")</f>
        <v>75.930000000000007</v>
      </c>
      <c r="E698">
        <f>IFERROR(VLOOKUP($C698,LongVol!$A$3:$F$5000,5,0),"")</f>
        <v>623134.66</v>
      </c>
    </row>
    <row r="699" spans="3:5" x14ac:dyDescent="0.25">
      <c r="C699" s="5">
        <v>39716</v>
      </c>
      <c r="D699">
        <f>IFERROR(VLOOKUP($C699,ShortVol!$A$3:$F$5000,5,0),"")</f>
        <v>79.010000000000005</v>
      </c>
      <c r="E699">
        <f>IFERROR(VLOOKUP($C699,LongVol!$A$3:$F$5000,5,0),"")</f>
        <v>597846.77</v>
      </c>
    </row>
    <row r="700" spans="3:5" x14ac:dyDescent="0.25">
      <c r="C700" s="5">
        <v>39717</v>
      </c>
      <c r="D700">
        <f>IFERROR(VLOOKUP($C700,ShortVol!$A$3:$F$5000,5,0),"")</f>
        <v>77.260000000000005</v>
      </c>
      <c r="E700">
        <f>IFERROR(VLOOKUP($C700,LongVol!$A$3:$F$5000,5,0),"")</f>
        <v>611077.81999999995</v>
      </c>
    </row>
    <row r="701" spans="3:5" x14ac:dyDescent="0.25">
      <c r="C701" s="5">
        <v>39720</v>
      </c>
      <c r="D701">
        <f>IFERROR(VLOOKUP($C701,ShortVol!$A$3:$F$5000,5,0),"")</f>
        <v>66.91</v>
      </c>
      <c r="E701">
        <f>IFERROR(VLOOKUP($C701,LongVol!$A$3:$F$5000,5,0),"")</f>
        <v>692949.51</v>
      </c>
    </row>
    <row r="702" spans="3:5" x14ac:dyDescent="0.25">
      <c r="C702" s="5">
        <v>39721</v>
      </c>
      <c r="D702">
        <f>IFERROR(VLOOKUP($C702,ShortVol!$A$3:$F$5000,5,0),"")</f>
        <v>70.819999999999993</v>
      </c>
      <c r="E702">
        <f>IFERROR(VLOOKUP($C702,LongVol!$A$3:$F$5000,5,0),"")</f>
        <v>652450.32999999996</v>
      </c>
    </row>
    <row r="703" spans="3:5" x14ac:dyDescent="0.25">
      <c r="C703" s="5">
        <v>39722</v>
      </c>
      <c r="D703">
        <f>IFERROR(VLOOKUP($C703,ShortVol!$A$3:$F$5000,5,0),"")</f>
        <v>68.03</v>
      </c>
      <c r="E703">
        <f>IFERROR(VLOOKUP($C703,LongVol!$A$3:$F$5000,5,0),"")</f>
        <v>678165.28</v>
      </c>
    </row>
    <row r="704" spans="3:5" x14ac:dyDescent="0.25">
      <c r="C704" s="5">
        <v>39723</v>
      </c>
      <c r="D704">
        <f>IFERROR(VLOOKUP($C704,ShortVol!$A$3:$F$5000,5,0),"")</f>
        <v>63.03</v>
      </c>
      <c r="E704">
        <f>IFERROR(VLOOKUP($C704,LongVol!$A$3:$F$5000,5,0),"")</f>
        <v>728020.04</v>
      </c>
    </row>
    <row r="705" spans="3:5" x14ac:dyDescent="0.25">
      <c r="C705" s="5">
        <v>39724</v>
      </c>
      <c r="D705">
        <f>IFERROR(VLOOKUP($C705,ShortVol!$A$3:$F$5000,5,0),"")</f>
        <v>61.32</v>
      </c>
      <c r="E705">
        <f>IFERROR(VLOOKUP($C705,LongVol!$A$3:$F$5000,5,0),"")</f>
        <v>747762.2</v>
      </c>
    </row>
    <row r="706" spans="3:5" x14ac:dyDescent="0.25">
      <c r="C706" s="5">
        <v>39727</v>
      </c>
      <c r="D706">
        <f>IFERROR(VLOOKUP($C706,ShortVol!$A$3:$F$5000,5,0),"")</f>
        <v>58.86</v>
      </c>
      <c r="E706">
        <f>IFERROR(VLOOKUP($C706,LongVol!$A$3:$F$5000,5,0),"")</f>
        <v>777733.4</v>
      </c>
    </row>
    <row r="707" spans="3:5" x14ac:dyDescent="0.25">
      <c r="C707" s="5">
        <v>39728</v>
      </c>
      <c r="D707">
        <f>IFERROR(VLOOKUP($C707,ShortVol!$A$3:$F$5000,5,0),"")</f>
        <v>54.24</v>
      </c>
      <c r="E707">
        <f>IFERROR(VLOOKUP($C707,LongVol!$A$3:$F$5000,5,0),"")</f>
        <v>838865.28</v>
      </c>
    </row>
    <row r="708" spans="3:5" x14ac:dyDescent="0.25">
      <c r="C708" s="5">
        <v>39729</v>
      </c>
      <c r="D708">
        <f>IFERROR(VLOOKUP($C708,ShortVol!$A$3:$F$5000,5,0),"")</f>
        <v>51.87</v>
      </c>
      <c r="E708">
        <f>IFERROR(VLOOKUP($C708,LongVol!$A$3:$F$5000,5,0),"")</f>
        <v>875406.94</v>
      </c>
    </row>
    <row r="709" spans="3:5" x14ac:dyDescent="0.25">
      <c r="C709" s="5">
        <v>39730</v>
      </c>
      <c r="D709">
        <f>IFERROR(VLOOKUP($C709,ShortVol!$A$3:$F$5000,5,0),"")</f>
        <v>45.06</v>
      </c>
      <c r="E709">
        <f>IFERROR(VLOOKUP($C709,LongVol!$A$3:$F$5000,5,0),"")</f>
        <v>990478.17</v>
      </c>
    </row>
    <row r="710" spans="3:5" x14ac:dyDescent="0.25">
      <c r="C710" s="5">
        <v>39731</v>
      </c>
      <c r="D710">
        <f>IFERROR(VLOOKUP($C710,ShortVol!$A$3:$F$5000,5,0),"")</f>
        <v>43.97</v>
      </c>
      <c r="E710">
        <f>IFERROR(VLOOKUP($C710,LongVol!$A$3:$F$5000,5,0),"")</f>
        <v>1014364.04</v>
      </c>
    </row>
    <row r="711" spans="3:5" x14ac:dyDescent="0.25">
      <c r="C711" s="5">
        <v>39734</v>
      </c>
      <c r="D711">
        <f>IFERROR(VLOOKUP($C711,ShortVol!$A$3:$F$5000,5,0),"")</f>
        <v>46.18</v>
      </c>
      <c r="E711">
        <f>IFERROR(VLOOKUP($C711,LongVol!$A$3:$F$5000,5,0),"")</f>
        <v>963297.14</v>
      </c>
    </row>
    <row r="712" spans="3:5" x14ac:dyDescent="0.25">
      <c r="C712" s="5">
        <v>39735</v>
      </c>
      <c r="D712">
        <f>IFERROR(VLOOKUP($C712,ShortVol!$A$3:$F$5000,5,0),"")</f>
        <v>45.68</v>
      </c>
      <c r="E712">
        <f>IFERROR(VLOOKUP($C712,LongVol!$A$3:$F$5000,5,0),"")</f>
        <v>973878.61</v>
      </c>
    </row>
    <row r="713" spans="3:5" x14ac:dyDescent="0.25">
      <c r="C713" s="5">
        <v>39736</v>
      </c>
      <c r="D713">
        <f>IFERROR(VLOOKUP($C713,ShortVol!$A$3:$F$5000,5,0),"")</f>
        <v>39.93</v>
      </c>
      <c r="E713">
        <f>IFERROR(VLOOKUP($C713,LongVol!$A$3:$F$5000,5,0),"")</f>
        <v>1096279.72</v>
      </c>
    </row>
    <row r="714" spans="3:5" x14ac:dyDescent="0.25">
      <c r="C714" s="5">
        <v>39737</v>
      </c>
      <c r="D714">
        <f>IFERROR(VLOOKUP($C714,ShortVol!$A$3:$F$5000,5,0),"")</f>
        <v>38.200000000000003</v>
      </c>
      <c r="E714">
        <f>IFERROR(VLOOKUP($C714,LongVol!$A$3:$F$5000,5,0),"")</f>
        <v>1143888.5900000001</v>
      </c>
    </row>
    <row r="715" spans="3:5" x14ac:dyDescent="0.25">
      <c r="C715" s="5">
        <v>39738</v>
      </c>
      <c r="D715">
        <f>IFERROR(VLOOKUP($C715,ShortVol!$A$3:$F$5000,5,0),"")</f>
        <v>35.909999999999997</v>
      </c>
      <c r="E715">
        <f>IFERROR(VLOOKUP($C715,LongVol!$A$3:$F$5000,5,0),"")</f>
        <v>1212509.33</v>
      </c>
    </row>
    <row r="716" spans="3:5" x14ac:dyDescent="0.25">
      <c r="C716" s="5">
        <v>39741</v>
      </c>
      <c r="D716">
        <f>IFERROR(VLOOKUP($C716,ShortVol!$A$3:$F$5000,5,0),"")</f>
        <v>37.67</v>
      </c>
      <c r="E716">
        <f>IFERROR(VLOOKUP($C716,LongVol!$A$3:$F$5000,5,0),"")</f>
        <v>1153071.6000000001</v>
      </c>
    </row>
    <row r="717" spans="3:5" x14ac:dyDescent="0.25">
      <c r="C717" s="5">
        <v>39742</v>
      </c>
      <c r="D717">
        <f>IFERROR(VLOOKUP($C717,ShortVol!$A$3:$F$5000,5,0),"")</f>
        <v>37.39</v>
      </c>
      <c r="E717">
        <f>IFERROR(VLOOKUP($C717,LongVol!$A$3:$F$5000,5,0),"")</f>
        <v>1161652.32</v>
      </c>
    </row>
    <row r="718" spans="3:5" x14ac:dyDescent="0.25">
      <c r="C718" s="5">
        <v>39743</v>
      </c>
      <c r="D718">
        <f>IFERROR(VLOOKUP($C718,ShortVol!$A$3:$F$5000,5,0),"")</f>
        <v>34.9</v>
      </c>
      <c r="E718">
        <f>IFERROR(VLOOKUP($C718,LongVol!$A$3:$F$5000,5,0),"")</f>
        <v>1238975.93</v>
      </c>
    </row>
    <row r="719" spans="3:5" x14ac:dyDescent="0.25">
      <c r="C719" s="5">
        <v>39744</v>
      </c>
      <c r="D719">
        <f>IFERROR(VLOOKUP($C719,ShortVol!$A$3:$F$5000,5,0),"")</f>
        <v>33.19</v>
      </c>
      <c r="E719">
        <f>IFERROR(VLOOKUP($C719,LongVol!$A$3:$F$5000,5,0),"")</f>
        <v>1299737.8500000001</v>
      </c>
    </row>
    <row r="720" spans="3:5" x14ac:dyDescent="0.25">
      <c r="C720" s="5">
        <v>39745</v>
      </c>
      <c r="D720">
        <f>IFERROR(VLOOKUP($C720,ShortVol!$A$3:$F$5000,5,0),"")</f>
        <v>30.35</v>
      </c>
      <c r="E720">
        <f>IFERROR(VLOOKUP($C720,LongVol!$A$3:$F$5000,5,0),"")</f>
        <v>1410789</v>
      </c>
    </row>
    <row r="721" spans="3:5" x14ac:dyDescent="0.25">
      <c r="C721" s="5">
        <v>39748</v>
      </c>
      <c r="D721">
        <f>IFERROR(VLOOKUP($C721,ShortVol!$A$3:$F$5000,5,0),"")</f>
        <v>29.6</v>
      </c>
      <c r="E721">
        <f>IFERROR(VLOOKUP($C721,LongVol!$A$3:$F$5000,5,0),"")</f>
        <v>1445690.73</v>
      </c>
    </row>
    <row r="722" spans="3:5" x14ac:dyDescent="0.25">
      <c r="C722" s="5">
        <v>39749</v>
      </c>
      <c r="D722">
        <f>IFERROR(VLOOKUP($C722,ShortVol!$A$3:$F$5000,5,0),"")</f>
        <v>30.67</v>
      </c>
      <c r="E722">
        <f>IFERROR(VLOOKUP($C722,LongVol!$A$3:$F$5000,5,0),"")</f>
        <v>1393726.35</v>
      </c>
    </row>
    <row r="723" spans="3:5" x14ac:dyDescent="0.25">
      <c r="C723" s="5">
        <v>39750</v>
      </c>
      <c r="D723">
        <f>IFERROR(VLOOKUP($C723,ShortVol!$A$3:$F$5000,5,0),"")</f>
        <v>30.7</v>
      </c>
      <c r="E723">
        <f>IFERROR(VLOOKUP($C723,LongVol!$A$3:$F$5000,5,0),"")</f>
        <v>1392239.06</v>
      </c>
    </row>
    <row r="724" spans="3:5" x14ac:dyDescent="0.25">
      <c r="C724" s="5">
        <v>39751</v>
      </c>
      <c r="D724">
        <f>IFERROR(VLOOKUP($C724,ShortVol!$A$3:$F$5000,5,0),"")</f>
        <v>29.55</v>
      </c>
      <c r="E724">
        <f>IFERROR(VLOOKUP($C724,LongVol!$A$3:$F$5000,5,0),"")</f>
        <v>1444264.95</v>
      </c>
    </row>
    <row r="725" spans="3:5" x14ac:dyDescent="0.25">
      <c r="C725" s="5">
        <v>39752</v>
      </c>
      <c r="D725">
        <f>IFERROR(VLOOKUP($C725,ShortVol!$A$3:$F$5000,5,0),"")</f>
        <v>29.85</v>
      </c>
      <c r="E725">
        <f>IFERROR(VLOOKUP($C725,LongVol!$A$3:$F$5000,5,0),"")</f>
        <v>1429639.17</v>
      </c>
    </row>
    <row r="726" spans="3:5" x14ac:dyDescent="0.25">
      <c r="C726" s="5">
        <v>39755</v>
      </c>
      <c r="D726">
        <f>IFERROR(VLOOKUP($C726,ShortVol!$A$3:$F$5000,5,0),"")</f>
        <v>30.89</v>
      </c>
      <c r="E726">
        <f>IFERROR(VLOOKUP($C726,LongVol!$A$3:$F$5000,5,0),"")</f>
        <v>1379725.88</v>
      </c>
    </row>
    <row r="727" spans="3:5" x14ac:dyDescent="0.25">
      <c r="C727" s="5">
        <v>39756</v>
      </c>
      <c r="D727">
        <f>IFERROR(VLOOKUP($C727,ShortVol!$A$3:$F$5000,5,0),"")</f>
        <v>33.96</v>
      </c>
      <c r="E727">
        <f>IFERROR(VLOOKUP($C727,LongVol!$A$3:$F$5000,5,0),"")</f>
        <v>1242849.6499999999</v>
      </c>
    </row>
    <row r="728" spans="3:5" x14ac:dyDescent="0.25">
      <c r="C728" s="5">
        <v>39757</v>
      </c>
      <c r="D728">
        <f>IFERROR(VLOOKUP($C728,ShortVol!$A$3:$F$5000,5,0),"")</f>
        <v>31.43</v>
      </c>
      <c r="E728">
        <f>IFERROR(VLOOKUP($C728,LongVol!$A$3:$F$5000,5,0),"")</f>
        <v>1335540.58</v>
      </c>
    </row>
    <row r="729" spans="3:5" x14ac:dyDescent="0.25">
      <c r="C729" s="5">
        <v>39758</v>
      </c>
      <c r="D729">
        <f>IFERROR(VLOOKUP($C729,ShortVol!$A$3:$F$5000,5,0),"")</f>
        <v>27.39</v>
      </c>
      <c r="E729">
        <f>IFERROR(VLOOKUP($C729,LongVol!$A$3:$F$5000,5,0),"")</f>
        <v>1506952.64</v>
      </c>
    </row>
    <row r="730" spans="3:5" x14ac:dyDescent="0.25">
      <c r="C730" s="5">
        <v>39759</v>
      </c>
      <c r="D730">
        <f>IFERROR(VLOOKUP($C730,ShortVol!$A$3:$F$5000,5,0),"")</f>
        <v>28.12</v>
      </c>
      <c r="E730">
        <f>IFERROR(VLOOKUP($C730,LongVol!$A$3:$F$5000,5,0),"")</f>
        <v>1466640.13</v>
      </c>
    </row>
    <row r="731" spans="3:5" x14ac:dyDescent="0.25">
      <c r="C731" s="5">
        <v>39762</v>
      </c>
      <c r="D731">
        <f>IFERROR(VLOOKUP($C731,ShortVol!$A$3:$F$5000,5,0),"")</f>
        <v>27.57</v>
      </c>
      <c r="E731">
        <f>IFERROR(VLOOKUP($C731,LongVol!$A$3:$F$5000,5,0),"")</f>
        <v>1495809.52</v>
      </c>
    </row>
    <row r="732" spans="3:5" x14ac:dyDescent="0.25">
      <c r="C732" s="5">
        <v>39763</v>
      </c>
      <c r="D732">
        <f>IFERROR(VLOOKUP($C732,ShortVol!$A$3:$F$5000,5,0),"")</f>
        <v>27.22</v>
      </c>
      <c r="E732">
        <f>IFERROR(VLOOKUP($C732,LongVol!$A$3:$F$5000,5,0),"")</f>
        <v>1514813.92</v>
      </c>
    </row>
    <row r="733" spans="3:5" x14ac:dyDescent="0.25">
      <c r="C733" s="5">
        <v>39764</v>
      </c>
      <c r="D733">
        <f>IFERROR(VLOOKUP($C733,ShortVol!$A$3:$F$5000,5,0),"")</f>
        <v>24.82</v>
      </c>
      <c r="E733">
        <f>IFERROR(VLOOKUP($C733,LongVol!$A$3:$F$5000,5,0),"")</f>
        <v>1648006.99</v>
      </c>
    </row>
    <row r="734" spans="3:5" x14ac:dyDescent="0.25">
      <c r="C734" s="5">
        <v>39765</v>
      </c>
      <c r="D734">
        <f>IFERROR(VLOOKUP($C734,ShortVol!$A$3:$F$5000,5,0),"")</f>
        <v>26.59</v>
      </c>
      <c r="E734">
        <f>IFERROR(VLOOKUP($C734,LongVol!$A$3:$F$5000,5,0),"")</f>
        <v>1530728.86</v>
      </c>
    </row>
    <row r="735" spans="3:5" x14ac:dyDescent="0.25">
      <c r="C735" s="5">
        <v>39766</v>
      </c>
      <c r="D735">
        <f>IFERROR(VLOOKUP($C735,ShortVol!$A$3:$F$5000,5,0),"")</f>
        <v>25.2</v>
      </c>
      <c r="E735">
        <f>IFERROR(VLOOKUP($C735,LongVol!$A$3:$F$5000,5,0),"")</f>
        <v>1610814.27</v>
      </c>
    </row>
    <row r="736" spans="3:5" x14ac:dyDescent="0.25">
      <c r="C736" s="5">
        <v>39769</v>
      </c>
      <c r="D736">
        <f>IFERROR(VLOOKUP($C736,ShortVol!$A$3:$F$5000,5,0),"")</f>
        <v>23.33</v>
      </c>
      <c r="E736">
        <f>IFERROR(VLOOKUP($C736,LongVol!$A$3:$F$5000,5,0),"")</f>
        <v>1730457.7</v>
      </c>
    </row>
    <row r="737" spans="3:5" x14ac:dyDescent="0.25">
      <c r="C737" s="5">
        <v>39770</v>
      </c>
      <c r="D737">
        <f>IFERROR(VLOOKUP($C737,ShortVol!$A$3:$F$5000,5,0),"")</f>
        <v>22.44</v>
      </c>
      <c r="E737">
        <f>IFERROR(VLOOKUP($C737,LongVol!$A$3:$F$5000,5,0),"")</f>
        <v>1796110.4</v>
      </c>
    </row>
    <row r="738" spans="3:5" x14ac:dyDescent="0.25">
      <c r="C738" s="5">
        <v>39771</v>
      </c>
      <c r="D738">
        <f>IFERROR(VLOOKUP($C738,ShortVol!$A$3:$F$5000,5,0),"")</f>
        <v>20.63</v>
      </c>
      <c r="E738">
        <f>IFERROR(VLOOKUP($C738,LongVol!$A$3:$F$5000,5,0),"")</f>
        <v>1940943.13</v>
      </c>
    </row>
    <row r="739" spans="3:5" x14ac:dyDescent="0.25">
      <c r="C739" s="5">
        <v>39772</v>
      </c>
      <c r="D739">
        <f>IFERROR(VLOOKUP($C739,ShortVol!$A$3:$F$5000,5,0),"")</f>
        <v>19.27</v>
      </c>
      <c r="E739">
        <f>IFERROR(VLOOKUP($C739,LongVol!$A$3:$F$5000,5,0),"")</f>
        <v>2069216.05</v>
      </c>
    </row>
    <row r="740" spans="3:5" x14ac:dyDescent="0.25">
      <c r="C740" s="5">
        <v>39773</v>
      </c>
      <c r="D740">
        <f>IFERROR(VLOOKUP($C740,ShortVol!$A$3:$F$5000,5,0),"")</f>
        <v>20.21</v>
      </c>
      <c r="E740">
        <f>IFERROR(VLOOKUP($C740,LongVol!$A$3:$F$5000,5,0),"")</f>
        <v>1968256.72</v>
      </c>
    </row>
    <row r="741" spans="3:5" x14ac:dyDescent="0.25">
      <c r="C741" s="5">
        <v>39776</v>
      </c>
      <c r="D741">
        <f>IFERROR(VLOOKUP($C741,ShortVol!$A$3:$F$5000,5,0),"")</f>
        <v>22.02</v>
      </c>
      <c r="E741">
        <f>IFERROR(VLOOKUP($C741,LongVol!$A$3:$F$5000,5,0),"")</f>
        <v>1791342.35</v>
      </c>
    </row>
    <row r="742" spans="3:5" x14ac:dyDescent="0.25">
      <c r="C742" s="5">
        <v>39777</v>
      </c>
      <c r="D742">
        <f>IFERROR(VLOOKUP($C742,ShortVol!$A$3:$F$5000,5,0),"")</f>
        <v>22.35</v>
      </c>
      <c r="E742">
        <f>IFERROR(VLOOKUP($C742,LongVol!$A$3:$F$5000,5,0),"")</f>
        <v>1764847.99</v>
      </c>
    </row>
    <row r="743" spans="3:5" x14ac:dyDescent="0.25">
      <c r="C743" s="5">
        <v>39778</v>
      </c>
      <c r="D743">
        <f>IFERROR(VLOOKUP($C743,ShortVol!$A$3:$F$5000,5,0),"")</f>
        <v>23.37</v>
      </c>
      <c r="E743">
        <f>IFERROR(VLOOKUP($C743,LongVol!$A$3:$F$5000,5,0),"")</f>
        <v>1683974.34</v>
      </c>
    </row>
    <row r="744" spans="3:5" x14ac:dyDescent="0.25">
      <c r="C744" s="5">
        <v>39780</v>
      </c>
      <c r="D744">
        <f>IFERROR(VLOOKUP($C744,ShortVol!$A$3:$F$5000,5,0),"")</f>
        <v>23.69</v>
      </c>
      <c r="E744">
        <f>IFERROR(VLOOKUP($C744,LongVol!$A$3:$F$5000,5,0),"")</f>
        <v>1660900.49</v>
      </c>
    </row>
    <row r="745" spans="3:5" x14ac:dyDescent="0.25">
      <c r="C745" s="5">
        <v>39783</v>
      </c>
      <c r="D745">
        <f>IFERROR(VLOOKUP($C745,ShortVol!$A$3:$F$5000,5,0),"")</f>
        <v>20.91</v>
      </c>
      <c r="E745">
        <f>IFERROR(VLOOKUP($C745,LongVol!$A$3:$F$5000,5,0),"")</f>
        <v>1856376.17</v>
      </c>
    </row>
    <row r="746" spans="3:5" x14ac:dyDescent="0.25">
      <c r="C746" s="5">
        <v>39784</v>
      </c>
      <c r="D746">
        <f>IFERROR(VLOOKUP($C746,ShortVol!$A$3:$F$5000,5,0),"")</f>
        <v>21.11</v>
      </c>
      <c r="E746">
        <f>IFERROR(VLOOKUP($C746,LongVol!$A$3:$F$5000,5,0),"")</f>
        <v>1837876.58</v>
      </c>
    </row>
    <row r="747" spans="3:5" x14ac:dyDescent="0.25">
      <c r="C747" s="5">
        <v>39785</v>
      </c>
      <c r="D747">
        <f>IFERROR(VLOOKUP($C747,ShortVol!$A$3:$F$5000,5,0),"")</f>
        <v>21.4</v>
      </c>
      <c r="E747">
        <f>IFERROR(VLOOKUP($C747,LongVol!$A$3:$F$5000,5,0),"")</f>
        <v>1813292.92</v>
      </c>
    </row>
    <row r="748" spans="3:5" x14ac:dyDescent="0.25">
      <c r="C748" s="5">
        <v>39786</v>
      </c>
      <c r="D748">
        <f>IFERROR(VLOOKUP($C748,ShortVol!$A$3:$F$5000,5,0),"")</f>
        <v>20.5</v>
      </c>
      <c r="E748">
        <f>IFERROR(VLOOKUP($C748,LongVol!$A$3:$F$5000,5,0),"")</f>
        <v>1889157.14</v>
      </c>
    </row>
    <row r="749" spans="3:5" x14ac:dyDescent="0.25">
      <c r="C749" s="5">
        <v>39787</v>
      </c>
      <c r="D749">
        <f>IFERROR(VLOOKUP($C749,ShortVol!$A$3:$F$5000,5,0),"")</f>
        <v>20.94</v>
      </c>
      <c r="E749">
        <f>IFERROR(VLOOKUP($C749,LongVol!$A$3:$F$5000,5,0),"")</f>
        <v>1848366.58</v>
      </c>
    </row>
    <row r="750" spans="3:5" x14ac:dyDescent="0.25">
      <c r="C750" s="5">
        <v>39790</v>
      </c>
      <c r="D750">
        <f>IFERROR(VLOOKUP($C750,ShortVol!$A$3:$F$5000,5,0),"")</f>
        <v>21.85</v>
      </c>
      <c r="E750">
        <f>IFERROR(VLOOKUP($C750,LongVol!$A$3:$F$5000,5,0),"")</f>
        <v>1768613.61</v>
      </c>
    </row>
    <row r="751" spans="3:5" x14ac:dyDescent="0.25">
      <c r="C751" s="5">
        <v>39791</v>
      </c>
      <c r="D751">
        <f>IFERROR(VLOOKUP($C751,ShortVol!$A$3:$F$5000,5,0),"")</f>
        <v>21.52</v>
      </c>
      <c r="E751">
        <f>IFERROR(VLOOKUP($C751,LongVol!$A$3:$F$5000,5,0),"")</f>
        <v>1795111.72</v>
      </c>
    </row>
    <row r="752" spans="3:5" x14ac:dyDescent="0.25">
      <c r="C752" s="5">
        <v>39792</v>
      </c>
      <c r="D752">
        <f>IFERROR(VLOOKUP($C752,ShortVol!$A$3:$F$5000,5,0),"")</f>
        <v>21.98</v>
      </c>
      <c r="E752">
        <f>IFERROR(VLOOKUP($C752,LongVol!$A$3:$F$5000,5,0),"")</f>
        <v>1756712.25</v>
      </c>
    </row>
    <row r="753" spans="3:5" x14ac:dyDescent="0.25">
      <c r="C753" s="5">
        <v>39793</v>
      </c>
      <c r="D753">
        <f>IFERROR(VLOOKUP($C753,ShortVol!$A$3:$F$5000,5,0),"")</f>
        <v>21.82</v>
      </c>
      <c r="E753">
        <f>IFERROR(VLOOKUP($C753,LongVol!$A$3:$F$5000,5,0),"")</f>
        <v>1769404.42</v>
      </c>
    </row>
    <row r="754" spans="3:5" x14ac:dyDescent="0.25">
      <c r="C754" s="5">
        <v>39794</v>
      </c>
      <c r="D754">
        <f>IFERROR(VLOOKUP($C754,ShortVol!$A$3:$F$5000,5,0),"")</f>
        <v>21.81</v>
      </c>
      <c r="E754">
        <f>IFERROR(VLOOKUP($C754,LongVol!$A$3:$F$5000,5,0),"")</f>
        <v>1770320.63</v>
      </c>
    </row>
    <row r="755" spans="3:5" x14ac:dyDescent="0.25">
      <c r="C755" s="5">
        <v>39797</v>
      </c>
      <c r="D755">
        <f>IFERROR(VLOOKUP($C755,ShortVol!$A$3:$F$5000,5,0),"")</f>
        <v>21.54</v>
      </c>
      <c r="E755">
        <f>IFERROR(VLOOKUP($C755,LongVol!$A$3:$F$5000,5,0),"")</f>
        <v>1792463.65</v>
      </c>
    </row>
    <row r="756" spans="3:5" x14ac:dyDescent="0.25">
      <c r="C756" s="5">
        <v>39798</v>
      </c>
      <c r="D756">
        <f>IFERROR(VLOOKUP($C756,ShortVol!$A$3:$F$5000,5,0),"")</f>
        <v>22.66</v>
      </c>
      <c r="E756">
        <f>IFERROR(VLOOKUP($C756,LongVol!$A$3:$F$5000,5,0),"")</f>
        <v>1699259.69</v>
      </c>
    </row>
    <row r="757" spans="3:5" x14ac:dyDescent="0.25">
      <c r="C757" s="5">
        <v>39799</v>
      </c>
      <c r="D757">
        <f>IFERROR(VLOOKUP($C757,ShortVol!$A$3:$F$5000,5,0),"")</f>
        <v>23.07</v>
      </c>
      <c r="E757">
        <f>IFERROR(VLOOKUP($C757,LongVol!$A$3:$F$5000,5,0),"")</f>
        <v>1668569.63</v>
      </c>
    </row>
    <row r="758" spans="3:5" x14ac:dyDescent="0.25">
      <c r="C758" s="5">
        <v>39800</v>
      </c>
      <c r="D758">
        <f>IFERROR(VLOOKUP($C758,ShortVol!$A$3:$F$5000,5,0),"")</f>
        <v>23.53</v>
      </c>
      <c r="E758">
        <f>IFERROR(VLOOKUP($C758,LongVol!$A$3:$F$5000,5,0),"")</f>
        <v>1634745.89</v>
      </c>
    </row>
    <row r="759" spans="3:5" x14ac:dyDescent="0.25">
      <c r="C759" s="5">
        <v>39801</v>
      </c>
      <c r="D759">
        <f>IFERROR(VLOOKUP($C759,ShortVol!$A$3:$F$5000,5,0),"")</f>
        <v>25.08</v>
      </c>
      <c r="E759">
        <f>IFERROR(VLOOKUP($C759,LongVol!$A$3:$F$5000,5,0),"")</f>
        <v>1527605.91</v>
      </c>
    </row>
    <row r="760" spans="3:5" x14ac:dyDescent="0.25">
      <c r="C760" s="5">
        <v>39804</v>
      </c>
      <c r="D760">
        <f>IFERROR(VLOOKUP($C760,ShortVol!$A$3:$F$5000,5,0),"")</f>
        <v>25.76</v>
      </c>
      <c r="E760">
        <f>IFERROR(VLOOKUP($C760,LongVol!$A$3:$F$5000,5,0),"")</f>
        <v>1485913.53</v>
      </c>
    </row>
    <row r="761" spans="3:5" x14ac:dyDescent="0.25">
      <c r="C761" s="5">
        <v>39805</v>
      </c>
      <c r="D761">
        <f>IFERROR(VLOOKUP($C761,ShortVol!$A$3:$F$5000,5,0),"")</f>
        <v>25.67</v>
      </c>
      <c r="E761">
        <f>IFERROR(VLOOKUP($C761,LongVol!$A$3:$F$5000,5,0),"")</f>
        <v>1491278.58</v>
      </c>
    </row>
    <row r="762" spans="3:5" x14ac:dyDescent="0.25">
      <c r="C762" s="5">
        <v>39806</v>
      </c>
      <c r="D762">
        <f>IFERROR(VLOOKUP($C762,ShortVol!$A$3:$F$5000,5,0),"")</f>
        <v>25.88</v>
      </c>
      <c r="E762">
        <f>IFERROR(VLOOKUP($C762,LongVol!$A$3:$F$5000,5,0),"")</f>
        <v>1479093.27</v>
      </c>
    </row>
    <row r="763" spans="3:5" x14ac:dyDescent="0.25">
      <c r="C763" s="5">
        <v>39808</v>
      </c>
      <c r="D763">
        <f>IFERROR(VLOOKUP($C763,ShortVol!$A$3:$F$5000,5,0),"")</f>
        <v>25.95</v>
      </c>
      <c r="E763">
        <f>IFERROR(VLOOKUP($C763,LongVol!$A$3:$F$5000,5,0),"")</f>
        <v>1474881.26</v>
      </c>
    </row>
    <row r="764" spans="3:5" x14ac:dyDescent="0.25">
      <c r="C764" s="5">
        <v>39811</v>
      </c>
      <c r="D764">
        <f>IFERROR(VLOOKUP($C764,ShortVol!$A$3:$F$5000,5,0),"")</f>
        <v>25.2</v>
      </c>
      <c r="E764">
        <f>IFERROR(VLOOKUP($C764,LongVol!$A$3:$F$5000,5,0),"")</f>
        <v>1517334.47</v>
      </c>
    </row>
    <row r="765" spans="3:5" x14ac:dyDescent="0.25">
      <c r="C765" s="5">
        <v>39812</v>
      </c>
      <c r="D765">
        <f>IFERROR(VLOOKUP($C765,ShortVol!$A$3:$F$5000,5,0),"")</f>
        <v>26.34</v>
      </c>
      <c r="E765">
        <f>IFERROR(VLOOKUP($C765,LongVol!$A$3:$F$5000,5,0),"")</f>
        <v>1449031.17</v>
      </c>
    </row>
    <row r="766" spans="3:5" x14ac:dyDescent="0.25">
      <c r="C766" s="5">
        <v>39813</v>
      </c>
      <c r="D766">
        <f>IFERROR(VLOOKUP($C766,ShortVol!$A$3:$F$5000,5,0),"")</f>
        <v>27.99</v>
      </c>
      <c r="E766">
        <f>IFERROR(VLOOKUP($C766,LongVol!$A$3:$F$5000,5,0),"")</f>
        <v>1358164.23</v>
      </c>
    </row>
    <row r="767" spans="3:5" x14ac:dyDescent="0.25">
      <c r="C767" s="5">
        <v>39815</v>
      </c>
      <c r="D767">
        <f>IFERROR(VLOOKUP($C767,ShortVol!$A$3:$F$5000,5,0),"")</f>
        <v>30.16</v>
      </c>
      <c r="E767">
        <f>IFERROR(VLOOKUP($C767,LongVol!$A$3:$F$5000,5,0),"")</f>
        <v>1252786.1299999999</v>
      </c>
    </row>
    <row r="768" spans="3:5" x14ac:dyDescent="0.25">
      <c r="C768" s="5">
        <v>39818</v>
      </c>
      <c r="D768">
        <f>IFERROR(VLOOKUP($C768,ShortVol!$A$3:$F$5000,5,0),"")</f>
        <v>29.11</v>
      </c>
      <c r="E768">
        <f>IFERROR(VLOOKUP($C768,LongVol!$A$3:$F$5000,5,0),"")</f>
        <v>1296514.24</v>
      </c>
    </row>
    <row r="769" spans="3:5" x14ac:dyDescent="0.25">
      <c r="C769" s="5">
        <v>39819</v>
      </c>
      <c r="D769">
        <f>IFERROR(VLOOKUP($C769,ShortVol!$A$3:$F$5000,5,0),"")</f>
        <v>29.71</v>
      </c>
      <c r="E769">
        <f>IFERROR(VLOOKUP($C769,LongVol!$A$3:$F$5000,5,0),"")</f>
        <v>1269766.26</v>
      </c>
    </row>
    <row r="770" spans="3:5" x14ac:dyDescent="0.25">
      <c r="C770" s="5">
        <v>39820</v>
      </c>
      <c r="D770">
        <f>IFERROR(VLOOKUP($C770,ShortVol!$A$3:$F$5000,5,0),"")</f>
        <v>27.2</v>
      </c>
      <c r="E770">
        <f>IFERROR(VLOOKUP($C770,LongVol!$A$3:$F$5000,5,0),"")</f>
        <v>1377144.4</v>
      </c>
    </row>
    <row r="771" spans="3:5" x14ac:dyDescent="0.25">
      <c r="C771" s="5">
        <v>39821</v>
      </c>
      <c r="D771">
        <f>IFERROR(VLOOKUP($C771,ShortVol!$A$3:$F$5000,5,0),"")</f>
        <v>26.82</v>
      </c>
      <c r="E771">
        <f>IFERROR(VLOOKUP($C771,LongVol!$A$3:$F$5000,5,0),"")</f>
        <v>1396081.38</v>
      </c>
    </row>
    <row r="772" spans="3:5" x14ac:dyDescent="0.25">
      <c r="C772" s="5">
        <v>39822</v>
      </c>
      <c r="D772">
        <f>IFERROR(VLOOKUP($C772,ShortVol!$A$3:$F$5000,5,0),"")</f>
        <v>26.4</v>
      </c>
      <c r="E772">
        <f>IFERROR(VLOOKUP($C772,LongVol!$A$3:$F$5000,5,0),"")</f>
        <v>1418219.73</v>
      </c>
    </row>
    <row r="773" spans="3:5" x14ac:dyDescent="0.25">
      <c r="C773" s="5">
        <v>39825</v>
      </c>
      <c r="D773">
        <f>IFERROR(VLOOKUP($C773,ShortVol!$A$3:$F$5000,5,0),"")</f>
        <v>23.97</v>
      </c>
      <c r="E773">
        <f>IFERROR(VLOOKUP($C773,LongVol!$A$3:$F$5000,5,0),"")</f>
        <v>1548483.88</v>
      </c>
    </row>
    <row r="774" spans="3:5" x14ac:dyDescent="0.25">
      <c r="C774" s="5">
        <v>39826</v>
      </c>
      <c r="D774">
        <f>IFERROR(VLOOKUP($C774,ShortVol!$A$3:$F$5000,5,0),"")</f>
        <v>24.56</v>
      </c>
      <c r="E774">
        <f>IFERROR(VLOOKUP($C774,LongVol!$A$3:$F$5000,5,0),"")</f>
        <v>1510527.9</v>
      </c>
    </row>
    <row r="775" spans="3:5" x14ac:dyDescent="0.25">
      <c r="C775" s="5">
        <v>39827</v>
      </c>
      <c r="D775">
        <f>IFERROR(VLOOKUP($C775,ShortVol!$A$3:$F$5000,5,0),"")</f>
        <v>22.46</v>
      </c>
      <c r="E775">
        <f>IFERROR(VLOOKUP($C775,LongVol!$A$3:$F$5000,5,0),"")</f>
        <v>1639699.62</v>
      </c>
    </row>
    <row r="776" spans="3:5" x14ac:dyDescent="0.25">
      <c r="C776" s="5">
        <v>39828</v>
      </c>
      <c r="D776">
        <f>IFERROR(VLOOKUP($C776,ShortVol!$A$3:$F$5000,5,0),"")</f>
        <v>22.4</v>
      </c>
      <c r="E776">
        <f>IFERROR(VLOOKUP($C776,LongVol!$A$3:$F$5000,5,0),"")</f>
        <v>1644211.84</v>
      </c>
    </row>
    <row r="777" spans="3:5" x14ac:dyDescent="0.25">
      <c r="C777" s="5">
        <v>39829</v>
      </c>
      <c r="D777">
        <f>IFERROR(VLOOKUP($C777,ShortVol!$A$3:$F$5000,5,0),"")</f>
        <v>23.35</v>
      </c>
      <c r="E777">
        <f>IFERROR(VLOOKUP($C777,LongVol!$A$3:$F$5000,5,0),"")</f>
        <v>1574301.86</v>
      </c>
    </row>
    <row r="778" spans="3:5" x14ac:dyDescent="0.25">
      <c r="C778" s="5">
        <v>39833</v>
      </c>
      <c r="D778">
        <f>IFERROR(VLOOKUP($C778,ShortVol!$A$3:$F$5000,5,0),"")</f>
        <v>20.39</v>
      </c>
      <c r="E778">
        <f>IFERROR(VLOOKUP($C778,LongVol!$A$3:$F$5000,5,0),"")</f>
        <v>1773767.21</v>
      </c>
    </row>
    <row r="779" spans="3:5" x14ac:dyDescent="0.25">
      <c r="C779" s="9">
        <v>39834</v>
      </c>
      <c r="D779">
        <f>IFERROR(VLOOKUP($C779,ShortVol!$A$3:$F$5000,5,0),"")</f>
        <v>21.55</v>
      </c>
      <c r="E779">
        <f>IFERROR(VLOOKUP($C779,LongVol!$A$3:$F$5000,5,0),"")</f>
        <v>1672781.38</v>
      </c>
    </row>
    <row r="780" spans="3:5" x14ac:dyDescent="0.25">
      <c r="C780" s="5">
        <v>39835</v>
      </c>
      <c r="D780">
        <f>IFERROR(VLOOKUP($C780,ShortVol!$A$3:$F$5000,5,0),"")</f>
        <v>21.77</v>
      </c>
      <c r="E780">
        <f>IFERROR(VLOOKUP($C780,LongVol!$A$3:$F$5000,5,0),"")</f>
        <v>1655723.25</v>
      </c>
    </row>
    <row r="781" spans="3:5" x14ac:dyDescent="0.25">
      <c r="C781" s="5">
        <v>39836</v>
      </c>
      <c r="D781">
        <f>IFERROR(VLOOKUP($C781,ShortVol!$A$3:$F$5000,5,0),"")</f>
        <v>22.23</v>
      </c>
      <c r="E781">
        <f>IFERROR(VLOOKUP($C781,LongVol!$A$3:$F$5000,5,0),"")</f>
        <v>1621099.14</v>
      </c>
    </row>
    <row r="782" spans="3:5" x14ac:dyDescent="0.25">
      <c r="C782" s="5">
        <v>39839</v>
      </c>
      <c r="D782">
        <f>IFERROR(VLOOKUP($C782,ShortVol!$A$3:$F$5000,5,0),"")</f>
        <v>23.24</v>
      </c>
      <c r="E782">
        <f>IFERROR(VLOOKUP($C782,LongVol!$A$3:$F$5000,5,0),"")</f>
        <v>1547488.39</v>
      </c>
    </row>
    <row r="783" spans="3:5" x14ac:dyDescent="0.25">
      <c r="C783" s="5">
        <v>39840</v>
      </c>
      <c r="D783">
        <f>IFERROR(VLOOKUP($C783,ShortVol!$A$3:$F$5000,5,0),"")</f>
        <v>24.48</v>
      </c>
      <c r="E783">
        <f>IFERROR(VLOOKUP($C783,LongVol!$A$3:$F$5000,5,0),"")</f>
        <v>1465051.18</v>
      </c>
    </row>
    <row r="784" spans="3:5" x14ac:dyDescent="0.25">
      <c r="C784" s="5">
        <v>39841</v>
      </c>
      <c r="D784">
        <f>IFERROR(VLOOKUP($C784,ShortVol!$A$3:$F$5000,5,0),"")</f>
        <v>25.88</v>
      </c>
      <c r="E784">
        <f>IFERROR(VLOOKUP($C784,LongVol!$A$3:$F$5000,5,0),"")</f>
        <v>1380826.08</v>
      </c>
    </row>
    <row r="785" spans="3:5" x14ac:dyDescent="0.25">
      <c r="C785" s="5">
        <v>39842</v>
      </c>
      <c r="D785">
        <f>IFERROR(VLOOKUP($C785,ShortVol!$A$3:$F$5000,5,0),"")</f>
        <v>25.01</v>
      </c>
      <c r="E785">
        <f>IFERROR(VLOOKUP($C785,LongVol!$A$3:$F$5000,5,0),"")</f>
        <v>1427708.39</v>
      </c>
    </row>
    <row r="786" spans="3:5" x14ac:dyDescent="0.25">
      <c r="C786" s="5">
        <v>39843</v>
      </c>
      <c r="D786">
        <f>IFERROR(VLOOKUP($C786,ShortVol!$A$3:$F$5000,5,0),"")</f>
        <v>24.26</v>
      </c>
      <c r="E786">
        <f>IFERROR(VLOOKUP($C786,LongVol!$A$3:$F$5000,5,0),"")</f>
        <v>1470121.97</v>
      </c>
    </row>
    <row r="787" spans="3:5" x14ac:dyDescent="0.25">
      <c r="C787" s="5">
        <v>39846</v>
      </c>
      <c r="D787">
        <f>IFERROR(VLOOKUP($C787,ShortVol!$A$3:$F$5000,5,0),"")</f>
        <v>24.28</v>
      </c>
      <c r="E787">
        <f>IFERROR(VLOOKUP($C787,LongVol!$A$3:$F$5000,5,0),"")</f>
        <v>1469105.61</v>
      </c>
    </row>
    <row r="788" spans="3:5" x14ac:dyDescent="0.25">
      <c r="C788" s="5">
        <v>39847</v>
      </c>
      <c r="D788">
        <f>IFERROR(VLOOKUP($C788,ShortVol!$A$3:$F$5000,5,0),"")</f>
        <v>25.4</v>
      </c>
      <c r="E788">
        <f>IFERROR(VLOOKUP($C788,LongVol!$A$3:$F$5000,5,0),"")</f>
        <v>1401579.32</v>
      </c>
    </row>
    <row r="789" spans="3:5" x14ac:dyDescent="0.25">
      <c r="C789" s="5">
        <v>39848</v>
      </c>
      <c r="D789">
        <f>IFERROR(VLOOKUP($C789,ShortVol!$A$3:$F$5000,5,0),"")</f>
        <v>25.23</v>
      </c>
      <c r="E789">
        <f>IFERROR(VLOOKUP($C789,LongVol!$A$3:$F$5000,5,0),"")</f>
        <v>1410800.24</v>
      </c>
    </row>
    <row r="790" spans="3:5" x14ac:dyDescent="0.25">
      <c r="C790" s="5">
        <v>39849</v>
      </c>
      <c r="D790">
        <f>IFERROR(VLOOKUP($C790,ShortVol!$A$3:$F$5000,5,0),"")</f>
        <v>25.47</v>
      </c>
      <c r="E790">
        <f>IFERROR(VLOOKUP($C790,LongVol!$A$3:$F$5000,5,0),"")</f>
        <v>1397267.85</v>
      </c>
    </row>
    <row r="791" spans="3:5" x14ac:dyDescent="0.25">
      <c r="C791" s="5">
        <v>39850</v>
      </c>
      <c r="D791">
        <f>IFERROR(VLOOKUP($C791,ShortVol!$A$3:$F$5000,5,0),"")</f>
        <v>25.91</v>
      </c>
      <c r="E791">
        <f>IFERROR(VLOOKUP($C791,LongVol!$A$3:$F$5000,5,0),"")</f>
        <v>1373384.45</v>
      </c>
    </row>
    <row r="792" spans="3:5" x14ac:dyDescent="0.25">
      <c r="C792" s="5">
        <v>39853</v>
      </c>
      <c r="D792">
        <f>IFERROR(VLOOKUP($C792,ShortVol!$A$3:$F$5000,5,0),"")</f>
        <v>25.47</v>
      </c>
      <c r="E792">
        <f>IFERROR(VLOOKUP($C792,LongVol!$A$3:$F$5000,5,0),"")</f>
        <v>1396415.98</v>
      </c>
    </row>
    <row r="793" spans="3:5" x14ac:dyDescent="0.25">
      <c r="C793" s="5">
        <v>39854</v>
      </c>
      <c r="D793">
        <f>IFERROR(VLOOKUP($C793,ShortVol!$A$3:$F$5000,5,0),"")</f>
        <v>24.08</v>
      </c>
      <c r="E793">
        <f>IFERROR(VLOOKUP($C793,LongVol!$A$3:$F$5000,5,0),"")</f>
        <v>1472676.26</v>
      </c>
    </row>
    <row r="794" spans="3:5" x14ac:dyDescent="0.25">
      <c r="C794" s="5">
        <v>39855</v>
      </c>
      <c r="D794">
        <f>IFERROR(VLOOKUP($C794,ShortVol!$A$3:$F$5000,5,0),"")</f>
        <v>24.31</v>
      </c>
      <c r="E794">
        <f>IFERROR(VLOOKUP($C794,LongVol!$A$3:$F$5000,5,0),"")</f>
        <v>1458531.58</v>
      </c>
    </row>
    <row r="795" spans="3:5" x14ac:dyDescent="0.25">
      <c r="C795" s="5">
        <v>39856</v>
      </c>
      <c r="D795">
        <f>IFERROR(VLOOKUP($C795,ShortVol!$A$3:$F$5000,5,0),"")</f>
        <v>24.41</v>
      </c>
      <c r="E795">
        <f>IFERROR(VLOOKUP($C795,LongVol!$A$3:$F$5000,5,0),"")</f>
        <v>1452625.65</v>
      </c>
    </row>
    <row r="796" spans="3:5" x14ac:dyDescent="0.25">
      <c r="C796" s="5">
        <v>39857</v>
      </c>
      <c r="D796">
        <f>IFERROR(VLOOKUP($C796,ShortVol!$A$3:$F$5000,5,0),"")</f>
        <v>24.72</v>
      </c>
      <c r="E796">
        <f>IFERROR(VLOOKUP($C796,LongVol!$A$3:$F$5000,5,0),"")</f>
        <v>1434019.99</v>
      </c>
    </row>
    <row r="797" spans="3:5" x14ac:dyDescent="0.25">
      <c r="C797" s="5">
        <v>39861</v>
      </c>
      <c r="D797">
        <f>IFERROR(VLOOKUP($C797,ShortVol!$A$3:$F$5000,5,0),"")</f>
        <v>23.5</v>
      </c>
      <c r="E797">
        <f>IFERROR(VLOOKUP($C797,LongVol!$A$3:$F$5000,5,0),"")</f>
        <v>1504737.11</v>
      </c>
    </row>
    <row r="798" spans="3:5" x14ac:dyDescent="0.25">
      <c r="C798" s="5">
        <v>39862</v>
      </c>
      <c r="D798">
        <f>IFERROR(VLOOKUP($C798,ShortVol!$A$3:$F$5000,5,0),"")</f>
        <v>23.22</v>
      </c>
      <c r="E798">
        <f>IFERROR(VLOOKUP($C798,LongVol!$A$3:$F$5000,5,0),"")</f>
        <v>1522605.64</v>
      </c>
    </row>
    <row r="799" spans="3:5" x14ac:dyDescent="0.25">
      <c r="C799" s="5">
        <v>39863</v>
      </c>
      <c r="D799">
        <f>IFERROR(VLOOKUP($C799,ShortVol!$A$3:$F$5000,5,0),"")</f>
        <v>23.17</v>
      </c>
      <c r="E799">
        <f>IFERROR(VLOOKUP($C799,LongVol!$A$3:$F$5000,5,0),"")</f>
        <v>1526119.23</v>
      </c>
    </row>
    <row r="800" spans="3:5" x14ac:dyDescent="0.25">
      <c r="C800" s="5">
        <v>39864</v>
      </c>
      <c r="D800">
        <f>IFERROR(VLOOKUP($C800,ShortVol!$A$3:$F$5000,5,0),"")</f>
        <v>22.11</v>
      </c>
      <c r="E800">
        <f>IFERROR(VLOOKUP($C800,LongVol!$A$3:$F$5000,5,0),"")</f>
        <v>1596289.6</v>
      </c>
    </row>
    <row r="801" spans="3:5" x14ac:dyDescent="0.25">
      <c r="C801" s="5">
        <v>39867</v>
      </c>
      <c r="D801">
        <f>IFERROR(VLOOKUP($C801,ShortVol!$A$3:$F$5000,5,0),"")</f>
        <v>21</v>
      </c>
      <c r="E801">
        <f>IFERROR(VLOOKUP($C801,LongVol!$A$3:$F$5000,5,0),"")</f>
        <v>1676196.53</v>
      </c>
    </row>
    <row r="802" spans="3:5" x14ac:dyDescent="0.25">
      <c r="C802" s="5">
        <v>39868</v>
      </c>
      <c r="D802">
        <f>IFERROR(VLOOKUP($C802,ShortVol!$A$3:$F$5000,5,0),"")</f>
        <v>22.86</v>
      </c>
      <c r="E802">
        <f>IFERROR(VLOOKUP($C802,LongVol!$A$3:$F$5000,5,0),"")</f>
        <v>1527926.13</v>
      </c>
    </row>
    <row r="803" spans="3:5" x14ac:dyDescent="0.25">
      <c r="C803" s="5">
        <v>39869</v>
      </c>
      <c r="D803">
        <f>IFERROR(VLOOKUP($C803,ShortVol!$A$3:$F$5000,5,0),"")</f>
        <v>23.23</v>
      </c>
      <c r="E803">
        <f>IFERROR(VLOOKUP($C803,LongVol!$A$3:$F$5000,5,0),"")</f>
        <v>1503152.23</v>
      </c>
    </row>
    <row r="804" spans="3:5" x14ac:dyDescent="0.25">
      <c r="C804" s="5">
        <v>39870</v>
      </c>
      <c r="D804">
        <f>IFERROR(VLOOKUP($C804,ShortVol!$A$3:$F$5000,5,0),"")</f>
        <v>22.93</v>
      </c>
      <c r="E804">
        <f>IFERROR(VLOOKUP($C804,LongVol!$A$3:$F$5000,5,0),"")</f>
        <v>1522083.35</v>
      </c>
    </row>
    <row r="805" spans="3:5" x14ac:dyDescent="0.25">
      <c r="C805" s="5">
        <v>39871</v>
      </c>
      <c r="D805">
        <f>IFERROR(VLOOKUP($C805,ShortVol!$A$3:$F$5000,5,0),"")</f>
        <v>22.86</v>
      </c>
      <c r="E805">
        <f>IFERROR(VLOOKUP($C805,LongVol!$A$3:$F$5000,5,0),"")</f>
        <v>1527216.44</v>
      </c>
    </row>
    <row r="806" spans="3:5" x14ac:dyDescent="0.25">
      <c r="C806" s="5">
        <v>39874</v>
      </c>
      <c r="D806">
        <f>IFERROR(VLOOKUP($C806,ShortVol!$A$3:$F$5000,5,0),"")</f>
        <v>21.03</v>
      </c>
      <c r="E806">
        <f>IFERROR(VLOOKUP($C806,LongVol!$A$3:$F$5000,5,0),"")</f>
        <v>1649354.9</v>
      </c>
    </row>
    <row r="807" spans="3:5" x14ac:dyDescent="0.25">
      <c r="C807" s="5">
        <v>39875</v>
      </c>
      <c r="D807">
        <f>IFERROR(VLOOKUP($C807,ShortVol!$A$3:$F$5000,5,0),"")</f>
        <v>21.27</v>
      </c>
      <c r="E807">
        <f>IFERROR(VLOOKUP($C807,LongVol!$A$3:$F$5000,5,0),"")</f>
        <v>1630095.71</v>
      </c>
    </row>
    <row r="808" spans="3:5" x14ac:dyDescent="0.25">
      <c r="C808" s="5">
        <v>39876</v>
      </c>
      <c r="D808">
        <f>IFERROR(VLOOKUP($C808,ShortVol!$A$3:$F$5000,5,0),"")</f>
        <v>22.95</v>
      </c>
      <c r="E808">
        <f>IFERROR(VLOOKUP($C808,LongVol!$A$3:$F$5000,5,0),"")</f>
        <v>1502050.36</v>
      </c>
    </row>
    <row r="809" spans="3:5" x14ac:dyDescent="0.25">
      <c r="C809" s="5">
        <v>39877</v>
      </c>
      <c r="D809">
        <f>IFERROR(VLOOKUP($C809,ShortVol!$A$3:$F$5000,5,0),"")</f>
        <v>21.32</v>
      </c>
      <c r="E809">
        <f>IFERROR(VLOOKUP($C809,LongVol!$A$3:$F$5000,5,0),"")</f>
        <v>1608427.42</v>
      </c>
    </row>
    <row r="810" spans="3:5" x14ac:dyDescent="0.25">
      <c r="C810" s="5">
        <v>39878</v>
      </c>
      <c r="D810">
        <f>IFERROR(VLOOKUP($C810,ShortVol!$A$3:$F$5000,5,0),"")</f>
        <v>21.43</v>
      </c>
      <c r="E810">
        <f>IFERROR(VLOOKUP($C810,LongVol!$A$3:$F$5000,5,0),"")</f>
        <v>1599816.84</v>
      </c>
    </row>
    <row r="811" spans="3:5" x14ac:dyDescent="0.25">
      <c r="C811" s="5">
        <v>39881</v>
      </c>
      <c r="D811">
        <f>IFERROR(VLOOKUP($C811,ShortVol!$A$3:$F$5000,5,0),"")</f>
        <v>21.39</v>
      </c>
      <c r="E811">
        <f>IFERROR(VLOOKUP($C811,LongVol!$A$3:$F$5000,5,0),"")</f>
        <v>1602992.51</v>
      </c>
    </row>
    <row r="812" spans="3:5" x14ac:dyDescent="0.25">
      <c r="C812" s="5">
        <v>39882</v>
      </c>
      <c r="D812">
        <f>IFERROR(VLOOKUP($C812,ShortVol!$A$3:$F$5000,5,0),"")</f>
        <v>22.97</v>
      </c>
      <c r="E812">
        <f>IFERROR(VLOOKUP($C812,LongVol!$A$3:$F$5000,5,0),"")</f>
        <v>1484665.18</v>
      </c>
    </row>
    <row r="813" spans="3:5" x14ac:dyDescent="0.25">
      <c r="C813" s="5">
        <v>39883</v>
      </c>
      <c r="D813">
        <f>IFERROR(VLOOKUP($C813,ShortVol!$A$3:$F$5000,5,0),"")</f>
        <v>23.26</v>
      </c>
      <c r="E813">
        <f>IFERROR(VLOOKUP($C813,LongVol!$A$3:$F$5000,5,0),"")</f>
        <v>1465828.49</v>
      </c>
    </row>
    <row r="814" spans="3:5" x14ac:dyDescent="0.25">
      <c r="C814" s="5">
        <v>39884</v>
      </c>
      <c r="D814">
        <f>IFERROR(VLOOKUP($C814,ShortVol!$A$3:$F$5000,5,0),"")</f>
        <v>23.66</v>
      </c>
      <c r="E814">
        <f>IFERROR(VLOOKUP($C814,LongVol!$A$3:$F$5000,5,0),"")</f>
        <v>1440649.22</v>
      </c>
    </row>
    <row r="815" spans="3:5" x14ac:dyDescent="0.25">
      <c r="C815" s="5">
        <v>39885</v>
      </c>
      <c r="D815">
        <f>IFERROR(VLOOKUP($C815,ShortVol!$A$3:$F$5000,5,0),"")</f>
        <v>23.21</v>
      </c>
      <c r="E815">
        <f>IFERROR(VLOOKUP($C815,LongVol!$A$3:$F$5000,5,0),"")</f>
        <v>1467877.53</v>
      </c>
    </row>
    <row r="816" spans="3:5" x14ac:dyDescent="0.25">
      <c r="C816" s="5">
        <v>39888</v>
      </c>
      <c r="D816">
        <f>IFERROR(VLOOKUP($C816,ShortVol!$A$3:$F$5000,5,0),"")</f>
        <v>22.48</v>
      </c>
      <c r="E816">
        <f>IFERROR(VLOOKUP($C816,LongVol!$A$3:$F$5000,5,0),"")</f>
        <v>1514043.2</v>
      </c>
    </row>
    <row r="817" spans="3:5" x14ac:dyDescent="0.25">
      <c r="C817" s="5">
        <v>39889</v>
      </c>
      <c r="D817">
        <f>IFERROR(VLOOKUP($C817,ShortVol!$A$3:$F$5000,5,0),"")</f>
        <v>23.15</v>
      </c>
      <c r="E817">
        <f>IFERROR(VLOOKUP($C817,LongVol!$A$3:$F$5000,5,0),"")</f>
        <v>1469164.09</v>
      </c>
    </row>
    <row r="818" spans="3:5" x14ac:dyDescent="0.25">
      <c r="C818" s="5">
        <v>39890</v>
      </c>
      <c r="D818">
        <f>IFERROR(VLOOKUP($C818,ShortVol!$A$3:$F$5000,5,0),"")</f>
        <v>23.18</v>
      </c>
      <c r="E818">
        <f>IFERROR(VLOOKUP($C818,LongVol!$A$3:$F$5000,5,0),"")</f>
        <v>1467400.81</v>
      </c>
    </row>
    <row r="819" spans="3:5" x14ac:dyDescent="0.25">
      <c r="C819" s="5">
        <v>39891</v>
      </c>
      <c r="D819">
        <f>IFERROR(VLOOKUP($C819,ShortVol!$A$3:$F$5000,5,0),"")</f>
        <v>22.12</v>
      </c>
      <c r="E819">
        <f>IFERROR(VLOOKUP($C819,LongVol!$A$3:$F$5000,5,0),"")</f>
        <v>1534276.77</v>
      </c>
    </row>
    <row r="820" spans="3:5" x14ac:dyDescent="0.25">
      <c r="C820" s="5">
        <v>39892</v>
      </c>
      <c r="D820">
        <f>IFERROR(VLOOKUP($C820,ShortVol!$A$3:$F$5000,5,0),"")</f>
        <v>20.68</v>
      </c>
      <c r="E820">
        <f>IFERROR(VLOOKUP($C820,LongVol!$A$3:$F$5000,5,0),"")</f>
        <v>1634176.92</v>
      </c>
    </row>
    <row r="821" spans="3:5" x14ac:dyDescent="0.25">
      <c r="C821" s="5">
        <v>39895</v>
      </c>
      <c r="D821">
        <f>IFERROR(VLOOKUP($C821,ShortVol!$A$3:$F$5000,5,0),"")</f>
        <v>22.06</v>
      </c>
      <c r="E821">
        <f>IFERROR(VLOOKUP($C821,LongVol!$A$3:$F$5000,5,0),"")</f>
        <v>1525634.43</v>
      </c>
    </row>
    <row r="822" spans="3:5" x14ac:dyDescent="0.25">
      <c r="C822" s="5">
        <v>39896</v>
      </c>
      <c r="D822">
        <f>IFERROR(VLOOKUP($C822,ShortVol!$A$3:$F$5000,5,0),"")</f>
        <v>21.83</v>
      </c>
      <c r="E822">
        <f>IFERROR(VLOOKUP($C822,LongVol!$A$3:$F$5000,5,0),"")</f>
        <v>1541580.72</v>
      </c>
    </row>
    <row r="823" spans="3:5" x14ac:dyDescent="0.25">
      <c r="C823" s="5">
        <v>39897</v>
      </c>
      <c r="D823">
        <f>IFERROR(VLOOKUP($C823,ShortVol!$A$3:$F$5000,5,0),"")</f>
        <v>21.92</v>
      </c>
      <c r="E823">
        <f>IFERROR(VLOOKUP($C823,LongVol!$A$3:$F$5000,5,0),"")</f>
        <v>1535009.77</v>
      </c>
    </row>
    <row r="824" spans="3:5" x14ac:dyDescent="0.25">
      <c r="C824" s="5">
        <v>39898</v>
      </c>
      <c r="D824">
        <f>IFERROR(VLOOKUP($C824,ShortVol!$A$3:$F$5000,5,0),"")</f>
        <v>22.85</v>
      </c>
      <c r="E824">
        <f>IFERROR(VLOOKUP($C824,LongVol!$A$3:$F$5000,5,0),"")</f>
        <v>1469750.26</v>
      </c>
    </row>
    <row r="825" spans="3:5" x14ac:dyDescent="0.25">
      <c r="C825" s="5">
        <v>39899</v>
      </c>
      <c r="D825">
        <f>IFERROR(VLOOKUP($C825,ShortVol!$A$3:$F$5000,5,0),"")</f>
        <v>22.26</v>
      </c>
      <c r="E825">
        <f>IFERROR(VLOOKUP($C825,LongVol!$A$3:$F$5000,5,0),"")</f>
        <v>1507547.77</v>
      </c>
    </row>
    <row r="826" spans="3:5" x14ac:dyDescent="0.25">
      <c r="C826" s="5">
        <v>39902</v>
      </c>
      <c r="D826">
        <f>IFERROR(VLOOKUP($C826,ShortVol!$A$3:$F$5000,5,0),"")</f>
        <v>20.46</v>
      </c>
      <c r="E826">
        <f>IFERROR(VLOOKUP($C826,LongVol!$A$3:$F$5000,5,0),"")</f>
        <v>1629951.71</v>
      </c>
    </row>
    <row r="827" spans="3:5" x14ac:dyDescent="0.25">
      <c r="C827" s="5">
        <v>39903</v>
      </c>
      <c r="D827">
        <f>IFERROR(VLOOKUP($C827,ShortVol!$A$3:$F$5000,5,0),"")</f>
        <v>20.9</v>
      </c>
      <c r="E827">
        <f>IFERROR(VLOOKUP($C827,LongVol!$A$3:$F$5000,5,0),"")</f>
        <v>1594448.89</v>
      </c>
    </row>
    <row r="828" spans="3:5" x14ac:dyDescent="0.25">
      <c r="C828" s="5">
        <v>39904</v>
      </c>
      <c r="D828">
        <f>IFERROR(VLOOKUP($C828,ShortVol!$A$3:$F$5000,5,0),"")</f>
        <v>21.37</v>
      </c>
      <c r="E828">
        <f>IFERROR(VLOOKUP($C828,LongVol!$A$3:$F$5000,5,0),"")</f>
        <v>1558705.63</v>
      </c>
    </row>
    <row r="829" spans="3:5" x14ac:dyDescent="0.25">
      <c r="C829" s="5">
        <v>39905</v>
      </c>
      <c r="D829">
        <f>IFERROR(VLOOKUP($C829,ShortVol!$A$3:$F$5000,5,0),"")</f>
        <v>21.64</v>
      </c>
      <c r="E829">
        <f>IFERROR(VLOOKUP($C829,LongVol!$A$3:$F$5000,5,0),"")</f>
        <v>1539034.91</v>
      </c>
    </row>
    <row r="830" spans="3:5" x14ac:dyDescent="0.25">
      <c r="C830" s="5">
        <v>39906</v>
      </c>
      <c r="D830">
        <f>IFERROR(VLOOKUP($C830,ShortVol!$A$3:$F$5000,5,0),"")</f>
        <v>22.03</v>
      </c>
      <c r="E830">
        <f>IFERROR(VLOOKUP($C830,LongVol!$A$3:$F$5000,5,0),"")</f>
        <v>1511313.43</v>
      </c>
    </row>
    <row r="831" spans="3:5" x14ac:dyDescent="0.25">
      <c r="C831" s="5">
        <v>39909</v>
      </c>
      <c r="D831">
        <f>IFERROR(VLOOKUP($C831,ShortVol!$A$3:$F$5000,5,0),"")</f>
        <v>21.92</v>
      </c>
      <c r="E831">
        <f>IFERROR(VLOOKUP($C831,LongVol!$A$3:$F$5000,5,0),"")</f>
        <v>1518896.16</v>
      </c>
    </row>
    <row r="832" spans="3:5" x14ac:dyDescent="0.25">
      <c r="C832" s="5">
        <v>39910</v>
      </c>
      <c r="D832">
        <f>IFERROR(VLOOKUP($C832,ShortVol!$A$3:$F$5000,5,0),"")</f>
        <v>22.02</v>
      </c>
      <c r="E832">
        <f>IFERROR(VLOOKUP($C832,LongVol!$A$3:$F$5000,5,0),"")</f>
        <v>1511977.18</v>
      </c>
    </row>
    <row r="833" spans="3:5" x14ac:dyDescent="0.25">
      <c r="C833" s="5">
        <v>39911</v>
      </c>
      <c r="D833">
        <f>IFERROR(VLOOKUP($C833,ShortVol!$A$3:$F$5000,5,0),"")</f>
        <v>22.33</v>
      </c>
      <c r="E833">
        <f>IFERROR(VLOOKUP($C833,LongVol!$A$3:$F$5000,5,0),"")</f>
        <v>1490690.8</v>
      </c>
    </row>
    <row r="834" spans="3:5" x14ac:dyDescent="0.25">
      <c r="C834" s="5">
        <v>39912</v>
      </c>
      <c r="D834">
        <f>IFERROR(VLOOKUP($C834,ShortVol!$A$3:$F$5000,5,0),"")</f>
        <v>23.16</v>
      </c>
      <c r="E834">
        <f>IFERROR(VLOOKUP($C834,LongVol!$A$3:$F$5000,5,0),"")</f>
        <v>1434825.82</v>
      </c>
    </row>
    <row r="835" spans="3:5" x14ac:dyDescent="0.25">
      <c r="C835" s="5">
        <v>39916</v>
      </c>
      <c r="D835">
        <f>IFERROR(VLOOKUP($C835,ShortVol!$A$3:$F$5000,5,0),"")</f>
        <v>23.53</v>
      </c>
      <c r="E835">
        <f>IFERROR(VLOOKUP($C835,LongVol!$A$3:$F$5000,5,0),"")</f>
        <v>1411925.85</v>
      </c>
    </row>
    <row r="836" spans="3:5" x14ac:dyDescent="0.25">
      <c r="C836" s="5">
        <v>39917</v>
      </c>
      <c r="D836">
        <f>IFERROR(VLOOKUP($C836,ShortVol!$A$3:$F$5000,5,0),"")</f>
        <v>23.39</v>
      </c>
      <c r="E836">
        <f>IFERROR(VLOOKUP($C836,LongVol!$A$3:$F$5000,5,0),"")</f>
        <v>1420472.14</v>
      </c>
    </row>
    <row r="837" spans="3:5" x14ac:dyDescent="0.25">
      <c r="C837" s="5">
        <v>39918</v>
      </c>
      <c r="D837">
        <f>IFERROR(VLOOKUP($C837,ShortVol!$A$3:$F$5000,5,0),"")</f>
        <v>24.03</v>
      </c>
      <c r="E837">
        <f>IFERROR(VLOOKUP($C837,LongVol!$A$3:$F$5000,5,0),"")</f>
        <v>1381936.35</v>
      </c>
    </row>
    <row r="838" spans="3:5" x14ac:dyDescent="0.25">
      <c r="C838" s="5">
        <v>39919</v>
      </c>
      <c r="D838">
        <f>IFERROR(VLOOKUP($C838,ShortVol!$A$3:$F$5000,5,0),"")</f>
        <v>24.86</v>
      </c>
      <c r="E838">
        <f>IFERROR(VLOOKUP($C838,LongVol!$A$3:$F$5000,5,0),"")</f>
        <v>1333912.8</v>
      </c>
    </row>
    <row r="839" spans="3:5" x14ac:dyDescent="0.25">
      <c r="C839" s="5">
        <v>39920</v>
      </c>
      <c r="D839">
        <f>IFERROR(VLOOKUP($C839,ShortVol!$A$3:$F$5000,5,0),"")</f>
        <v>25.37</v>
      </c>
      <c r="E839">
        <f>IFERROR(VLOOKUP($C839,LongVol!$A$3:$F$5000,5,0),"")</f>
        <v>1306759.1100000001</v>
      </c>
    </row>
    <row r="840" spans="3:5" x14ac:dyDescent="0.25">
      <c r="C840" s="5">
        <v>39923</v>
      </c>
      <c r="D840">
        <f>IFERROR(VLOOKUP($C840,ShortVol!$A$3:$F$5000,5,0),"")</f>
        <v>23.47</v>
      </c>
      <c r="E840">
        <f>IFERROR(VLOOKUP($C840,LongVol!$A$3:$F$5000,5,0),"")</f>
        <v>1404340.84</v>
      </c>
    </row>
    <row r="841" spans="3:5" x14ac:dyDescent="0.25">
      <c r="C841" s="5">
        <v>39924</v>
      </c>
      <c r="D841">
        <f>IFERROR(VLOOKUP($C841,ShortVol!$A$3:$F$5000,5,0),"")</f>
        <v>24.3</v>
      </c>
      <c r="E841">
        <f>IFERROR(VLOOKUP($C841,LongVol!$A$3:$F$5000,5,0),"")</f>
        <v>1355113.82</v>
      </c>
    </row>
    <row r="842" spans="3:5" x14ac:dyDescent="0.25">
      <c r="C842" s="5">
        <v>39925</v>
      </c>
      <c r="D842">
        <f>IFERROR(VLOOKUP($C842,ShortVol!$A$3:$F$5000,5,0),"")</f>
        <v>24.41</v>
      </c>
      <c r="E842">
        <f>IFERROR(VLOOKUP($C842,LongVol!$A$3:$F$5000,5,0),"")</f>
        <v>1348973.36</v>
      </c>
    </row>
    <row r="843" spans="3:5" x14ac:dyDescent="0.25">
      <c r="C843" s="5">
        <v>39926</v>
      </c>
      <c r="D843">
        <f>IFERROR(VLOOKUP($C843,ShortVol!$A$3:$F$5000,5,0),"")</f>
        <v>24.36</v>
      </c>
      <c r="E843">
        <f>IFERROR(VLOOKUP($C843,LongVol!$A$3:$F$5000,5,0),"")</f>
        <v>1351487.11</v>
      </c>
    </row>
    <row r="844" spans="3:5" x14ac:dyDescent="0.25">
      <c r="C844" s="5">
        <v>39927</v>
      </c>
      <c r="D844">
        <f>IFERROR(VLOOKUP($C844,ShortVol!$A$3:$F$5000,5,0),"")</f>
        <v>24.47</v>
      </c>
      <c r="E844">
        <f>IFERROR(VLOOKUP($C844,LongVol!$A$3:$F$5000,5,0),"")</f>
        <v>1345587.04</v>
      </c>
    </row>
    <row r="845" spans="3:5" x14ac:dyDescent="0.25">
      <c r="C845" s="5">
        <v>39930</v>
      </c>
      <c r="D845">
        <f>IFERROR(VLOOKUP($C845,ShortVol!$A$3:$F$5000,5,0),"")</f>
        <v>23.85</v>
      </c>
      <c r="E845">
        <f>IFERROR(VLOOKUP($C845,LongVol!$A$3:$F$5000,5,0),"")</f>
        <v>1379689.25</v>
      </c>
    </row>
    <row r="846" spans="3:5" x14ac:dyDescent="0.25">
      <c r="C846" s="5">
        <v>39931</v>
      </c>
      <c r="D846">
        <f>IFERROR(VLOOKUP($C846,ShortVol!$A$3:$F$5000,5,0),"")</f>
        <v>24.13</v>
      </c>
      <c r="E846">
        <f>IFERROR(VLOOKUP($C846,LongVol!$A$3:$F$5000,5,0),"")</f>
        <v>1363099.71</v>
      </c>
    </row>
    <row r="847" spans="3:5" x14ac:dyDescent="0.25">
      <c r="C847" s="5">
        <v>39932</v>
      </c>
      <c r="D847">
        <f>IFERROR(VLOOKUP($C847,ShortVol!$A$3:$F$5000,5,0),"")</f>
        <v>24.98</v>
      </c>
      <c r="E847">
        <f>IFERROR(VLOOKUP($C847,LongVol!$A$3:$F$5000,5,0),"")</f>
        <v>1315364.43</v>
      </c>
    </row>
    <row r="848" spans="3:5" x14ac:dyDescent="0.25">
      <c r="C848" s="5">
        <v>39933</v>
      </c>
      <c r="D848">
        <f>IFERROR(VLOOKUP($C848,ShortVol!$A$3:$F$5000,5,0),"")</f>
        <v>24.91</v>
      </c>
      <c r="E848">
        <f>IFERROR(VLOOKUP($C848,LongVol!$A$3:$F$5000,5,0),"")</f>
        <v>1318923.1000000001</v>
      </c>
    </row>
    <row r="849" spans="3:5" x14ac:dyDescent="0.25">
      <c r="C849" s="5">
        <v>39934</v>
      </c>
      <c r="D849">
        <f>IFERROR(VLOOKUP($C849,ShortVol!$A$3:$F$5000,5,0),"")</f>
        <v>25.19</v>
      </c>
      <c r="E849">
        <f>IFERROR(VLOOKUP($C849,LongVol!$A$3:$F$5000,5,0),"")</f>
        <v>1304046.8999999999</v>
      </c>
    </row>
    <row r="850" spans="3:5" x14ac:dyDescent="0.25">
      <c r="C850" s="5">
        <v>39937</v>
      </c>
      <c r="D850">
        <f>IFERROR(VLOOKUP($C850,ShortVol!$A$3:$F$5000,5,0),"")</f>
        <v>26.52</v>
      </c>
      <c r="E850">
        <f>IFERROR(VLOOKUP($C850,LongVol!$A$3:$F$5000,5,0),"")</f>
        <v>1235566.25</v>
      </c>
    </row>
    <row r="851" spans="3:5" x14ac:dyDescent="0.25">
      <c r="C851" s="5">
        <v>39938</v>
      </c>
      <c r="D851">
        <f>IFERROR(VLOOKUP($C851,ShortVol!$A$3:$F$5000,5,0),"")</f>
        <v>26.31</v>
      </c>
      <c r="E851">
        <f>IFERROR(VLOOKUP($C851,LongVol!$A$3:$F$5000,5,0),"")</f>
        <v>1245024.01</v>
      </c>
    </row>
    <row r="852" spans="3:5" x14ac:dyDescent="0.25">
      <c r="C852" s="5">
        <v>39939</v>
      </c>
      <c r="D852">
        <f>IFERROR(VLOOKUP($C852,ShortVol!$A$3:$F$5000,5,0),"")</f>
        <v>27.26</v>
      </c>
      <c r="E852">
        <f>IFERROR(VLOOKUP($C852,LongVol!$A$3:$F$5000,5,0),"")</f>
        <v>1199956.8899999999</v>
      </c>
    </row>
    <row r="853" spans="3:5" x14ac:dyDescent="0.25">
      <c r="C853" s="5">
        <v>39940</v>
      </c>
      <c r="D853">
        <f>IFERROR(VLOOKUP($C853,ShortVol!$A$3:$F$5000,5,0),"")</f>
        <v>26.76</v>
      </c>
      <c r="E853">
        <f>IFERROR(VLOOKUP($C853,LongVol!$A$3:$F$5000,5,0),"")</f>
        <v>1222295.4099999999</v>
      </c>
    </row>
    <row r="854" spans="3:5" x14ac:dyDescent="0.25">
      <c r="C854" s="5">
        <v>39941</v>
      </c>
      <c r="D854">
        <f>IFERROR(VLOOKUP($C854,ShortVol!$A$3:$F$5000,5,0),"")</f>
        <v>28.07</v>
      </c>
      <c r="E854">
        <f>IFERROR(VLOOKUP($C854,LongVol!$A$3:$F$5000,5,0),"")</f>
        <v>1162478.43</v>
      </c>
    </row>
    <row r="855" spans="3:5" x14ac:dyDescent="0.25">
      <c r="C855" s="5">
        <v>39944</v>
      </c>
      <c r="D855">
        <f>IFERROR(VLOOKUP($C855,ShortVol!$A$3:$F$5000,5,0),"")</f>
        <v>27.87</v>
      </c>
      <c r="E855">
        <f>IFERROR(VLOOKUP($C855,LongVol!$A$3:$F$5000,5,0),"")</f>
        <v>1170818.2</v>
      </c>
    </row>
    <row r="856" spans="3:5" x14ac:dyDescent="0.25">
      <c r="C856" s="5">
        <v>39945</v>
      </c>
      <c r="D856">
        <f>IFERROR(VLOOKUP($C856,ShortVol!$A$3:$F$5000,5,0),"")</f>
        <v>27.93</v>
      </c>
      <c r="E856">
        <f>IFERROR(VLOOKUP($C856,LongVol!$A$3:$F$5000,5,0),"")</f>
        <v>1168096.83</v>
      </c>
    </row>
    <row r="857" spans="3:5" x14ac:dyDescent="0.25">
      <c r="C857" s="5">
        <v>39946</v>
      </c>
      <c r="D857">
        <f>IFERROR(VLOOKUP($C857,ShortVol!$A$3:$F$5000,5,0),"")</f>
        <v>27.04</v>
      </c>
      <c r="E857">
        <f>IFERROR(VLOOKUP($C857,LongVol!$A$3:$F$5000,5,0),"")</f>
        <v>1205389.3799999999</v>
      </c>
    </row>
    <row r="858" spans="3:5" x14ac:dyDescent="0.25">
      <c r="C858" s="5">
        <v>39947</v>
      </c>
      <c r="D858">
        <f>IFERROR(VLOOKUP($C858,ShortVol!$A$3:$F$5000,5,0),"")</f>
        <v>28.24</v>
      </c>
      <c r="E858">
        <f>IFERROR(VLOOKUP($C858,LongVol!$A$3:$F$5000,5,0),"")</f>
        <v>1151906.92</v>
      </c>
    </row>
    <row r="859" spans="3:5" x14ac:dyDescent="0.25">
      <c r="C859" s="5">
        <v>39948</v>
      </c>
      <c r="D859">
        <f>IFERROR(VLOOKUP($C859,ShortVol!$A$3:$F$5000,5,0),"")</f>
        <v>27.61</v>
      </c>
      <c r="E859">
        <f>IFERROR(VLOOKUP($C859,LongVol!$A$3:$F$5000,5,0),"")</f>
        <v>1177544.02</v>
      </c>
    </row>
    <row r="860" spans="3:5" x14ac:dyDescent="0.25">
      <c r="C860" s="5">
        <v>39951</v>
      </c>
      <c r="D860">
        <f>IFERROR(VLOOKUP($C860,ShortVol!$A$3:$F$5000,5,0),"")</f>
        <v>29.56</v>
      </c>
      <c r="E860">
        <f>IFERROR(VLOOKUP($C860,LongVol!$A$3:$F$5000,5,0),"")</f>
        <v>1094200.08</v>
      </c>
    </row>
    <row r="861" spans="3:5" x14ac:dyDescent="0.25">
      <c r="C861" s="5">
        <v>39952</v>
      </c>
      <c r="D861">
        <f>IFERROR(VLOOKUP($C861,ShortVol!$A$3:$F$5000,5,0),"")</f>
        <v>30.16</v>
      </c>
      <c r="E861">
        <f>IFERROR(VLOOKUP($C861,LongVol!$A$3:$F$5000,5,0),"")</f>
        <v>1072025.04</v>
      </c>
    </row>
    <row r="862" spans="3:5" x14ac:dyDescent="0.25">
      <c r="C862" s="5">
        <v>39953</v>
      </c>
      <c r="D862">
        <f>IFERROR(VLOOKUP($C862,ShortVol!$A$3:$F$5000,5,0),"")</f>
        <v>29.85</v>
      </c>
      <c r="E862">
        <f>IFERROR(VLOOKUP($C862,LongVol!$A$3:$F$5000,5,0),"")</f>
        <v>1083000.2</v>
      </c>
    </row>
    <row r="863" spans="3:5" x14ac:dyDescent="0.25">
      <c r="C863" s="5">
        <v>39954</v>
      </c>
      <c r="D863">
        <f>IFERROR(VLOOKUP($C863,ShortVol!$A$3:$F$5000,5,0),"")</f>
        <v>27.77</v>
      </c>
      <c r="E863">
        <f>IFERROR(VLOOKUP($C863,LongVol!$A$3:$F$5000,5,0),"")</f>
        <v>1158493.8799999999</v>
      </c>
    </row>
    <row r="864" spans="3:5" x14ac:dyDescent="0.25">
      <c r="C864" s="5">
        <v>39955</v>
      </c>
      <c r="D864">
        <f>IFERROR(VLOOKUP($C864,ShortVol!$A$3:$F$5000,5,0),"")</f>
        <v>27.58</v>
      </c>
      <c r="E864">
        <f>IFERROR(VLOOKUP($C864,LongVol!$A$3:$F$5000,5,0),"")</f>
        <v>1166581.8400000001</v>
      </c>
    </row>
    <row r="865" spans="3:5" x14ac:dyDescent="0.25">
      <c r="C865" s="5">
        <v>39959</v>
      </c>
      <c r="D865">
        <f>IFERROR(VLOOKUP($C865,ShortVol!$A$3:$F$5000,5,0),"")</f>
        <v>28.92</v>
      </c>
      <c r="E865">
        <f>IFERROR(VLOOKUP($C865,LongVol!$A$3:$F$5000,5,0),"")</f>
        <v>1109733.8799999999</v>
      </c>
    </row>
    <row r="866" spans="3:5" x14ac:dyDescent="0.25">
      <c r="C866" s="5">
        <v>39960</v>
      </c>
      <c r="D866">
        <f>IFERROR(VLOOKUP($C866,ShortVol!$A$3:$F$5000,5,0),"")</f>
        <v>28.23</v>
      </c>
      <c r="E866">
        <f>IFERROR(VLOOKUP($C866,LongVol!$A$3:$F$5000,5,0),"")</f>
        <v>1136426.5900000001</v>
      </c>
    </row>
    <row r="867" spans="3:5" x14ac:dyDescent="0.25">
      <c r="C867" s="5">
        <v>39961</v>
      </c>
      <c r="D867">
        <f>IFERROR(VLOOKUP($C867,ShortVol!$A$3:$F$5000,5,0),"")</f>
        <v>28.5</v>
      </c>
      <c r="E867">
        <f>IFERROR(VLOOKUP($C867,LongVol!$A$3:$F$5000,5,0),"")</f>
        <v>1125562.7</v>
      </c>
    </row>
    <row r="868" spans="3:5" x14ac:dyDescent="0.25">
      <c r="C868" s="5">
        <v>39962</v>
      </c>
      <c r="D868">
        <f>IFERROR(VLOOKUP($C868,ShortVol!$A$3:$F$5000,5,0),"")</f>
        <v>29</v>
      </c>
      <c r="E868">
        <f>IFERROR(VLOOKUP($C868,LongVol!$A$3:$F$5000,5,0),"")</f>
        <v>1105569.81</v>
      </c>
    </row>
    <row r="869" spans="3:5" x14ac:dyDescent="0.25">
      <c r="C869" s="5">
        <v>39965</v>
      </c>
      <c r="D869">
        <f>IFERROR(VLOOKUP($C869,ShortVol!$A$3:$F$5000,5,0),"")</f>
        <v>30.44</v>
      </c>
      <c r="E869">
        <f>IFERROR(VLOOKUP($C869,LongVol!$A$3:$F$5000,5,0),"")</f>
        <v>1050755.3400000001</v>
      </c>
    </row>
    <row r="870" spans="3:5" x14ac:dyDescent="0.25">
      <c r="C870" s="5">
        <v>39966</v>
      </c>
      <c r="D870">
        <f>IFERROR(VLOOKUP($C870,ShortVol!$A$3:$F$5000,5,0),"")</f>
        <v>30.08</v>
      </c>
      <c r="E870">
        <f>IFERROR(VLOOKUP($C870,LongVol!$A$3:$F$5000,5,0),"")</f>
        <v>1063169.69</v>
      </c>
    </row>
    <row r="871" spans="3:5" x14ac:dyDescent="0.25">
      <c r="C871" s="5">
        <v>39967</v>
      </c>
      <c r="D871">
        <f>IFERROR(VLOOKUP($C871,ShortVol!$A$3:$F$5000,5,0),"")</f>
        <v>28.54</v>
      </c>
      <c r="E871">
        <f>IFERROR(VLOOKUP($C871,LongVol!$A$3:$F$5000,5,0),"")</f>
        <v>1117485.51</v>
      </c>
    </row>
    <row r="872" spans="3:5" x14ac:dyDescent="0.25">
      <c r="C872" s="5">
        <v>39968</v>
      </c>
      <c r="D872">
        <f>IFERROR(VLOOKUP($C872,ShortVol!$A$3:$F$5000,5,0),"")</f>
        <v>29.07</v>
      </c>
      <c r="E872">
        <f>IFERROR(VLOOKUP($C872,LongVol!$A$3:$F$5000,5,0),"")</f>
        <v>1096837.22</v>
      </c>
    </row>
    <row r="873" spans="3:5" x14ac:dyDescent="0.25">
      <c r="C873" s="5">
        <v>39969</v>
      </c>
      <c r="D873">
        <f>IFERROR(VLOOKUP($C873,ShortVol!$A$3:$F$5000,5,0),"")</f>
        <v>29.06</v>
      </c>
      <c r="E873">
        <f>IFERROR(VLOOKUP($C873,LongVol!$A$3:$F$5000,5,0),"")</f>
        <v>1097331.6000000001</v>
      </c>
    </row>
    <row r="874" spans="3:5" x14ac:dyDescent="0.25">
      <c r="C874" s="5">
        <v>39972</v>
      </c>
      <c r="D874">
        <f>IFERROR(VLOOKUP($C874,ShortVol!$A$3:$F$5000,5,0),"")</f>
        <v>29.24</v>
      </c>
      <c r="E874">
        <f>IFERROR(VLOOKUP($C874,LongVol!$A$3:$F$5000,5,0),"")</f>
        <v>1090410.6200000001</v>
      </c>
    </row>
    <row r="875" spans="3:5" x14ac:dyDescent="0.25">
      <c r="C875" s="5">
        <v>39973</v>
      </c>
      <c r="D875">
        <f>IFERROR(VLOOKUP($C875,ShortVol!$A$3:$F$5000,5,0),"")</f>
        <v>30.47</v>
      </c>
      <c r="E875">
        <f>IFERROR(VLOOKUP($C875,LongVol!$A$3:$F$5000,5,0),"")</f>
        <v>1044635.3</v>
      </c>
    </row>
    <row r="876" spans="3:5" x14ac:dyDescent="0.25">
      <c r="C876" s="5">
        <v>39974</v>
      </c>
      <c r="D876">
        <f>IFERROR(VLOOKUP($C876,ShortVol!$A$3:$F$5000,5,0),"")</f>
        <v>29.91</v>
      </c>
      <c r="E876">
        <f>IFERROR(VLOOKUP($C876,LongVol!$A$3:$F$5000,5,0),"")</f>
        <v>1063915.51</v>
      </c>
    </row>
    <row r="877" spans="3:5" x14ac:dyDescent="0.25">
      <c r="C877" s="5">
        <v>39975</v>
      </c>
      <c r="D877">
        <f>IFERROR(VLOOKUP($C877,ShortVol!$A$3:$F$5000,5,0),"")</f>
        <v>30.86</v>
      </c>
      <c r="E877">
        <f>IFERROR(VLOOKUP($C877,LongVol!$A$3:$F$5000,5,0),"")</f>
        <v>1029937.09</v>
      </c>
    </row>
    <row r="878" spans="3:5" x14ac:dyDescent="0.25">
      <c r="C878" s="5">
        <v>39976</v>
      </c>
      <c r="D878">
        <f>IFERROR(VLOOKUP($C878,ShortVol!$A$3:$F$5000,5,0),"")</f>
        <v>31.21</v>
      </c>
      <c r="E878">
        <f>IFERROR(VLOOKUP($C878,LongVol!$A$3:$F$5000,5,0),"")</f>
        <v>1018244.52</v>
      </c>
    </row>
    <row r="879" spans="3:5" x14ac:dyDescent="0.25">
      <c r="C879" s="5">
        <v>39979</v>
      </c>
      <c r="D879">
        <f>IFERROR(VLOOKUP($C879,ShortVol!$A$3:$F$5000,5,0),"")</f>
        <v>29.92</v>
      </c>
      <c r="E879">
        <f>IFERROR(VLOOKUP($C879,LongVol!$A$3:$F$5000,5,0),"")</f>
        <v>1060425.96</v>
      </c>
    </row>
    <row r="880" spans="3:5" x14ac:dyDescent="0.25">
      <c r="C880" s="5">
        <v>39980</v>
      </c>
      <c r="D880">
        <f>IFERROR(VLOOKUP($C880,ShortVol!$A$3:$F$5000,5,0),"")</f>
        <v>28.89</v>
      </c>
      <c r="E880">
        <f>IFERROR(VLOOKUP($C880,LongVol!$A$3:$F$5000,5,0),"")</f>
        <v>1097090.01</v>
      </c>
    </row>
    <row r="881" spans="3:5" x14ac:dyDescent="0.25">
      <c r="C881" s="5">
        <v>39981</v>
      </c>
      <c r="D881">
        <f>IFERROR(VLOOKUP($C881,ShortVol!$A$3:$F$5000,5,0),"")</f>
        <v>28.64</v>
      </c>
      <c r="E881">
        <f>IFERROR(VLOOKUP($C881,LongVol!$A$3:$F$5000,5,0),"")</f>
        <v>1106266.4099999999</v>
      </c>
    </row>
    <row r="882" spans="3:5" x14ac:dyDescent="0.25">
      <c r="C882" s="5">
        <v>39982</v>
      </c>
      <c r="D882">
        <f>IFERROR(VLOOKUP($C882,ShortVol!$A$3:$F$5000,5,0),"")</f>
        <v>28.65</v>
      </c>
      <c r="E882">
        <f>IFERROR(VLOOKUP($C882,LongVol!$A$3:$F$5000,5,0),"")</f>
        <v>1106096.33</v>
      </c>
    </row>
    <row r="883" spans="3:5" x14ac:dyDescent="0.25">
      <c r="C883" s="5">
        <v>39983</v>
      </c>
      <c r="D883">
        <f>IFERROR(VLOOKUP($C883,ShortVol!$A$3:$F$5000,5,0),"")</f>
        <v>29.54</v>
      </c>
      <c r="E883">
        <f>IFERROR(VLOOKUP($C883,LongVol!$A$3:$F$5000,5,0),"")</f>
        <v>1071660.24</v>
      </c>
    </row>
    <row r="884" spans="3:5" x14ac:dyDescent="0.25">
      <c r="C884" s="5">
        <v>39986</v>
      </c>
      <c r="D884">
        <f>IFERROR(VLOOKUP($C884,ShortVol!$A$3:$F$5000,5,0),"")</f>
        <v>28.29</v>
      </c>
      <c r="E884">
        <f>IFERROR(VLOOKUP($C884,LongVol!$A$3:$F$5000,5,0),"")</f>
        <v>1116837.4099999999</v>
      </c>
    </row>
    <row r="885" spans="3:5" x14ac:dyDescent="0.25">
      <c r="C885" s="5">
        <v>39987</v>
      </c>
      <c r="D885">
        <f>IFERROR(VLOOKUP($C885,ShortVol!$A$3:$F$5000,5,0),"")</f>
        <v>28.94</v>
      </c>
      <c r="E885">
        <f>IFERROR(VLOOKUP($C885,LongVol!$A$3:$F$5000,5,0),"")</f>
        <v>1091191.68</v>
      </c>
    </row>
    <row r="886" spans="3:5" x14ac:dyDescent="0.25">
      <c r="C886" s="5">
        <v>39988</v>
      </c>
      <c r="D886">
        <f>IFERROR(VLOOKUP($C886,ShortVol!$A$3:$F$5000,5,0),"")</f>
        <v>29.93</v>
      </c>
      <c r="E886">
        <f>IFERROR(VLOOKUP($C886,LongVol!$A$3:$F$5000,5,0),"")</f>
        <v>1053875.92</v>
      </c>
    </row>
    <row r="887" spans="3:5" x14ac:dyDescent="0.25">
      <c r="C887" s="5">
        <v>39989</v>
      </c>
      <c r="D887">
        <f>IFERROR(VLOOKUP($C887,ShortVol!$A$3:$F$5000,5,0),"")</f>
        <v>31.35</v>
      </c>
      <c r="E887">
        <f>IFERROR(VLOOKUP($C887,LongVol!$A$3:$F$5000,5,0),"")</f>
        <v>1004043.65</v>
      </c>
    </row>
    <row r="888" spans="3:5" x14ac:dyDescent="0.25">
      <c r="C888" s="5">
        <v>39990</v>
      </c>
      <c r="D888">
        <f>IFERROR(VLOOKUP($C888,ShortVol!$A$3:$F$5000,5,0),"")</f>
        <v>32.08</v>
      </c>
      <c r="E888">
        <f>IFERROR(VLOOKUP($C888,LongVol!$A$3:$F$5000,5,0),"")</f>
        <v>980524.97</v>
      </c>
    </row>
    <row r="889" spans="3:5" x14ac:dyDescent="0.25">
      <c r="C889" s="5">
        <v>39993</v>
      </c>
      <c r="D889">
        <f>IFERROR(VLOOKUP($C889,ShortVol!$A$3:$F$5000,5,0),"")</f>
        <v>33.18</v>
      </c>
      <c r="E889">
        <f>IFERROR(VLOOKUP($C889,LongVol!$A$3:$F$5000,5,0),"")</f>
        <v>947185.32</v>
      </c>
    </row>
    <row r="890" spans="3:5" x14ac:dyDescent="0.25">
      <c r="C890" s="5">
        <v>39994</v>
      </c>
      <c r="D890">
        <f>IFERROR(VLOOKUP($C890,ShortVol!$A$3:$F$5000,5,0),"")</f>
        <v>32.65</v>
      </c>
      <c r="E890">
        <f>IFERROR(VLOOKUP($C890,LongVol!$A$3:$F$5000,5,0),"")</f>
        <v>962115.94</v>
      </c>
    </row>
    <row r="891" spans="3:5" x14ac:dyDescent="0.25">
      <c r="C891" s="5">
        <v>39995</v>
      </c>
      <c r="D891">
        <f>IFERROR(VLOOKUP($C891,ShortVol!$A$3:$F$5000,5,0),"")</f>
        <v>32.869999999999997</v>
      </c>
      <c r="E891">
        <f>IFERROR(VLOOKUP($C891,LongVol!$A$3:$F$5000,5,0),"")</f>
        <v>955641.22</v>
      </c>
    </row>
    <row r="892" spans="3:5" x14ac:dyDescent="0.25">
      <c r="C892" s="5">
        <v>39996</v>
      </c>
      <c r="D892">
        <f>IFERROR(VLOOKUP($C892,ShortVol!$A$3:$F$5000,5,0),"")</f>
        <v>31.12</v>
      </c>
      <c r="E892">
        <f>IFERROR(VLOOKUP($C892,LongVol!$A$3:$F$5000,5,0),"")</f>
        <v>1006649.95</v>
      </c>
    </row>
    <row r="893" spans="3:5" x14ac:dyDescent="0.25">
      <c r="C893" s="5">
        <v>40000</v>
      </c>
      <c r="D893">
        <f>IFERROR(VLOOKUP($C893,ShortVol!$A$3:$F$5000,5,0),"")</f>
        <v>31.34</v>
      </c>
      <c r="E893">
        <f>IFERROR(VLOOKUP($C893,LongVol!$A$3:$F$5000,5,0),"")</f>
        <v>999585.74</v>
      </c>
    </row>
    <row r="894" spans="3:5" x14ac:dyDescent="0.25">
      <c r="C894" s="5">
        <v>40001</v>
      </c>
      <c r="D894">
        <f>IFERROR(VLOOKUP($C894,ShortVol!$A$3:$F$5000,5,0),"")</f>
        <v>30.22</v>
      </c>
      <c r="E894">
        <f>IFERROR(VLOOKUP($C894,LongVol!$A$3:$F$5000,5,0),"")</f>
        <v>1035076.88</v>
      </c>
    </row>
    <row r="895" spans="3:5" x14ac:dyDescent="0.25">
      <c r="C895" s="5">
        <v>40002</v>
      </c>
      <c r="D895">
        <f>IFERROR(VLOOKUP($C895,ShortVol!$A$3:$F$5000,5,0),"")</f>
        <v>29.66</v>
      </c>
      <c r="E895">
        <f>IFERROR(VLOOKUP($C895,LongVol!$A$3:$F$5000,5,0),"")</f>
        <v>1054295.67</v>
      </c>
    </row>
    <row r="896" spans="3:5" x14ac:dyDescent="0.25">
      <c r="C896" s="5">
        <v>40003</v>
      </c>
      <c r="D896">
        <f>IFERROR(VLOOKUP($C896,ShortVol!$A$3:$F$5000,5,0),"")</f>
        <v>30.29</v>
      </c>
      <c r="E896">
        <f>IFERROR(VLOOKUP($C896,LongVol!$A$3:$F$5000,5,0),"")</f>
        <v>1031830.91</v>
      </c>
    </row>
    <row r="897" spans="3:5" x14ac:dyDescent="0.25">
      <c r="C897" s="5">
        <v>40004</v>
      </c>
      <c r="D897">
        <f>IFERROR(VLOOKUP($C897,ShortVol!$A$3:$F$5000,5,0),"")</f>
        <v>30.19</v>
      </c>
      <c r="E897">
        <f>IFERROR(VLOOKUP($C897,LongVol!$A$3:$F$5000,5,0),"")</f>
        <v>1035390.87</v>
      </c>
    </row>
    <row r="898" spans="3:5" x14ac:dyDescent="0.25">
      <c r="C898" s="5">
        <v>40007</v>
      </c>
      <c r="D898">
        <f>IFERROR(VLOOKUP($C898,ShortVol!$A$3:$F$5000,5,0),"")</f>
        <v>31.37</v>
      </c>
      <c r="E898">
        <f>IFERROR(VLOOKUP($C898,LongVol!$A$3:$F$5000,5,0),"")</f>
        <v>995023.59</v>
      </c>
    </row>
    <row r="899" spans="3:5" x14ac:dyDescent="0.25">
      <c r="C899" s="5">
        <v>40008</v>
      </c>
      <c r="D899">
        <f>IFERROR(VLOOKUP($C899,ShortVol!$A$3:$F$5000,5,0),"")</f>
        <v>32</v>
      </c>
      <c r="E899">
        <f>IFERROR(VLOOKUP($C899,LongVol!$A$3:$F$5000,5,0),"")</f>
        <v>974967.31</v>
      </c>
    </row>
    <row r="900" spans="3:5" x14ac:dyDescent="0.25">
      <c r="C900" s="5">
        <v>40009</v>
      </c>
      <c r="D900">
        <f>IFERROR(VLOOKUP($C900,ShortVol!$A$3:$F$5000,5,0),"")</f>
        <v>32.79</v>
      </c>
      <c r="E900">
        <f>IFERROR(VLOOKUP($C900,LongVol!$A$3:$F$5000,5,0),"")</f>
        <v>950726.5</v>
      </c>
    </row>
    <row r="901" spans="3:5" x14ac:dyDescent="0.25">
      <c r="C901" s="5">
        <v>40010</v>
      </c>
      <c r="D901">
        <f>IFERROR(VLOOKUP($C901,ShortVol!$A$3:$F$5000,5,0),"")</f>
        <v>33.35</v>
      </c>
      <c r="E901">
        <f>IFERROR(VLOOKUP($C901,LongVol!$A$3:$F$5000,5,0),"")</f>
        <v>934518.76</v>
      </c>
    </row>
    <row r="902" spans="3:5" x14ac:dyDescent="0.25">
      <c r="C902" s="5">
        <v>40011</v>
      </c>
      <c r="D902">
        <f>IFERROR(VLOOKUP($C902,ShortVol!$A$3:$F$5000,5,0),"")</f>
        <v>33.369999999999997</v>
      </c>
      <c r="E902">
        <f>IFERROR(VLOOKUP($C902,LongVol!$A$3:$F$5000,5,0),"")</f>
        <v>933946.46</v>
      </c>
    </row>
    <row r="903" spans="3:5" x14ac:dyDescent="0.25">
      <c r="C903" s="5">
        <v>40014</v>
      </c>
      <c r="D903">
        <f>IFERROR(VLOOKUP($C903,ShortVol!$A$3:$F$5000,5,0),"")</f>
        <v>33.9</v>
      </c>
      <c r="E903">
        <f>IFERROR(VLOOKUP($C903,LongVol!$A$3:$F$5000,5,0),"")</f>
        <v>919249.75</v>
      </c>
    </row>
    <row r="904" spans="3:5" x14ac:dyDescent="0.25">
      <c r="C904" s="5">
        <v>40015</v>
      </c>
      <c r="D904">
        <f>IFERROR(VLOOKUP($C904,ShortVol!$A$3:$F$5000,5,0),"")</f>
        <v>34.409999999999997</v>
      </c>
      <c r="E904">
        <f>IFERROR(VLOOKUP($C904,LongVol!$A$3:$F$5000,5,0),"")</f>
        <v>905446.91</v>
      </c>
    </row>
    <row r="905" spans="3:5" x14ac:dyDescent="0.25">
      <c r="C905" s="5">
        <v>40016</v>
      </c>
      <c r="D905">
        <f>IFERROR(VLOOKUP($C905,ShortVol!$A$3:$F$5000,5,0),"")</f>
        <v>35.799999999999997</v>
      </c>
      <c r="E905">
        <f>IFERROR(VLOOKUP($C905,LongVol!$A$3:$F$5000,5,0),"")</f>
        <v>868778.73</v>
      </c>
    </row>
    <row r="906" spans="3:5" x14ac:dyDescent="0.25">
      <c r="C906" s="5">
        <v>40017</v>
      </c>
      <c r="D906">
        <f>IFERROR(VLOOKUP($C906,ShortVol!$A$3:$F$5000,5,0),"")</f>
        <v>36.83</v>
      </c>
      <c r="E906">
        <f>IFERROR(VLOOKUP($C906,LongVol!$A$3:$F$5000,5,0),"")</f>
        <v>843890.08</v>
      </c>
    </row>
    <row r="907" spans="3:5" x14ac:dyDescent="0.25">
      <c r="C907" s="5">
        <v>40018</v>
      </c>
      <c r="D907">
        <f>IFERROR(VLOOKUP($C907,ShortVol!$A$3:$F$5000,5,0),"")</f>
        <v>36.99</v>
      </c>
      <c r="E907">
        <f>IFERROR(VLOOKUP($C907,LongVol!$A$3:$F$5000,5,0),"")</f>
        <v>840251.11</v>
      </c>
    </row>
    <row r="908" spans="3:5" x14ac:dyDescent="0.25">
      <c r="C908" s="5">
        <v>40021</v>
      </c>
      <c r="D908">
        <f>IFERROR(VLOOKUP($C908,ShortVol!$A$3:$F$5000,5,0),"")</f>
        <v>36.47</v>
      </c>
      <c r="E908">
        <f>IFERROR(VLOOKUP($C908,LongVol!$A$3:$F$5000,5,0),"")</f>
        <v>852023.43</v>
      </c>
    </row>
    <row r="909" spans="3:5" x14ac:dyDescent="0.25">
      <c r="C909" s="5">
        <v>40022</v>
      </c>
      <c r="D909">
        <f>IFERROR(VLOOKUP($C909,ShortVol!$A$3:$F$5000,5,0),"")</f>
        <v>35.04</v>
      </c>
      <c r="E909">
        <f>IFERROR(VLOOKUP($C909,LongVol!$A$3:$F$5000,5,0),"")</f>
        <v>885421.23</v>
      </c>
    </row>
    <row r="910" spans="3:5" x14ac:dyDescent="0.25">
      <c r="C910" s="5">
        <v>40023</v>
      </c>
      <c r="D910">
        <f>IFERROR(VLOOKUP($C910,ShortVol!$A$3:$F$5000,5,0),"")</f>
        <v>34.72</v>
      </c>
      <c r="E910">
        <f>IFERROR(VLOOKUP($C910,LongVol!$A$3:$F$5000,5,0),"")</f>
        <v>893532.08</v>
      </c>
    </row>
    <row r="911" spans="3:5" x14ac:dyDescent="0.25">
      <c r="C911" s="5">
        <v>40024</v>
      </c>
      <c r="D911">
        <f>IFERROR(VLOOKUP($C911,ShortVol!$A$3:$F$5000,5,0),"")</f>
        <v>35.57</v>
      </c>
      <c r="E911">
        <f>IFERROR(VLOOKUP($C911,LongVol!$A$3:$F$5000,5,0),"")</f>
        <v>871665.15</v>
      </c>
    </row>
    <row r="912" spans="3:5" x14ac:dyDescent="0.25">
      <c r="C912" s="5">
        <v>40025</v>
      </c>
      <c r="D912">
        <f>IFERROR(VLOOKUP($C912,ShortVol!$A$3:$F$5000,5,0),"")</f>
        <v>35.4</v>
      </c>
      <c r="E912">
        <f>IFERROR(VLOOKUP($C912,LongVol!$A$3:$F$5000,5,0),"")</f>
        <v>875680.1</v>
      </c>
    </row>
    <row r="913" spans="3:5" x14ac:dyDescent="0.25">
      <c r="C913" s="5">
        <v>40028</v>
      </c>
      <c r="D913">
        <f>IFERROR(VLOOKUP($C913,ShortVol!$A$3:$F$5000,5,0),"")</f>
        <v>35.92</v>
      </c>
      <c r="E913">
        <f>IFERROR(VLOOKUP($C913,LongVol!$A$3:$F$5000,5,0),"")</f>
        <v>862861.93</v>
      </c>
    </row>
    <row r="914" spans="3:5" x14ac:dyDescent="0.25">
      <c r="C914" s="5">
        <v>40029</v>
      </c>
      <c r="D914">
        <f>IFERROR(VLOOKUP($C914,ShortVol!$A$3:$F$5000,5,0),"")</f>
        <v>36.33</v>
      </c>
      <c r="E914">
        <f>IFERROR(VLOOKUP($C914,LongVol!$A$3:$F$5000,5,0),"")</f>
        <v>853089.42</v>
      </c>
    </row>
    <row r="915" spans="3:5" x14ac:dyDescent="0.25">
      <c r="C915" s="5">
        <v>40030</v>
      </c>
      <c r="D915">
        <f>IFERROR(VLOOKUP($C915,ShortVol!$A$3:$F$5000,5,0),"")</f>
        <v>36.46</v>
      </c>
      <c r="E915">
        <f>IFERROR(VLOOKUP($C915,LongVol!$A$3:$F$5000,5,0),"")</f>
        <v>850005.78</v>
      </c>
    </row>
    <row r="916" spans="3:5" x14ac:dyDescent="0.25">
      <c r="C916" s="5">
        <v>40031</v>
      </c>
      <c r="D916">
        <f>IFERROR(VLOOKUP($C916,ShortVol!$A$3:$F$5000,5,0),"")</f>
        <v>36.119999999999997</v>
      </c>
      <c r="E916">
        <f>IFERROR(VLOOKUP($C916,LongVol!$A$3:$F$5000,5,0),"")</f>
        <v>857819.2</v>
      </c>
    </row>
    <row r="917" spans="3:5" x14ac:dyDescent="0.25">
      <c r="C917" s="5">
        <v>40032</v>
      </c>
      <c r="D917">
        <f>IFERROR(VLOOKUP($C917,ShortVol!$A$3:$F$5000,5,0),"")</f>
        <v>37.56</v>
      </c>
      <c r="E917">
        <f>IFERROR(VLOOKUP($C917,LongVol!$A$3:$F$5000,5,0),"")</f>
        <v>823765.66</v>
      </c>
    </row>
    <row r="918" spans="3:5" x14ac:dyDescent="0.25">
      <c r="C918" s="5">
        <v>40035</v>
      </c>
      <c r="D918">
        <f>IFERROR(VLOOKUP($C918,ShortVol!$A$3:$F$5000,5,0),"")</f>
        <v>37.4</v>
      </c>
      <c r="E918">
        <f>IFERROR(VLOOKUP($C918,LongVol!$A$3:$F$5000,5,0),"")</f>
        <v>827159.71</v>
      </c>
    </row>
    <row r="919" spans="3:5" x14ac:dyDescent="0.25">
      <c r="C919" s="5">
        <v>40036</v>
      </c>
      <c r="D919">
        <f>IFERROR(VLOOKUP($C919,ShortVol!$A$3:$F$5000,5,0),"")</f>
        <v>36.57</v>
      </c>
      <c r="E919">
        <f>IFERROR(VLOOKUP($C919,LongVol!$A$3:$F$5000,5,0),"")</f>
        <v>845646.78</v>
      </c>
    </row>
    <row r="920" spans="3:5" x14ac:dyDescent="0.25">
      <c r="C920" s="5">
        <v>40037</v>
      </c>
      <c r="D920">
        <f>IFERROR(VLOOKUP($C920,ShortVol!$A$3:$F$5000,5,0),"")</f>
        <v>37.08</v>
      </c>
      <c r="E920">
        <f>IFERROR(VLOOKUP($C920,LongVol!$A$3:$F$5000,5,0),"")</f>
        <v>833718.18</v>
      </c>
    </row>
    <row r="921" spans="3:5" x14ac:dyDescent="0.25">
      <c r="C921" s="5">
        <v>40038</v>
      </c>
      <c r="D921">
        <f>IFERROR(VLOOKUP($C921,ShortVol!$A$3:$F$5000,5,0),"")</f>
        <v>37.880000000000003</v>
      </c>
      <c r="E921">
        <f>IFERROR(VLOOKUP($C921,LongVol!$A$3:$F$5000,5,0),"")</f>
        <v>815801.69</v>
      </c>
    </row>
    <row r="922" spans="3:5" x14ac:dyDescent="0.25">
      <c r="C922" s="5">
        <v>40039</v>
      </c>
      <c r="D922">
        <f>IFERROR(VLOOKUP($C922,ShortVol!$A$3:$F$5000,5,0),"")</f>
        <v>36.99</v>
      </c>
      <c r="E922">
        <f>IFERROR(VLOOKUP($C922,LongVol!$A$3:$F$5000,5,0),"")</f>
        <v>834963.76</v>
      </c>
    </row>
    <row r="923" spans="3:5" x14ac:dyDescent="0.25">
      <c r="C923" s="5">
        <v>40042</v>
      </c>
      <c r="D923">
        <f>IFERROR(VLOOKUP($C923,ShortVol!$A$3:$F$5000,5,0),"")</f>
        <v>34.99</v>
      </c>
      <c r="E923">
        <f>IFERROR(VLOOKUP($C923,LongVol!$A$3:$F$5000,5,0),"")</f>
        <v>880140.37</v>
      </c>
    </row>
    <row r="924" spans="3:5" x14ac:dyDescent="0.25">
      <c r="C924" s="5">
        <v>40043</v>
      </c>
      <c r="D924">
        <f>IFERROR(VLOOKUP($C924,ShortVol!$A$3:$F$5000,5,0),"")</f>
        <v>35.75</v>
      </c>
      <c r="E924">
        <f>IFERROR(VLOOKUP($C924,LongVol!$A$3:$F$5000,5,0),"")</f>
        <v>861116.4</v>
      </c>
    </row>
    <row r="925" spans="3:5" x14ac:dyDescent="0.25">
      <c r="C925" s="5">
        <v>40044</v>
      </c>
      <c r="D925">
        <f>IFERROR(VLOOKUP($C925,ShortVol!$A$3:$F$5000,5,0),"")</f>
        <v>36.770000000000003</v>
      </c>
      <c r="E925">
        <f>IFERROR(VLOOKUP($C925,LongVol!$A$3:$F$5000,5,0),"")</f>
        <v>836344.55</v>
      </c>
    </row>
    <row r="926" spans="3:5" x14ac:dyDescent="0.25">
      <c r="C926" s="5">
        <v>40045</v>
      </c>
      <c r="D926">
        <f>IFERROR(VLOOKUP($C926,ShortVol!$A$3:$F$5000,5,0),"")</f>
        <v>37.51</v>
      </c>
      <c r="E926">
        <f>IFERROR(VLOOKUP($C926,LongVol!$A$3:$F$5000,5,0),"")</f>
        <v>819636.23</v>
      </c>
    </row>
    <row r="927" spans="3:5" x14ac:dyDescent="0.25">
      <c r="C927" s="5">
        <v>40046</v>
      </c>
      <c r="D927">
        <f>IFERROR(VLOOKUP($C927,ShortVol!$A$3:$F$5000,5,0),"")</f>
        <v>38.15</v>
      </c>
      <c r="E927">
        <f>IFERROR(VLOOKUP($C927,LongVol!$A$3:$F$5000,5,0),"")</f>
        <v>805676.97</v>
      </c>
    </row>
    <row r="928" spans="3:5" x14ac:dyDescent="0.25">
      <c r="C928" s="5">
        <v>40049</v>
      </c>
      <c r="D928">
        <f>IFERROR(VLOOKUP($C928,ShortVol!$A$3:$F$5000,5,0),"")</f>
        <v>38</v>
      </c>
      <c r="E928">
        <f>IFERROR(VLOOKUP($C928,LongVol!$A$3:$F$5000,5,0),"")</f>
        <v>808728.03</v>
      </c>
    </row>
    <row r="929" spans="3:5" x14ac:dyDescent="0.25">
      <c r="C929" s="5">
        <v>40050</v>
      </c>
      <c r="D929">
        <f>IFERROR(VLOOKUP($C929,ShortVol!$A$3:$F$5000,5,0),"")</f>
        <v>37.04</v>
      </c>
      <c r="E929">
        <f>IFERROR(VLOOKUP($C929,LongVol!$A$3:$F$5000,5,0),"")</f>
        <v>829255.28</v>
      </c>
    </row>
    <row r="930" spans="3:5" x14ac:dyDescent="0.25">
      <c r="C930" s="5">
        <v>40051</v>
      </c>
      <c r="D930">
        <f>IFERROR(VLOOKUP($C930,ShortVol!$A$3:$F$5000,5,0),"")</f>
        <v>36.61</v>
      </c>
      <c r="E930">
        <f>IFERROR(VLOOKUP($C930,LongVol!$A$3:$F$5000,5,0),"")</f>
        <v>838788.87</v>
      </c>
    </row>
    <row r="931" spans="3:5" x14ac:dyDescent="0.25">
      <c r="C931" s="5">
        <v>40052</v>
      </c>
      <c r="D931">
        <f>IFERROR(VLOOKUP($C931,ShortVol!$A$3:$F$5000,5,0),"")</f>
        <v>37.42</v>
      </c>
      <c r="E931">
        <f>IFERROR(VLOOKUP($C931,LongVol!$A$3:$F$5000,5,0),"")</f>
        <v>820179.09</v>
      </c>
    </row>
    <row r="932" spans="3:5" x14ac:dyDescent="0.25">
      <c r="C932" s="5">
        <v>40053</v>
      </c>
      <c r="D932">
        <f>IFERROR(VLOOKUP($C932,ShortVol!$A$3:$F$5000,5,0),"")</f>
        <v>36.950000000000003</v>
      </c>
      <c r="E932">
        <f>IFERROR(VLOOKUP($C932,LongVol!$A$3:$F$5000,5,0),"")</f>
        <v>830608.49</v>
      </c>
    </row>
    <row r="933" spans="3:5" x14ac:dyDescent="0.25">
      <c r="C933" s="5">
        <v>40056</v>
      </c>
      <c r="D933">
        <f>IFERROR(VLOOKUP($C933,ShortVol!$A$3:$F$5000,5,0),"")</f>
        <v>36.26</v>
      </c>
      <c r="E933">
        <f>IFERROR(VLOOKUP($C933,LongVol!$A$3:$F$5000,5,0),"")</f>
        <v>846002.1</v>
      </c>
    </row>
    <row r="934" spans="3:5" x14ac:dyDescent="0.25">
      <c r="C934" s="5">
        <v>40057</v>
      </c>
      <c r="D934">
        <f>IFERROR(VLOOKUP($C934,ShortVol!$A$3:$F$5000,5,0),"")</f>
        <v>34.56</v>
      </c>
      <c r="E934">
        <f>IFERROR(VLOOKUP($C934,LongVol!$A$3:$F$5000,5,0),"")</f>
        <v>885806.56</v>
      </c>
    </row>
    <row r="935" spans="3:5" x14ac:dyDescent="0.25">
      <c r="C935" s="5">
        <v>40058</v>
      </c>
      <c r="D935">
        <f>IFERROR(VLOOKUP($C935,ShortVol!$A$3:$F$5000,5,0),"")</f>
        <v>34.29</v>
      </c>
      <c r="E935">
        <f>IFERROR(VLOOKUP($C935,LongVol!$A$3:$F$5000,5,0),"")</f>
        <v>892746.51</v>
      </c>
    </row>
    <row r="936" spans="3:5" x14ac:dyDescent="0.25">
      <c r="C936" s="5">
        <v>40059</v>
      </c>
      <c r="D936">
        <f>IFERROR(VLOOKUP($C936,ShortVol!$A$3:$F$5000,5,0),"")</f>
        <v>35.81</v>
      </c>
      <c r="E936">
        <f>IFERROR(VLOOKUP($C936,LongVol!$A$3:$F$5000,5,0),"")</f>
        <v>853149.54</v>
      </c>
    </row>
    <row r="937" spans="3:5" x14ac:dyDescent="0.25">
      <c r="C937" s="5">
        <v>40060</v>
      </c>
      <c r="D937">
        <f>IFERROR(VLOOKUP($C937,ShortVol!$A$3:$F$5000,5,0),"")</f>
        <v>36.9</v>
      </c>
      <c r="E937">
        <f>IFERROR(VLOOKUP($C937,LongVol!$A$3:$F$5000,5,0),"")</f>
        <v>827101.21</v>
      </c>
    </row>
    <row r="938" spans="3:5" x14ac:dyDescent="0.25">
      <c r="C938" s="5">
        <v>40064</v>
      </c>
      <c r="D938">
        <f>IFERROR(VLOOKUP($C938,ShortVol!$A$3:$F$5000,5,0),"")</f>
        <v>38.07</v>
      </c>
      <c r="E938">
        <f>IFERROR(VLOOKUP($C938,LongVol!$A$3:$F$5000,5,0),"")</f>
        <v>800812.91</v>
      </c>
    </row>
    <row r="939" spans="3:5" x14ac:dyDescent="0.25">
      <c r="C939" s="5">
        <v>40065</v>
      </c>
      <c r="D939">
        <f>IFERROR(VLOOKUP($C939,ShortVol!$A$3:$F$5000,5,0),"")</f>
        <v>39.31</v>
      </c>
      <c r="E939">
        <f>IFERROR(VLOOKUP($C939,LongVol!$A$3:$F$5000,5,0),"")</f>
        <v>774814.58</v>
      </c>
    </row>
    <row r="940" spans="3:5" x14ac:dyDescent="0.25">
      <c r="C940" s="5">
        <v>40066</v>
      </c>
      <c r="D940">
        <f>IFERROR(VLOOKUP($C940,ShortVol!$A$3:$F$5000,5,0),"")</f>
        <v>40.9</v>
      </c>
      <c r="E940">
        <f>IFERROR(VLOOKUP($C940,LongVol!$A$3:$F$5000,5,0),"")</f>
        <v>743444.21</v>
      </c>
    </row>
    <row r="941" spans="3:5" x14ac:dyDescent="0.25">
      <c r="C941" s="5">
        <v>40067</v>
      </c>
      <c r="D941">
        <f>IFERROR(VLOOKUP($C941,ShortVol!$A$3:$F$5000,5,0),"")</f>
        <v>40.49</v>
      </c>
      <c r="E941">
        <f>IFERROR(VLOOKUP($C941,LongVol!$A$3:$F$5000,5,0),"")</f>
        <v>750906.67</v>
      </c>
    </row>
    <row r="942" spans="3:5" x14ac:dyDescent="0.25">
      <c r="C942" s="5">
        <v>40070</v>
      </c>
      <c r="D942">
        <f>IFERROR(VLOOKUP($C942,ShortVol!$A$3:$F$5000,5,0),"")</f>
        <v>41.49</v>
      </c>
      <c r="E942">
        <f>IFERROR(VLOOKUP($C942,LongVol!$A$3:$F$5000,5,0),"")</f>
        <v>732359.18</v>
      </c>
    </row>
    <row r="943" spans="3:5" x14ac:dyDescent="0.25">
      <c r="C943" s="5">
        <v>40071</v>
      </c>
      <c r="D943">
        <f>IFERROR(VLOOKUP($C943,ShortVol!$A$3:$F$5000,5,0),"")</f>
        <v>41.55</v>
      </c>
      <c r="E943">
        <f>IFERROR(VLOOKUP($C943,LongVol!$A$3:$F$5000,5,0),"")</f>
        <v>731397.96</v>
      </c>
    </row>
    <row r="944" spans="3:5" x14ac:dyDescent="0.25">
      <c r="C944" s="5">
        <v>40072</v>
      </c>
      <c r="D944">
        <f>IFERROR(VLOOKUP($C944,ShortVol!$A$3:$F$5000,5,0),"")</f>
        <v>42.99</v>
      </c>
      <c r="E944">
        <f>IFERROR(VLOOKUP($C944,LongVol!$A$3:$F$5000,5,0),"")</f>
        <v>705953.33</v>
      </c>
    </row>
    <row r="945" spans="3:5" x14ac:dyDescent="0.25">
      <c r="C945" s="5">
        <v>40073</v>
      </c>
      <c r="D945">
        <f>IFERROR(VLOOKUP($C945,ShortVol!$A$3:$F$5000,5,0),"")</f>
        <v>42.87</v>
      </c>
      <c r="E945">
        <f>IFERROR(VLOOKUP($C945,LongVol!$A$3:$F$5000,5,0),"")</f>
        <v>707973.76</v>
      </c>
    </row>
    <row r="946" spans="3:5" x14ac:dyDescent="0.25">
      <c r="C946" s="5">
        <v>40074</v>
      </c>
      <c r="D946">
        <f>IFERROR(VLOOKUP($C946,ShortVol!$A$3:$F$5000,5,0),"")</f>
        <v>42.09</v>
      </c>
      <c r="E946">
        <f>IFERROR(VLOOKUP($C946,LongVol!$A$3:$F$5000,5,0),"")</f>
        <v>720898.54</v>
      </c>
    </row>
    <row r="947" spans="3:5" x14ac:dyDescent="0.25">
      <c r="C947" s="5">
        <v>40077</v>
      </c>
      <c r="D947">
        <f>IFERROR(VLOOKUP($C947,ShortVol!$A$3:$F$5000,5,0),"")</f>
        <v>41.73</v>
      </c>
      <c r="E947">
        <f>IFERROR(VLOOKUP($C947,LongVol!$A$3:$F$5000,5,0),"")</f>
        <v>727019.52000000002</v>
      </c>
    </row>
    <row r="948" spans="3:5" x14ac:dyDescent="0.25">
      <c r="C948" s="5">
        <v>40078</v>
      </c>
      <c r="D948">
        <f>IFERROR(VLOOKUP($C948,ShortVol!$A$3:$F$5000,5,0),"")</f>
        <v>42.84</v>
      </c>
      <c r="E948">
        <f>IFERROR(VLOOKUP($C948,LongVol!$A$3:$F$5000,5,0),"")</f>
        <v>707609.14</v>
      </c>
    </row>
    <row r="949" spans="3:5" x14ac:dyDescent="0.25">
      <c r="C949" s="5">
        <v>40079</v>
      </c>
      <c r="D949">
        <f>IFERROR(VLOOKUP($C949,ShortVol!$A$3:$F$5000,5,0),"")</f>
        <v>42.73</v>
      </c>
      <c r="E949">
        <f>IFERROR(VLOOKUP($C949,LongVol!$A$3:$F$5000,5,0),"")</f>
        <v>709429.15</v>
      </c>
    </row>
    <row r="950" spans="3:5" x14ac:dyDescent="0.25">
      <c r="C950" s="5">
        <v>40080</v>
      </c>
      <c r="D950">
        <f>IFERROR(VLOOKUP($C950,ShortVol!$A$3:$F$5000,5,0),"")</f>
        <v>41.53</v>
      </c>
      <c r="E950">
        <f>IFERROR(VLOOKUP($C950,LongVol!$A$3:$F$5000,5,0),"")</f>
        <v>729319.39</v>
      </c>
    </row>
    <row r="951" spans="3:5" x14ac:dyDescent="0.25">
      <c r="C951" s="5">
        <v>40081</v>
      </c>
      <c r="D951">
        <f>IFERROR(VLOOKUP($C951,ShortVol!$A$3:$F$5000,5,0),"")</f>
        <v>41.53</v>
      </c>
      <c r="E951">
        <f>IFERROR(VLOOKUP($C951,LongVol!$A$3:$F$5000,5,0),"")</f>
        <v>729393.95</v>
      </c>
    </row>
    <row r="952" spans="3:5" x14ac:dyDescent="0.25">
      <c r="C952" s="5">
        <v>40084</v>
      </c>
      <c r="D952">
        <f>IFERROR(VLOOKUP($C952,ShortVol!$A$3:$F$5000,5,0),"")</f>
        <v>42.87</v>
      </c>
      <c r="E952">
        <f>IFERROR(VLOOKUP($C952,LongVol!$A$3:$F$5000,5,0),"")</f>
        <v>705938.48</v>
      </c>
    </row>
    <row r="953" spans="3:5" x14ac:dyDescent="0.25">
      <c r="C953" s="5">
        <v>40085</v>
      </c>
      <c r="D953">
        <f>IFERROR(VLOOKUP($C953,ShortVol!$A$3:$F$5000,5,0),"")</f>
        <v>43.16</v>
      </c>
      <c r="E953">
        <f>IFERROR(VLOOKUP($C953,LongVol!$A$3:$F$5000,5,0),"")</f>
        <v>701073.38</v>
      </c>
    </row>
    <row r="954" spans="3:5" x14ac:dyDescent="0.25">
      <c r="C954" s="5">
        <v>40086</v>
      </c>
      <c r="D954">
        <f>IFERROR(VLOOKUP($C954,ShortVol!$A$3:$F$5000,5,0),"")</f>
        <v>42.41</v>
      </c>
      <c r="E954">
        <f>IFERROR(VLOOKUP($C954,LongVol!$A$3:$F$5000,5,0),"")</f>
        <v>713230.11</v>
      </c>
    </row>
    <row r="955" spans="3:5" x14ac:dyDescent="0.25">
      <c r="C955" s="5">
        <v>40087</v>
      </c>
      <c r="D955">
        <f>IFERROR(VLOOKUP($C955,ShortVol!$A$3:$F$5000,5,0),"")</f>
        <v>40.43</v>
      </c>
      <c r="E955">
        <f>IFERROR(VLOOKUP($C955,LongVol!$A$3:$F$5000,5,0),"")</f>
        <v>746517.41</v>
      </c>
    </row>
    <row r="956" spans="3:5" x14ac:dyDescent="0.25">
      <c r="C956" s="5">
        <v>40088</v>
      </c>
      <c r="D956">
        <f>IFERROR(VLOOKUP($C956,ShortVol!$A$3:$F$5000,5,0),"")</f>
        <v>40.450000000000003</v>
      </c>
      <c r="E956">
        <f>IFERROR(VLOOKUP($C956,LongVol!$A$3:$F$5000,5,0),"")</f>
        <v>746285.69</v>
      </c>
    </row>
    <row r="957" spans="3:5" x14ac:dyDescent="0.25">
      <c r="C957" s="5">
        <v>40091</v>
      </c>
      <c r="D957">
        <f>IFERROR(VLOOKUP($C957,ShortVol!$A$3:$F$5000,5,0),"")</f>
        <v>41.78</v>
      </c>
      <c r="E957">
        <f>IFERROR(VLOOKUP($C957,LongVol!$A$3:$F$5000,5,0),"")</f>
        <v>721681.6</v>
      </c>
    </row>
    <row r="958" spans="3:5" x14ac:dyDescent="0.25">
      <c r="C958" s="5">
        <v>40092</v>
      </c>
      <c r="D958">
        <f>IFERROR(VLOOKUP($C958,ShortVol!$A$3:$F$5000,5,0),"")</f>
        <v>43.07</v>
      </c>
      <c r="E958">
        <f>IFERROR(VLOOKUP($C958,LongVol!$A$3:$F$5000,5,0),"")</f>
        <v>699344.66</v>
      </c>
    </row>
    <row r="959" spans="3:5" x14ac:dyDescent="0.25">
      <c r="C959" s="5">
        <v>40093</v>
      </c>
      <c r="D959">
        <f>IFERROR(VLOOKUP($C959,ShortVol!$A$3:$F$5000,5,0),"")</f>
        <v>43.44</v>
      </c>
      <c r="E959">
        <f>IFERROR(VLOOKUP($C959,LongVol!$A$3:$F$5000,5,0),"")</f>
        <v>693371.83</v>
      </c>
    </row>
    <row r="960" spans="3:5" x14ac:dyDescent="0.25">
      <c r="C960" s="5">
        <v>40094</v>
      </c>
      <c r="D960">
        <f>IFERROR(VLOOKUP($C960,ShortVol!$A$3:$F$5000,5,0),"")</f>
        <v>43.73</v>
      </c>
      <c r="E960">
        <f>IFERROR(VLOOKUP($C960,LongVol!$A$3:$F$5000,5,0),"")</f>
        <v>688793.12</v>
      </c>
    </row>
    <row r="961" spans="3:5" x14ac:dyDescent="0.25">
      <c r="C961" s="5">
        <v>40095</v>
      </c>
      <c r="D961">
        <f>IFERROR(VLOOKUP($C961,ShortVol!$A$3:$F$5000,5,0),"")</f>
        <v>44.36</v>
      </c>
      <c r="E961">
        <f>IFERROR(VLOOKUP($C961,LongVol!$A$3:$F$5000,5,0),"")</f>
        <v>678738.12</v>
      </c>
    </row>
    <row r="962" spans="3:5" x14ac:dyDescent="0.25">
      <c r="C962" s="5">
        <v>40098</v>
      </c>
      <c r="D962">
        <f>IFERROR(VLOOKUP($C962,ShortVol!$A$3:$F$5000,5,0),"")</f>
        <v>45.84</v>
      </c>
      <c r="E962">
        <f>IFERROR(VLOOKUP($C962,LongVol!$A$3:$F$5000,5,0),"")</f>
        <v>656215.67000000004</v>
      </c>
    </row>
    <row r="963" spans="3:5" x14ac:dyDescent="0.25">
      <c r="C963" s="5">
        <v>40099</v>
      </c>
      <c r="D963">
        <f>IFERROR(VLOOKUP($C963,ShortVol!$A$3:$F$5000,5,0),"")</f>
        <v>45.88</v>
      </c>
      <c r="E963">
        <f>IFERROR(VLOOKUP($C963,LongVol!$A$3:$F$5000,5,0),"")</f>
        <v>655614.74</v>
      </c>
    </row>
    <row r="964" spans="3:5" x14ac:dyDescent="0.25">
      <c r="C964" s="5">
        <v>40100</v>
      </c>
      <c r="D964">
        <f>IFERROR(VLOOKUP($C964,ShortVol!$A$3:$F$5000,5,0),"")</f>
        <v>47</v>
      </c>
      <c r="E964">
        <f>IFERROR(VLOOKUP($C964,LongVol!$A$3:$F$5000,5,0),"")</f>
        <v>639660.66</v>
      </c>
    </row>
    <row r="965" spans="3:5" x14ac:dyDescent="0.25">
      <c r="C965" s="5">
        <v>40101</v>
      </c>
      <c r="D965">
        <f>IFERROR(VLOOKUP($C965,ShortVol!$A$3:$F$5000,5,0),"")</f>
        <v>47.81</v>
      </c>
      <c r="E965">
        <f>IFERROR(VLOOKUP($C965,LongVol!$A$3:$F$5000,5,0),"")</f>
        <v>628604.34</v>
      </c>
    </row>
    <row r="966" spans="3:5" x14ac:dyDescent="0.25">
      <c r="C966" s="5">
        <v>40102</v>
      </c>
      <c r="D966">
        <f>IFERROR(VLOOKUP($C966,ShortVol!$A$3:$F$5000,5,0),"")</f>
        <v>47.31</v>
      </c>
      <c r="E966">
        <f>IFERROR(VLOOKUP($C966,LongVol!$A$3:$F$5000,5,0),"")</f>
        <v>635138.19999999995</v>
      </c>
    </row>
    <row r="967" spans="3:5" x14ac:dyDescent="0.25">
      <c r="C967" s="5">
        <v>40105</v>
      </c>
      <c r="D967">
        <f>IFERROR(VLOOKUP($C967,ShortVol!$A$3:$F$5000,5,0),"")</f>
        <v>48.25</v>
      </c>
      <c r="E967">
        <f>IFERROR(VLOOKUP($C967,LongVol!$A$3:$F$5000,5,0),"")</f>
        <v>622591.43000000005</v>
      </c>
    </row>
    <row r="968" spans="3:5" x14ac:dyDescent="0.25">
      <c r="C968" s="5">
        <v>40106</v>
      </c>
      <c r="D968">
        <f>IFERROR(VLOOKUP($C968,ShortVol!$A$3:$F$5000,5,0),"")</f>
        <v>48.54</v>
      </c>
      <c r="E968">
        <f>IFERROR(VLOOKUP($C968,LongVol!$A$3:$F$5000,5,0),"")</f>
        <v>618742.43999999994</v>
      </c>
    </row>
    <row r="969" spans="3:5" x14ac:dyDescent="0.25">
      <c r="C969" s="5">
        <v>40107</v>
      </c>
      <c r="D969">
        <f>IFERROR(VLOOKUP($C969,ShortVol!$A$3:$F$5000,5,0),"")</f>
        <v>47.95</v>
      </c>
      <c r="E969">
        <f>IFERROR(VLOOKUP($C969,LongVol!$A$3:$F$5000,5,0),"")</f>
        <v>626318.88</v>
      </c>
    </row>
    <row r="970" spans="3:5" x14ac:dyDescent="0.25">
      <c r="C970" s="5">
        <v>40108</v>
      </c>
      <c r="D970">
        <f>IFERROR(VLOOKUP($C970,ShortVol!$A$3:$F$5000,5,0),"")</f>
        <v>49.4</v>
      </c>
      <c r="E970">
        <f>IFERROR(VLOOKUP($C970,LongVol!$A$3:$F$5000,5,0),"")</f>
        <v>607329.96</v>
      </c>
    </row>
    <row r="971" spans="3:5" x14ac:dyDescent="0.25">
      <c r="C971" s="5">
        <v>40109</v>
      </c>
      <c r="D971">
        <f>IFERROR(VLOOKUP($C971,ShortVol!$A$3:$F$5000,5,0),"")</f>
        <v>49.14</v>
      </c>
      <c r="E971">
        <f>IFERROR(VLOOKUP($C971,LongVol!$A$3:$F$5000,5,0),"")</f>
        <v>610575.82999999996</v>
      </c>
    </row>
    <row r="972" spans="3:5" x14ac:dyDescent="0.25">
      <c r="C972" s="5">
        <v>40112</v>
      </c>
      <c r="D972">
        <f>IFERROR(VLOOKUP($C972,ShortVol!$A$3:$F$5000,5,0),"")</f>
        <v>47.61</v>
      </c>
      <c r="E972">
        <f>IFERROR(VLOOKUP($C972,LongVol!$A$3:$F$5000,5,0),"")</f>
        <v>629527.68000000005</v>
      </c>
    </row>
    <row r="973" spans="3:5" x14ac:dyDescent="0.25">
      <c r="C973" s="5">
        <v>40113</v>
      </c>
      <c r="D973">
        <f>IFERROR(VLOOKUP($C973,ShortVol!$A$3:$F$5000,5,0),"")</f>
        <v>48.1</v>
      </c>
      <c r="E973">
        <f>IFERROR(VLOOKUP($C973,LongVol!$A$3:$F$5000,5,0),"")</f>
        <v>623115.18000000005</v>
      </c>
    </row>
    <row r="974" spans="3:5" x14ac:dyDescent="0.25">
      <c r="C974" s="5">
        <v>40114</v>
      </c>
      <c r="D974">
        <f>IFERROR(VLOOKUP($C974,ShortVol!$A$3:$F$5000,5,0),"")</f>
        <v>45.07</v>
      </c>
      <c r="E974">
        <f>IFERROR(VLOOKUP($C974,LongVol!$A$3:$F$5000,5,0),"")</f>
        <v>662348.81999999995</v>
      </c>
    </row>
    <row r="975" spans="3:5" x14ac:dyDescent="0.25">
      <c r="C975" s="5">
        <v>40115</v>
      </c>
      <c r="D975">
        <f>IFERROR(VLOOKUP($C975,ShortVol!$A$3:$F$5000,5,0),"")</f>
        <v>47.11</v>
      </c>
      <c r="E975">
        <f>IFERROR(VLOOKUP($C975,LongVol!$A$3:$F$5000,5,0),"")</f>
        <v>632348.78</v>
      </c>
    </row>
    <row r="976" spans="3:5" x14ac:dyDescent="0.25">
      <c r="C976" s="5">
        <v>40116</v>
      </c>
      <c r="D976">
        <f>IFERROR(VLOOKUP($C976,ShortVol!$A$3:$F$5000,5,0),"")</f>
        <v>42.54</v>
      </c>
      <c r="E976">
        <f>IFERROR(VLOOKUP($C976,LongVol!$A$3:$F$5000,5,0),"")</f>
        <v>693693.17</v>
      </c>
    </row>
    <row r="977" spans="3:5" x14ac:dyDescent="0.25">
      <c r="C977" s="5">
        <v>40119</v>
      </c>
      <c r="D977">
        <f>IFERROR(VLOOKUP($C977,ShortVol!$A$3:$F$5000,5,0),"")</f>
        <v>42.04</v>
      </c>
      <c r="E977">
        <f>IFERROR(VLOOKUP($C977,LongVol!$A$3:$F$5000,5,0),"")</f>
        <v>701836.04</v>
      </c>
    </row>
    <row r="978" spans="3:5" x14ac:dyDescent="0.25">
      <c r="C978" s="5">
        <v>40120</v>
      </c>
      <c r="D978">
        <f>IFERROR(VLOOKUP($C978,ShortVol!$A$3:$F$5000,5,0),"")</f>
        <v>41.79</v>
      </c>
      <c r="E978">
        <f>IFERROR(VLOOKUP($C978,LongVol!$A$3:$F$5000,5,0),"")</f>
        <v>705982.27</v>
      </c>
    </row>
    <row r="979" spans="3:5" x14ac:dyDescent="0.25">
      <c r="C979" s="5">
        <v>40121</v>
      </c>
      <c r="D979">
        <f>IFERROR(VLOOKUP($C979,ShortVol!$A$3:$F$5000,5,0),"")</f>
        <v>42.2</v>
      </c>
      <c r="E979">
        <f>IFERROR(VLOOKUP($C979,LongVol!$A$3:$F$5000,5,0),"")</f>
        <v>699114.74</v>
      </c>
    </row>
    <row r="980" spans="3:5" x14ac:dyDescent="0.25">
      <c r="C980" s="5">
        <v>40122</v>
      </c>
      <c r="D980">
        <f>IFERROR(VLOOKUP($C980,ShortVol!$A$3:$F$5000,5,0),"")</f>
        <v>44.4</v>
      </c>
      <c r="E980">
        <f>IFERROR(VLOOKUP($C980,LongVol!$A$3:$F$5000,5,0),"")</f>
        <v>662613.47</v>
      </c>
    </row>
    <row r="981" spans="3:5" x14ac:dyDescent="0.25">
      <c r="C981" s="5">
        <v>40123</v>
      </c>
      <c r="D981">
        <f>IFERROR(VLOOKUP($C981,ShortVol!$A$3:$F$5000,5,0),"")</f>
        <v>45.64</v>
      </c>
      <c r="E981">
        <f>IFERROR(VLOOKUP($C981,LongVol!$A$3:$F$5000,5,0),"")</f>
        <v>644178.47</v>
      </c>
    </row>
    <row r="982" spans="3:5" x14ac:dyDescent="0.25">
      <c r="C982" s="5">
        <v>40126</v>
      </c>
      <c r="D982">
        <f>IFERROR(VLOOKUP($C982,ShortVol!$A$3:$F$5000,5,0),"")</f>
        <v>48.32</v>
      </c>
      <c r="E982">
        <f>IFERROR(VLOOKUP($C982,LongVol!$A$3:$F$5000,5,0),"")</f>
        <v>606319.98</v>
      </c>
    </row>
    <row r="983" spans="3:5" x14ac:dyDescent="0.25">
      <c r="C983" s="5">
        <v>40127</v>
      </c>
      <c r="D983">
        <f>IFERROR(VLOOKUP($C983,ShortVol!$A$3:$F$5000,5,0),"")</f>
        <v>48.05</v>
      </c>
      <c r="E983">
        <f>IFERROR(VLOOKUP($C983,LongVol!$A$3:$F$5000,5,0),"")</f>
        <v>609741.18000000005</v>
      </c>
    </row>
    <row r="984" spans="3:5" x14ac:dyDescent="0.25">
      <c r="C984" s="5">
        <v>40128</v>
      </c>
      <c r="D984">
        <f>IFERROR(VLOOKUP($C984,ShortVol!$A$3:$F$5000,5,0),"")</f>
        <v>47.8</v>
      </c>
      <c r="E984">
        <f>IFERROR(VLOOKUP($C984,LongVol!$A$3:$F$5000,5,0),"")</f>
        <v>612954.56999999995</v>
      </c>
    </row>
    <row r="985" spans="3:5" x14ac:dyDescent="0.25">
      <c r="C985" s="5">
        <v>40129</v>
      </c>
      <c r="D985">
        <f>IFERROR(VLOOKUP($C985,ShortVol!$A$3:$F$5000,5,0),"")</f>
        <v>45.91</v>
      </c>
      <c r="E985">
        <f>IFERROR(VLOOKUP($C985,LongVol!$A$3:$F$5000,5,0),"")</f>
        <v>637157.28</v>
      </c>
    </row>
    <row r="986" spans="3:5" x14ac:dyDescent="0.25">
      <c r="C986" s="5">
        <v>40130</v>
      </c>
      <c r="D986">
        <f>IFERROR(VLOOKUP($C986,ShortVol!$A$3:$F$5000,5,0),"")</f>
        <v>46.55</v>
      </c>
      <c r="E986">
        <f>IFERROR(VLOOKUP($C986,LongVol!$A$3:$F$5000,5,0),"")</f>
        <v>628208.34</v>
      </c>
    </row>
    <row r="987" spans="3:5" x14ac:dyDescent="0.25">
      <c r="C987" s="5">
        <v>40133</v>
      </c>
      <c r="D987">
        <f>IFERROR(VLOOKUP($C987,ShortVol!$A$3:$F$5000,5,0),"")</f>
        <v>47.23</v>
      </c>
      <c r="E987">
        <f>IFERROR(VLOOKUP($C987,LongVol!$A$3:$F$5000,5,0),"")</f>
        <v>619039.56000000006</v>
      </c>
    </row>
    <row r="988" spans="3:5" x14ac:dyDescent="0.25">
      <c r="C988" s="5">
        <v>40134</v>
      </c>
      <c r="D988">
        <f>IFERROR(VLOOKUP($C988,ShortVol!$A$3:$F$5000,5,0),"")</f>
        <v>48.06</v>
      </c>
      <c r="E988">
        <f>IFERROR(VLOOKUP($C988,LongVol!$A$3:$F$5000,5,0),"")</f>
        <v>608183.07999999996</v>
      </c>
    </row>
    <row r="989" spans="3:5" x14ac:dyDescent="0.25">
      <c r="C989" s="5">
        <v>40135</v>
      </c>
      <c r="D989">
        <f>IFERROR(VLOOKUP($C989,ShortVol!$A$3:$F$5000,5,0),"")</f>
        <v>48.85</v>
      </c>
      <c r="E989">
        <f>IFERROR(VLOOKUP($C989,LongVol!$A$3:$F$5000,5,0),"")</f>
        <v>598216.85</v>
      </c>
    </row>
    <row r="990" spans="3:5" x14ac:dyDescent="0.25">
      <c r="C990" s="5">
        <v>40136</v>
      </c>
      <c r="D990">
        <f>IFERROR(VLOOKUP($C990,ShortVol!$A$3:$F$5000,5,0),"")</f>
        <v>47.8</v>
      </c>
      <c r="E990">
        <f>IFERROR(VLOOKUP($C990,LongVol!$A$3:$F$5000,5,0),"")</f>
        <v>611081.18000000005</v>
      </c>
    </row>
    <row r="991" spans="3:5" x14ac:dyDescent="0.25">
      <c r="C991" s="5">
        <v>40137</v>
      </c>
      <c r="D991">
        <f>IFERROR(VLOOKUP($C991,ShortVol!$A$3:$F$5000,5,0),"")</f>
        <v>49.13</v>
      </c>
      <c r="E991">
        <f>IFERROR(VLOOKUP($C991,LongVol!$A$3:$F$5000,5,0),"")</f>
        <v>594019.02</v>
      </c>
    </row>
    <row r="992" spans="3:5" x14ac:dyDescent="0.25">
      <c r="C992" s="5">
        <v>40140</v>
      </c>
      <c r="D992">
        <f>IFERROR(VLOOKUP($C992,ShortVol!$A$3:$F$5000,5,0),"")</f>
        <v>51.61</v>
      </c>
      <c r="E992">
        <f>IFERROR(VLOOKUP($C992,LongVol!$A$3:$F$5000,5,0),"")</f>
        <v>564066.57999999996</v>
      </c>
    </row>
    <row r="993" spans="3:5" x14ac:dyDescent="0.25">
      <c r="C993" s="5">
        <v>40141</v>
      </c>
      <c r="D993">
        <f>IFERROR(VLOOKUP($C993,ShortVol!$A$3:$F$5000,5,0),"")</f>
        <v>52.03</v>
      </c>
      <c r="E993">
        <f>IFERROR(VLOOKUP($C993,LongVol!$A$3:$F$5000,5,0),"")</f>
        <v>559498.27</v>
      </c>
    </row>
    <row r="994" spans="3:5" x14ac:dyDescent="0.25">
      <c r="C994" s="5">
        <v>40142</v>
      </c>
      <c r="D994">
        <f>IFERROR(VLOOKUP($C994,ShortVol!$A$3:$F$5000,5,0),"")</f>
        <v>52.76</v>
      </c>
      <c r="E994">
        <f>IFERROR(VLOOKUP($C994,LongVol!$A$3:$F$5000,5,0),"")</f>
        <v>551595.09</v>
      </c>
    </row>
    <row r="995" spans="3:5" x14ac:dyDescent="0.25">
      <c r="C995" s="5">
        <v>40144</v>
      </c>
      <c r="D995">
        <f>IFERROR(VLOOKUP($C995,ShortVol!$A$3:$F$5000,5,0),"")</f>
        <v>49.44</v>
      </c>
      <c r="E995">
        <f>IFERROR(VLOOKUP($C995,LongVol!$A$3:$F$5000,5,0),"")</f>
        <v>586284.9</v>
      </c>
    </row>
    <row r="996" spans="3:5" x14ac:dyDescent="0.25">
      <c r="C996" s="5">
        <v>40147</v>
      </c>
      <c r="D996">
        <f>IFERROR(VLOOKUP($C996,ShortVol!$A$3:$F$5000,5,0),"")</f>
        <v>49.48</v>
      </c>
      <c r="E996">
        <f>IFERROR(VLOOKUP($C996,LongVol!$A$3:$F$5000,5,0),"")</f>
        <v>585868.14</v>
      </c>
    </row>
    <row r="997" spans="3:5" x14ac:dyDescent="0.25">
      <c r="C997" s="5">
        <v>40148</v>
      </c>
      <c r="D997">
        <f>IFERROR(VLOOKUP($C997,ShortVol!$A$3:$F$5000,5,0),"")</f>
        <v>51.37</v>
      </c>
      <c r="E997">
        <f>IFERROR(VLOOKUP($C997,LongVol!$A$3:$F$5000,5,0),"")</f>
        <v>563463.14</v>
      </c>
    </row>
    <row r="998" spans="3:5" x14ac:dyDescent="0.25">
      <c r="C998" s="5">
        <v>40149</v>
      </c>
      <c r="D998">
        <f>IFERROR(VLOOKUP($C998,ShortVol!$A$3:$F$5000,5,0),"")</f>
        <v>51.66</v>
      </c>
      <c r="E998">
        <f>IFERROR(VLOOKUP($C998,LongVol!$A$3:$F$5000,5,0),"")</f>
        <v>560316.04</v>
      </c>
    </row>
    <row r="999" spans="3:5" x14ac:dyDescent="0.25">
      <c r="C999" s="5">
        <v>40150</v>
      </c>
      <c r="D999">
        <f>IFERROR(VLOOKUP($C999,ShortVol!$A$3:$F$5000,5,0),"")</f>
        <v>50.68</v>
      </c>
      <c r="E999">
        <f>IFERROR(VLOOKUP($C999,LongVol!$A$3:$F$5000,5,0),"")</f>
        <v>570964.92000000004</v>
      </c>
    </row>
    <row r="1000" spans="3:5" x14ac:dyDescent="0.25">
      <c r="C1000" s="5">
        <v>40151</v>
      </c>
      <c r="D1000">
        <f>IFERROR(VLOOKUP($C1000,ShortVol!$A$3:$F$5000,5,0),"")</f>
        <v>51.64</v>
      </c>
      <c r="E1000">
        <f>IFERROR(VLOOKUP($C1000,LongVol!$A$3:$F$5000,5,0),"")</f>
        <v>560127.59</v>
      </c>
    </row>
    <row r="1001" spans="3:5" x14ac:dyDescent="0.25">
      <c r="C1001" s="5">
        <v>40154</v>
      </c>
      <c r="D1001">
        <f>IFERROR(VLOOKUP($C1001,ShortVol!$A$3:$F$5000,5,0),"")</f>
        <v>52.01</v>
      </c>
      <c r="E1001">
        <f>IFERROR(VLOOKUP($C1001,LongVol!$A$3:$F$5000,5,0),"")</f>
        <v>556049.88</v>
      </c>
    </row>
    <row r="1002" spans="3:5" x14ac:dyDescent="0.25">
      <c r="C1002" s="5">
        <v>40155</v>
      </c>
      <c r="D1002">
        <f>IFERROR(VLOOKUP($C1002,ShortVol!$A$3:$F$5000,5,0),"")</f>
        <v>50.62</v>
      </c>
      <c r="E1002">
        <f>IFERROR(VLOOKUP($C1002,LongVol!$A$3:$F$5000,5,0),"")</f>
        <v>570947.23</v>
      </c>
    </row>
    <row r="1003" spans="3:5" x14ac:dyDescent="0.25">
      <c r="C1003" s="5">
        <v>40156</v>
      </c>
      <c r="D1003">
        <f>IFERROR(VLOOKUP($C1003,ShortVol!$A$3:$F$5000,5,0),"")</f>
        <v>50.97</v>
      </c>
      <c r="E1003">
        <f>IFERROR(VLOOKUP($C1003,LongVol!$A$3:$F$5000,5,0),"")</f>
        <v>567064.91</v>
      </c>
    </row>
    <row r="1004" spans="3:5" x14ac:dyDescent="0.25">
      <c r="C1004" s="5">
        <v>40157</v>
      </c>
      <c r="D1004">
        <f>IFERROR(VLOOKUP($C1004,ShortVol!$A$3:$F$5000,5,0),"")</f>
        <v>51.86</v>
      </c>
      <c r="E1004">
        <f>IFERROR(VLOOKUP($C1004,LongVol!$A$3:$F$5000,5,0),"")</f>
        <v>557144.31999999995</v>
      </c>
    </row>
    <row r="1005" spans="3:5" x14ac:dyDescent="0.25">
      <c r="C1005" s="5">
        <v>40158</v>
      </c>
      <c r="D1005">
        <f>IFERROR(VLOOKUP($C1005,ShortVol!$A$3:$F$5000,5,0),"")</f>
        <v>52.12</v>
      </c>
      <c r="E1005">
        <f>IFERROR(VLOOKUP($C1005,LongVol!$A$3:$F$5000,5,0),"")</f>
        <v>554294.98</v>
      </c>
    </row>
    <row r="1006" spans="3:5" x14ac:dyDescent="0.25">
      <c r="C1006" s="5">
        <v>40161</v>
      </c>
      <c r="D1006">
        <f>IFERROR(VLOOKUP($C1006,ShortVol!$A$3:$F$5000,5,0),"")</f>
        <v>53.02</v>
      </c>
      <c r="E1006">
        <f>IFERROR(VLOOKUP($C1006,LongVol!$A$3:$F$5000,5,0),"")</f>
        <v>544759.88</v>
      </c>
    </row>
    <row r="1007" spans="3:5" x14ac:dyDescent="0.25">
      <c r="C1007" s="5">
        <v>40162</v>
      </c>
      <c r="D1007">
        <f>IFERROR(VLOOKUP($C1007,ShortVol!$A$3:$F$5000,5,0),"")</f>
        <v>53.73</v>
      </c>
      <c r="E1007">
        <f>IFERROR(VLOOKUP($C1007,LongVol!$A$3:$F$5000,5,0),"")</f>
        <v>537455.57999999996</v>
      </c>
    </row>
    <row r="1008" spans="3:5" x14ac:dyDescent="0.25">
      <c r="C1008" s="5">
        <v>40163</v>
      </c>
      <c r="D1008">
        <f>IFERROR(VLOOKUP($C1008,ShortVol!$A$3:$F$5000,5,0),"")</f>
        <v>55.74</v>
      </c>
      <c r="E1008">
        <f>IFERROR(VLOOKUP($C1008,LongVol!$A$3:$F$5000,5,0),"")</f>
        <v>517351.79</v>
      </c>
    </row>
    <row r="1009" spans="3:5" x14ac:dyDescent="0.25">
      <c r="C1009" s="5">
        <v>40164</v>
      </c>
      <c r="D1009">
        <f>IFERROR(VLOOKUP($C1009,ShortVol!$A$3:$F$5000,5,0),"")</f>
        <v>54.96</v>
      </c>
      <c r="E1009">
        <f>IFERROR(VLOOKUP($C1009,LongVol!$A$3:$F$5000,5,0),"")</f>
        <v>524557.27</v>
      </c>
    </row>
    <row r="1010" spans="3:5" x14ac:dyDescent="0.25">
      <c r="C1010" s="5">
        <v>40165</v>
      </c>
      <c r="D1010">
        <f>IFERROR(VLOOKUP($C1010,ShortVol!$A$3:$F$5000,5,0),"")</f>
        <v>55.91</v>
      </c>
      <c r="E1010">
        <f>IFERROR(VLOOKUP($C1010,LongVol!$A$3:$F$5000,5,0),"")</f>
        <v>515548.11</v>
      </c>
    </row>
    <row r="1011" spans="3:5" x14ac:dyDescent="0.25">
      <c r="C1011" s="5">
        <v>40168</v>
      </c>
      <c r="D1011">
        <f>IFERROR(VLOOKUP($C1011,ShortVol!$A$3:$F$5000,5,0),"")</f>
        <v>57.5</v>
      </c>
      <c r="E1011">
        <f>IFERROR(VLOOKUP($C1011,LongVol!$A$3:$F$5000,5,0),"")</f>
        <v>500861.52</v>
      </c>
    </row>
    <row r="1012" spans="3:5" x14ac:dyDescent="0.25">
      <c r="C1012" s="5">
        <v>40169</v>
      </c>
      <c r="D1012">
        <f>IFERROR(VLOOKUP($C1012,ShortVol!$A$3:$F$5000,5,0),"")</f>
        <v>59.07</v>
      </c>
      <c r="E1012">
        <f>IFERROR(VLOOKUP($C1012,LongVol!$A$3:$F$5000,5,0),"")</f>
        <v>487143.75</v>
      </c>
    </row>
    <row r="1013" spans="3:5" x14ac:dyDescent="0.25">
      <c r="C1013" s="5">
        <v>40170</v>
      </c>
      <c r="D1013">
        <f>IFERROR(VLOOKUP($C1013,ShortVol!$A$3:$F$5000,5,0),"")</f>
        <v>59.76</v>
      </c>
      <c r="E1013">
        <f>IFERROR(VLOOKUP($C1013,LongVol!$A$3:$F$5000,5,0),"")</f>
        <v>481487.59</v>
      </c>
    </row>
    <row r="1014" spans="3:5" x14ac:dyDescent="0.25">
      <c r="C1014" s="5">
        <v>40171</v>
      </c>
      <c r="D1014">
        <f>IFERROR(VLOOKUP($C1014,ShortVol!$A$3:$F$5000,5,0),"")</f>
        <v>60.49</v>
      </c>
      <c r="E1014">
        <f>IFERROR(VLOOKUP($C1014,LongVol!$A$3:$F$5000,5,0),"")</f>
        <v>475611.16</v>
      </c>
    </row>
    <row r="1015" spans="3:5" x14ac:dyDescent="0.25">
      <c r="C1015" s="5">
        <v>40175</v>
      </c>
      <c r="D1015">
        <f>IFERROR(VLOOKUP($C1015,ShortVol!$A$3:$F$5000,5,0),"")</f>
        <v>60.27</v>
      </c>
      <c r="E1015">
        <f>IFERROR(VLOOKUP($C1015,LongVol!$A$3:$F$5000,5,0),"")</f>
        <v>477317.86</v>
      </c>
    </row>
    <row r="1016" spans="3:5" x14ac:dyDescent="0.25">
      <c r="C1016" s="5">
        <v>40176</v>
      </c>
      <c r="D1016">
        <f>IFERROR(VLOOKUP($C1016,ShortVol!$A$3:$F$5000,5,0),"")</f>
        <v>60.55</v>
      </c>
      <c r="E1016">
        <f>IFERROR(VLOOKUP($C1016,LongVol!$A$3:$F$5000,5,0),"")</f>
        <v>475103.27</v>
      </c>
    </row>
    <row r="1017" spans="3:5" x14ac:dyDescent="0.25">
      <c r="C1017" s="5">
        <v>40177</v>
      </c>
      <c r="D1017">
        <f>IFERROR(VLOOKUP($C1017,ShortVol!$A$3:$F$5000,5,0),"")</f>
        <v>59.29</v>
      </c>
      <c r="E1017">
        <f>IFERROR(VLOOKUP($C1017,LongVol!$A$3:$F$5000,5,0),"")</f>
        <v>484970.34</v>
      </c>
    </row>
    <row r="1018" spans="3:5" x14ac:dyDescent="0.25">
      <c r="C1018" s="5">
        <v>40178</v>
      </c>
      <c r="D1018">
        <f>IFERROR(VLOOKUP($C1018,ShortVol!$A$3:$F$5000,5,0),"")</f>
        <v>57.73</v>
      </c>
      <c r="E1018">
        <f>IFERROR(VLOOKUP($C1018,LongVol!$A$3:$F$5000,5,0),"")</f>
        <v>497772.81</v>
      </c>
    </row>
    <row r="1019" spans="3:5" x14ac:dyDescent="0.25">
      <c r="C1019" s="5">
        <v>40182</v>
      </c>
      <c r="D1019">
        <f>IFERROR(VLOOKUP($C1019,ShortVol!$A$3:$F$5000,5,0),"")</f>
        <v>59.83</v>
      </c>
      <c r="E1019">
        <f>IFERROR(VLOOKUP($C1019,LongVol!$A$3:$F$5000,5,0),"")</f>
        <v>479664.58</v>
      </c>
    </row>
    <row r="1020" spans="3:5" x14ac:dyDescent="0.25">
      <c r="C1020" s="5">
        <v>40183</v>
      </c>
      <c r="D1020">
        <f>IFERROR(VLOOKUP($C1020,ShortVol!$A$3:$F$5000,5,0),"")</f>
        <v>61.08</v>
      </c>
      <c r="E1020">
        <f>IFERROR(VLOOKUP($C1020,LongVol!$A$3:$F$5000,5,0),"")</f>
        <v>469653.55</v>
      </c>
    </row>
    <row r="1021" spans="3:5" x14ac:dyDescent="0.25">
      <c r="C1021" s="5">
        <v>40184</v>
      </c>
      <c r="D1021">
        <f>IFERROR(VLOOKUP($C1021,ShortVol!$A$3:$F$5000,5,0),"")</f>
        <v>62.64</v>
      </c>
      <c r="E1021">
        <f>IFERROR(VLOOKUP($C1021,LongVol!$A$3:$F$5000,5,0),"")</f>
        <v>457616.55</v>
      </c>
    </row>
    <row r="1022" spans="3:5" x14ac:dyDescent="0.25">
      <c r="C1022" s="5">
        <v>40185</v>
      </c>
      <c r="D1022">
        <f>IFERROR(VLOOKUP($C1022,ShortVol!$A$3:$F$5000,5,0),"")</f>
        <v>64.22</v>
      </c>
      <c r="E1022">
        <f>IFERROR(VLOOKUP($C1022,LongVol!$A$3:$F$5000,5,0),"")</f>
        <v>446106.93</v>
      </c>
    </row>
    <row r="1023" spans="3:5" x14ac:dyDescent="0.25">
      <c r="C1023" s="5">
        <v>40186</v>
      </c>
      <c r="D1023">
        <f>IFERROR(VLOOKUP($C1023,ShortVol!$A$3:$F$5000,5,0),"")</f>
        <v>66.06</v>
      </c>
      <c r="E1023">
        <f>IFERROR(VLOOKUP($C1023,LongVol!$A$3:$F$5000,5,0),"")</f>
        <v>433352.74</v>
      </c>
    </row>
    <row r="1024" spans="3:5" x14ac:dyDescent="0.25">
      <c r="C1024" s="5">
        <v>40189</v>
      </c>
      <c r="D1024">
        <f>IFERROR(VLOOKUP($C1024,ShortVol!$A$3:$F$5000,5,0),"")</f>
        <v>67.180000000000007</v>
      </c>
      <c r="E1024">
        <f>IFERROR(VLOOKUP($C1024,LongVol!$A$3:$F$5000,5,0),"")</f>
        <v>426000.45</v>
      </c>
    </row>
    <row r="1025" spans="3:5" x14ac:dyDescent="0.25">
      <c r="C1025" s="5">
        <v>40190</v>
      </c>
      <c r="D1025">
        <f>IFERROR(VLOOKUP($C1025,ShortVol!$A$3:$F$5000,5,0),"")</f>
        <v>64.62</v>
      </c>
      <c r="E1025">
        <f>IFERROR(VLOOKUP($C1025,LongVol!$A$3:$F$5000,5,0),"")</f>
        <v>442237.57</v>
      </c>
    </row>
    <row r="1026" spans="3:5" x14ac:dyDescent="0.25">
      <c r="C1026" s="5">
        <v>40191</v>
      </c>
      <c r="D1026">
        <f>IFERROR(VLOOKUP($C1026,ShortVol!$A$3:$F$5000,5,0),"")</f>
        <v>66.52</v>
      </c>
      <c r="E1026">
        <f>IFERROR(VLOOKUP($C1026,LongVol!$A$3:$F$5000,5,0),"")</f>
        <v>429221.67</v>
      </c>
    </row>
    <row r="1027" spans="3:5" x14ac:dyDescent="0.25">
      <c r="C1027" s="5">
        <v>40192</v>
      </c>
      <c r="D1027">
        <f>IFERROR(VLOOKUP($C1027,ShortVol!$A$3:$F$5000,5,0),"")</f>
        <v>67.739999999999995</v>
      </c>
      <c r="E1027">
        <f>IFERROR(VLOOKUP($C1027,LongVol!$A$3:$F$5000,5,0),"")</f>
        <v>421345.31</v>
      </c>
    </row>
    <row r="1028" spans="3:5" x14ac:dyDescent="0.25">
      <c r="C1028" s="5">
        <v>40193</v>
      </c>
      <c r="D1028">
        <f>IFERROR(VLOOKUP($C1028,ShortVol!$A$3:$F$5000,5,0),"")</f>
        <v>66</v>
      </c>
      <c r="E1028">
        <f>IFERROR(VLOOKUP($C1028,LongVol!$A$3:$F$5000,5,0),"")</f>
        <v>432156.26</v>
      </c>
    </row>
    <row r="1029" spans="3:5" x14ac:dyDescent="0.25">
      <c r="C1029" s="5">
        <v>40197</v>
      </c>
      <c r="D1029">
        <f>IFERROR(VLOOKUP($C1029,ShortVol!$A$3:$F$5000,5,0),"")</f>
        <v>69.73</v>
      </c>
      <c r="E1029">
        <f>IFERROR(VLOOKUP($C1029,LongVol!$A$3:$F$5000,5,0),"")</f>
        <v>407725.96</v>
      </c>
    </row>
    <row r="1030" spans="3:5" x14ac:dyDescent="0.25">
      <c r="C1030" s="5">
        <v>40198</v>
      </c>
      <c r="D1030">
        <f>IFERROR(VLOOKUP($C1030,ShortVol!$A$3:$F$5000,5,0),"")</f>
        <v>69.44</v>
      </c>
      <c r="E1030">
        <f>IFERROR(VLOOKUP($C1030,LongVol!$A$3:$F$5000,5,0),"")</f>
        <v>409446.33</v>
      </c>
    </row>
    <row r="1031" spans="3:5" x14ac:dyDescent="0.25">
      <c r="C1031" s="5">
        <v>40199</v>
      </c>
      <c r="D1031">
        <f>IFERROR(VLOOKUP($C1031,ShortVol!$A$3:$F$5000,5,0),"")</f>
        <v>65.650000000000006</v>
      </c>
      <c r="E1031">
        <f>IFERROR(VLOOKUP($C1031,LongVol!$A$3:$F$5000,5,0),"")</f>
        <v>431791.61</v>
      </c>
    </row>
    <row r="1032" spans="3:5" x14ac:dyDescent="0.25">
      <c r="C1032" s="5">
        <v>40200</v>
      </c>
      <c r="D1032">
        <f>IFERROR(VLOOKUP($C1032,ShortVol!$A$3:$F$5000,5,0),"")</f>
        <v>59.36</v>
      </c>
      <c r="E1032">
        <f>IFERROR(VLOOKUP($C1032,LongVol!$A$3:$F$5000,5,0),"")</f>
        <v>473166.02</v>
      </c>
    </row>
    <row r="1033" spans="3:5" x14ac:dyDescent="0.25">
      <c r="C1033" s="5">
        <v>40203</v>
      </c>
      <c r="D1033">
        <f>IFERROR(VLOOKUP($C1033,ShortVol!$A$3:$F$5000,5,0),"")</f>
        <v>60.45</v>
      </c>
      <c r="E1033">
        <f>IFERROR(VLOOKUP($C1033,LongVol!$A$3:$F$5000,5,0),"")</f>
        <v>464443.65</v>
      </c>
    </row>
    <row r="1034" spans="3:5" x14ac:dyDescent="0.25">
      <c r="C1034" s="5">
        <v>40204</v>
      </c>
      <c r="D1034">
        <f>IFERROR(VLOOKUP($C1034,ShortVol!$A$3:$F$5000,5,0),"")</f>
        <v>60.16</v>
      </c>
      <c r="E1034">
        <f>IFERROR(VLOOKUP($C1034,LongVol!$A$3:$F$5000,5,0),"")</f>
        <v>466699.35</v>
      </c>
    </row>
    <row r="1035" spans="3:5" x14ac:dyDescent="0.25">
      <c r="C1035" s="5">
        <v>40205</v>
      </c>
      <c r="D1035">
        <f>IFERROR(VLOOKUP($C1035,ShortVol!$A$3:$F$5000,5,0),"")</f>
        <v>61.16</v>
      </c>
      <c r="E1035">
        <f>IFERROR(VLOOKUP($C1035,LongVol!$A$3:$F$5000,5,0),"")</f>
        <v>458883.81</v>
      </c>
    </row>
    <row r="1036" spans="3:5" x14ac:dyDescent="0.25">
      <c r="C1036" s="5">
        <v>40206</v>
      </c>
      <c r="D1036">
        <f>IFERROR(VLOOKUP($C1036,ShortVol!$A$3:$F$5000,5,0),"")</f>
        <v>61.2</v>
      </c>
      <c r="E1036">
        <f>IFERROR(VLOOKUP($C1036,LongVol!$A$3:$F$5000,5,0),"")</f>
        <v>458595.18</v>
      </c>
    </row>
    <row r="1037" spans="3:5" x14ac:dyDescent="0.25">
      <c r="C1037" s="5">
        <v>40207</v>
      </c>
      <c r="D1037">
        <f>IFERROR(VLOOKUP($C1037,ShortVol!$A$3:$F$5000,5,0),"")</f>
        <v>60.2</v>
      </c>
      <c r="E1037">
        <f>IFERROR(VLOOKUP($C1037,LongVol!$A$3:$F$5000,5,0),"")</f>
        <v>466095.38</v>
      </c>
    </row>
    <row r="1038" spans="3:5" x14ac:dyDescent="0.25">
      <c r="C1038" s="5">
        <v>40210</v>
      </c>
      <c r="D1038">
        <f>IFERROR(VLOOKUP($C1038,ShortVol!$A$3:$F$5000,5,0),"")</f>
        <v>62.87</v>
      </c>
      <c r="E1038">
        <f>IFERROR(VLOOKUP($C1038,LongVol!$A$3:$F$5000,5,0),"")</f>
        <v>445462.92</v>
      </c>
    </row>
    <row r="1039" spans="3:5" x14ac:dyDescent="0.25">
      <c r="C1039" s="5">
        <v>40211</v>
      </c>
      <c r="D1039">
        <f>IFERROR(VLOOKUP($C1039,ShortVol!$A$3:$F$5000,5,0),"")</f>
        <v>65.45</v>
      </c>
      <c r="E1039">
        <f>IFERROR(VLOOKUP($C1039,LongVol!$A$3:$F$5000,5,0),"")</f>
        <v>427157.98</v>
      </c>
    </row>
    <row r="1040" spans="3:5" x14ac:dyDescent="0.25">
      <c r="C1040" s="5">
        <v>40212</v>
      </c>
      <c r="D1040">
        <f>IFERROR(VLOOKUP($C1040,ShortVol!$A$3:$F$5000,5,0),"")</f>
        <v>65.14</v>
      </c>
      <c r="E1040">
        <f>IFERROR(VLOOKUP($C1040,LongVol!$A$3:$F$5000,5,0),"")</f>
        <v>429190.28</v>
      </c>
    </row>
    <row r="1041" spans="3:5" x14ac:dyDescent="0.25">
      <c r="C1041" s="5">
        <v>40213</v>
      </c>
      <c r="D1041">
        <f>IFERROR(VLOOKUP($C1041,ShortVol!$A$3:$F$5000,5,0),"")</f>
        <v>57.95</v>
      </c>
      <c r="E1041">
        <f>IFERROR(VLOOKUP($C1041,LongVol!$A$3:$F$5000,5,0),"")</f>
        <v>476551.25</v>
      </c>
    </row>
    <row r="1042" spans="3:5" x14ac:dyDescent="0.25">
      <c r="C1042" s="5">
        <v>40214</v>
      </c>
      <c r="D1042">
        <f>IFERROR(VLOOKUP($C1042,ShortVol!$A$3:$F$5000,5,0),"")</f>
        <v>56.88</v>
      </c>
      <c r="E1042">
        <f>IFERROR(VLOOKUP($C1042,LongVol!$A$3:$F$5000,5,0),"")</f>
        <v>485376.27</v>
      </c>
    </row>
    <row r="1043" spans="3:5" x14ac:dyDescent="0.25">
      <c r="C1043" s="5">
        <v>40217</v>
      </c>
      <c r="D1043">
        <f>IFERROR(VLOOKUP($C1043,ShortVol!$A$3:$F$5000,5,0),"")</f>
        <v>56.33</v>
      </c>
      <c r="E1043">
        <f>IFERROR(VLOOKUP($C1043,LongVol!$A$3:$F$5000,5,0),"")</f>
        <v>490024.22</v>
      </c>
    </row>
    <row r="1044" spans="3:5" x14ac:dyDescent="0.25">
      <c r="C1044" s="5">
        <v>40218</v>
      </c>
      <c r="D1044">
        <f>IFERROR(VLOOKUP($C1044,ShortVol!$A$3:$F$5000,5,0),"")</f>
        <v>57.95</v>
      </c>
      <c r="E1044">
        <f>IFERROR(VLOOKUP($C1044,LongVol!$A$3:$F$5000,5,0),"")</f>
        <v>476001.57</v>
      </c>
    </row>
    <row r="1045" spans="3:5" x14ac:dyDescent="0.25">
      <c r="C1045" s="5">
        <v>40219</v>
      </c>
      <c r="D1045">
        <f>IFERROR(VLOOKUP($C1045,ShortVol!$A$3:$F$5000,5,0),"")</f>
        <v>57.84</v>
      </c>
      <c r="E1045">
        <f>IFERROR(VLOOKUP($C1045,LongVol!$A$3:$F$5000,5,0),"")</f>
        <v>476848.79</v>
      </c>
    </row>
    <row r="1046" spans="3:5" x14ac:dyDescent="0.25">
      <c r="C1046" s="5">
        <v>40220</v>
      </c>
      <c r="D1046">
        <f>IFERROR(VLOOKUP($C1046,ShortVol!$A$3:$F$5000,5,0),"")</f>
        <v>59.54</v>
      </c>
      <c r="E1046">
        <f>IFERROR(VLOOKUP($C1046,LongVol!$A$3:$F$5000,5,0),"")</f>
        <v>462850.49</v>
      </c>
    </row>
    <row r="1047" spans="3:5" x14ac:dyDescent="0.25">
      <c r="C1047" s="5">
        <v>40221</v>
      </c>
      <c r="D1047">
        <f>IFERROR(VLOOKUP($C1047,ShortVol!$A$3:$F$5000,5,0),"")</f>
        <v>59.2</v>
      </c>
      <c r="E1047">
        <f>IFERROR(VLOOKUP($C1047,LongVol!$A$3:$F$5000,5,0),"")</f>
        <v>465498.95</v>
      </c>
    </row>
    <row r="1048" spans="3:5" x14ac:dyDescent="0.25">
      <c r="C1048" s="5">
        <v>40225</v>
      </c>
      <c r="D1048">
        <f>IFERROR(VLOOKUP($C1048,ShortVol!$A$3:$F$5000,5,0),"")</f>
        <v>62.51</v>
      </c>
      <c r="E1048">
        <f>IFERROR(VLOOKUP($C1048,LongVol!$A$3:$F$5000,5,0),"")</f>
        <v>439455.81</v>
      </c>
    </row>
    <row r="1049" spans="3:5" x14ac:dyDescent="0.25">
      <c r="C1049" s="5">
        <v>40226</v>
      </c>
      <c r="D1049">
        <f>IFERROR(VLOOKUP($C1049,ShortVol!$A$3:$F$5000,5,0),"")</f>
        <v>64</v>
      </c>
      <c r="E1049">
        <f>IFERROR(VLOOKUP($C1049,LongVol!$A$3:$F$5000,5,0),"")</f>
        <v>429005.9</v>
      </c>
    </row>
    <row r="1050" spans="3:5" x14ac:dyDescent="0.25">
      <c r="C1050" s="5">
        <v>40227</v>
      </c>
      <c r="D1050">
        <f>IFERROR(VLOOKUP($C1050,ShortVol!$A$3:$F$5000,5,0),"")</f>
        <v>66.81</v>
      </c>
      <c r="E1050">
        <f>IFERROR(VLOOKUP($C1050,LongVol!$A$3:$F$5000,5,0),"")</f>
        <v>410148.09</v>
      </c>
    </row>
    <row r="1051" spans="3:5" x14ac:dyDescent="0.25">
      <c r="C1051" s="5">
        <v>40228</v>
      </c>
      <c r="D1051">
        <f>IFERROR(VLOOKUP($C1051,ShortVol!$A$3:$F$5000,5,0),"")</f>
        <v>68.33</v>
      </c>
      <c r="E1051">
        <f>IFERROR(VLOOKUP($C1051,LongVol!$A$3:$F$5000,5,0),"")</f>
        <v>400800.46</v>
      </c>
    </row>
    <row r="1052" spans="3:5" x14ac:dyDescent="0.25">
      <c r="C1052" s="5">
        <v>40231</v>
      </c>
      <c r="D1052">
        <f>IFERROR(VLOOKUP($C1052,ShortVol!$A$3:$F$5000,5,0),"")</f>
        <v>69.239999999999995</v>
      </c>
      <c r="E1052">
        <f>IFERROR(VLOOKUP($C1052,LongVol!$A$3:$F$5000,5,0),"")</f>
        <v>395478.43</v>
      </c>
    </row>
    <row r="1053" spans="3:5" x14ac:dyDescent="0.25">
      <c r="C1053" s="5">
        <v>40232</v>
      </c>
      <c r="D1053">
        <f>IFERROR(VLOOKUP($C1053,ShortVol!$A$3:$F$5000,5,0),"")</f>
        <v>67.5</v>
      </c>
      <c r="E1053">
        <f>IFERROR(VLOOKUP($C1053,LongVol!$A$3:$F$5000,5,0),"")</f>
        <v>405446.01</v>
      </c>
    </row>
    <row r="1054" spans="3:5" x14ac:dyDescent="0.25">
      <c r="C1054" s="5">
        <v>40233</v>
      </c>
      <c r="D1054">
        <f>IFERROR(VLOOKUP($C1054,ShortVol!$A$3:$F$5000,5,0),"")</f>
        <v>69.010000000000005</v>
      </c>
      <c r="E1054">
        <f>IFERROR(VLOOKUP($C1054,LongVol!$A$3:$F$5000,5,0),"")</f>
        <v>396325.64</v>
      </c>
    </row>
    <row r="1055" spans="3:5" x14ac:dyDescent="0.25">
      <c r="C1055" s="5">
        <v>40234</v>
      </c>
      <c r="D1055">
        <f>IFERROR(VLOOKUP($C1055,ShortVol!$A$3:$F$5000,5,0),"")</f>
        <v>68.72</v>
      </c>
      <c r="E1055">
        <f>IFERROR(VLOOKUP($C1055,LongVol!$A$3:$F$5000,5,0),"")</f>
        <v>398012.91</v>
      </c>
    </row>
    <row r="1056" spans="3:5" x14ac:dyDescent="0.25">
      <c r="C1056" s="5">
        <v>40235</v>
      </c>
      <c r="D1056">
        <f>IFERROR(VLOOKUP($C1056,ShortVol!$A$3:$F$5000,5,0),"")</f>
        <v>70.209999999999994</v>
      </c>
      <c r="E1056">
        <f>IFERROR(VLOOKUP($C1056,LongVol!$A$3:$F$5000,5,0),"")</f>
        <v>389382.02</v>
      </c>
    </row>
    <row r="1057" spans="3:5" x14ac:dyDescent="0.25">
      <c r="C1057" s="5">
        <v>40238</v>
      </c>
      <c r="D1057">
        <f>IFERROR(VLOOKUP($C1057,ShortVol!$A$3:$F$5000,5,0),"")</f>
        <v>71.849999999999994</v>
      </c>
      <c r="E1057">
        <f>IFERROR(VLOOKUP($C1057,LongVol!$A$3:$F$5000,5,0),"")</f>
        <v>380279.12</v>
      </c>
    </row>
    <row r="1058" spans="3:5" x14ac:dyDescent="0.25">
      <c r="C1058" s="5">
        <v>40239</v>
      </c>
      <c r="D1058">
        <f>IFERROR(VLOOKUP($C1058,ShortVol!$A$3:$F$5000,5,0),"")</f>
        <v>72.290000000000006</v>
      </c>
      <c r="E1058">
        <f>IFERROR(VLOOKUP($C1058,LongVol!$A$3:$F$5000,5,0),"")</f>
        <v>377939.18</v>
      </c>
    </row>
    <row r="1059" spans="3:5" x14ac:dyDescent="0.25">
      <c r="C1059" s="5">
        <v>40240</v>
      </c>
      <c r="D1059">
        <f>IFERROR(VLOOKUP($C1059,ShortVol!$A$3:$F$5000,5,0),"")</f>
        <v>72.95</v>
      </c>
      <c r="E1059">
        <f>IFERROR(VLOOKUP($C1059,LongVol!$A$3:$F$5000,5,0),"")</f>
        <v>374492.93</v>
      </c>
    </row>
    <row r="1060" spans="3:5" x14ac:dyDescent="0.25">
      <c r="C1060" s="5">
        <v>40241</v>
      </c>
      <c r="D1060">
        <f>IFERROR(VLOOKUP($C1060,ShortVol!$A$3:$F$5000,5,0),"")</f>
        <v>73.39</v>
      </c>
      <c r="E1060">
        <f>IFERROR(VLOOKUP($C1060,LongVol!$A$3:$F$5000,5,0),"")</f>
        <v>372228.38</v>
      </c>
    </row>
    <row r="1061" spans="3:5" x14ac:dyDescent="0.25">
      <c r="C1061" s="5">
        <v>40242</v>
      </c>
      <c r="D1061">
        <f>IFERROR(VLOOKUP($C1061,ShortVol!$A$3:$F$5000,5,0),"")</f>
        <v>76.45</v>
      </c>
      <c r="E1061">
        <f>IFERROR(VLOOKUP($C1061,LongVol!$A$3:$F$5000,5,0),"")</f>
        <v>356710.15</v>
      </c>
    </row>
    <row r="1062" spans="3:5" x14ac:dyDescent="0.25">
      <c r="C1062" s="5">
        <v>40245</v>
      </c>
      <c r="D1062">
        <f>IFERROR(VLOOKUP($C1062,ShortVol!$A$3:$F$5000,5,0),"")</f>
        <v>78.06</v>
      </c>
      <c r="E1062">
        <f>IFERROR(VLOOKUP($C1062,LongVol!$A$3:$F$5000,5,0),"")</f>
        <v>349240.82</v>
      </c>
    </row>
    <row r="1063" spans="3:5" x14ac:dyDescent="0.25">
      <c r="C1063" s="5">
        <v>40246</v>
      </c>
      <c r="D1063">
        <f>IFERROR(VLOOKUP($C1063,ShortVol!$A$3:$F$5000,5,0),"")</f>
        <v>77.19</v>
      </c>
      <c r="E1063">
        <f>IFERROR(VLOOKUP($C1063,LongVol!$A$3:$F$5000,5,0),"")</f>
        <v>353090.91</v>
      </c>
    </row>
    <row r="1064" spans="3:5" x14ac:dyDescent="0.25">
      <c r="C1064" s="5">
        <v>40247</v>
      </c>
      <c r="D1064">
        <f>IFERROR(VLOOKUP($C1064,ShortVol!$A$3:$F$5000,5,0),"")</f>
        <v>77.02</v>
      </c>
      <c r="E1064">
        <f>IFERROR(VLOOKUP($C1064,LongVol!$A$3:$F$5000,5,0),"")</f>
        <v>353902.02</v>
      </c>
    </row>
    <row r="1065" spans="3:5" x14ac:dyDescent="0.25">
      <c r="C1065" s="5">
        <v>40248</v>
      </c>
      <c r="D1065">
        <f>IFERROR(VLOOKUP($C1065,ShortVol!$A$3:$F$5000,5,0),"")</f>
        <v>76.09</v>
      </c>
      <c r="E1065">
        <f>IFERROR(VLOOKUP($C1065,LongVol!$A$3:$F$5000,5,0),"")</f>
        <v>358176.53</v>
      </c>
    </row>
    <row r="1066" spans="3:5" x14ac:dyDescent="0.25">
      <c r="C1066" s="5">
        <v>40249</v>
      </c>
      <c r="D1066">
        <f>IFERROR(VLOOKUP($C1066,ShortVol!$A$3:$F$5000,5,0),"")</f>
        <v>76.8</v>
      </c>
      <c r="E1066">
        <f>IFERROR(VLOOKUP($C1066,LongVol!$A$3:$F$5000,5,0),"")</f>
        <v>354832.63</v>
      </c>
    </row>
    <row r="1067" spans="3:5" x14ac:dyDescent="0.25">
      <c r="C1067" s="5">
        <v>40252</v>
      </c>
      <c r="D1067">
        <f>IFERROR(VLOOKUP($C1067,ShortVol!$A$3:$F$5000,5,0),"")</f>
        <v>76.61</v>
      </c>
      <c r="E1067">
        <f>IFERROR(VLOOKUP($C1067,LongVol!$A$3:$F$5000,5,0),"")</f>
        <v>355702.19</v>
      </c>
    </row>
    <row r="1068" spans="3:5" x14ac:dyDescent="0.25">
      <c r="C1068" s="5">
        <v>40253</v>
      </c>
      <c r="D1068">
        <f>IFERROR(VLOOKUP($C1068,ShortVol!$A$3:$F$5000,5,0),"")</f>
        <v>78.95</v>
      </c>
      <c r="E1068">
        <f>IFERROR(VLOOKUP($C1068,LongVol!$A$3:$F$5000,5,0),"")</f>
        <v>344854.73</v>
      </c>
    </row>
    <row r="1069" spans="3:5" x14ac:dyDescent="0.25">
      <c r="C1069" s="5">
        <v>40254</v>
      </c>
      <c r="D1069">
        <f>IFERROR(VLOOKUP($C1069,ShortVol!$A$3:$F$5000,5,0),"")</f>
        <v>81.84</v>
      </c>
      <c r="E1069">
        <f>IFERROR(VLOOKUP($C1069,LongVol!$A$3:$F$5000,5,0),"")</f>
        <v>332191.96999999997</v>
      </c>
    </row>
    <row r="1070" spans="3:5" x14ac:dyDescent="0.25">
      <c r="C1070" s="5">
        <v>40255</v>
      </c>
      <c r="D1070">
        <f>IFERROR(VLOOKUP($C1070,ShortVol!$A$3:$F$5000,5,0),"")</f>
        <v>82.82</v>
      </c>
      <c r="E1070">
        <f>IFERROR(VLOOKUP($C1070,LongVol!$A$3:$F$5000,5,0),"")</f>
        <v>328223.56</v>
      </c>
    </row>
    <row r="1071" spans="3:5" x14ac:dyDescent="0.25">
      <c r="C1071" s="5">
        <v>40256</v>
      </c>
      <c r="D1071">
        <f>IFERROR(VLOOKUP($C1071,ShortVol!$A$3:$F$5000,5,0),"")</f>
        <v>81.84</v>
      </c>
      <c r="E1071">
        <f>IFERROR(VLOOKUP($C1071,LongVol!$A$3:$F$5000,5,0),"")</f>
        <v>332116.40000000002</v>
      </c>
    </row>
    <row r="1072" spans="3:5" x14ac:dyDescent="0.25">
      <c r="C1072" s="5">
        <v>40259</v>
      </c>
      <c r="D1072">
        <f>IFERROR(VLOOKUP($C1072,ShortVol!$A$3:$F$5000,5,0),"")</f>
        <v>83.17</v>
      </c>
      <c r="E1072">
        <f>IFERROR(VLOOKUP($C1072,LongVol!$A$3:$F$5000,5,0),"")</f>
        <v>326723.58</v>
      </c>
    </row>
    <row r="1073" spans="3:5" x14ac:dyDescent="0.25">
      <c r="C1073" s="5">
        <v>40260</v>
      </c>
      <c r="D1073">
        <f>IFERROR(VLOOKUP($C1073,ShortVol!$A$3:$F$5000,5,0),"")</f>
        <v>84.88</v>
      </c>
      <c r="E1073">
        <f>IFERROR(VLOOKUP($C1073,LongVol!$A$3:$F$5000,5,0),"")</f>
        <v>320017.68</v>
      </c>
    </row>
    <row r="1074" spans="3:5" x14ac:dyDescent="0.25">
      <c r="C1074" s="5">
        <v>40261</v>
      </c>
      <c r="D1074">
        <f>IFERROR(VLOOKUP($C1074,ShortVol!$A$3:$F$5000,5,0),"")</f>
        <v>82.51</v>
      </c>
      <c r="E1074">
        <f>IFERROR(VLOOKUP($C1074,LongVol!$A$3:$F$5000,5,0),"")</f>
        <v>328939.03999999998</v>
      </c>
    </row>
    <row r="1075" spans="3:5" x14ac:dyDescent="0.25">
      <c r="C1075" s="5">
        <v>40262</v>
      </c>
      <c r="D1075">
        <f>IFERROR(VLOOKUP($C1075,ShortVol!$A$3:$F$5000,5,0),"")</f>
        <v>82.39</v>
      </c>
      <c r="E1075">
        <f>IFERROR(VLOOKUP($C1075,LongVol!$A$3:$F$5000,5,0),"")</f>
        <v>329422.18</v>
      </c>
    </row>
    <row r="1076" spans="3:5" x14ac:dyDescent="0.25">
      <c r="C1076" s="5">
        <v>40263</v>
      </c>
      <c r="D1076">
        <f>IFERROR(VLOOKUP($C1076,ShortVol!$A$3:$F$5000,5,0),"")</f>
        <v>82.69</v>
      </c>
      <c r="E1076">
        <f>IFERROR(VLOOKUP($C1076,LongVol!$A$3:$F$5000,5,0),"")</f>
        <v>328211.81</v>
      </c>
    </row>
    <row r="1077" spans="3:5" x14ac:dyDescent="0.25">
      <c r="C1077" s="5">
        <v>40266</v>
      </c>
      <c r="D1077">
        <f>IFERROR(VLOOKUP($C1077,ShortVol!$A$3:$F$5000,5,0),"")</f>
        <v>84.32</v>
      </c>
      <c r="E1077">
        <f>IFERROR(VLOOKUP($C1077,LongVol!$A$3:$F$5000,5,0),"")</f>
        <v>321761.65000000002</v>
      </c>
    </row>
    <row r="1078" spans="3:5" x14ac:dyDescent="0.25">
      <c r="C1078" s="5">
        <v>40267</v>
      </c>
      <c r="D1078">
        <f>IFERROR(VLOOKUP($C1078,ShortVol!$A$3:$F$5000,5,0),"")</f>
        <v>85.14</v>
      </c>
      <c r="E1078">
        <f>IFERROR(VLOOKUP($C1078,LongVol!$A$3:$F$5000,5,0),"")</f>
        <v>318634.65000000002</v>
      </c>
    </row>
    <row r="1079" spans="3:5" x14ac:dyDescent="0.25">
      <c r="C1079" s="5">
        <v>40268</v>
      </c>
      <c r="D1079">
        <f>IFERROR(VLOOKUP($C1079,ShortVol!$A$3:$F$5000,5,0),"")</f>
        <v>86</v>
      </c>
      <c r="E1079">
        <f>IFERROR(VLOOKUP($C1079,LongVol!$A$3:$F$5000,5,0),"")</f>
        <v>315406.77</v>
      </c>
    </row>
    <row r="1080" spans="3:5" x14ac:dyDescent="0.25">
      <c r="C1080" s="5">
        <v>40269</v>
      </c>
      <c r="D1080">
        <f>IFERROR(VLOOKUP($C1080,ShortVol!$A$3:$F$5000,5,0),"")</f>
        <v>86.43</v>
      </c>
      <c r="E1080">
        <f>IFERROR(VLOOKUP($C1080,LongVol!$A$3:$F$5000,5,0),"")</f>
        <v>313819.13</v>
      </c>
    </row>
    <row r="1081" spans="3:5" x14ac:dyDescent="0.25">
      <c r="C1081" s="5">
        <v>40273</v>
      </c>
      <c r="D1081">
        <f>IFERROR(VLOOKUP($C1081,ShortVol!$A$3:$F$5000,5,0),"")</f>
        <v>89.66</v>
      </c>
      <c r="E1081">
        <f>IFERROR(VLOOKUP($C1081,LongVol!$A$3:$F$5000,5,0),"")</f>
        <v>302091.25</v>
      </c>
    </row>
    <row r="1082" spans="3:5" x14ac:dyDescent="0.25">
      <c r="C1082" s="5">
        <v>40274</v>
      </c>
      <c r="D1082">
        <f>IFERROR(VLOOKUP($C1082,ShortVol!$A$3:$F$5000,5,0),"")</f>
        <v>92.53</v>
      </c>
      <c r="E1082">
        <f>IFERROR(VLOOKUP($C1082,LongVol!$A$3:$F$5000,5,0),"")</f>
        <v>292418.8</v>
      </c>
    </row>
    <row r="1083" spans="3:5" x14ac:dyDescent="0.25">
      <c r="C1083" s="5">
        <v>40275</v>
      </c>
      <c r="D1083">
        <f>IFERROR(VLOOKUP($C1083,ShortVol!$A$3:$F$5000,5,0),"")</f>
        <v>90.91</v>
      </c>
      <c r="E1083">
        <f>IFERROR(VLOOKUP($C1083,LongVol!$A$3:$F$5000,5,0),"")</f>
        <v>297547.81</v>
      </c>
    </row>
    <row r="1084" spans="3:5" x14ac:dyDescent="0.25">
      <c r="C1084" s="5">
        <v>40276</v>
      </c>
      <c r="D1084">
        <f>IFERROR(VLOOKUP($C1084,ShortVol!$A$3:$F$5000,5,0),"")</f>
        <v>91.76</v>
      </c>
      <c r="E1084">
        <f>IFERROR(VLOOKUP($C1084,LongVol!$A$3:$F$5000,5,0),"")</f>
        <v>294756.3</v>
      </c>
    </row>
    <row r="1085" spans="3:5" x14ac:dyDescent="0.25">
      <c r="C1085" s="5">
        <v>40277</v>
      </c>
      <c r="D1085">
        <f>IFERROR(VLOOKUP($C1085,ShortVol!$A$3:$F$5000,5,0),"")</f>
        <v>93.14</v>
      </c>
      <c r="E1085">
        <f>IFERROR(VLOOKUP($C1085,LongVol!$A$3:$F$5000,5,0),"")</f>
        <v>290333.15999999997</v>
      </c>
    </row>
    <row r="1086" spans="3:5" x14ac:dyDescent="0.25">
      <c r="C1086" s="5">
        <v>40280</v>
      </c>
      <c r="D1086">
        <f>IFERROR(VLOOKUP($C1086,ShortVol!$A$3:$F$5000,5,0),"")</f>
        <v>93.1</v>
      </c>
      <c r="E1086">
        <f>IFERROR(VLOOKUP($C1086,LongVol!$A$3:$F$5000,5,0),"")</f>
        <v>290448.27</v>
      </c>
    </row>
    <row r="1087" spans="3:5" x14ac:dyDescent="0.25">
      <c r="C1087" s="5">
        <v>40281</v>
      </c>
      <c r="D1087">
        <f>IFERROR(VLOOKUP($C1087,ShortVol!$A$3:$F$5000,5,0),"")</f>
        <v>92.93</v>
      </c>
      <c r="E1087">
        <f>IFERROR(VLOOKUP($C1087,LongVol!$A$3:$F$5000,5,0),"")</f>
        <v>290982.46000000002</v>
      </c>
    </row>
    <row r="1088" spans="3:5" x14ac:dyDescent="0.25">
      <c r="C1088" s="5">
        <v>40282</v>
      </c>
      <c r="D1088">
        <f>IFERROR(VLOOKUP($C1088,ShortVol!$A$3:$F$5000,5,0),"")</f>
        <v>94.93</v>
      </c>
      <c r="E1088">
        <f>IFERROR(VLOOKUP($C1088,LongVol!$A$3:$F$5000,5,0),"")</f>
        <v>284727.15999999997</v>
      </c>
    </row>
    <row r="1089" spans="3:5" x14ac:dyDescent="0.25">
      <c r="C1089" s="5">
        <v>40283</v>
      </c>
      <c r="D1089">
        <f>IFERROR(VLOOKUP($C1089,ShortVol!$A$3:$F$5000,5,0),"")</f>
        <v>94.73</v>
      </c>
      <c r="E1089">
        <f>IFERROR(VLOOKUP($C1089,LongVol!$A$3:$F$5000,5,0),"")</f>
        <v>285330.98</v>
      </c>
    </row>
    <row r="1090" spans="3:5" x14ac:dyDescent="0.25">
      <c r="C1090" s="5">
        <v>40284</v>
      </c>
      <c r="D1090">
        <f>IFERROR(VLOOKUP($C1090,ShortVol!$A$3:$F$5000,5,0),"")</f>
        <v>91.11</v>
      </c>
      <c r="E1090">
        <f>IFERROR(VLOOKUP($C1090,LongVol!$A$3:$F$5000,5,0),"")</f>
        <v>296233.78999999998</v>
      </c>
    </row>
    <row r="1091" spans="3:5" x14ac:dyDescent="0.25">
      <c r="C1091" s="5">
        <v>40287</v>
      </c>
      <c r="D1091">
        <f>IFERROR(VLOOKUP($C1091,ShortVol!$A$3:$F$5000,5,0),"")</f>
        <v>92.24</v>
      </c>
      <c r="E1091">
        <f>IFERROR(VLOOKUP($C1091,LongVol!$A$3:$F$5000,5,0),"")</f>
        <v>292541.78000000003</v>
      </c>
    </row>
    <row r="1092" spans="3:5" x14ac:dyDescent="0.25">
      <c r="C1092" s="5">
        <v>40288</v>
      </c>
      <c r="D1092">
        <f>IFERROR(VLOOKUP($C1092,ShortVol!$A$3:$F$5000,5,0),"")</f>
        <v>98.25</v>
      </c>
      <c r="E1092">
        <f>IFERROR(VLOOKUP($C1092,LongVol!$A$3:$F$5000,5,0),"")</f>
        <v>273483.77</v>
      </c>
    </row>
    <row r="1093" spans="3:5" x14ac:dyDescent="0.25">
      <c r="C1093" s="5">
        <v>40289</v>
      </c>
      <c r="D1093">
        <f>IFERROR(VLOOKUP($C1093,ShortVol!$A$3:$F$5000,5,0),"")</f>
        <v>96.65</v>
      </c>
      <c r="E1093">
        <f>IFERROR(VLOOKUP($C1093,LongVol!$A$3:$F$5000,5,0),"")</f>
        <v>277933.07</v>
      </c>
    </row>
    <row r="1094" spans="3:5" x14ac:dyDescent="0.25">
      <c r="C1094" s="5">
        <v>40290</v>
      </c>
      <c r="D1094">
        <f>IFERROR(VLOOKUP($C1094,ShortVol!$A$3:$F$5000,5,0),"")</f>
        <v>97.15</v>
      </c>
      <c r="E1094">
        <f>IFERROR(VLOOKUP($C1094,LongVol!$A$3:$F$5000,5,0),"")</f>
        <v>276494.57</v>
      </c>
    </row>
    <row r="1095" spans="3:5" x14ac:dyDescent="0.25">
      <c r="C1095" s="5">
        <v>40291</v>
      </c>
      <c r="D1095">
        <f>IFERROR(VLOOKUP($C1095,ShortVol!$A$3:$F$5000,5,0),"")</f>
        <v>97.85</v>
      </c>
      <c r="E1095">
        <f>IFERROR(VLOOKUP($C1095,LongVol!$A$3:$F$5000,5,0),"")</f>
        <v>274528.09999999998</v>
      </c>
    </row>
    <row r="1096" spans="3:5" x14ac:dyDescent="0.25">
      <c r="C1096" s="5">
        <v>40294</v>
      </c>
      <c r="D1096">
        <f>IFERROR(VLOOKUP($C1096,ShortVol!$A$3:$F$5000,5,0),"")</f>
        <v>96.35</v>
      </c>
      <c r="E1096">
        <f>IFERROR(VLOOKUP($C1096,LongVol!$A$3:$F$5000,5,0),"")</f>
        <v>278715.58</v>
      </c>
    </row>
    <row r="1097" spans="3:5" x14ac:dyDescent="0.25">
      <c r="C1097" s="5">
        <v>40295</v>
      </c>
      <c r="D1097">
        <f>IFERROR(VLOOKUP($C1097,ShortVol!$A$3:$F$5000,5,0),"")</f>
        <v>86.24</v>
      </c>
      <c r="E1097">
        <f>IFERROR(VLOOKUP($C1097,LongVol!$A$3:$F$5000,5,0),"")</f>
        <v>307965.48</v>
      </c>
    </row>
    <row r="1098" spans="3:5" x14ac:dyDescent="0.25">
      <c r="C1098" s="5">
        <v>40296</v>
      </c>
      <c r="D1098">
        <f>IFERROR(VLOOKUP($C1098,ShortVol!$A$3:$F$5000,5,0),"")</f>
        <v>86.46</v>
      </c>
      <c r="E1098">
        <f>IFERROR(VLOOKUP($C1098,LongVol!$A$3:$F$5000,5,0),"")</f>
        <v>307169.8</v>
      </c>
    </row>
    <row r="1099" spans="3:5" x14ac:dyDescent="0.25">
      <c r="C1099" s="5">
        <v>40297</v>
      </c>
      <c r="D1099">
        <f>IFERROR(VLOOKUP($C1099,ShortVol!$A$3:$F$5000,5,0),"")</f>
        <v>90.53</v>
      </c>
      <c r="E1099">
        <f>IFERROR(VLOOKUP($C1099,LongVol!$A$3:$F$5000,5,0),"")</f>
        <v>292730.87</v>
      </c>
    </row>
    <row r="1100" spans="3:5" x14ac:dyDescent="0.25">
      <c r="C1100" s="5">
        <v>40298</v>
      </c>
      <c r="D1100">
        <f>IFERROR(VLOOKUP($C1100,ShortVol!$A$3:$F$5000,5,0),"")</f>
        <v>82.68</v>
      </c>
      <c r="E1100">
        <f>IFERROR(VLOOKUP($C1100,LongVol!$A$3:$F$5000,5,0),"")</f>
        <v>318122.03999999998</v>
      </c>
    </row>
    <row r="1101" spans="3:5" x14ac:dyDescent="0.25">
      <c r="C1101" s="5">
        <v>40301</v>
      </c>
      <c r="D1101">
        <f>IFERROR(VLOOKUP($C1101,ShortVol!$A$3:$F$5000,5,0),"")</f>
        <v>86.08</v>
      </c>
      <c r="E1101">
        <f>IFERROR(VLOOKUP($C1101,LongVol!$A$3:$F$5000,5,0),"")</f>
        <v>305032.84000000003</v>
      </c>
    </row>
    <row r="1102" spans="3:5" x14ac:dyDescent="0.25">
      <c r="C1102" s="5">
        <v>40302</v>
      </c>
      <c r="D1102">
        <f>IFERROR(VLOOKUP($C1102,ShortVol!$A$3:$F$5000,5,0),"")</f>
        <v>76.7</v>
      </c>
      <c r="E1102">
        <f>IFERROR(VLOOKUP($C1102,LongVol!$A$3:$F$5000,5,0),"")</f>
        <v>338259.88</v>
      </c>
    </row>
    <row r="1103" spans="3:5" x14ac:dyDescent="0.25">
      <c r="C1103" s="5">
        <v>40303</v>
      </c>
      <c r="D1103">
        <f>IFERROR(VLOOKUP($C1103,ShortVol!$A$3:$F$5000,5,0),"")</f>
        <v>73.06</v>
      </c>
      <c r="E1103">
        <f>IFERROR(VLOOKUP($C1103,LongVol!$A$3:$F$5000,5,0),"")</f>
        <v>354333.63</v>
      </c>
    </row>
    <row r="1104" spans="3:5" x14ac:dyDescent="0.25">
      <c r="C1104" s="5">
        <v>40304</v>
      </c>
      <c r="D1104">
        <f>IFERROR(VLOOKUP($C1104,ShortVol!$A$3:$F$5000,5,0),"")</f>
        <v>64.53</v>
      </c>
      <c r="E1104">
        <f>IFERROR(VLOOKUP($C1104,LongVol!$A$3:$F$5000,5,0),"")</f>
        <v>395673.03</v>
      </c>
    </row>
    <row r="1105" spans="3:5" x14ac:dyDescent="0.25">
      <c r="C1105" s="5">
        <v>40305</v>
      </c>
      <c r="D1105">
        <f>IFERROR(VLOOKUP($C1105,ShortVol!$A$3:$F$5000,5,0),"")</f>
        <v>56.42</v>
      </c>
      <c r="E1105">
        <f>IFERROR(VLOOKUP($C1105,LongVol!$A$3:$F$5000,5,0),"")</f>
        <v>445405.37</v>
      </c>
    </row>
    <row r="1106" spans="3:5" x14ac:dyDescent="0.25">
      <c r="C1106" s="5">
        <v>40308</v>
      </c>
      <c r="D1106">
        <f>IFERROR(VLOOKUP($C1106,ShortVol!$A$3:$F$5000,5,0),"")</f>
        <v>64.650000000000006</v>
      </c>
      <c r="E1106">
        <f>IFERROR(VLOOKUP($C1106,LongVol!$A$3:$F$5000,5,0),"")</f>
        <v>380434.56</v>
      </c>
    </row>
    <row r="1107" spans="3:5" x14ac:dyDescent="0.25">
      <c r="C1107" s="5">
        <v>40309</v>
      </c>
      <c r="D1107">
        <f>IFERROR(VLOOKUP($C1107,ShortVol!$A$3:$F$5000,5,0),"")</f>
        <v>63.83</v>
      </c>
      <c r="E1107">
        <f>IFERROR(VLOOKUP($C1107,LongVol!$A$3:$F$5000,5,0),"")</f>
        <v>385276.87</v>
      </c>
    </row>
    <row r="1108" spans="3:5" x14ac:dyDescent="0.25">
      <c r="C1108" s="5">
        <v>40310</v>
      </c>
      <c r="D1108">
        <f>IFERROR(VLOOKUP($C1108,ShortVol!$A$3:$F$5000,5,0),"")</f>
        <v>67.52</v>
      </c>
      <c r="E1108">
        <f>IFERROR(VLOOKUP($C1108,LongVol!$A$3:$F$5000,5,0),"")</f>
        <v>363009.62</v>
      </c>
    </row>
    <row r="1109" spans="3:5" x14ac:dyDescent="0.25">
      <c r="C1109" s="5">
        <v>40311</v>
      </c>
      <c r="D1109">
        <f>IFERROR(VLOOKUP($C1109,ShortVol!$A$3:$F$5000,5,0),"")</f>
        <v>66.38</v>
      </c>
      <c r="E1109">
        <f>IFERROR(VLOOKUP($C1109,LongVol!$A$3:$F$5000,5,0),"")</f>
        <v>369128.56</v>
      </c>
    </row>
    <row r="1110" spans="3:5" x14ac:dyDescent="0.25">
      <c r="C1110" s="5">
        <v>40312</v>
      </c>
      <c r="D1110">
        <f>IFERROR(VLOOKUP($C1110,ShortVol!$A$3:$F$5000,5,0),"")</f>
        <v>59.23</v>
      </c>
      <c r="E1110">
        <f>IFERROR(VLOOKUP($C1110,LongVol!$A$3:$F$5000,5,0),"")</f>
        <v>408867.19</v>
      </c>
    </row>
    <row r="1111" spans="3:5" x14ac:dyDescent="0.25">
      <c r="C1111" s="5">
        <v>40315</v>
      </c>
      <c r="D1111">
        <f>IFERROR(VLOOKUP($C1111,ShortVol!$A$3:$F$5000,5,0),"")</f>
        <v>58.7</v>
      </c>
      <c r="E1111">
        <f>IFERROR(VLOOKUP($C1111,LongVol!$A$3:$F$5000,5,0),"")</f>
        <v>412544.65</v>
      </c>
    </row>
    <row r="1112" spans="3:5" x14ac:dyDescent="0.25">
      <c r="C1112" s="5">
        <v>40316</v>
      </c>
      <c r="D1112">
        <f>IFERROR(VLOOKUP($C1112,ShortVol!$A$3:$F$5000,5,0),"")</f>
        <v>54.85</v>
      </c>
      <c r="E1112">
        <f>IFERROR(VLOOKUP($C1112,LongVol!$A$3:$F$5000,5,0),"")</f>
        <v>439638.82</v>
      </c>
    </row>
    <row r="1113" spans="3:5" x14ac:dyDescent="0.25">
      <c r="C1113" s="5">
        <v>40317</v>
      </c>
      <c r="D1113">
        <f>IFERROR(VLOOKUP($C1113,ShortVol!$A$3:$F$5000,5,0),"")</f>
        <v>54.01</v>
      </c>
      <c r="E1113">
        <f>IFERROR(VLOOKUP($C1113,LongVol!$A$3:$F$5000,5,0),"")</f>
        <v>446378.23</v>
      </c>
    </row>
    <row r="1114" spans="3:5" x14ac:dyDescent="0.25">
      <c r="C1114" s="5">
        <v>40318</v>
      </c>
      <c r="D1114">
        <f>IFERROR(VLOOKUP($C1114,ShortVol!$A$3:$F$5000,5,0),"")</f>
        <v>46.17</v>
      </c>
      <c r="E1114">
        <f>IFERROR(VLOOKUP($C1114,LongVol!$A$3:$F$5000,5,0),"")</f>
        <v>511135.53</v>
      </c>
    </row>
    <row r="1115" spans="3:5" x14ac:dyDescent="0.25">
      <c r="C1115" s="5">
        <v>40319</v>
      </c>
      <c r="D1115">
        <f>IFERROR(VLOOKUP($C1115,ShortVol!$A$3:$F$5000,5,0),"")</f>
        <v>46.68</v>
      </c>
      <c r="E1115">
        <f>IFERROR(VLOOKUP($C1115,LongVol!$A$3:$F$5000,5,0),"")</f>
        <v>505501</v>
      </c>
    </row>
    <row r="1116" spans="3:5" x14ac:dyDescent="0.25">
      <c r="C1116" s="5">
        <v>40322</v>
      </c>
      <c r="D1116">
        <f>IFERROR(VLOOKUP($C1116,ShortVol!$A$3:$F$5000,5,0),"")</f>
        <v>47.45</v>
      </c>
      <c r="E1116">
        <f>IFERROR(VLOOKUP($C1116,LongVol!$A$3:$F$5000,5,0),"")</f>
        <v>497186.64</v>
      </c>
    </row>
    <row r="1117" spans="3:5" x14ac:dyDescent="0.25">
      <c r="C1117" s="5">
        <v>40323</v>
      </c>
      <c r="D1117">
        <f>IFERROR(VLOOKUP($C1117,ShortVol!$A$3:$F$5000,5,0),"")</f>
        <v>48.87</v>
      </c>
      <c r="E1117">
        <f>IFERROR(VLOOKUP($C1117,LongVol!$A$3:$F$5000,5,0),"")</f>
        <v>482229.01</v>
      </c>
    </row>
    <row r="1118" spans="3:5" x14ac:dyDescent="0.25">
      <c r="C1118" s="5">
        <v>40324</v>
      </c>
      <c r="D1118">
        <f>IFERROR(VLOOKUP($C1118,ShortVol!$A$3:$F$5000,5,0),"")</f>
        <v>50.63</v>
      </c>
      <c r="E1118">
        <f>IFERROR(VLOOKUP($C1118,LongVol!$A$3:$F$5000,5,0),"")</f>
        <v>464886.93</v>
      </c>
    </row>
    <row r="1119" spans="3:5" x14ac:dyDescent="0.25">
      <c r="C1119" s="5">
        <v>40325</v>
      </c>
      <c r="D1119">
        <f>IFERROR(VLOOKUP($C1119,ShortVol!$A$3:$F$5000,5,0),"")</f>
        <v>54.48</v>
      </c>
      <c r="E1119">
        <f>IFERROR(VLOOKUP($C1119,LongVol!$A$3:$F$5000,5,0),"")</f>
        <v>429574.01</v>
      </c>
    </row>
    <row r="1120" spans="3:5" x14ac:dyDescent="0.25">
      <c r="C1120" s="5">
        <v>40326</v>
      </c>
      <c r="D1120">
        <f>IFERROR(VLOOKUP($C1120,ShortVol!$A$3:$F$5000,5,0),"")</f>
        <v>54.49</v>
      </c>
      <c r="E1120">
        <f>IFERROR(VLOOKUP($C1120,LongVol!$A$3:$F$5000,5,0),"")</f>
        <v>429468.76</v>
      </c>
    </row>
    <row r="1121" spans="3:5" x14ac:dyDescent="0.25">
      <c r="C1121" s="5">
        <v>40330</v>
      </c>
      <c r="D1121">
        <f>IFERROR(VLOOKUP($C1121,ShortVol!$A$3:$F$5000,5,0),"")</f>
        <v>51.66</v>
      </c>
      <c r="E1121">
        <f>IFERROR(VLOOKUP($C1121,LongVol!$A$3:$F$5000,5,0),"")</f>
        <v>451785.07</v>
      </c>
    </row>
    <row r="1122" spans="3:5" x14ac:dyDescent="0.25">
      <c r="C1122" s="5">
        <v>40331</v>
      </c>
      <c r="D1122">
        <f>IFERROR(VLOOKUP($C1122,ShortVol!$A$3:$F$5000,5,0),"")</f>
        <v>53.59</v>
      </c>
      <c r="E1122">
        <f>IFERROR(VLOOKUP($C1122,LongVol!$A$3:$F$5000,5,0),"")</f>
        <v>434916.94</v>
      </c>
    </row>
    <row r="1123" spans="3:5" x14ac:dyDescent="0.25">
      <c r="C1123" s="5">
        <v>40332</v>
      </c>
      <c r="D1123">
        <f>IFERROR(VLOOKUP($C1123,ShortVol!$A$3:$F$5000,5,0),"")</f>
        <v>54.37</v>
      </c>
      <c r="E1123">
        <f>IFERROR(VLOOKUP($C1123,LongVol!$A$3:$F$5000,5,0),"")</f>
        <v>428578.95</v>
      </c>
    </row>
    <row r="1124" spans="3:5" x14ac:dyDescent="0.25">
      <c r="C1124" s="5">
        <v>40333</v>
      </c>
      <c r="D1124">
        <f>IFERROR(VLOOKUP($C1124,ShortVol!$A$3:$F$5000,5,0),"")</f>
        <v>48.91</v>
      </c>
      <c r="E1124">
        <f>IFERROR(VLOOKUP($C1124,LongVol!$A$3:$F$5000,5,0),"")</f>
        <v>471640.97</v>
      </c>
    </row>
    <row r="1125" spans="3:5" x14ac:dyDescent="0.25">
      <c r="C1125" s="5">
        <v>40336</v>
      </c>
      <c r="D1125">
        <f>IFERROR(VLOOKUP($C1125,ShortVol!$A$3:$F$5000,5,0),"")</f>
        <v>47.37</v>
      </c>
      <c r="E1125">
        <f>IFERROR(VLOOKUP($C1125,LongVol!$A$3:$F$5000,5,0),"")</f>
        <v>486466.09</v>
      </c>
    </row>
    <row r="1126" spans="3:5" x14ac:dyDescent="0.25">
      <c r="C1126" s="5">
        <v>40337</v>
      </c>
      <c r="D1126">
        <f>IFERROR(VLOOKUP($C1126,ShortVol!$A$3:$F$5000,5,0),"")</f>
        <v>48.85</v>
      </c>
      <c r="E1126">
        <f>IFERROR(VLOOKUP($C1126,LongVol!$A$3:$F$5000,5,0),"")</f>
        <v>471248.32</v>
      </c>
    </row>
    <row r="1127" spans="3:5" x14ac:dyDescent="0.25">
      <c r="C1127" s="5">
        <v>40338</v>
      </c>
      <c r="D1127">
        <f>IFERROR(VLOOKUP($C1127,ShortVol!$A$3:$F$5000,5,0),"")</f>
        <v>48.71</v>
      </c>
      <c r="E1127">
        <f>IFERROR(VLOOKUP($C1127,LongVol!$A$3:$F$5000,5,0),"")</f>
        <v>472636.75</v>
      </c>
    </row>
    <row r="1128" spans="3:5" x14ac:dyDescent="0.25">
      <c r="C1128" s="5">
        <v>40339</v>
      </c>
      <c r="D1128">
        <f>IFERROR(VLOOKUP($C1128,ShortVol!$A$3:$F$5000,5,0),"")</f>
        <v>51.56</v>
      </c>
      <c r="E1128">
        <f>IFERROR(VLOOKUP($C1128,LongVol!$A$3:$F$5000,5,0),"")</f>
        <v>444940.61</v>
      </c>
    </row>
    <row r="1129" spans="3:5" x14ac:dyDescent="0.25">
      <c r="C1129" s="5">
        <v>40340</v>
      </c>
      <c r="D1129">
        <f>IFERROR(VLOOKUP($C1129,ShortVol!$A$3:$F$5000,5,0),"")</f>
        <v>52.72</v>
      </c>
      <c r="E1129">
        <f>IFERROR(VLOOKUP($C1129,LongVol!$A$3:$F$5000,5,0),"")</f>
        <v>434978.53</v>
      </c>
    </row>
    <row r="1130" spans="3:5" x14ac:dyDescent="0.25">
      <c r="C1130" s="5">
        <v>40343</v>
      </c>
      <c r="D1130">
        <f>IFERROR(VLOOKUP($C1130,ShortVol!$A$3:$F$5000,5,0),"")</f>
        <v>53.88</v>
      </c>
      <c r="E1130">
        <f>IFERROR(VLOOKUP($C1130,LongVol!$A$3:$F$5000,5,0),"")</f>
        <v>425346.27</v>
      </c>
    </row>
    <row r="1131" spans="3:5" x14ac:dyDescent="0.25">
      <c r="C1131" s="5">
        <v>40344</v>
      </c>
      <c r="D1131">
        <f>IFERROR(VLOOKUP($C1131,ShortVol!$A$3:$F$5000,5,0),"")</f>
        <v>56.71</v>
      </c>
      <c r="E1131">
        <f>IFERROR(VLOOKUP($C1131,LongVol!$A$3:$F$5000,5,0),"")</f>
        <v>403046.1</v>
      </c>
    </row>
    <row r="1132" spans="3:5" x14ac:dyDescent="0.25">
      <c r="C1132" s="5">
        <v>40345</v>
      </c>
      <c r="D1132">
        <f>IFERROR(VLOOKUP($C1132,ShortVol!$A$3:$F$5000,5,0),"")</f>
        <v>57.54</v>
      </c>
      <c r="E1132">
        <f>IFERROR(VLOOKUP($C1132,LongVol!$A$3:$F$5000,5,0),"")</f>
        <v>397116.87</v>
      </c>
    </row>
    <row r="1133" spans="3:5" x14ac:dyDescent="0.25">
      <c r="C1133" s="5">
        <v>40346</v>
      </c>
      <c r="D1133">
        <f>IFERROR(VLOOKUP($C1133,ShortVol!$A$3:$F$5000,5,0),"")</f>
        <v>59.1</v>
      </c>
      <c r="E1133">
        <f>IFERROR(VLOOKUP($C1133,LongVol!$A$3:$F$5000,5,0),"")</f>
        <v>386378.27</v>
      </c>
    </row>
    <row r="1134" spans="3:5" x14ac:dyDescent="0.25">
      <c r="C1134" s="5">
        <v>40347</v>
      </c>
      <c r="D1134">
        <f>IFERROR(VLOOKUP($C1134,ShortVol!$A$3:$F$5000,5,0),"")</f>
        <v>60.27</v>
      </c>
      <c r="E1134">
        <f>IFERROR(VLOOKUP($C1134,LongVol!$A$3:$F$5000,5,0),"")</f>
        <v>378698.07</v>
      </c>
    </row>
    <row r="1135" spans="3:5" x14ac:dyDescent="0.25">
      <c r="C1135" s="5">
        <v>40350</v>
      </c>
      <c r="D1135">
        <f>IFERROR(VLOOKUP($C1135,ShortVol!$A$3:$F$5000,5,0),"")</f>
        <v>59.21</v>
      </c>
      <c r="E1135">
        <f>IFERROR(VLOOKUP($C1135,LongVol!$A$3:$F$5000,5,0),"")</f>
        <v>385405.04</v>
      </c>
    </row>
    <row r="1136" spans="3:5" x14ac:dyDescent="0.25">
      <c r="C1136" s="5">
        <v>40351</v>
      </c>
      <c r="D1136">
        <f>IFERROR(VLOOKUP($C1136,ShortVol!$A$3:$F$5000,5,0),"")</f>
        <v>56.62</v>
      </c>
      <c r="E1136">
        <f>IFERROR(VLOOKUP($C1136,LongVol!$A$3:$F$5000,5,0),"")</f>
        <v>402235.98</v>
      </c>
    </row>
    <row r="1137" spans="3:5" x14ac:dyDescent="0.25">
      <c r="C1137" s="5">
        <v>40352</v>
      </c>
      <c r="D1137">
        <f>IFERROR(VLOOKUP($C1137,ShortVol!$A$3:$F$5000,5,0),"")</f>
        <v>56.36</v>
      </c>
      <c r="E1137">
        <f>IFERROR(VLOOKUP($C1137,LongVol!$A$3:$F$5000,5,0),"")</f>
        <v>404087.29</v>
      </c>
    </row>
    <row r="1138" spans="3:5" x14ac:dyDescent="0.25">
      <c r="C1138" s="5">
        <v>40353</v>
      </c>
      <c r="D1138">
        <f>IFERROR(VLOOKUP($C1138,ShortVol!$A$3:$F$5000,5,0),"")</f>
        <v>53</v>
      </c>
      <c r="E1138">
        <f>IFERROR(VLOOKUP($C1138,LongVol!$A$3:$F$5000,5,0),"")</f>
        <v>428205.11</v>
      </c>
    </row>
    <row r="1139" spans="3:5" x14ac:dyDescent="0.25">
      <c r="C1139" s="5">
        <v>40354</v>
      </c>
      <c r="D1139">
        <f>IFERROR(VLOOKUP($C1139,ShortVol!$A$3:$F$5000,5,0),"")</f>
        <v>53.76</v>
      </c>
      <c r="E1139">
        <f>IFERROR(VLOOKUP($C1139,LongVol!$A$3:$F$5000,5,0),"")</f>
        <v>422039.65</v>
      </c>
    </row>
    <row r="1140" spans="3:5" x14ac:dyDescent="0.25">
      <c r="C1140" s="5">
        <v>40357</v>
      </c>
      <c r="D1140">
        <f>IFERROR(VLOOKUP($C1140,ShortVol!$A$3:$F$5000,5,0),"")</f>
        <v>53.52</v>
      </c>
      <c r="E1140">
        <f>IFERROR(VLOOKUP($C1140,LongVol!$A$3:$F$5000,5,0),"")</f>
        <v>423952.07</v>
      </c>
    </row>
    <row r="1141" spans="3:5" x14ac:dyDescent="0.25">
      <c r="C1141" s="5">
        <v>40358</v>
      </c>
      <c r="D1141">
        <f>IFERROR(VLOOKUP($C1141,ShortVol!$A$3:$F$5000,5,0),"")</f>
        <v>47.81</v>
      </c>
      <c r="E1141">
        <f>IFERROR(VLOOKUP($C1141,LongVol!$A$3:$F$5000,5,0),"")</f>
        <v>469129.58</v>
      </c>
    </row>
    <row r="1142" spans="3:5" x14ac:dyDescent="0.25">
      <c r="C1142" s="5">
        <v>40359</v>
      </c>
      <c r="D1142">
        <f>IFERROR(VLOOKUP($C1142,ShortVol!$A$3:$F$5000,5,0),"")</f>
        <v>47.43</v>
      </c>
      <c r="E1142">
        <f>IFERROR(VLOOKUP($C1142,LongVol!$A$3:$F$5000,5,0),"")</f>
        <v>472837.2</v>
      </c>
    </row>
    <row r="1143" spans="3:5" x14ac:dyDescent="0.25">
      <c r="C1143" s="5">
        <v>40360</v>
      </c>
      <c r="D1143">
        <f>IFERROR(VLOOKUP($C1143,ShortVol!$A$3:$F$5000,5,0),"")</f>
        <v>47.84</v>
      </c>
      <c r="E1143">
        <f>IFERROR(VLOOKUP($C1143,LongVol!$A$3:$F$5000,5,0),"")</f>
        <v>468820.57</v>
      </c>
    </row>
    <row r="1144" spans="3:5" x14ac:dyDescent="0.25">
      <c r="C1144" s="5">
        <v>40361</v>
      </c>
      <c r="D1144">
        <f>IFERROR(VLOOKUP($C1144,ShortVol!$A$3:$F$5000,5,0),"")</f>
        <v>49.45</v>
      </c>
      <c r="E1144">
        <f>IFERROR(VLOOKUP($C1144,LongVol!$A$3:$F$5000,5,0),"")</f>
        <v>453020.77</v>
      </c>
    </row>
    <row r="1145" spans="3:5" x14ac:dyDescent="0.25">
      <c r="C1145" s="5">
        <v>40365</v>
      </c>
      <c r="D1145">
        <f>IFERROR(VLOOKUP($C1145,ShortVol!$A$3:$F$5000,5,0),"")</f>
        <v>51.25</v>
      </c>
      <c r="E1145">
        <f>IFERROR(VLOOKUP($C1145,LongVol!$A$3:$F$5000,5,0),"")</f>
        <v>436541.58</v>
      </c>
    </row>
    <row r="1146" spans="3:5" x14ac:dyDescent="0.25">
      <c r="C1146" s="5">
        <v>40366</v>
      </c>
      <c r="D1146">
        <f>IFERROR(VLOOKUP($C1146,ShortVol!$A$3:$F$5000,5,0),"")</f>
        <v>54.83</v>
      </c>
      <c r="E1146">
        <f>IFERROR(VLOOKUP($C1146,LongVol!$A$3:$F$5000,5,0),"")</f>
        <v>406069.27</v>
      </c>
    </row>
    <row r="1147" spans="3:5" x14ac:dyDescent="0.25">
      <c r="C1147" s="5">
        <v>40367</v>
      </c>
      <c r="D1147">
        <f>IFERROR(VLOOKUP($C1147,ShortVol!$A$3:$F$5000,5,0),"")</f>
        <v>56.1</v>
      </c>
      <c r="E1147">
        <f>IFERROR(VLOOKUP($C1147,LongVol!$A$3:$F$5000,5,0),"")</f>
        <v>396601.2</v>
      </c>
    </row>
    <row r="1148" spans="3:5" x14ac:dyDescent="0.25">
      <c r="C1148" s="5">
        <v>40368</v>
      </c>
      <c r="D1148">
        <f>IFERROR(VLOOKUP($C1148,ShortVol!$A$3:$F$5000,5,0),"")</f>
        <v>57.4</v>
      </c>
      <c r="E1148">
        <f>IFERROR(VLOOKUP($C1148,LongVol!$A$3:$F$5000,5,0),"")</f>
        <v>387431.5</v>
      </c>
    </row>
    <row r="1149" spans="3:5" x14ac:dyDescent="0.25">
      <c r="C1149" s="5">
        <v>40371</v>
      </c>
      <c r="D1149">
        <f>IFERROR(VLOOKUP($C1149,ShortVol!$A$3:$F$5000,5,0),"")</f>
        <v>58.26</v>
      </c>
      <c r="E1149">
        <f>IFERROR(VLOOKUP($C1149,LongVol!$A$3:$F$5000,5,0),"")</f>
        <v>381617.33</v>
      </c>
    </row>
    <row r="1150" spans="3:5" x14ac:dyDescent="0.25">
      <c r="C1150" s="5">
        <v>40372</v>
      </c>
      <c r="D1150">
        <f>IFERROR(VLOOKUP($C1150,ShortVol!$A$3:$F$5000,5,0),"")</f>
        <v>59.33</v>
      </c>
      <c r="E1150">
        <f>IFERROR(VLOOKUP($C1150,LongVol!$A$3:$F$5000,5,0),"")</f>
        <v>374652.63</v>
      </c>
    </row>
    <row r="1151" spans="3:5" x14ac:dyDescent="0.25">
      <c r="C1151" s="5">
        <v>40373</v>
      </c>
      <c r="D1151">
        <f>IFERROR(VLOOKUP($C1151,ShortVol!$A$3:$F$5000,5,0),"")</f>
        <v>56.07</v>
      </c>
      <c r="E1151">
        <f>IFERROR(VLOOKUP($C1151,LongVol!$A$3:$F$5000,5,0),"")</f>
        <v>395209.64</v>
      </c>
    </row>
    <row r="1152" spans="3:5" x14ac:dyDescent="0.25">
      <c r="C1152" s="5">
        <v>40374</v>
      </c>
      <c r="D1152">
        <f>IFERROR(VLOOKUP($C1152,ShortVol!$A$3:$F$5000,5,0),"")</f>
        <v>56.77</v>
      </c>
      <c r="E1152">
        <f>IFERROR(VLOOKUP($C1152,LongVol!$A$3:$F$5000,5,0),"")</f>
        <v>390281.44</v>
      </c>
    </row>
    <row r="1153" spans="3:5" x14ac:dyDescent="0.25">
      <c r="C1153" s="5">
        <v>40375</v>
      </c>
      <c r="D1153">
        <f>IFERROR(VLOOKUP($C1153,ShortVol!$A$3:$F$5000,5,0),"")</f>
        <v>53.01</v>
      </c>
      <c r="E1153">
        <f>IFERROR(VLOOKUP($C1153,LongVol!$A$3:$F$5000,5,0),"")</f>
        <v>416111.26</v>
      </c>
    </row>
    <row r="1154" spans="3:5" x14ac:dyDescent="0.25">
      <c r="C1154" s="5">
        <v>40378</v>
      </c>
      <c r="D1154">
        <f>IFERROR(VLOOKUP($C1154,ShortVol!$A$3:$F$5000,5,0),"")</f>
        <v>54.77</v>
      </c>
      <c r="E1154">
        <f>IFERROR(VLOOKUP($C1154,LongVol!$A$3:$F$5000,5,0),"")</f>
        <v>402321.76</v>
      </c>
    </row>
    <row r="1155" spans="3:5" x14ac:dyDescent="0.25">
      <c r="C1155" s="5">
        <v>40379</v>
      </c>
      <c r="D1155">
        <f>IFERROR(VLOOKUP($C1155,ShortVol!$A$3:$F$5000,5,0),"")</f>
        <v>57.59</v>
      </c>
      <c r="E1155">
        <f>IFERROR(VLOOKUP($C1155,LongVol!$A$3:$F$5000,5,0),"")</f>
        <v>381640.07</v>
      </c>
    </row>
    <row r="1156" spans="3:5" x14ac:dyDescent="0.25">
      <c r="C1156" s="5">
        <v>40380</v>
      </c>
      <c r="D1156">
        <f>IFERROR(VLOOKUP($C1156,ShortVol!$A$3:$F$5000,5,0),"")</f>
        <v>56.84</v>
      </c>
      <c r="E1156">
        <f>IFERROR(VLOOKUP($C1156,LongVol!$A$3:$F$5000,5,0),"")</f>
        <v>386596.43</v>
      </c>
    </row>
    <row r="1157" spans="3:5" x14ac:dyDescent="0.25">
      <c r="C1157" s="5">
        <v>40381</v>
      </c>
      <c r="D1157">
        <f>IFERROR(VLOOKUP($C1157,ShortVol!$A$3:$F$5000,5,0),"")</f>
        <v>59.67</v>
      </c>
      <c r="E1157">
        <f>IFERROR(VLOOKUP($C1157,LongVol!$A$3:$F$5000,5,0),"")</f>
        <v>367358.3</v>
      </c>
    </row>
    <row r="1158" spans="3:5" x14ac:dyDescent="0.25">
      <c r="C1158" s="5">
        <v>40382</v>
      </c>
      <c r="D1158">
        <f>IFERROR(VLOOKUP($C1158,ShortVol!$A$3:$F$5000,5,0),"")</f>
        <v>61.01</v>
      </c>
      <c r="E1158">
        <f>IFERROR(VLOOKUP($C1158,LongVol!$A$3:$F$5000,5,0),"")</f>
        <v>359103.36</v>
      </c>
    </row>
    <row r="1159" spans="3:5" x14ac:dyDescent="0.25">
      <c r="C1159" s="5">
        <v>40385</v>
      </c>
      <c r="D1159">
        <f>IFERROR(VLOOKUP($C1159,ShortVol!$A$3:$F$5000,5,0),"")</f>
        <v>63.26</v>
      </c>
      <c r="E1159">
        <f>IFERROR(VLOOKUP($C1159,LongVol!$A$3:$F$5000,5,0),"")</f>
        <v>345851.63</v>
      </c>
    </row>
    <row r="1160" spans="3:5" x14ac:dyDescent="0.25">
      <c r="C1160" s="5">
        <v>40386</v>
      </c>
      <c r="D1160">
        <f>IFERROR(VLOOKUP($C1160,ShortVol!$A$3:$F$5000,5,0),"")</f>
        <v>63.77</v>
      </c>
      <c r="E1160">
        <f>IFERROR(VLOOKUP($C1160,LongVol!$A$3:$F$5000,5,0),"")</f>
        <v>343069.49</v>
      </c>
    </row>
    <row r="1161" spans="3:5" x14ac:dyDescent="0.25">
      <c r="C1161" s="5">
        <v>40387</v>
      </c>
      <c r="D1161">
        <f>IFERROR(VLOOKUP($C1161,ShortVol!$A$3:$F$5000,5,0),"")</f>
        <v>62.89</v>
      </c>
      <c r="E1161">
        <f>IFERROR(VLOOKUP($C1161,LongVol!$A$3:$F$5000,5,0),"")</f>
        <v>347768.17</v>
      </c>
    </row>
    <row r="1162" spans="3:5" x14ac:dyDescent="0.25">
      <c r="C1162" s="5">
        <v>40388</v>
      </c>
      <c r="D1162">
        <f>IFERROR(VLOOKUP($C1162,ShortVol!$A$3:$F$5000,5,0),"")</f>
        <v>63.12</v>
      </c>
      <c r="E1162">
        <f>IFERROR(VLOOKUP($C1162,LongVol!$A$3:$F$5000,5,0),"")</f>
        <v>346508.99</v>
      </c>
    </row>
    <row r="1163" spans="3:5" x14ac:dyDescent="0.25">
      <c r="C1163" s="5">
        <v>40389</v>
      </c>
      <c r="D1163">
        <f>IFERROR(VLOOKUP($C1163,ShortVol!$A$3:$F$5000,5,0),"")</f>
        <v>63.92</v>
      </c>
      <c r="E1163">
        <f>IFERROR(VLOOKUP($C1163,LongVol!$A$3:$F$5000,5,0),"")</f>
        <v>342145.11</v>
      </c>
    </row>
    <row r="1164" spans="3:5" x14ac:dyDescent="0.25">
      <c r="C1164" s="5">
        <v>40392</v>
      </c>
      <c r="D1164">
        <f>IFERROR(VLOOKUP($C1164,ShortVol!$A$3:$F$5000,5,0),"")</f>
        <v>67.400000000000006</v>
      </c>
      <c r="E1164">
        <f>IFERROR(VLOOKUP($C1164,LongVol!$A$3:$F$5000,5,0),"")</f>
        <v>323505.06</v>
      </c>
    </row>
    <row r="1165" spans="3:5" x14ac:dyDescent="0.25">
      <c r="C1165" s="5">
        <v>40393</v>
      </c>
      <c r="D1165">
        <f>IFERROR(VLOOKUP($C1165,ShortVol!$A$3:$F$5000,5,0),"")</f>
        <v>66.569999999999993</v>
      </c>
      <c r="E1165">
        <f>IFERROR(VLOOKUP($C1165,LongVol!$A$3:$F$5000,5,0),"")</f>
        <v>327491.07</v>
      </c>
    </row>
    <row r="1166" spans="3:5" x14ac:dyDescent="0.25">
      <c r="C1166" s="5">
        <v>40394</v>
      </c>
      <c r="D1166">
        <f>IFERROR(VLOOKUP($C1166,ShortVol!$A$3:$F$5000,5,0),"")</f>
        <v>66.790000000000006</v>
      </c>
      <c r="E1166">
        <f>IFERROR(VLOOKUP($C1166,LongVol!$A$3:$F$5000,5,0),"")</f>
        <v>326413.8</v>
      </c>
    </row>
    <row r="1167" spans="3:5" x14ac:dyDescent="0.25">
      <c r="C1167" s="5">
        <v>40395</v>
      </c>
      <c r="D1167">
        <f>IFERROR(VLOOKUP($C1167,ShortVol!$A$3:$F$5000,5,0),"")</f>
        <v>66.67</v>
      </c>
      <c r="E1167">
        <f>IFERROR(VLOOKUP($C1167,LongVol!$A$3:$F$5000,5,0),"")</f>
        <v>326986.64</v>
      </c>
    </row>
    <row r="1168" spans="3:5" x14ac:dyDescent="0.25">
      <c r="C1168" s="5">
        <v>40396</v>
      </c>
      <c r="D1168">
        <f>IFERROR(VLOOKUP($C1168,ShortVol!$A$3:$F$5000,5,0),"")</f>
        <v>66.61</v>
      </c>
      <c r="E1168">
        <f>IFERROR(VLOOKUP($C1168,LongVol!$A$3:$F$5000,5,0),"")</f>
        <v>327286.7</v>
      </c>
    </row>
    <row r="1169" spans="3:5" x14ac:dyDescent="0.25">
      <c r="C1169" s="5">
        <v>40399</v>
      </c>
      <c r="D1169">
        <f>IFERROR(VLOOKUP($C1169,ShortVol!$A$3:$F$5000,5,0),"")</f>
        <v>67.91</v>
      </c>
      <c r="E1169">
        <f>IFERROR(VLOOKUP($C1169,LongVol!$A$3:$F$5000,5,0),"")</f>
        <v>320908.37</v>
      </c>
    </row>
    <row r="1170" spans="3:5" x14ac:dyDescent="0.25">
      <c r="C1170" s="5">
        <v>40400</v>
      </c>
      <c r="D1170">
        <f>IFERROR(VLOOKUP($C1170,ShortVol!$A$3:$F$5000,5,0),"")</f>
        <v>67.48</v>
      </c>
      <c r="E1170">
        <f>IFERROR(VLOOKUP($C1170,LongVol!$A$3:$F$5000,5,0),"")</f>
        <v>322902.58</v>
      </c>
    </row>
    <row r="1171" spans="3:5" x14ac:dyDescent="0.25">
      <c r="C1171" s="5">
        <v>40401</v>
      </c>
      <c r="D1171">
        <f>IFERROR(VLOOKUP($C1171,ShortVol!$A$3:$F$5000,5,0),"")</f>
        <v>62.44</v>
      </c>
      <c r="E1171">
        <f>IFERROR(VLOOKUP($C1171,LongVol!$A$3:$F$5000,5,0),"")</f>
        <v>347020.29</v>
      </c>
    </row>
    <row r="1172" spans="3:5" x14ac:dyDescent="0.25">
      <c r="C1172" s="5">
        <v>40402</v>
      </c>
      <c r="D1172">
        <f>IFERROR(VLOOKUP($C1172,ShortVol!$A$3:$F$5000,5,0),"")</f>
        <v>61.37</v>
      </c>
      <c r="E1172">
        <f>IFERROR(VLOOKUP($C1172,LongVol!$A$3:$F$5000,5,0),"")</f>
        <v>352965.33</v>
      </c>
    </row>
    <row r="1173" spans="3:5" x14ac:dyDescent="0.25">
      <c r="C1173" s="5">
        <v>40403</v>
      </c>
      <c r="D1173">
        <f>IFERROR(VLOOKUP($C1173,ShortVol!$A$3:$F$5000,5,0),"")</f>
        <v>59.6</v>
      </c>
      <c r="E1173">
        <f>IFERROR(VLOOKUP($C1173,LongVol!$A$3:$F$5000,5,0),"")</f>
        <v>363157.16</v>
      </c>
    </row>
    <row r="1174" spans="3:5" x14ac:dyDescent="0.25">
      <c r="C1174" s="5">
        <v>40406</v>
      </c>
      <c r="D1174">
        <f>IFERROR(VLOOKUP($C1174,ShortVol!$A$3:$F$5000,5,0),"")</f>
        <v>60.28</v>
      </c>
      <c r="E1174">
        <f>IFERROR(VLOOKUP($C1174,LongVol!$A$3:$F$5000,5,0),"")</f>
        <v>359024.66</v>
      </c>
    </row>
    <row r="1175" spans="3:5" x14ac:dyDescent="0.25">
      <c r="C1175" s="5">
        <v>40407</v>
      </c>
      <c r="D1175">
        <f>IFERROR(VLOOKUP($C1175,ShortVol!$A$3:$F$5000,5,0),"")</f>
        <v>62.71</v>
      </c>
      <c r="E1175">
        <f>IFERROR(VLOOKUP($C1175,LongVol!$A$3:$F$5000,5,0),"")</f>
        <v>344583.5</v>
      </c>
    </row>
    <row r="1176" spans="3:5" x14ac:dyDescent="0.25">
      <c r="C1176" s="5">
        <v>40408</v>
      </c>
      <c r="D1176">
        <f>IFERROR(VLOOKUP($C1176,ShortVol!$A$3:$F$5000,5,0),"")</f>
        <v>63.8</v>
      </c>
      <c r="E1176">
        <f>IFERROR(VLOOKUP($C1176,LongVol!$A$3:$F$5000,5,0),"")</f>
        <v>338567.15</v>
      </c>
    </row>
    <row r="1177" spans="3:5" x14ac:dyDescent="0.25">
      <c r="C1177" s="5">
        <v>40409</v>
      </c>
      <c r="D1177">
        <f>IFERROR(VLOOKUP($C1177,ShortVol!$A$3:$F$5000,5,0),"")</f>
        <v>60.97</v>
      </c>
      <c r="E1177">
        <f>IFERROR(VLOOKUP($C1177,LongVol!$A$3:$F$5000,5,0),"")</f>
        <v>353587.9</v>
      </c>
    </row>
    <row r="1178" spans="3:5" x14ac:dyDescent="0.25">
      <c r="C1178" s="5">
        <v>40410</v>
      </c>
      <c r="D1178">
        <f>IFERROR(VLOOKUP($C1178,ShortVol!$A$3:$F$5000,5,0),"")</f>
        <v>61.74</v>
      </c>
      <c r="E1178">
        <f>IFERROR(VLOOKUP($C1178,LongVol!$A$3:$F$5000,5,0),"")</f>
        <v>349125.45</v>
      </c>
    </row>
    <row r="1179" spans="3:5" x14ac:dyDescent="0.25">
      <c r="C1179" s="5">
        <v>40413</v>
      </c>
      <c r="D1179">
        <f>IFERROR(VLOOKUP($C1179,ShortVol!$A$3:$F$5000,5,0),"")</f>
        <v>62.58</v>
      </c>
      <c r="E1179">
        <f>IFERROR(VLOOKUP($C1179,LongVol!$A$3:$F$5000,5,0),"")</f>
        <v>344358.88</v>
      </c>
    </row>
    <row r="1180" spans="3:5" x14ac:dyDescent="0.25">
      <c r="C1180" s="5">
        <v>40414</v>
      </c>
      <c r="D1180">
        <f>IFERROR(VLOOKUP($C1180,ShortVol!$A$3:$F$5000,5,0),"")</f>
        <v>61.02</v>
      </c>
      <c r="E1180">
        <f>IFERROR(VLOOKUP($C1180,LongVol!$A$3:$F$5000,5,0),"")</f>
        <v>352948.47999999998</v>
      </c>
    </row>
    <row r="1181" spans="3:5" x14ac:dyDescent="0.25">
      <c r="C1181" s="5">
        <v>40415</v>
      </c>
      <c r="D1181">
        <f>IFERROR(VLOOKUP($C1181,ShortVol!$A$3:$F$5000,5,0),"")</f>
        <v>62.4</v>
      </c>
      <c r="E1181">
        <f>IFERROR(VLOOKUP($C1181,LongVol!$A$3:$F$5000,5,0),"")</f>
        <v>344980.3</v>
      </c>
    </row>
    <row r="1182" spans="3:5" x14ac:dyDescent="0.25">
      <c r="C1182" s="5">
        <v>40416</v>
      </c>
      <c r="D1182">
        <f>IFERROR(VLOOKUP($C1182,ShortVol!$A$3:$F$5000,5,0),"")</f>
        <v>61.94</v>
      </c>
      <c r="E1182">
        <f>IFERROR(VLOOKUP($C1182,LongVol!$A$3:$F$5000,5,0),"")</f>
        <v>347490.96</v>
      </c>
    </row>
    <row r="1183" spans="3:5" x14ac:dyDescent="0.25">
      <c r="C1183" s="5">
        <v>40417</v>
      </c>
      <c r="D1183">
        <f>IFERROR(VLOOKUP($C1183,ShortVol!$A$3:$F$5000,5,0),"")</f>
        <v>65.34</v>
      </c>
      <c r="E1183">
        <f>IFERROR(VLOOKUP($C1183,LongVol!$A$3:$F$5000,5,0),"")</f>
        <v>328423.31</v>
      </c>
    </row>
    <row r="1184" spans="3:5" x14ac:dyDescent="0.25">
      <c r="C1184" s="5">
        <v>40420</v>
      </c>
      <c r="D1184">
        <f>IFERROR(VLOOKUP($C1184,ShortVol!$A$3:$F$5000,5,0),"")</f>
        <v>63.87</v>
      </c>
      <c r="E1184">
        <f>IFERROR(VLOOKUP($C1184,LongVol!$A$3:$F$5000,5,0),"")</f>
        <v>335844.23</v>
      </c>
    </row>
    <row r="1185" spans="3:5" x14ac:dyDescent="0.25">
      <c r="C1185" s="5">
        <v>40421</v>
      </c>
      <c r="D1185">
        <f>IFERROR(VLOOKUP($C1185,ShortVol!$A$3:$F$5000,5,0),"")</f>
        <v>63.84</v>
      </c>
      <c r="E1185">
        <f>IFERROR(VLOOKUP($C1185,LongVol!$A$3:$F$5000,5,0),"")</f>
        <v>336010.29</v>
      </c>
    </row>
    <row r="1186" spans="3:5" x14ac:dyDescent="0.25">
      <c r="C1186" s="5">
        <v>40422</v>
      </c>
      <c r="D1186">
        <f>IFERROR(VLOOKUP($C1186,ShortVol!$A$3:$F$5000,5,0),"")</f>
        <v>67.86</v>
      </c>
      <c r="E1186">
        <f>IFERROR(VLOOKUP($C1186,LongVol!$A$3:$F$5000,5,0),"")</f>
        <v>314852.23</v>
      </c>
    </row>
    <row r="1187" spans="3:5" x14ac:dyDescent="0.25">
      <c r="C1187" s="5">
        <v>40423</v>
      </c>
      <c r="D1187">
        <f>IFERROR(VLOOKUP($C1187,ShortVol!$A$3:$F$5000,5,0),"")</f>
        <v>69.930000000000007</v>
      </c>
      <c r="E1187">
        <f>IFERROR(VLOOKUP($C1187,LongVol!$A$3:$F$5000,5,0),"")</f>
        <v>305205.11</v>
      </c>
    </row>
    <row r="1188" spans="3:5" x14ac:dyDescent="0.25">
      <c r="C1188" s="5">
        <v>40424</v>
      </c>
      <c r="D1188">
        <f>IFERROR(VLOOKUP($C1188,ShortVol!$A$3:$F$5000,5,0),"")</f>
        <v>73.17</v>
      </c>
      <c r="E1188">
        <f>IFERROR(VLOOKUP($C1188,LongVol!$A$3:$F$5000,5,0),"")</f>
        <v>291062.11</v>
      </c>
    </row>
    <row r="1189" spans="3:5" x14ac:dyDescent="0.25">
      <c r="C1189" s="5">
        <v>40428</v>
      </c>
      <c r="D1189">
        <f>IFERROR(VLOOKUP($C1189,ShortVol!$A$3:$F$5000,5,0),"")</f>
        <v>71.19</v>
      </c>
      <c r="E1189">
        <f>IFERROR(VLOOKUP($C1189,LongVol!$A$3:$F$5000,5,0),"")</f>
        <v>298952.64</v>
      </c>
    </row>
    <row r="1190" spans="3:5" x14ac:dyDescent="0.25">
      <c r="C1190" s="5">
        <v>40429</v>
      </c>
      <c r="D1190">
        <f>IFERROR(VLOOKUP($C1190,ShortVol!$A$3:$F$5000,5,0),"")</f>
        <v>72.400000000000006</v>
      </c>
      <c r="E1190">
        <f>IFERROR(VLOOKUP($C1190,LongVol!$A$3:$F$5000,5,0),"")</f>
        <v>293857.64</v>
      </c>
    </row>
    <row r="1191" spans="3:5" x14ac:dyDescent="0.25">
      <c r="C1191" s="5">
        <v>40430</v>
      </c>
      <c r="D1191">
        <f>IFERROR(VLOOKUP($C1191,ShortVol!$A$3:$F$5000,5,0),"")</f>
        <v>74.349999999999994</v>
      </c>
      <c r="E1191">
        <f>IFERROR(VLOOKUP($C1191,LongVol!$A$3:$F$5000,5,0),"")</f>
        <v>285973.99</v>
      </c>
    </row>
    <row r="1192" spans="3:5" x14ac:dyDescent="0.25">
      <c r="C1192" s="5">
        <v>40431</v>
      </c>
      <c r="D1192">
        <f>IFERROR(VLOOKUP($C1192,ShortVol!$A$3:$F$5000,5,0),"")</f>
        <v>75.14</v>
      </c>
      <c r="E1192">
        <f>IFERROR(VLOOKUP($C1192,LongVol!$A$3:$F$5000,5,0),"")</f>
        <v>282920.5</v>
      </c>
    </row>
    <row r="1193" spans="3:5" x14ac:dyDescent="0.25">
      <c r="C1193" s="5">
        <v>40434</v>
      </c>
      <c r="D1193">
        <f>IFERROR(VLOOKUP($C1193,ShortVol!$A$3:$F$5000,5,0),"")</f>
        <v>79.11</v>
      </c>
      <c r="E1193">
        <f>IFERROR(VLOOKUP($C1193,LongVol!$A$3:$F$5000,5,0),"")</f>
        <v>267978.15000000002</v>
      </c>
    </row>
    <row r="1194" spans="3:5" x14ac:dyDescent="0.25">
      <c r="C1194" s="5">
        <v>40435</v>
      </c>
      <c r="D1194">
        <f>IFERROR(VLOOKUP($C1194,ShortVol!$A$3:$F$5000,5,0),"")</f>
        <v>79.319999999999993</v>
      </c>
      <c r="E1194">
        <f>IFERROR(VLOOKUP($C1194,LongVol!$A$3:$F$5000,5,0),"")</f>
        <v>267262.7</v>
      </c>
    </row>
    <row r="1195" spans="3:5" x14ac:dyDescent="0.25">
      <c r="C1195" s="5">
        <v>40436</v>
      </c>
      <c r="D1195">
        <f>IFERROR(VLOOKUP($C1195,ShortVol!$A$3:$F$5000,5,0),"")</f>
        <v>80.31</v>
      </c>
      <c r="E1195">
        <f>IFERROR(VLOOKUP($C1195,LongVol!$A$3:$F$5000,5,0),"")</f>
        <v>263917.99</v>
      </c>
    </row>
    <row r="1196" spans="3:5" x14ac:dyDescent="0.25">
      <c r="C1196" s="5">
        <v>40437</v>
      </c>
      <c r="D1196">
        <f>IFERROR(VLOOKUP($C1196,ShortVol!$A$3:$F$5000,5,0),"")</f>
        <v>79.86</v>
      </c>
      <c r="E1196">
        <f>IFERROR(VLOOKUP($C1196,LongVol!$A$3:$F$5000,5,0),"")</f>
        <v>265401.21999999997</v>
      </c>
    </row>
    <row r="1197" spans="3:5" x14ac:dyDescent="0.25">
      <c r="C1197" s="5">
        <v>40438</v>
      </c>
      <c r="D1197">
        <f>IFERROR(VLOOKUP($C1197,ShortVol!$A$3:$F$5000,5,0),"")</f>
        <v>80.739999999999995</v>
      </c>
      <c r="E1197">
        <f>IFERROR(VLOOKUP($C1197,LongVol!$A$3:$F$5000,5,0),"")</f>
        <v>262482.62</v>
      </c>
    </row>
    <row r="1198" spans="3:5" x14ac:dyDescent="0.25">
      <c r="C1198" s="5">
        <v>40441</v>
      </c>
      <c r="D1198">
        <f>IFERROR(VLOOKUP($C1198,ShortVol!$A$3:$F$5000,5,0),"")</f>
        <v>82.83</v>
      </c>
      <c r="E1198">
        <f>IFERROR(VLOOKUP($C1198,LongVol!$A$3:$F$5000,5,0),"")</f>
        <v>255681.37</v>
      </c>
    </row>
    <row r="1199" spans="3:5" x14ac:dyDescent="0.25">
      <c r="C1199" s="5">
        <v>40442</v>
      </c>
      <c r="D1199">
        <f>IFERROR(VLOOKUP($C1199,ShortVol!$A$3:$F$5000,5,0),"")</f>
        <v>82.42</v>
      </c>
      <c r="E1199">
        <f>IFERROR(VLOOKUP($C1199,LongVol!$A$3:$F$5000,5,0),"")</f>
        <v>256956.94</v>
      </c>
    </row>
    <row r="1200" spans="3:5" x14ac:dyDescent="0.25">
      <c r="C1200" s="5">
        <v>40443</v>
      </c>
      <c r="D1200">
        <f>IFERROR(VLOOKUP($C1200,ShortVol!$A$3:$F$5000,5,0),"")</f>
        <v>81.17</v>
      </c>
      <c r="E1200">
        <f>IFERROR(VLOOKUP($C1200,LongVol!$A$3:$F$5000,5,0),"")</f>
        <v>260848.06</v>
      </c>
    </row>
    <row r="1201" spans="3:5" x14ac:dyDescent="0.25">
      <c r="C1201" s="5">
        <v>40444</v>
      </c>
      <c r="D1201">
        <f>IFERROR(VLOOKUP($C1201,ShortVol!$A$3:$F$5000,5,0),"")</f>
        <v>78.41</v>
      </c>
      <c r="E1201">
        <f>IFERROR(VLOOKUP($C1201,LongVol!$A$3:$F$5000,5,0),"")</f>
        <v>269731.71000000002</v>
      </c>
    </row>
    <row r="1202" spans="3:5" x14ac:dyDescent="0.25">
      <c r="C1202" s="5">
        <v>40445</v>
      </c>
      <c r="D1202">
        <f>IFERROR(VLOOKUP($C1202,ShortVol!$A$3:$F$5000,5,0),"")</f>
        <v>82.72</v>
      </c>
      <c r="E1202">
        <f>IFERROR(VLOOKUP($C1202,LongVol!$A$3:$F$5000,5,0),"")</f>
        <v>254891.58</v>
      </c>
    </row>
    <row r="1203" spans="3:5" x14ac:dyDescent="0.25">
      <c r="C1203" s="5">
        <v>40448</v>
      </c>
      <c r="D1203">
        <f>IFERROR(VLOOKUP($C1203,ShortVol!$A$3:$F$5000,5,0),"")</f>
        <v>82.58</v>
      </c>
      <c r="E1203">
        <f>IFERROR(VLOOKUP($C1203,LongVol!$A$3:$F$5000,5,0),"")</f>
        <v>255332.62</v>
      </c>
    </row>
    <row r="1204" spans="3:5" x14ac:dyDescent="0.25">
      <c r="C1204" s="5">
        <v>40449</v>
      </c>
      <c r="D1204">
        <f>IFERROR(VLOOKUP($C1204,ShortVol!$A$3:$F$5000,5,0),"")</f>
        <v>83.07</v>
      </c>
      <c r="E1204">
        <f>IFERROR(VLOOKUP($C1204,LongVol!$A$3:$F$5000,5,0),"")</f>
        <v>253818.1</v>
      </c>
    </row>
    <row r="1205" spans="3:5" x14ac:dyDescent="0.25">
      <c r="C1205" s="5">
        <v>40450</v>
      </c>
      <c r="D1205">
        <f>IFERROR(VLOOKUP($C1205,ShortVol!$A$3:$F$5000,5,0),"")</f>
        <v>81.400000000000006</v>
      </c>
      <c r="E1205">
        <f>IFERROR(VLOOKUP($C1205,LongVol!$A$3:$F$5000,5,0),"")</f>
        <v>258909.7</v>
      </c>
    </row>
    <row r="1206" spans="3:5" x14ac:dyDescent="0.25">
      <c r="C1206" s="5">
        <v>40451</v>
      </c>
      <c r="D1206">
        <f>IFERROR(VLOOKUP($C1206,ShortVol!$A$3:$F$5000,5,0),"")</f>
        <v>79.680000000000007</v>
      </c>
      <c r="E1206">
        <f>IFERROR(VLOOKUP($C1206,LongVol!$A$3:$F$5000,5,0),"")</f>
        <v>264366.69</v>
      </c>
    </row>
    <row r="1207" spans="3:5" x14ac:dyDescent="0.25">
      <c r="C1207" s="5">
        <v>40452</v>
      </c>
      <c r="D1207">
        <f>IFERROR(VLOOKUP($C1207,ShortVol!$A$3:$F$5000,5,0),"")</f>
        <v>80.64</v>
      </c>
      <c r="E1207">
        <f>IFERROR(VLOOKUP($C1207,LongVol!$A$3:$F$5000,5,0),"")</f>
        <v>261190.31</v>
      </c>
    </row>
    <row r="1208" spans="3:5" x14ac:dyDescent="0.25">
      <c r="C1208" s="5">
        <v>40455</v>
      </c>
      <c r="D1208">
        <f>IFERROR(VLOOKUP($C1208,ShortVol!$A$3:$F$5000,5,0),"")</f>
        <v>79.099999999999994</v>
      </c>
      <c r="E1208">
        <f>IFERROR(VLOOKUP($C1208,LongVol!$A$3:$F$5000,5,0),"")</f>
        <v>266184.65999999997</v>
      </c>
    </row>
    <row r="1209" spans="3:5" x14ac:dyDescent="0.25">
      <c r="C1209" s="5">
        <v>40456</v>
      </c>
      <c r="D1209">
        <f>IFERROR(VLOOKUP($C1209,ShortVol!$A$3:$F$5000,5,0),"")</f>
        <v>83.59</v>
      </c>
      <c r="E1209">
        <f>IFERROR(VLOOKUP($C1209,LongVol!$A$3:$F$5000,5,0),"")</f>
        <v>251090.18</v>
      </c>
    </row>
    <row r="1210" spans="3:5" x14ac:dyDescent="0.25">
      <c r="C1210" s="5">
        <v>40457</v>
      </c>
      <c r="D1210">
        <f>IFERROR(VLOOKUP($C1210,ShortVol!$A$3:$F$5000,5,0),"")</f>
        <v>84.27</v>
      </c>
      <c r="E1210">
        <f>IFERROR(VLOOKUP($C1210,LongVol!$A$3:$F$5000,5,0),"")</f>
        <v>249031.9</v>
      </c>
    </row>
    <row r="1211" spans="3:5" x14ac:dyDescent="0.25">
      <c r="C1211" s="5">
        <v>40458</v>
      </c>
      <c r="D1211">
        <f>IFERROR(VLOOKUP($C1211,ShortVol!$A$3:$F$5000,5,0),"")</f>
        <v>84.81</v>
      </c>
      <c r="E1211">
        <f>IFERROR(VLOOKUP($C1211,LongVol!$A$3:$F$5000,5,0),"")</f>
        <v>247432.99</v>
      </c>
    </row>
    <row r="1212" spans="3:5" x14ac:dyDescent="0.25">
      <c r="C1212" s="5">
        <v>40459</v>
      </c>
      <c r="D1212">
        <f>IFERROR(VLOOKUP($C1212,ShortVol!$A$3:$F$5000,5,0),"")</f>
        <v>88.57</v>
      </c>
      <c r="E1212">
        <f>IFERROR(VLOOKUP($C1212,LongVol!$A$3:$F$5000,5,0),"")</f>
        <v>236461.57</v>
      </c>
    </row>
    <row r="1213" spans="3:5" x14ac:dyDescent="0.25">
      <c r="C1213" s="5">
        <v>40462</v>
      </c>
      <c r="D1213">
        <f>IFERROR(VLOOKUP($C1213,ShortVol!$A$3:$F$5000,5,0),"")</f>
        <v>90.16</v>
      </c>
      <c r="E1213">
        <f>IFERROR(VLOOKUP($C1213,LongVol!$A$3:$F$5000,5,0),"")</f>
        <v>232224.86</v>
      </c>
    </row>
    <row r="1214" spans="3:5" x14ac:dyDescent="0.25">
      <c r="C1214" s="5">
        <v>40463</v>
      </c>
      <c r="D1214">
        <f>IFERROR(VLOOKUP($C1214,ShortVol!$A$3:$F$5000,5,0),"")</f>
        <v>93.9</v>
      </c>
      <c r="E1214">
        <f>IFERROR(VLOOKUP($C1214,LongVol!$A$3:$F$5000,5,0),"")</f>
        <v>222589.05</v>
      </c>
    </row>
    <row r="1215" spans="3:5" x14ac:dyDescent="0.25">
      <c r="C1215" s="5">
        <v>40464</v>
      </c>
      <c r="D1215">
        <f>IFERROR(VLOOKUP($C1215,ShortVol!$A$3:$F$5000,5,0),"")</f>
        <v>96.1</v>
      </c>
      <c r="E1215">
        <f>IFERROR(VLOOKUP($C1215,LongVol!$A$3:$F$5000,5,0),"")</f>
        <v>217372.71</v>
      </c>
    </row>
    <row r="1216" spans="3:5" x14ac:dyDescent="0.25">
      <c r="C1216" s="5">
        <v>40465</v>
      </c>
      <c r="D1216">
        <f>IFERROR(VLOOKUP($C1216,ShortVol!$A$3:$F$5000,5,0),"")</f>
        <v>91.98</v>
      </c>
      <c r="E1216">
        <f>IFERROR(VLOOKUP($C1216,LongVol!$A$3:$F$5000,5,0),"")</f>
        <v>226701.35</v>
      </c>
    </row>
    <row r="1217" spans="3:5" x14ac:dyDescent="0.25">
      <c r="C1217" s="5">
        <v>40466</v>
      </c>
      <c r="D1217">
        <f>IFERROR(VLOOKUP($C1217,ShortVol!$A$3:$F$5000,5,0),"")</f>
        <v>93.93</v>
      </c>
      <c r="E1217">
        <f>IFERROR(VLOOKUP($C1217,LongVol!$A$3:$F$5000,5,0),"")</f>
        <v>221892.76</v>
      </c>
    </row>
    <row r="1218" spans="3:5" x14ac:dyDescent="0.25">
      <c r="C1218" s="5">
        <v>40469</v>
      </c>
      <c r="D1218">
        <f>IFERROR(VLOOKUP($C1218,ShortVol!$A$3:$F$5000,5,0),"")</f>
        <v>97.64</v>
      </c>
      <c r="E1218">
        <f>IFERROR(VLOOKUP($C1218,LongVol!$A$3:$F$5000,5,0),"")</f>
        <v>213120.69</v>
      </c>
    </row>
    <row r="1219" spans="3:5" x14ac:dyDescent="0.25">
      <c r="C1219" s="5">
        <v>40470</v>
      </c>
      <c r="D1219">
        <f>IFERROR(VLOOKUP($C1219,ShortVol!$A$3:$F$5000,5,0),"")</f>
        <v>93.45</v>
      </c>
      <c r="E1219">
        <f>IFERROR(VLOOKUP($C1219,LongVol!$A$3:$F$5000,5,0),"")</f>
        <v>222276.25</v>
      </c>
    </row>
    <row r="1220" spans="3:5" x14ac:dyDescent="0.25">
      <c r="C1220" s="5">
        <v>40471</v>
      </c>
      <c r="D1220">
        <f>IFERROR(VLOOKUP($C1220,ShortVol!$A$3:$F$5000,5,0),"")</f>
        <v>98.17</v>
      </c>
      <c r="E1220">
        <f>IFERROR(VLOOKUP($C1220,LongVol!$A$3:$F$5000,5,0),"")</f>
        <v>211032.35</v>
      </c>
    </row>
    <row r="1221" spans="3:5" x14ac:dyDescent="0.25">
      <c r="C1221" s="5">
        <v>40472</v>
      </c>
      <c r="D1221">
        <f>IFERROR(VLOOKUP($C1221,ShortVol!$A$3:$F$5000,5,0),"")</f>
        <v>100.6</v>
      </c>
      <c r="E1221">
        <f>IFERROR(VLOOKUP($C1221,LongVol!$A$3:$F$5000,5,0),"")</f>
        <v>205820.24</v>
      </c>
    </row>
    <row r="1222" spans="3:5" x14ac:dyDescent="0.25">
      <c r="C1222" s="5">
        <v>40473</v>
      </c>
      <c r="D1222">
        <f>IFERROR(VLOOKUP($C1222,ShortVol!$A$3:$F$5000,5,0),"")</f>
        <v>104.4</v>
      </c>
      <c r="E1222">
        <f>IFERROR(VLOOKUP($C1222,LongVol!$A$3:$F$5000,5,0),"")</f>
        <v>198047.02</v>
      </c>
    </row>
    <row r="1223" spans="3:5" x14ac:dyDescent="0.25">
      <c r="C1223" s="5">
        <v>40476</v>
      </c>
      <c r="D1223">
        <f>IFERROR(VLOOKUP($C1223,ShortVol!$A$3:$F$5000,5,0),"")</f>
        <v>106.06</v>
      </c>
      <c r="E1223">
        <f>IFERROR(VLOOKUP($C1223,LongVol!$A$3:$F$5000,5,0),"")</f>
        <v>194897.61</v>
      </c>
    </row>
    <row r="1224" spans="3:5" x14ac:dyDescent="0.25">
      <c r="C1224" s="5">
        <v>40477</v>
      </c>
      <c r="D1224">
        <f>IFERROR(VLOOKUP($C1224,ShortVol!$A$3:$F$5000,5,0),"")</f>
        <v>103.96</v>
      </c>
      <c r="E1224">
        <f>IFERROR(VLOOKUP($C1224,LongVol!$A$3:$F$5000,5,0),"")</f>
        <v>198749.77</v>
      </c>
    </row>
    <row r="1225" spans="3:5" x14ac:dyDescent="0.25">
      <c r="C1225" s="5">
        <v>40478</v>
      </c>
      <c r="D1225">
        <f>IFERROR(VLOOKUP($C1225,ShortVol!$A$3:$F$5000,5,0),"")</f>
        <v>102.04</v>
      </c>
      <c r="E1225">
        <f>IFERROR(VLOOKUP($C1225,LongVol!$A$3:$F$5000,5,0),"")</f>
        <v>202432</v>
      </c>
    </row>
    <row r="1226" spans="3:5" x14ac:dyDescent="0.25">
      <c r="C1226" s="5">
        <v>40479</v>
      </c>
      <c r="D1226">
        <f>IFERROR(VLOOKUP($C1226,ShortVol!$A$3:$F$5000,5,0),"")</f>
        <v>102.76</v>
      </c>
      <c r="E1226">
        <f>IFERROR(VLOOKUP($C1226,LongVol!$A$3:$F$5000,5,0),"")</f>
        <v>200984.58</v>
      </c>
    </row>
    <row r="1227" spans="3:5" x14ac:dyDescent="0.25">
      <c r="C1227" s="5">
        <v>40480</v>
      </c>
      <c r="D1227">
        <f>IFERROR(VLOOKUP($C1227,ShortVol!$A$3:$F$5000,5,0),"")</f>
        <v>102.46</v>
      </c>
      <c r="E1227">
        <f>IFERROR(VLOOKUP($C1227,LongVol!$A$3:$F$5000,5,0),"")</f>
        <v>201574.61</v>
      </c>
    </row>
    <row r="1228" spans="3:5" x14ac:dyDescent="0.25">
      <c r="C1228" s="5">
        <v>40483</v>
      </c>
      <c r="D1228">
        <f>IFERROR(VLOOKUP($C1228,ShortVol!$A$3:$F$5000,5,0),"")</f>
        <v>101.53</v>
      </c>
      <c r="E1228">
        <f>IFERROR(VLOOKUP($C1228,LongVol!$A$3:$F$5000,5,0),"")</f>
        <v>203406.13</v>
      </c>
    </row>
    <row r="1229" spans="3:5" x14ac:dyDescent="0.25">
      <c r="C1229" s="5">
        <v>40484</v>
      </c>
      <c r="D1229">
        <f>IFERROR(VLOOKUP($C1229,ShortVol!$A$3:$F$5000,5,0),"")</f>
        <v>104.25</v>
      </c>
      <c r="E1229">
        <f>IFERROR(VLOOKUP($C1229,LongVol!$A$3:$F$5000,5,0),"")</f>
        <v>197958.74</v>
      </c>
    </row>
    <row r="1230" spans="3:5" x14ac:dyDescent="0.25">
      <c r="C1230" s="5">
        <v>40485</v>
      </c>
      <c r="D1230">
        <f>IFERROR(VLOOKUP($C1230,ShortVol!$A$3:$F$5000,5,0),"")</f>
        <v>109.53</v>
      </c>
      <c r="E1230">
        <f>IFERROR(VLOOKUP($C1230,LongVol!$A$3:$F$5000,5,0),"")</f>
        <v>187935.51</v>
      </c>
    </row>
    <row r="1231" spans="3:5" x14ac:dyDescent="0.25">
      <c r="C1231" s="5">
        <v>40486</v>
      </c>
      <c r="D1231">
        <f>IFERROR(VLOOKUP($C1231,ShortVol!$A$3:$F$5000,5,0),"")</f>
        <v>117.4</v>
      </c>
      <c r="E1231">
        <f>IFERROR(VLOOKUP($C1231,LongVol!$A$3:$F$5000,5,0),"")</f>
        <v>174423.87</v>
      </c>
    </row>
    <row r="1232" spans="3:5" x14ac:dyDescent="0.25">
      <c r="C1232" s="5">
        <v>40487</v>
      </c>
      <c r="D1232">
        <f>IFERROR(VLOOKUP($C1232,ShortVol!$A$3:$F$5000,5,0),"")</f>
        <v>118.11</v>
      </c>
      <c r="E1232">
        <f>IFERROR(VLOOKUP($C1232,LongVol!$A$3:$F$5000,5,0),"")</f>
        <v>173381.91</v>
      </c>
    </row>
    <row r="1233" spans="3:5" x14ac:dyDescent="0.25">
      <c r="C1233" s="5">
        <v>40490</v>
      </c>
      <c r="D1233">
        <f>IFERROR(VLOOKUP($C1233,ShortVol!$A$3:$F$5000,5,0),"")</f>
        <v>117.38</v>
      </c>
      <c r="E1233">
        <f>IFERROR(VLOOKUP($C1233,LongVol!$A$3:$F$5000,5,0),"")</f>
        <v>174452.62</v>
      </c>
    </row>
    <row r="1234" spans="3:5" x14ac:dyDescent="0.25">
      <c r="C1234" s="5">
        <v>40491</v>
      </c>
      <c r="D1234">
        <f>IFERROR(VLOOKUP($C1234,ShortVol!$A$3:$F$5000,5,0),"")</f>
        <v>115.22</v>
      </c>
      <c r="E1234">
        <f>IFERROR(VLOOKUP($C1234,LongVol!$A$3:$F$5000,5,0),"")</f>
        <v>177656.03</v>
      </c>
    </row>
    <row r="1235" spans="3:5" x14ac:dyDescent="0.25">
      <c r="C1235" s="5">
        <v>40492</v>
      </c>
      <c r="D1235">
        <f>IFERROR(VLOOKUP($C1235,ShortVol!$A$3:$F$5000,5,0),"")</f>
        <v>117.87</v>
      </c>
      <c r="E1235">
        <f>IFERROR(VLOOKUP($C1235,LongVol!$A$3:$F$5000,5,0),"")</f>
        <v>173575.66</v>
      </c>
    </row>
    <row r="1236" spans="3:5" x14ac:dyDescent="0.25">
      <c r="C1236" s="5">
        <v>40493</v>
      </c>
      <c r="D1236">
        <f>IFERROR(VLOOKUP($C1236,ShortVol!$A$3:$F$5000,5,0),"")</f>
        <v>116.36</v>
      </c>
      <c r="E1236">
        <f>IFERROR(VLOOKUP($C1236,LongVol!$A$3:$F$5000,5,0),"")</f>
        <v>175802.96</v>
      </c>
    </row>
    <row r="1237" spans="3:5" x14ac:dyDescent="0.25">
      <c r="C1237" s="5">
        <v>40494</v>
      </c>
      <c r="D1237">
        <f>IFERROR(VLOOKUP($C1237,ShortVol!$A$3:$F$5000,5,0),"")</f>
        <v>110.75</v>
      </c>
      <c r="E1237">
        <f>IFERROR(VLOOKUP($C1237,LongVol!$A$3:$F$5000,5,0),"")</f>
        <v>184278.04</v>
      </c>
    </row>
    <row r="1238" spans="3:5" x14ac:dyDescent="0.25">
      <c r="C1238" s="5">
        <v>40497</v>
      </c>
      <c r="D1238">
        <f>IFERROR(VLOOKUP($C1238,ShortVol!$A$3:$F$5000,5,0),"")</f>
        <v>112.09</v>
      </c>
      <c r="E1238">
        <f>IFERROR(VLOOKUP($C1238,LongVol!$A$3:$F$5000,5,0),"")</f>
        <v>182037.52</v>
      </c>
    </row>
    <row r="1239" spans="3:5" x14ac:dyDescent="0.25">
      <c r="C1239" s="5">
        <v>40498</v>
      </c>
      <c r="D1239">
        <f>IFERROR(VLOOKUP($C1239,ShortVol!$A$3:$F$5000,5,0),"")</f>
        <v>105.99</v>
      </c>
      <c r="E1239">
        <f>IFERROR(VLOOKUP($C1239,LongVol!$A$3:$F$5000,5,0),"")</f>
        <v>191954.19</v>
      </c>
    </row>
    <row r="1240" spans="3:5" x14ac:dyDescent="0.25">
      <c r="C1240" s="5">
        <v>40499</v>
      </c>
      <c r="D1240">
        <f>IFERROR(VLOOKUP($C1240,ShortVol!$A$3:$F$5000,5,0),"")</f>
        <v>109.13</v>
      </c>
      <c r="E1240">
        <f>IFERROR(VLOOKUP($C1240,LongVol!$A$3:$F$5000,5,0),"")</f>
        <v>186261.7</v>
      </c>
    </row>
    <row r="1241" spans="3:5" x14ac:dyDescent="0.25">
      <c r="C1241" s="5">
        <v>40500</v>
      </c>
      <c r="D1241">
        <f>IFERROR(VLOOKUP($C1241,ShortVol!$A$3:$F$5000,5,0),"")</f>
        <v>115.56</v>
      </c>
      <c r="E1241">
        <f>IFERROR(VLOOKUP($C1241,LongVol!$A$3:$F$5000,5,0),"")</f>
        <v>175284.11</v>
      </c>
    </row>
    <row r="1242" spans="3:5" x14ac:dyDescent="0.25">
      <c r="C1242" s="5">
        <v>40501</v>
      </c>
      <c r="D1242">
        <f>IFERROR(VLOOKUP($C1242,ShortVol!$A$3:$F$5000,5,0),"")</f>
        <v>117.63</v>
      </c>
      <c r="E1242">
        <f>IFERROR(VLOOKUP($C1242,LongVol!$A$3:$F$5000,5,0),"")</f>
        <v>172141.36</v>
      </c>
    </row>
    <row r="1243" spans="3:5" x14ac:dyDescent="0.25">
      <c r="C1243" s="5">
        <v>40504</v>
      </c>
      <c r="D1243">
        <f>IFERROR(VLOOKUP($C1243,ShortVol!$A$3:$F$5000,5,0),"")</f>
        <v>121.23</v>
      </c>
      <c r="E1243">
        <f>IFERROR(VLOOKUP($C1243,LongVol!$A$3:$F$5000,5,0),"")</f>
        <v>166873.93</v>
      </c>
    </row>
    <row r="1244" spans="3:5" x14ac:dyDescent="0.25">
      <c r="C1244" s="5">
        <v>40505</v>
      </c>
      <c r="D1244">
        <f>IFERROR(VLOOKUP($C1244,ShortVol!$A$3:$F$5000,5,0),"")</f>
        <v>116.15</v>
      </c>
      <c r="E1244">
        <f>IFERROR(VLOOKUP($C1244,LongVol!$A$3:$F$5000,5,0),"")</f>
        <v>173875.73</v>
      </c>
    </row>
    <row r="1245" spans="3:5" x14ac:dyDescent="0.25">
      <c r="C1245" s="5">
        <v>40506</v>
      </c>
      <c r="D1245">
        <f>IFERROR(VLOOKUP($C1245,ShortVol!$A$3:$F$5000,5,0),"")</f>
        <v>120.4</v>
      </c>
      <c r="E1245">
        <f>IFERROR(VLOOKUP($C1245,LongVol!$A$3:$F$5000,5,0),"")</f>
        <v>167509.44</v>
      </c>
    </row>
    <row r="1246" spans="3:5" x14ac:dyDescent="0.25">
      <c r="C1246" s="5">
        <v>40508</v>
      </c>
      <c r="D1246">
        <f>IFERROR(VLOOKUP($C1246,ShortVol!$A$3:$F$5000,5,0),"")</f>
        <v>113.56</v>
      </c>
      <c r="E1246">
        <f>IFERROR(VLOOKUP($C1246,LongVol!$A$3:$F$5000,5,0),"")</f>
        <v>177030.22</v>
      </c>
    </row>
    <row r="1247" spans="3:5" x14ac:dyDescent="0.25">
      <c r="C1247" s="5">
        <v>40511</v>
      </c>
      <c r="D1247">
        <f>IFERROR(VLOOKUP($C1247,ShortVol!$A$3:$F$5000,5,0),"")</f>
        <v>113.1</v>
      </c>
      <c r="E1247">
        <f>IFERROR(VLOOKUP($C1247,LongVol!$A$3:$F$5000,5,0),"")</f>
        <v>177744.15</v>
      </c>
    </row>
    <row r="1248" spans="3:5" x14ac:dyDescent="0.25">
      <c r="C1248" s="5">
        <v>40512</v>
      </c>
      <c r="D1248">
        <f>IFERROR(VLOOKUP($C1248,ShortVol!$A$3:$F$5000,5,0),"")</f>
        <v>105.57</v>
      </c>
      <c r="E1248">
        <f>IFERROR(VLOOKUP($C1248,LongVol!$A$3:$F$5000,5,0),"")</f>
        <v>189579.61</v>
      </c>
    </row>
    <row r="1249" spans="3:5" x14ac:dyDescent="0.25">
      <c r="C1249" s="5">
        <v>40513</v>
      </c>
      <c r="D1249">
        <f>IFERROR(VLOOKUP($C1249,ShortVol!$A$3:$F$5000,5,0),"")</f>
        <v>110.09</v>
      </c>
      <c r="E1249">
        <f>IFERROR(VLOOKUP($C1249,LongVol!$A$3:$F$5000,5,0),"")</f>
        <v>181448.97</v>
      </c>
    </row>
    <row r="1250" spans="3:5" x14ac:dyDescent="0.25">
      <c r="C1250" s="5">
        <v>40514</v>
      </c>
      <c r="D1250">
        <f>IFERROR(VLOOKUP($C1250,ShortVol!$A$3:$F$5000,5,0),"")</f>
        <v>118.44</v>
      </c>
      <c r="E1250">
        <f>IFERROR(VLOOKUP($C1250,LongVol!$A$3:$F$5000,5,0),"")</f>
        <v>167693.48000000001</v>
      </c>
    </row>
    <row r="1251" spans="3:5" x14ac:dyDescent="0.25">
      <c r="C1251" s="5">
        <v>40515</v>
      </c>
      <c r="D1251">
        <f>IFERROR(VLOOKUP($C1251,ShortVol!$A$3:$F$5000,5,0),"")</f>
        <v>124.07</v>
      </c>
      <c r="E1251">
        <f>IFERROR(VLOOKUP($C1251,LongVol!$A$3:$F$5000,5,0),"")</f>
        <v>159717.56</v>
      </c>
    </row>
    <row r="1252" spans="3:5" x14ac:dyDescent="0.25">
      <c r="C1252" s="5">
        <v>40518</v>
      </c>
      <c r="D1252">
        <f>IFERROR(VLOOKUP($C1252,ShortVol!$A$3:$F$5000,5,0),"")</f>
        <v>126.55</v>
      </c>
      <c r="E1252">
        <f>IFERROR(VLOOKUP($C1252,LongVol!$A$3:$F$5000,5,0),"")</f>
        <v>156525.54</v>
      </c>
    </row>
    <row r="1253" spans="3:5" x14ac:dyDescent="0.25">
      <c r="C1253" s="5">
        <v>40519</v>
      </c>
      <c r="D1253">
        <f>IFERROR(VLOOKUP($C1253,ShortVol!$A$3:$F$5000,5,0),"")</f>
        <v>127.87</v>
      </c>
      <c r="E1253">
        <f>IFERROR(VLOOKUP($C1253,LongVol!$A$3:$F$5000,5,0),"")</f>
        <v>154890.87</v>
      </c>
    </row>
    <row r="1254" spans="3:5" x14ac:dyDescent="0.25">
      <c r="C1254" s="5">
        <v>40520</v>
      </c>
      <c r="D1254">
        <f>IFERROR(VLOOKUP($C1254,ShortVol!$A$3:$F$5000,5,0),"")</f>
        <v>130.72</v>
      </c>
      <c r="E1254">
        <f>IFERROR(VLOOKUP($C1254,LongVol!$A$3:$F$5000,5,0),"")</f>
        <v>151441.72</v>
      </c>
    </row>
    <row r="1255" spans="3:5" x14ac:dyDescent="0.25">
      <c r="C1255" s="5">
        <v>40521</v>
      </c>
      <c r="D1255">
        <f>IFERROR(VLOOKUP($C1255,ShortVol!$A$3:$F$5000,5,0),"")</f>
        <v>132.79</v>
      </c>
      <c r="E1255">
        <f>IFERROR(VLOOKUP($C1255,LongVol!$A$3:$F$5000,5,0),"")</f>
        <v>149050.04</v>
      </c>
    </row>
    <row r="1256" spans="3:5" x14ac:dyDescent="0.25">
      <c r="C1256" s="5">
        <v>40522</v>
      </c>
      <c r="D1256">
        <f>IFERROR(VLOOKUP($C1256,ShortVol!$A$3:$F$5000,5,0),"")</f>
        <v>134.12</v>
      </c>
      <c r="E1256">
        <f>IFERROR(VLOOKUP($C1256,LongVol!$A$3:$F$5000,5,0),"")</f>
        <v>147552.43</v>
      </c>
    </row>
    <row r="1257" spans="3:5" x14ac:dyDescent="0.25">
      <c r="C1257" s="5">
        <v>40525</v>
      </c>
      <c r="D1257">
        <f>IFERROR(VLOOKUP($C1257,ShortVol!$A$3:$F$5000,5,0),"")</f>
        <v>132.21</v>
      </c>
      <c r="E1257">
        <f>IFERROR(VLOOKUP($C1257,LongVol!$A$3:$F$5000,5,0),"")</f>
        <v>149650.12</v>
      </c>
    </row>
    <row r="1258" spans="3:5" x14ac:dyDescent="0.25">
      <c r="C1258" s="5">
        <v>40526</v>
      </c>
      <c r="D1258">
        <f>IFERROR(VLOOKUP($C1258,ShortVol!$A$3:$F$5000,5,0),"")</f>
        <v>131.21</v>
      </c>
      <c r="E1258">
        <f>IFERROR(VLOOKUP($C1258,LongVol!$A$3:$F$5000,5,0),"")</f>
        <v>150782.39999999999</v>
      </c>
    </row>
    <row r="1259" spans="3:5" x14ac:dyDescent="0.25">
      <c r="C1259" s="5">
        <v>40527</v>
      </c>
      <c r="D1259">
        <f>IFERROR(VLOOKUP($C1259,ShortVol!$A$3:$F$5000,5,0),"")</f>
        <v>128.87</v>
      </c>
      <c r="E1259">
        <f>IFERROR(VLOOKUP($C1259,LongVol!$A$3:$F$5000,5,0),"")</f>
        <v>153476.63</v>
      </c>
    </row>
    <row r="1260" spans="3:5" x14ac:dyDescent="0.25">
      <c r="C1260" s="5">
        <v>40528</v>
      </c>
      <c r="D1260">
        <f>IFERROR(VLOOKUP($C1260,ShortVol!$A$3:$F$5000,5,0),"")</f>
        <v>130.28</v>
      </c>
      <c r="E1260">
        <f>IFERROR(VLOOKUP($C1260,LongVol!$A$3:$F$5000,5,0),"")</f>
        <v>151791.29999999999</v>
      </c>
    </row>
    <row r="1261" spans="3:5" x14ac:dyDescent="0.25">
      <c r="C1261" s="5">
        <v>40529</v>
      </c>
      <c r="D1261">
        <f>IFERROR(VLOOKUP($C1261,ShortVol!$A$3:$F$5000,5,0),"")</f>
        <v>133.29</v>
      </c>
      <c r="E1261">
        <f>IFERROR(VLOOKUP($C1261,LongVol!$A$3:$F$5000,5,0),"")</f>
        <v>148287.07</v>
      </c>
    </row>
    <row r="1262" spans="3:5" x14ac:dyDescent="0.25">
      <c r="C1262" s="5">
        <v>40532</v>
      </c>
      <c r="D1262">
        <f>IFERROR(VLOOKUP($C1262,ShortVol!$A$3:$F$5000,5,0),"")</f>
        <v>136.87</v>
      </c>
      <c r="E1262">
        <f>IFERROR(VLOOKUP($C1262,LongVol!$A$3:$F$5000,5,0),"")</f>
        <v>144303.01</v>
      </c>
    </row>
    <row r="1263" spans="3:5" x14ac:dyDescent="0.25">
      <c r="C1263" s="5">
        <v>40533</v>
      </c>
      <c r="D1263">
        <f>IFERROR(VLOOKUP($C1263,ShortVol!$A$3:$F$5000,5,0),"")</f>
        <v>139.41999999999999</v>
      </c>
      <c r="E1263">
        <f>IFERROR(VLOOKUP($C1263,LongVol!$A$3:$F$5000,5,0),"")</f>
        <v>141618.01</v>
      </c>
    </row>
    <row r="1264" spans="3:5" x14ac:dyDescent="0.25">
      <c r="C1264" s="5">
        <v>40534</v>
      </c>
      <c r="D1264">
        <f>IFERROR(VLOOKUP($C1264,ShortVol!$A$3:$F$5000,5,0),"")</f>
        <v>139.63999999999999</v>
      </c>
      <c r="E1264">
        <f>IFERROR(VLOOKUP($C1264,LongVol!$A$3:$F$5000,5,0),"")</f>
        <v>141398.32999999999</v>
      </c>
    </row>
    <row r="1265" spans="3:5" x14ac:dyDescent="0.25">
      <c r="C1265" s="5">
        <v>40535</v>
      </c>
      <c r="D1265">
        <f>IFERROR(VLOOKUP($C1265,ShortVol!$A$3:$F$5000,5,0),"")</f>
        <v>134.78</v>
      </c>
      <c r="E1265">
        <f>IFERROR(VLOOKUP($C1265,LongVol!$A$3:$F$5000,5,0),"")</f>
        <v>146312.35</v>
      </c>
    </row>
    <row r="1266" spans="3:5" x14ac:dyDescent="0.25">
      <c r="C1266" s="5">
        <v>40539</v>
      </c>
      <c r="D1266">
        <f>IFERROR(VLOOKUP($C1266,ShortVol!$A$3:$F$5000,5,0),"")</f>
        <v>132.72</v>
      </c>
      <c r="E1266">
        <f>IFERROR(VLOOKUP($C1266,LongVol!$A$3:$F$5000,5,0),"")</f>
        <v>148550.18</v>
      </c>
    </row>
    <row r="1267" spans="3:5" x14ac:dyDescent="0.25">
      <c r="C1267" s="5">
        <v>40540</v>
      </c>
      <c r="D1267">
        <f>IFERROR(VLOOKUP($C1267,ShortVol!$A$3:$F$5000,5,0),"")</f>
        <v>131.66</v>
      </c>
      <c r="E1267">
        <f>IFERROR(VLOOKUP($C1267,LongVol!$A$3:$F$5000,5,0),"")</f>
        <v>149740.79</v>
      </c>
    </row>
    <row r="1268" spans="3:5" x14ac:dyDescent="0.25">
      <c r="C1268" s="5">
        <v>40541</v>
      </c>
      <c r="D1268">
        <f>IFERROR(VLOOKUP($C1268,ShortVol!$A$3:$F$5000,5,0),"")</f>
        <v>133.21</v>
      </c>
      <c r="E1268">
        <f>IFERROR(VLOOKUP($C1268,LongVol!$A$3:$F$5000,5,0),"")</f>
        <v>147975.19</v>
      </c>
    </row>
    <row r="1269" spans="3:5" x14ac:dyDescent="0.25">
      <c r="C1269" s="5">
        <v>40542</v>
      </c>
      <c r="D1269">
        <f>IFERROR(VLOOKUP($C1269,ShortVol!$A$3:$F$5000,5,0),"")</f>
        <v>134.26</v>
      </c>
      <c r="E1269">
        <f>IFERROR(VLOOKUP($C1269,LongVol!$A$3:$F$5000,5,0),"")</f>
        <v>146809.31</v>
      </c>
    </row>
    <row r="1270" spans="3:5" x14ac:dyDescent="0.25">
      <c r="C1270" s="5">
        <v>40543</v>
      </c>
      <c r="D1270">
        <f>IFERROR(VLOOKUP($C1270,ShortVol!$A$3:$F$5000,5,0),"")</f>
        <v>135.06</v>
      </c>
      <c r="E1270">
        <f>IFERROR(VLOOKUP($C1270,LongVol!$A$3:$F$5000,5,0),"")</f>
        <v>145929.78</v>
      </c>
    </row>
    <row r="1271" spans="3:5" x14ac:dyDescent="0.25">
      <c r="C1271" s="5">
        <v>40546</v>
      </c>
      <c r="D1271">
        <f>IFERROR(VLOOKUP($C1271,ShortVol!$A$3:$F$5000,5,0),"")</f>
        <v>139.65</v>
      </c>
      <c r="E1271">
        <f>IFERROR(VLOOKUP($C1271,LongVol!$A$3:$F$5000,5,0),"")</f>
        <v>140975.66</v>
      </c>
    </row>
    <row r="1272" spans="3:5" x14ac:dyDescent="0.25">
      <c r="C1272" s="5">
        <v>40547</v>
      </c>
      <c r="D1272">
        <f>IFERROR(VLOOKUP($C1272,ShortVol!$A$3:$F$5000,5,0),"")</f>
        <v>140.13</v>
      </c>
      <c r="E1272">
        <f>IFERROR(VLOOKUP($C1272,LongVol!$A$3:$F$5000,5,0),"")</f>
        <v>140489.24</v>
      </c>
    </row>
    <row r="1273" spans="3:5" x14ac:dyDescent="0.25">
      <c r="C1273" s="5">
        <v>40548</v>
      </c>
      <c r="D1273">
        <f>IFERROR(VLOOKUP($C1273,ShortVol!$A$3:$F$5000,5,0),"")</f>
        <v>142.30000000000001</v>
      </c>
      <c r="E1273">
        <f>IFERROR(VLOOKUP($C1273,LongVol!$A$3:$F$5000,5,0),"")</f>
        <v>138313.29</v>
      </c>
    </row>
    <row r="1274" spans="3:5" x14ac:dyDescent="0.25">
      <c r="C1274" s="5">
        <v>40549</v>
      </c>
      <c r="D1274">
        <f>IFERROR(VLOOKUP($C1274,ShortVol!$A$3:$F$5000,5,0),"")</f>
        <v>141.38</v>
      </c>
      <c r="E1274">
        <f>IFERROR(VLOOKUP($C1274,LongVol!$A$3:$F$5000,5,0),"")</f>
        <v>139212.63</v>
      </c>
    </row>
    <row r="1275" spans="3:5" x14ac:dyDescent="0.25">
      <c r="C1275" s="5">
        <v>40550</v>
      </c>
      <c r="D1275">
        <f>IFERROR(VLOOKUP($C1275,ShortVol!$A$3:$F$5000,5,0),"")</f>
        <v>141.22</v>
      </c>
      <c r="E1275">
        <f>IFERROR(VLOOKUP($C1275,LongVol!$A$3:$F$5000,5,0),"")</f>
        <v>139366.76</v>
      </c>
    </row>
    <row r="1276" spans="3:5" x14ac:dyDescent="0.25">
      <c r="C1276" s="5">
        <v>40553</v>
      </c>
      <c r="D1276">
        <f>IFERROR(VLOOKUP($C1276,ShortVol!$A$3:$F$5000,5,0),"")</f>
        <v>141.71</v>
      </c>
      <c r="E1276">
        <f>IFERROR(VLOOKUP($C1276,LongVol!$A$3:$F$5000,5,0),"")</f>
        <v>138884.20000000001</v>
      </c>
    </row>
    <row r="1277" spans="3:5" x14ac:dyDescent="0.25">
      <c r="C1277" s="5">
        <v>40554</v>
      </c>
      <c r="D1277">
        <f>IFERROR(VLOOKUP($C1277,ShortVol!$A$3:$F$5000,5,0),"")</f>
        <v>145.62</v>
      </c>
      <c r="E1277">
        <f>IFERROR(VLOOKUP($C1277,LongVol!$A$3:$F$5000,5,0),"")</f>
        <v>135052.1</v>
      </c>
    </row>
    <row r="1278" spans="3:5" x14ac:dyDescent="0.25">
      <c r="C1278" s="5">
        <v>40555</v>
      </c>
      <c r="D1278">
        <f>IFERROR(VLOOKUP($C1278,ShortVol!$A$3:$F$5000,5,0),"")</f>
        <v>152.06</v>
      </c>
      <c r="E1278">
        <f>IFERROR(VLOOKUP($C1278,LongVol!$A$3:$F$5000,5,0),"")</f>
        <v>129079.69</v>
      </c>
    </row>
    <row r="1279" spans="3:5" x14ac:dyDescent="0.25">
      <c r="C1279" s="5">
        <v>40556</v>
      </c>
      <c r="D1279">
        <f>IFERROR(VLOOKUP($C1279,ShortVol!$A$3:$F$5000,5,0),"")</f>
        <v>152.85</v>
      </c>
      <c r="E1279">
        <f>IFERROR(VLOOKUP($C1279,LongVol!$A$3:$F$5000,5,0),"")</f>
        <v>128403.82</v>
      </c>
    </row>
    <row r="1280" spans="3:5" x14ac:dyDescent="0.25">
      <c r="C1280" s="5">
        <v>40557</v>
      </c>
      <c r="D1280">
        <f>IFERROR(VLOOKUP($C1280,ShortVol!$A$3:$F$5000,5,0),"")</f>
        <v>160.19</v>
      </c>
      <c r="E1280">
        <f>IFERROR(VLOOKUP($C1280,LongVol!$A$3:$F$5000,5,0),"")</f>
        <v>122242.11</v>
      </c>
    </row>
    <row r="1281" spans="3:5" x14ac:dyDescent="0.25">
      <c r="C1281" s="5">
        <v>40561</v>
      </c>
      <c r="D1281">
        <f>IFERROR(VLOOKUP($C1281,ShortVol!$A$3:$F$5000,5,0),"")</f>
        <v>164.84</v>
      </c>
      <c r="E1281">
        <f>IFERROR(VLOOKUP($C1281,LongVol!$A$3:$F$5000,5,0),"")</f>
        <v>118692.52</v>
      </c>
    </row>
    <row r="1282" spans="3:5" x14ac:dyDescent="0.25">
      <c r="C1282" s="5">
        <v>40562</v>
      </c>
      <c r="D1282">
        <f>IFERROR(VLOOKUP($C1282,ShortVol!$A$3:$F$5000,5,0),"")</f>
        <v>155.44999999999999</v>
      </c>
      <c r="E1282">
        <f>IFERROR(VLOOKUP($C1282,LongVol!$A$3:$F$5000,5,0),"")</f>
        <v>125456</v>
      </c>
    </row>
    <row r="1283" spans="3:5" x14ac:dyDescent="0.25">
      <c r="C1283" s="5">
        <v>40563</v>
      </c>
      <c r="D1283">
        <f>IFERROR(VLOOKUP($C1283,ShortVol!$A$3:$F$5000,5,0),"")</f>
        <v>156.4</v>
      </c>
      <c r="E1283">
        <f>IFERROR(VLOOKUP($C1283,LongVol!$A$3:$F$5000,5,0),"")</f>
        <v>124691.07</v>
      </c>
    </row>
    <row r="1284" spans="3:5" x14ac:dyDescent="0.25">
      <c r="C1284" s="5">
        <v>40564</v>
      </c>
      <c r="D1284">
        <f>IFERROR(VLOOKUP($C1284,ShortVol!$A$3:$F$5000,5,0),"")</f>
        <v>155.57</v>
      </c>
      <c r="E1284">
        <f>IFERROR(VLOOKUP($C1284,LongVol!$A$3:$F$5000,5,0),"")</f>
        <v>125347.06</v>
      </c>
    </row>
    <row r="1285" spans="3:5" x14ac:dyDescent="0.25">
      <c r="C1285" s="5">
        <v>40567</v>
      </c>
      <c r="D1285">
        <f>IFERROR(VLOOKUP($C1285,ShortVol!$A$3:$F$5000,5,0),"")</f>
        <v>159.07</v>
      </c>
      <c r="E1285">
        <f>IFERROR(VLOOKUP($C1285,LongVol!$A$3:$F$5000,5,0),"")</f>
        <v>122531.78</v>
      </c>
    </row>
    <row r="1286" spans="3:5" x14ac:dyDescent="0.25">
      <c r="C1286" s="5">
        <v>40568</v>
      </c>
      <c r="D1286">
        <f>IFERROR(VLOOKUP($C1286,ShortVol!$A$3:$F$5000,5,0),"")</f>
        <v>160.22999999999999</v>
      </c>
      <c r="E1286">
        <f>IFERROR(VLOOKUP($C1286,LongVol!$A$3:$F$5000,5,0),"")</f>
        <v>121636.34</v>
      </c>
    </row>
    <row r="1287" spans="3:5" x14ac:dyDescent="0.25">
      <c r="C1287" s="5">
        <v>40569</v>
      </c>
      <c r="D1287">
        <f>IFERROR(VLOOKUP($C1287,ShortVol!$A$3:$F$5000,5,0),"")</f>
        <v>166.22</v>
      </c>
      <c r="E1287">
        <f>IFERROR(VLOOKUP($C1287,LongVol!$A$3:$F$5000,5,0),"")</f>
        <v>117087.08</v>
      </c>
    </row>
    <row r="1288" spans="3:5" x14ac:dyDescent="0.25">
      <c r="C1288" s="5">
        <v>40570</v>
      </c>
      <c r="D1288">
        <f>IFERROR(VLOOKUP($C1288,ShortVol!$A$3:$F$5000,5,0),"")</f>
        <v>168.98</v>
      </c>
      <c r="E1288">
        <f>IFERROR(VLOOKUP($C1288,LongVol!$A$3:$F$5000,5,0),"")</f>
        <v>115142.9</v>
      </c>
    </row>
    <row r="1289" spans="3:5" x14ac:dyDescent="0.25">
      <c r="C1289" s="5">
        <v>40571</v>
      </c>
      <c r="D1289">
        <f>IFERROR(VLOOKUP($C1289,ShortVol!$A$3:$F$5000,5,0),"")</f>
        <v>155.29</v>
      </c>
      <c r="E1289">
        <f>IFERROR(VLOOKUP($C1289,LongVol!$A$3:$F$5000,5,0),"")</f>
        <v>124474.24000000001</v>
      </c>
    </row>
    <row r="1290" spans="3:5" x14ac:dyDescent="0.25">
      <c r="C1290" s="5">
        <v>40574</v>
      </c>
      <c r="D1290">
        <f>IFERROR(VLOOKUP($C1290,ShortVol!$A$3:$F$5000,5,0),"")</f>
        <v>155.68</v>
      </c>
      <c r="E1290">
        <f>IFERROR(VLOOKUP($C1290,LongVol!$A$3:$F$5000,5,0),"")</f>
        <v>124156.58</v>
      </c>
    </row>
    <row r="1291" spans="3:5" x14ac:dyDescent="0.25">
      <c r="C1291" s="5">
        <v>40575</v>
      </c>
      <c r="D1291">
        <f>IFERROR(VLOOKUP($C1291,ShortVol!$A$3:$F$5000,5,0),"")</f>
        <v>163.68</v>
      </c>
      <c r="E1291">
        <f>IFERROR(VLOOKUP($C1291,LongVol!$A$3:$F$5000,5,0),"")</f>
        <v>117777.31</v>
      </c>
    </row>
    <row r="1292" spans="3:5" x14ac:dyDescent="0.25">
      <c r="C1292" s="5">
        <v>40576</v>
      </c>
      <c r="D1292">
        <f>IFERROR(VLOOKUP($C1292,ShortVol!$A$3:$F$5000,5,0),"")</f>
        <v>163.72999999999999</v>
      </c>
      <c r="E1292">
        <f>IFERROR(VLOOKUP($C1292,LongVol!$A$3:$F$5000,5,0),"")</f>
        <v>117745.79</v>
      </c>
    </row>
    <row r="1293" spans="3:5" x14ac:dyDescent="0.25">
      <c r="C1293" s="5">
        <v>40577</v>
      </c>
      <c r="D1293">
        <f>IFERROR(VLOOKUP($C1293,ShortVol!$A$3:$F$5000,5,0),"")</f>
        <v>166.06</v>
      </c>
      <c r="E1293">
        <f>IFERROR(VLOOKUP($C1293,LongVol!$A$3:$F$5000,5,0),"")</f>
        <v>116069.4</v>
      </c>
    </row>
    <row r="1294" spans="3:5" x14ac:dyDescent="0.25">
      <c r="C1294" s="5">
        <v>40578</v>
      </c>
      <c r="D1294">
        <f>IFERROR(VLOOKUP($C1294,ShortVol!$A$3:$F$5000,5,0),"")</f>
        <v>169.74</v>
      </c>
      <c r="E1294">
        <f>IFERROR(VLOOKUP($C1294,LongVol!$A$3:$F$5000,5,0),"")</f>
        <v>113493.97</v>
      </c>
    </row>
    <row r="1295" spans="3:5" x14ac:dyDescent="0.25">
      <c r="C1295" s="5">
        <v>40581</v>
      </c>
      <c r="D1295">
        <f>IFERROR(VLOOKUP($C1295,ShortVol!$A$3:$F$5000,5,0),"")</f>
        <v>172.53</v>
      </c>
      <c r="E1295">
        <f>IFERROR(VLOOKUP($C1295,LongVol!$A$3:$F$5000,5,0),"")</f>
        <v>111630.05</v>
      </c>
    </row>
    <row r="1296" spans="3:5" x14ac:dyDescent="0.25">
      <c r="C1296" s="5">
        <v>40582</v>
      </c>
      <c r="D1296">
        <f>IFERROR(VLOOKUP($C1296,ShortVol!$A$3:$F$5000,5,0),"")</f>
        <v>175.02</v>
      </c>
      <c r="E1296">
        <f>IFERROR(VLOOKUP($C1296,LongVol!$A$3:$F$5000,5,0),"")</f>
        <v>110019.05</v>
      </c>
    </row>
    <row r="1297" spans="3:5" x14ac:dyDescent="0.25">
      <c r="C1297" s="5">
        <v>40583</v>
      </c>
      <c r="D1297">
        <f>IFERROR(VLOOKUP($C1297,ShortVol!$A$3:$F$5000,5,0),"")</f>
        <v>173.74</v>
      </c>
      <c r="E1297">
        <f>IFERROR(VLOOKUP($C1297,LongVol!$A$3:$F$5000,5,0),"")</f>
        <v>110821.2</v>
      </c>
    </row>
    <row r="1298" spans="3:5" x14ac:dyDescent="0.25">
      <c r="C1298" s="5">
        <v>40584</v>
      </c>
      <c r="D1298">
        <f>IFERROR(VLOOKUP($C1298,ShortVol!$A$3:$F$5000,5,0),"")</f>
        <v>174.09</v>
      </c>
      <c r="E1298">
        <f>IFERROR(VLOOKUP($C1298,LongVol!$A$3:$F$5000,5,0),"")</f>
        <v>110599.86</v>
      </c>
    </row>
    <row r="1299" spans="3:5" x14ac:dyDescent="0.25">
      <c r="C1299" s="5">
        <v>40585</v>
      </c>
      <c r="D1299">
        <f>IFERROR(VLOOKUP($C1299,ShortVol!$A$3:$F$5000,5,0),"")</f>
        <v>176.83</v>
      </c>
      <c r="E1299">
        <f>IFERROR(VLOOKUP($C1299,LongVol!$A$3:$F$5000,5,0),"")</f>
        <v>108860.01</v>
      </c>
    </row>
    <row r="1300" spans="3:5" x14ac:dyDescent="0.25">
      <c r="C1300" s="5">
        <v>40588</v>
      </c>
      <c r="D1300">
        <f>IFERROR(VLOOKUP($C1300,ShortVol!$A$3:$F$5000,5,0),"")</f>
        <v>178.83</v>
      </c>
      <c r="E1300">
        <f>IFERROR(VLOOKUP($C1300,LongVol!$A$3:$F$5000,5,0),"")</f>
        <v>107627.61</v>
      </c>
    </row>
    <row r="1301" spans="3:5" x14ac:dyDescent="0.25">
      <c r="C1301" s="5">
        <v>40589</v>
      </c>
      <c r="D1301">
        <f>IFERROR(VLOOKUP($C1301,ShortVol!$A$3:$F$5000,5,0),"")</f>
        <v>176.61</v>
      </c>
      <c r="E1301">
        <f>IFERROR(VLOOKUP($C1301,LongVol!$A$3:$F$5000,5,0),"")</f>
        <v>108967.22</v>
      </c>
    </row>
    <row r="1302" spans="3:5" x14ac:dyDescent="0.25">
      <c r="C1302" s="5">
        <v>40590</v>
      </c>
      <c r="D1302">
        <f>IFERROR(VLOOKUP($C1302,ShortVol!$A$3:$F$5000,5,0),"")</f>
        <v>174.94</v>
      </c>
      <c r="E1302">
        <f>IFERROR(VLOOKUP($C1302,LongVol!$A$3:$F$5000,5,0),"")</f>
        <v>109996.35</v>
      </c>
    </row>
    <row r="1303" spans="3:5" x14ac:dyDescent="0.25">
      <c r="C1303" s="5">
        <v>40591</v>
      </c>
      <c r="D1303">
        <f>IFERROR(VLOOKUP($C1303,ShortVol!$A$3:$F$5000,5,0),"")</f>
        <v>171.85</v>
      </c>
      <c r="E1303">
        <f>IFERROR(VLOOKUP($C1303,LongVol!$A$3:$F$5000,5,0),"")</f>
        <v>111938.05</v>
      </c>
    </row>
    <row r="1304" spans="3:5" x14ac:dyDescent="0.25">
      <c r="C1304" s="5">
        <v>40592</v>
      </c>
      <c r="D1304">
        <f>IFERROR(VLOOKUP($C1304,ShortVol!$A$3:$F$5000,5,0),"")</f>
        <v>170.3</v>
      </c>
      <c r="E1304">
        <f>IFERROR(VLOOKUP($C1304,LongVol!$A$3:$F$5000,5,0),"")</f>
        <v>112945.41</v>
      </c>
    </row>
    <row r="1305" spans="3:5" x14ac:dyDescent="0.25">
      <c r="C1305" s="5">
        <v>40596</v>
      </c>
      <c r="D1305">
        <f>IFERROR(VLOOKUP($C1305,ShortVol!$A$3:$F$5000,5,0),"")</f>
        <v>149.26</v>
      </c>
      <c r="E1305">
        <f>IFERROR(VLOOKUP($C1305,LongVol!$A$3:$F$5000,5,0),"")</f>
        <v>126903.75</v>
      </c>
    </row>
    <row r="1306" spans="3:5" x14ac:dyDescent="0.25">
      <c r="C1306" s="5">
        <v>40597</v>
      </c>
      <c r="D1306">
        <f>IFERROR(VLOOKUP($C1306,ShortVol!$A$3:$F$5000,5,0),"")</f>
        <v>143.47</v>
      </c>
      <c r="E1306">
        <f>IFERROR(VLOOKUP($C1306,LongVol!$A$3:$F$5000,5,0),"")</f>
        <v>131828.07</v>
      </c>
    </row>
    <row r="1307" spans="3:5" x14ac:dyDescent="0.25">
      <c r="C1307" s="5">
        <v>40598</v>
      </c>
      <c r="D1307">
        <f>IFERROR(VLOOKUP($C1307,ShortVol!$A$3:$F$5000,5,0),"")</f>
        <v>144.5</v>
      </c>
      <c r="E1307">
        <f>IFERROR(VLOOKUP($C1307,LongVol!$A$3:$F$5000,5,0),"")</f>
        <v>130880.1</v>
      </c>
    </row>
    <row r="1308" spans="3:5" x14ac:dyDescent="0.25">
      <c r="C1308" s="5">
        <v>40599</v>
      </c>
      <c r="D1308">
        <f>IFERROR(VLOOKUP($C1308,ShortVol!$A$3:$F$5000,5,0),"")</f>
        <v>153.63999999999999</v>
      </c>
      <c r="E1308">
        <f>IFERROR(VLOOKUP($C1308,LongVol!$A$3:$F$5000,5,0),"")</f>
        <v>122595.31</v>
      </c>
    </row>
    <row r="1309" spans="3:5" x14ac:dyDescent="0.25">
      <c r="C1309" s="5">
        <v>40602</v>
      </c>
      <c r="D1309">
        <f>IFERROR(VLOOKUP($C1309,ShortVol!$A$3:$F$5000,5,0),"")</f>
        <v>160.08000000000001</v>
      </c>
      <c r="E1309">
        <f>IFERROR(VLOOKUP($C1309,LongVol!$A$3:$F$5000,5,0),"")</f>
        <v>117461.42</v>
      </c>
    </row>
    <row r="1310" spans="3:5" x14ac:dyDescent="0.25">
      <c r="C1310" s="5">
        <v>40603</v>
      </c>
      <c r="D1310">
        <f>IFERROR(VLOOKUP($C1310,ShortVol!$A$3:$F$5000,5,0),"")</f>
        <v>148.77000000000001</v>
      </c>
      <c r="E1310">
        <f>IFERROR(VLOOKUP($C1310,LongVol!$A$3:$F$5000,5,0),"")</f>
        <v>125760.1</v>
      </c>
    </row>
    <row r="1311" spans="3:5" x14ac:dyDescent="0.25">
      <c r="C1311" s="5">
        <v>40604</v>
      </c>
      <c r="D1311">
        <f>IFERROR(VLOOKUP($C1311,ShortVol!$A$3:$F$5000,5,0),"")</f>
        <v>148.57</v>
      </c>
      <c r="E1311">
        <f>IFERROR(VLOOKUP($C1311,LongVol!$A$3:$F$5000,5,0),"")</f>
        <v>125928.8</v>
      </c>
    </row>
    <row r="1312" spans="3:5" x14ac:dyDescent="0.25">
      <c r="C1312" s="5">
        <v>40605</v>
      </c>
      <c r="D1312">
        <f>IFERROR(VLOOKUP($C1312,ShortVol!$A$3:$F$5000,5,0),"")</f>
        <v>155.49</v>
      </c>
      <c r="E1312">
        <f>IFERROR(VLOOKUP($C1312,LongVol!$A$3:$F$5000,5,0),"")</f>
        <v>120063.52</v>
      </c>
    </row>
    <row r="1313" spans="3:5" x14ac:dyDescent="0.25">
      <c r="C1313" s="5">
        <v>40606</v>
      </c>
      <c r="D1313">
        <f>IFERROR(VLOOKUP($C1313,ShortVol!$A$3:$F$5000,5,0),"")</f>
        <v>151.08000000000001</v>
      </c>
      <c r="E1313">
        <f>IFERROR(VLOOKUP($C1313,LongVol!$A$3:$F$5000,5,0),"")</f>
        <v>123465.18</v>
      </c>
    </row>
    <row r="1314" spans="3:5" x14ac:dyDescent="0.25">
      <c r="C1314" s="5">
        <v>40609</v>
      </c>
      <c r="D1314">
        <f>IFERROR(VLOOKUP($C1314,ShortVol!$A$3:$F$5000,5,0),"")</f>
        <v>148.05000000000001</v>
      </c>
      <c r="E1314">
        <f>IFERROR(VLOOKUP($C1314,LongVol!$A$3:$F$5000,5,0),"")</f>
        <v>125946.35</v>
      </c>
    </row>
    <row r="1315" spans="3:5" x14ac:dyDescent="0.25">
      <c r="C1315" s="5">
        <v>40610</v>
      </c>
      <c r="D1315">
        <f>IFERROR(VLOOKUP($C1315,ShortVol!$A$3:$F$5000,5,0),"")</f>
        <v>150.72999999999999</v>
      </c>
      <c r="E1315">
        <f>IFERROR(VLOOKUP($C1315,LongVol!$A$3:$F$5000,5,0),"")</f>
        <v>123662.05</v>
      </c>
    </row>
    <row r="1316" spans="3:5" x14ac:dyDescent="0.25">
      <c r="C1316" s="5">
        <v>40611</v>
      </c>
      <c r="D1316">
        <f>IFERROR(VLOOKUP($C1316,ShortVol!$A$3:$F$5000,5,0),"")</f>
        <v>147.94999999999999</v>
      </c>
      <c r="E1316">
        <f>IFERROR(VLOOKUP($C1316,LongVol!$A$3:$F$5000,5,0),"")</f>
        <v>125941.27</v>
      </c>
    </row>
    <row r="1317" spans="3:5" x14ac:dyDescent="0.25">
      <c r="C1317" s="5">
        <v>40612</v>
      </c>
      <c r="D1317">
        <f>IFERROR(VLOOKUP($C1317,ShortVol!$A$3:$F$5000,5,0),"")</f>
        <v>141.26</v>
      </c>
      <c r="E1317">
        <f>IFERROR(VLOOKUP($C1317,LongVol!$A$3:$F$5000,5,0),"")</f>
        <v>131641.18</v>
      </c>
    </row>
    <row r="1318" spans="3:5" x14ac:dyDescent="0.25">
      <c r="C1318" s="5">
        <v>40613</v>
      </c>
      <c r="D1318">
        <f>IFERROR(VLOOKUP($C1318,ShortVol!$A$3:$F$5000,5,0),"")</f>
        <v>145.46</v>
      </c>
      <c r="E1318">
        <f>IFERROR(VLOOKUP($C1318,LongVol!$A$3:$F$5000,5,0),"")</f>
        <v>127726.22</v>
      </c>
    </row>
    <row r="1319" spans="3:5" x14ac:dyDescent="0.25">
      <c r="C1319" s="5">
        <v>40616</v>
      </c>
      <c r="D1319">
        <f>IFERROR(VLOOKUP($C1319,ShortVol!$A$3:$F$5000,5,0),"")</f>
        <v>143.59</v>
      </c>
      <c r="E1319">
        <f>IFERROR(VLOOKUP($C1319,LongVol!$A$3:$F$5000,5,0),"")</f>
        <v>129369.78</v>
      </c>
    </row>
    <row r="1320" spans="3:5" x14ac:dyDescent="0.25">
      <c r="C1320" s="5">
        <v>40617</v>
      </c>
      <c r="D1320">
        <f>IFERROR(VLOOKUP($C1320,ShortVol!$A$3:$F$5000,5,0),"")</f>
        <v>138.66</v>
      </c>
      <c r="E1320">
        <f>IFERROR(VLOOKUP($C1320,LongVol!$A$3:$F$5000,5,0),"")</f>
        <v>133804.31</v>
      </c>
    </row>
    <row r="1321" spans="3:5" x14ac:dyDescent="0.25">
      <c r="C1321" s="5">
        <v>40618</v>
      </c>
      <c r="D1321">
        <f>IFERROR(VLOOKUP($C1321,ShortVol!$A$3:$F$5000,5,0),"")</f>
        <v>125.98</v>
      </c>
      <c r="E1321">
        <f>IFERROR(VLOOKUP($C1321,LongVol!$A$3:$F$5000,5,0),"")</f>
        <v>146042.87</v>
      </c>
    </row>
    <row r="1322" spans="3:5" x14ac:dyDescent="0.25">
      <c r="C1322" s="5">
        <v>40619</v>
      </c>
      <c r="D1322">
        <f>IFERROR(VLOOKUP($C1322,ShortVol!$A$3:$F$5000,5,0),"")</f>
        <v>130.27000000000001</v>
      </c>
      <c r="E1322">
        <f>IFERROR(VLOOKUP($C1322,LongVol!$A$3:$F$5000,5,0),"")</f>
        <v>141076.26999999999</v>
      </c>
    </row>
    <row r="1323" spans="3:5" x14ac:dyDescent="0.25">
      <c r="C1323" s="5">
        <v>40620</v>
      </c>
      <c r="D1323">
        <f>IFERROR(VLOOKUP($C1323,ShortVol!$A$3:$F$5000,5,0),"")</f>
        <v>133.32</v>
      </c>
      <c r="E1323">
        <f>IFERROR(VLOOKUP($C1323,LongVol!$A$3:$F$5000,5,0),"")</f>
        <v>137764.07</v>
      </c>
    </row>
    <row r="1324" spans="3:5" x14ac:dyDescent="0.25">
      <c r="C1324" s="5">
        <v>40623</v>
      </c>
      <c r="D1324">
        <f>IFERROR(VLOOKUP($C1324,ShortVol!$A$3:$F$5000,5,0),"")</f>
        <v>143.38</v>
      </c>
      <c r="E1324">
        <f>IFERROR(VLOOKUP($C1324,LongVol!$A$3:$F$5000,5,0),"")</f>
        <v>127375.79</v>
      </c>
    </row>
    <row r="1325" spans="3:5" x14ac:dyDescent="0.25">
      <c r="C1325" s="5">
        <v>40624</v>
      </c>
      <c r="D1325">
        <f>IFERROR(VLOOKUP($C1325,ShortVol!$A$3:$F$5000,5,0),"")</f>
        <v>144.94</v>
      </c>
      <c r="E1325">
        <f>IFERROR(VLOOKUP($C1325,LongVol!$A$3:$F$5000,5,0),"")</f>
        <v>125984.86</v>
      </c>
    </row>
    <row r="1326" spans="3:5" x14ac:dyDescent="0.25">
      <c r="C1326" s="5">
        <v>40625</v>
      </c>
      <c r="D1326">
        <f>IFERROR(VLOOKUP($C1326,ShortVol!$A$3:$F$5000,5,0),"")</f>
        <v>150.32</v>
      </c>
      <c r="E1326">
        <f>IFERROR(VLOOKUP($C1326,LongVol!$A$3:$F$5000,5,0),"")</f>
        <v>121315.3</v>
      </c>
    </row>
    <row r="1327" spans="3:5" x14ac:dyDescent="0.25">
      <c r="C1327" s="5">
        <v>40626</v>
      </c>
      <c r="D1327">
        <f>IFERROR(VLOOKUP($C1327,ShortVol!$A$3:$F$5000,5,0),"")</f>
        <v>154.44</v>
      </c>
      <c r="E1327">
        <f>IFERROR(VLOOKUP($C1327,LongVol!$A$3:$F$5000,5,0),"")</f>
        <v>117985.11</v>
      </c>
    </row>
    <row r="1328" spans="3:5" x14ac:dyDescent="0.25">
      <c r="C1328" s="5">
        <v>40627</v>
      </c>
      <c r="D1328">
        <f>IFERROR(VLOOKUP($C1328,ShortVol!$A$3:$F$5000,5,0),"")</f>
        <v>154.49</v>
      </c>
      <c r="E1328">
        <f>IFERROR(VLOOKUP($C1328,LongVol!$A$3:$F$5000,5,0),"")</f>
        <v>117947.95</v>
      </c>
    </row>
    <row r="1329" spans="3:5" x14ac:dyDescent="0.25">
      <c r="C1329" s="5">
        <v>40630</v>
      </c>
      <c r="D1329">
        <f>IFERROR(VLOOKUP($C1329,ShortVol!$A$3:$F$5000,5,0),"")</f>
        <v>152.69</v>
      </c>
      <c r="E1329">
        <f>IFERROR(VLOOKUP($C1329,LongVol!$A$3:$F$5000,5,0),"")</f>
        <v>119325.74</v>
      </c>
    </row>
    <row r="1330" spans="3:5" x14ac:dyDescent="0.25">
      <c r="C1330" s="5">
        <v>40631</v>
      </c>
      <c r="D1330">
        <f>IFERROR(VLOOKUP($C1330,ShortVol!$A$3:$F$5000,5,0),"")</f>
        <v>155.97999999999999</v>
      </c>
      <c r="E1330">
        <f>IFERROR(VLOOKUP($C1330,LongVol!$A$3:$F$5000,5,0),"")</f>
        <v>116752.33</v>
      </c>
    </row>
    <row r="1331" spans="3:5" x14ac:dyDescent="0.25">
      <c r="C1331" s="5">
        <v>40632</v>
      </c>
      <c r="D1331">
        <f>IFERROR(VLOOKUP($C1331,ShortVol!$A$3:$F$5000,5,0),"")</f>
        <v>159.25</v>
      </c>
      <c r="E1331">
        <f>IFERROR(VLOOKUP($C1331,LongVol!$A$3:$F$5000,5,0),"")</f>
        <v>114305.32</v>
      </c>
    </row>
    <row r="1332" spans="3:5" x14ac:dyDescent="0.25">
      <c r="C1332" s="5">
        <v>40633</v>
      </c>
      <c r="D1332">
        <f>IFERROR(VLOOKUP($C1332,ShortVol!$A$3:$F$5000,5,0),"")</f>
        <v>158.88999999999999</v>
      </c>
      <c r="E1332">
        <f>IFERROR(VLOOKUP($C1332,LongVol!$A$3:$F$5000,5,0),"")</f>
        <v>114560.85</v>
      </c>
    </row>
    <row r="1333" spans="3:5" x14ac:dyDescent="0.25">
      <c r="C1333" s="5">
        <v>40634</v>
      </c>
      <c r="D1333">
        <f>IFERROR(VLOOKUP($C1333,ShortVol!$A$3:$F$5000,5,0),"")</f>
        <v>160.63999999999999</v>
      </c>
      <c r="E1333">
        <f>IFERROR(VLOOKUP($C1333,LongVol!$A$3:$F$5000,5,0),"")</f>
        <v>113300.58</v>
      </c>
    </row>
    <row r="1334" spans="3:5" x14ac:dyDescent="0.25">
      <c r="C1334" s="5">
        <v>40637</v>
      </c>
      <c r="D1334">
        <f>IFERROR(VLOOKUP($C1334,ShortVol!$A$3:$F$5000,5,0),"")</f>
        <v>162.13</v>
      </c>
      <c r="E1334">
        <f>IFERROR(VLOOKUP($C1334,LongVol!$A$3:$F$5000,5,0),"")</f>
        <v>112247.56</v>
      </c>
    </row>
    <row r="1335" spans="3:5" x14ac:dyDescent="0.25">
      <c r="C1335" s="5">
        <v>40638</v>
      </c>
      <c r="D1335">
        <f>IFERROR(VLOOKUP($C1335,ShortVol!$A$3:$F$5000,5,0),"")</f>
        <v>164.73</v>
      </c>
      <c r="E1335">
        <f>IFERROR(VLOOKUP($C1335,LongVol!$A$3:$F$5000,5,0),"")</f>
        <v>110451.21</v>
      </c>
    </row>
    <row r="1336" spans="3:5" x14ac:dyDescent="0.25">
      <c r="C1336" s="5">
        <v>40639</v>
      </c>
      <c r="D1336">
        <f>IFERROR(VLOOKUP($C1336,ShortVol!$A$3:$F$5000,5,0),"")</f>
        <v>165.85</v>
      </c>
      <c r="E1336">
        <f>IFERROR(VLOOKUP($C1336,LongVol!$A$3:$F$5000,5,0),"")</f>
        <v>109700.46</v>
      </c>
    </row>
    <row r="1337" spans="3:5" x14ac:dyDescent="0.25">
      <c r="C1337" s="5">
        <v>40640</v>
      </c>
      <c r="D1337">
        <f>IFERROR(VLOOKUP($C1337,ShortVol!$A$3:$F$5000,5,0),"")</f>
        <v>164.08</v>
      </c>
      <c r="E1337">
        <f>IFERROR(VLOOKUP($C1337,LongVol!$A$3:$F$5000,5,0),"")</f>
        <v>110867.9</v>
      </c>
    </row>
    <row r="1338" spans="3:5" x14ac:dyDescent="0.25">
      <c r="C1338" s="5">
        <v>40641</v>
      </c>
      <c r="D1338">
        <f>IFERROR(VLOOKUP($C1338,ShortVol!$A$3:$F$5000,5,0),"")</f>
        <v>161.51</v>
      </c>
      <c r="E1338">
        <f>IFERROR(VLOOKUP($C1338,LongVol!$A$3:$F$5000,5,0),"")</f>
        <v>112606.7</v>
      </c>
    </row>
    <row r="1339" spans="3:5" x14ac:dyDescent="0.25">
      <c r="C1339" s="5">
        <v>40644</v>
      </c>
      <c r="D1339">
        <f>IFERROR(VLOOKUP($C1339,ShortVol!$A$3:$F$5000,5,0),"")</f>
        <v>162.57</v>
      </c>
      <c r="E1339">
        <f>IFERROR(VLOOKUP($C1339,LongVol!$A$3:$F$5000,5,0),"")</f>
        <v>111864.45</v>
      </c>
    </row>
    <row r="1340" spans="3:5" x14ac:dyDescent="0.25">
      <c r="C1340" s="5">
        <v>40645</v>
      </c>
      <c r="D1340">
        <f>IFERROR(VLOOKUP($C1340,ShortVol!$A$3:$F$5000,5,0),"")</f>
        <v>161.57</v>
      </c>
      <c r="E1340">
        <f>IFERROR(VLOOKUP($C1340,LongVol!$A$3:$F$5000,5,0),"")</f>
        <v>112554.26</v>
      </c>
    </row>
    <row r="1341" spans="3:5" x14ac:dyDescent="0.25">
      <c r="C1341" s="5">
        <v>40646</v>
      </c>
      <c r="D1341">
        <f>IFERROR(VLOOKUP($C1341,ShortVol!$A$3:$F$5000,5,0),"")</f>
        <v>164.02</v>
      </c>
      <c r="E1341">
        <f>IFERROR(VLOOKUP($C1341,LongVol!$A$3:$F$5000,5,0),"")</f>
        <v>110847.54</v>
      </c>
    </row>
    <row r="1342" spans="3:5" x14ac:dyDescent="0.25">
      <c r="C1342" s="5">
        <v>40647</v>
      </c>
      <c r="D1342">
        <f>IFERROR(VLOOKUP($C1342,ShortVol!$A$3:$F$5000,5,0),"")</f>
        <v>165.98</v>
      </c>
      <c r="E1342">
        <f>IFERROR(VLOOKUP($C1342,LongVol!$A$3:$F$5000,5,0),"")</f>
        <v>109520.92</v>
      </c>
    </row>
    <row r="1343" spans="3:5" x14ac:dyDescent="0.25">
      <c r="C1343" s="5">
        <v>40648</v>
      </c>
      <c r="D1343">
        <f>IFERROR(VLOOKUP($C1343,ShortVol!$A$3:$F$5000,5,0),"")</f>
        <v>169.53</v>
      </c>
      <c r="E1343">
        <f>IFERROR(VLOOKUP($C1343,LongVol!$A$3:$F$5000,5,0),"")</f>
        <v>107184.57</v>
      </c>
    </row>
    <row r="1344" spans="3:5" x14ac:dyDescent="0.25">
      <c r="C1344" s="5">
        <v>40651</v>
      </c>
      <c r="D1344">
        <f>IFERROR(VLOOKUP($C1344,ShortVol!$A$3:$F$5000,5,0),"")</f>
        <v>164.95</v>
      </c>
      <c r="E1344">
        <f>IFERROR(VLOOKUP($C1344,LongVol!$A$3:$F$5000,5,0),"")</f>
        <v>110075.74</v>
      </c>
    </row>
    <row r="1345" spans="3:5" x14ac:dyDescent="0.25">
      <c r="C1345" s="5">
        <v>40652</v>
      </c>
      <c r="D1345">
        <f>IFERROR(VLOOKUP($C1345,ShortVol!$A$3:$F$5000,5,0),"")</f>
        <v>173.56</v>
      </c>
      <c r="E1345">
        <f>IFERROR(VLOOKUP($C1345,LongVol!$A$3:$F$5000,5,0),"")</f>
        <v>104335.02</v>
      </c>
    </row>
    <row r="1346" spans="3:5" x14ac:dyDescent="0.25">
      <c r="C1346" s="5">
        <v>40653</v>
      </c>
      <c r="D1346">
        <f>IFERROR(VLOOKUP($C1346,ShortVol!$A$3:$F$5000,5,0),"")</f>
        <v>181.24</v>
      </c>
      <c r="E1346">
        <f>IFERROR(VLOOKUP($C1346,LongVol!$A$3:$F$5000,5,0),"")</f>
        <v>99716.02</v>
      </c>
    </row>
    <row r="1347" spans="3:5" x14ac:dyDescent="0.25">
      <c r="C1347" s="5">
        <v>40654</v>
      </c>
      <c r="D1347">
        <f>IFERROR(VLOOKUP($C1347,ShortVol!$A$3:$F$5000,5,0),"")</f>
        <v>185.7</v>
      </c>
      <c r="E1347">
        <f>IFERROR(VLOOKUP($C1347,LongVol!$A$3:$F$5000,5,0),"")</f>
        <v>97264.01</v>
      </c>
    </row>
    <row r="1348" spans="3:5" x14ac:dyDescent="0.25">
      <c r="C1348" s="5">
        <v>40658</v>
      </c>
      <c r="D1348">
        <f>IFERROR(VLOOKUP($C1348,ShortVol!$A$3:$F$5000,5,0),"")</f>
        <v>190.05</v>
      </c>
      <c r="E1348">
        <f>IFERROR(VLOOKUP($C1348,LongVol!$A$3:$F$5000,5,0),"")</f>
        <v>94981.93</v>
      </c>
    </row>
    <row r="1349" spans="3:5" x14ac:dyDescent="0.25">
      <c r="C1349" s="5">
        <v>40659</v>
      </c>
      <c r="D1349">
        <f>IFERROR(VLOOKUP($C1349,ShortVol!$A$3:$F$5000,5,0),"")</f>
        <v>193.98</v>
      </c>
      <c r="E1349">
        <f>IFERROR(VLOOKUP($C1349,LongVol!$A$3:$F$5000,5,0),"")</f>
        <v>93017.37</v>
      </c>
    </row>
    <row r="1350" spans="3:5" x14ac:dyDescent="0.25">
      <c r="C1350" s="5">
        <v>40660</v>
      </c>
      <c r="D1350">
        <f>IFERROR(VLOOKUP($C1350,ShortVol!$A$3:$F$5000,5,0),"")</f>
        <v>195.63</v>
      </c>
      <c r="E1350">
        <f>IFERROR(VLOOKUP($C1350,LongVol!$A$3:$F$5000,5,0),"")</f>
        <v>92226.81</v>
      </c>
    </row>
    <row r="1351" spans="3:5" x14ac:dyDescent="0.25">
      <c r="C1351" s="5">
        <v>40661</v>
      </c>
      <c r="D1351">
        <f>IFERROR(VLOOKUP($C1351,ShortVol!$A$3:$F$5000,5,0),"")</f>
        <v>199.72</v>
      </c>
      <c r="E1351">
        <f>IFERROR(VLOOKUP($C1351,LongVol!$A$3:$F$5000,5,0),"")</f>
        <v>90298.3</v>
      </c>
    </row>
    <row r="1352" spans="3:5" x14ac:dyDescent="0.25">
      <c r="C1352" s="5">
        <v>40662</v>
      </c>
      <c r="D1352">
        <f>IFERROR(VLOOKUP($C1352,ShortVol!$A$3:$F$5000,5,0),"")</f>
        <v>198.07</v>
      </c>
      <c r="E1352">
        <f>IFERROR(VLOOKUP($C1352,LongVol!$A$3:$F$5000,5,0),"")</f>
        <v>91044.64</v>
      </c>
    </row>
    <row r="1353" spans="3:5" x14ac:dyDescent="0.25">
      <c r="C1353" s="5">
        <v>40665</v>
      </c>
      <c r="D1353">
        <f>IFERROR(VLOOKUP($C1353,ShortVol!$A$3:$F$5000,5,0),"")</f>
        <v>193.03</v>
      </c>
      <c r="E1353">
        <f>IFERROR(VLOOKUP($C1353,LongVol!$A$3:$F$5000,5,0),"")</f>
        <v>93363.6</v>
      </c>
    </row>
    <row r="1354" spans="3:5" x14ac:dyDescent="0.25">
      <c r="C1354" s="5">
        <v>40666</v>
      </c>
      <c r="D1354">
        <f>IFERROR(VLOOKUP($C1354,ShortVol!$A$3:$F$5000,5,0),"")</f>
        <v>188.51</v>
      </c>
      <c r="E1354">
        <f>IFERROR(VLOOKUP($C1354,LongVol!$A$3:$F$5000,5,0),"")</f>
        <v>95548.4</v>
      </c>
    </row>
    <row r="1355" spans="3:5" x14ac:dyDescent="0.25">
      <c r="C1355" s="5">
        <v>40667</v>
      </c>
      <c r="D1355">
        <f>IFERROR(VLOOKUP($C1355,ShortVol!$A$3:$F$5000,5,0),"")</f>
        <v>186.61</v>
      </c>
      <c r="E1355">
        <f>IFERROR(VLOOKUP($C1355,LongVol!$A$3:$F$5000,5,0),"")</f>
        <v>96510.43</v>
      </c>
    </row>
    <row r="1356" spans="3:5" x14ac:dyDescent="0.25">
      <c r="C1356" s="5">
        <v>40668</v>
      </c>
      <c r="D1356">
        <f>IFERROR(VLOOKUP($C1356,ShortVol!$A$3:$F$5000,5,0),"")</f>
        <v>181.45</v>
      </c>
      <c r="E1356">
        <f>IFERROR(VLOOKUP($C1356,LongVol!$A$3:$F$5000,5,0),"")</f>
        <v>99177.48</v>
      </c>
    </row>
    <row r="1357" spans="3:5" x14ac:dyDescent="0.25">
      <c r="C1357" s="5">
        <v>40669</v>
      </c>
      <c r="D1357">
        <f>IFERROR(VLOOKUP($C1357,ShortVol!$A$3:$F$5000,5,0),"")</f>
        <v>185.29</v>
      </c>
      <c r="E1357">
        <f>IFERROR(VLOOKUP($C1357,LongVol!$A$3:$F$5000,5,0),"")</f>
        <v>97079.46</v>
      </c>
    </row>
    <row r="1358" spans="3:5" x14ac:dyDescent="0.25">
      <c r="C1358" s="5">
        <v>40672</v>
      </c>
      <c r="D1358">
        <f>IFERROR(VLOOKUP($C1358,ShortVol!$A$3:$F$5000,5,0),"")</f>
        <v>191.17</v>
      </c>
      <c r="E1358">
        <f>IFERROR(VLOOKUP($C1358,LongVol!$A$3:$F$5000,5,0),"")</f>
        <v>94000.44</v>
      </c>
    </row>
    <row r="1359" spans="3:5" x14ac:dyDescent="0.25">
      <c r="C1359" s="5">
        <v>40673</v>
      </c>
      <c r="D1359">
        <f>IFERROR(VLOOKUP($C1359,ShortVol!$A$3:$F$5000,5,0),"")</f>
        <v>198.63</v>
      </c>
      <c r="E1359">
        <f>IFERROR(VLOOKUP($C1359,LongVol!$A$3:$F$5000,5,0),"")</f>
        <v>90333.24</v>
      </c>
    </row>
    <row r="1360" spans="3:5" x14ac:dyDescent="0.25">
      <c r="C1360" s="5">
        <v>40674</v>
      </c>
      <c r="D1360">
        <f>IFERROR(VLOOKUP($C1360,ShortVol!$A$3:$F$5000,5,0),"")</f>
        <v>193.42</v>
      </c>
      <c r="E1360">
        <f>IFERROR(VLOOKUP($C1360,LongVol!$A$3:$F$5000,5,0),"")</f>
        <v>92702.35</v>
      </c>
    </row>
    <row r="1361" spans="3:5" x14ac:dyDescent="0.25">
      <c r="C1361" s="5">
        <v>40675</v>
      </c>
      <c r="D1361">
        <f>IFERROR(VLOOKUP($C1361,ShortVol!$A$3:$F$5000,5,0),"")</f>
        <v>196.8</v>
      </c>
      <c r="E1361">
        <f>IFERROR(VLOOKUP($C1361,LongVol!$A$3:$F$5000,5,0),"")</f>
        <v>91082.01</v>
      </c>
    </row>
    <row r="1362" spans="3:5" x14ac:dyDescent="0.25">
      <c r="C1362" s="5">
        <v>40676</v>
      </c>
      <c r="D1362">
        <f>IFERROR(VLOOKUP($C1362,ShortVol!$A$3:$F$5000,5,0),"")</f>
        <v>193.9</v>
      </c>
      <c r="E1362">
        <f>IFERROR(VLOOKUP($C1362,LongVol!$A$3:$F$5000,5,0),"")</f>
        <v>92424.76</v>
      </c>
    </row>
    <row r="1363" spans="3:5" x14ac:dyDescent="0.25">
      <c r="C1363" s="5">
        <v>40679</v>
      </c>
      <c r="D1363">
        <f>IFERROR(VLOOKUP($C1363,ShortVol!$A$3:$F$5000,5,0),"")</f>
        <v>190.42</v>
      </c>
      <c r="E1363">
        <f>IFERROR(VLOOKUP($C1363,LongVol!$A$3:$F$5000,5,0),"")</f>
        <v>94081.279999999999</v>
      </c>
    </row>
    <row r="1364" spans="3:5" x14ac:dyDescent="0.25">
      <c r="C1364" s="5">
        <v>40680</v>
      </c>
      <c r="D1364">
        <f>IFERROR(VLOOKUP($C1364,ShortVol!$A$3:$F$5000,5,0),"")</f>
        <v>193.29</v>
      </c>
      <c r="E1364">
        <f>IFERROR(VLOOKUP($C1364,LongVol!$A$3:$F$5000,5,0),"")</f>
        <v>92666.61</v>
      </c>
    </row>
    <row r="1365" spans="3:5" x14ac:dyDescent="0.25">
      <c r="C1365" s="5">
        <v>40681</v>
      </c>
      <c r="D1365">
        <f>IFERROR(VLOOKUP($C1365,ShortVol!$A$3:$F$5000,5,0),"")</f>
        <v>199</v>
      </c>
      <c r="E1365">
        <f>IFERROR(VLOOKUP($C1365,LongVol!$A$3:$F$5000,5,0),"")</f>
        <v>89926.46</v>
      </c>
    </row>
    <row r="1366" spans="3:5" x14ac:dyDescent="0.25">
      <c r="C1366" s="5">
        <v>40682</v>
      </c>
      <c r="D1366">
        <f>IFERROR(VLOOKUP($C1366,ShortVol!$A$3:$F$5000,5,0),"")</f>
        <v>202.69</v>
      </c>
      <c r="E1366">
        <f>IFERROR(VLOOKUP($C1366,LongVol!$A$3:$F$5000,5,0),"")</f>
        <v>88258.79</v>
      </c>
    </row>
    <row r="1367" spans="3:5" x14ac:dyDescent="0.25">
      <c r="C1367" s="5">
        <v>40683</v>
      </c>
      <c r="D1367">
        <f>IFERROR(VLOOKUP($C1367,ShortVol!$A$3:$F$5000,5,0),"")</f>
        <v>201.33</v>
      </c>
      <c r="E1367">
        <f>IFERROR(VLOOKUP($C1367,LongVol!$A$3:$F$5000,5,0),"")</f>
        <v>88853.14</v>
      </c>
    </row>
    <row r="1368" spans="3:5" x14ac:dyDescent="0.25">
      <c r="C1368" s="5">
        <v>40686</v>
      </c>
      <c r="D1368">
        <f>IFERROR(VLOOKUP($C1368,ShortVol!$A$3:$F$5000,5,0),"")</f>
        <v>194.08</v>
      </c>
      <c r="E1368">
        <f>IFERROR(VLOOKUP($C1368,LongVol!$A$3:$F$5000,5,0),"")</f>
        <v>92052.91</v>
      </c>
    </row>
    <row r="1369" spans="3:5" x14ac:dyDescent="0.25">
      <c r="C1369" s="5">
        <v>40687</v>
      </c>
      <c r="D1369">
        <f>IFERROR(VLOOKUP($C1369,ShortVol!$A$3:$F$5000,5,0),"")</f>
        <v>195.72</v>
      </c>
      <c r="E1369">
        <f>IFERROR(VLOOKUP($C1369,LongVol!$A$3:$F$5000,5,0),"")</f>
        <v>91272.13</v>
      </c>
    </row>
    <row r="1370" spans="3:5" x14ac:dyDescent="0.25">
      <c r="C1370" s="5">
        <v>40688</v>
      </c>
      <c r="D1370">
        <f>IFERROR(VLOOKUP($C1370,ShortVol!$A$3:$F$5000,5,0),"")</f>
        <v>200.44</v>
      </c>
      <c r="E1370">
        <f>IFERROR(VLOOKUP($C1370,LongVol!$A$3:$F$5000,5,0),"")</f>
        <v>89073.72</v>
      </c>
    </row>
    <row r="1371" spans="3:5" x14ac:dyDescent="0.25">
      <c r="C1371" s="5">
        <v>40689</v>
      </c>
      <c r="D1371">
        <f>IFERROR(VLOOKUP($C1371,ShortVol!$A$3:$F$5000,5,0),"")</f>
        <v>203.65</v>
      </c>
      <c r="E1371">
        <f>IFERROR(VLOOKUP($C1371,LongVol!$A$3:$F$5000,5,0),"")</f>
        <v>87644.72</v>
      </c>
    </row>
    <row r="1372" spans="3:5" x14ac:dyDescent="0.25">
      <c r="C1372" s="5">
        <v>40690</v>
      </c>
      <c r="D1372">
        <f>IFERROR(VLOOKUP($C1372,ShortVol!$A$3:$F$5000,5,0),"")</f>
        <v>208.11</v>
      </c>
      <c r="E1372">
        <f>IFERROR(VLOOKUP($C1372,LongVol!$A$3:$F$5000,5,0),"")</f>
        <v>85727.41</v>
      </c>
    </row>
    <row r="1373" spans="3:5" x14ac:dyDescent="0.25">
      <c r="C1373" s="5">
        <v>40694</v>
      </c>
      <c r="D1373">
        <f>IFERROR(VLOOKUP($C1373,ShortVol!$A$3:$F$5000,5,0),"")</f>
        <v>213.03</v>
      </c>
      <c r="E1373">
        <f>IFERROR(VLOOKUP($C1373,LongVol!$A$3:$F$5000,5,0),"")</f>
        <v>83699.7</v>
      </c>
    </row>
    <row r="1374" spans="3:5" x14ac:dyDescent="0.25">
      <c r="C1374" s="5">
        <v>40695</v>
      </c>
      <c r="D1374">
        <f>IFERROR(VLOOKUP($C1374,ShortVol!$A$3:$F$5000,5,0),"")</f>
        <v>200.43</v>
      </c>
      <c r="E1374">
        <f>IFERROR(VLOOKUP($C1374,LongVol!$A$3:$F$5000,5,0),"")</f>
        <v>88651.18</v>
      </c>
    </row>
    <row r="1375" spans="3:5" x14ac:dyDescent="0.25">
      <c r="C1375" s="5">
        <v>40696</v>
      </c>
      <c r="D1375">
        <f>IFERROR(VLOOKUP($C1375,ShortVol!$A$3:$F$5000,5,0),"")</f>
        <v>201.24</v>
      </c>
      <c r="E1375">
        <f>IFERROR(VLOOKUP($C1375,LongVol!$A$3:$F$5000,5,0),"")</f>
        <v>88290</v>
      </c>
    </row>
    <row r="1376" spans="3:5" x14ac:dyDescent="0.25">
      <c r="C1376" s="5">
        <v>40697</v>
      </c>
      <c r="D1376">
        <f>IFERROR(VLOOKUP($C1376,ShortVol!$A$3:$F$5000,5,0),"")</f>
        <v>201.83</v>
      </c>
      <c r="E1376">
        <f>IFERROR(VLOOKUP($C1376,LongVol!$A$3:$F$5000,5,0),"")</f>
        <v>88032.05</v>
      </c>
    </row>
    <row r="1377" spans="3:5" x14ac:dyDescent="0.25">
      <c r="C1377" s="5">
        <v>40700</v>
      </c>
      <c r="D1377">
        <f>IFERROR(VLOOKUP($C1377,ShortVol!$A$3:$F$5000,5,0),"")</f>
        <v>199.15</v>
      </c>
      <c r="E1377">
        <f>IFERROR(VLOOKUP($C1377,LongVol!$A$3:$F$5000,5,0),"")</f>
        <v>89202.82</v>
      </c>
    </row>
    <row r="1378" spans="3:5" x14ac:dyDescent="0.25">
      <c r="C1378" s="5">
        <v>40701</v>
      </c>
      <c r="D1378">
        <f>IFERROR(VLOOKUP($C1378,ShortVol!$A$3:$F$5000,5,0),"")</f>
        <v>202.21</v>
      </c>
      <c r="E1378">
        <f>IFERROR(VLOOKUP($C1378,LongVol!$A$3:$F$5000,5,0),"")</f>
        <v>87829.86</v>
      </c>
    </row>
    <row r="1379" spans="3:5" x14ac:dyDescent="0.25">
      <c r="C1379" s="5">
        <v>40702</v>
      </c>
      <c r="D1379">
        <f>IFERROR(VLOOKUP($C1379,ShortVol!$A$3:$F$5000,5,0),"")</f>
        <v>198.33</v>
      </c>
      <c r="E1379">
        <f>IFERROR(VLOOKUP($C1379,LongVol!$A$3:$F$5000,5,0),"")</f>
        <v>89518.66</v>
      </c>
    </row>
    <row r="1380" spans="3:5" x14ac:dyDescent="0.25">
      <c r="C1380" s="5">
        <v>40703</v>
      </c>
      <c r="D1380">
        <f>IFERROR(VLOOKUP($C1380,ShortVol!$A$3:$F$5000,5,0),"")</f>
        <v>203.93</v>
      </c>
      <c r="E1380">
        <f>IFERROR(VLOOKUP($C1380,LongVol!$A$3:$F$5000,5,0),"")</f>
        <v>86987.44</v>
      </c>
    </row>
    <row r="1381" spans="3:5" x14ac:dyDescent="0.25">
      <c r="C1381" s="5">
        <v>40704</v>
      </c>
      <c r="D1381">
        <f>IFERROR(VLOOKUP($C1381,ShortVol!$A$3:$F$5000,5,0),"")</f>
        <v>196.92</v>
      </c>
      <c r="E1381">
        <f>IFERROR(VLOOKUP($C1381,LongVol!$A$3:$F$5000,5,0),"")</f>
        <v>89976.94</v>
      </c>
    </row>
    <row r="1382" spans="3:5" x14ac:dyDescent="0.25">
      <c r="C1382" s="5">
        <v>40707</v>
      </c>
      <c r="D1382">
        <f>IFERROR(VLOOKUP($C1382,ShortVol!$A$3:$F$5000,5,0),"")</f>
        <v>193.83</v>
      </c>
      <c r="E1382">
        <f>IFERROR(VLOOKUP($C1382,LongVol!$A$3:$F$5000,5,0),"")</f>
        <v>91392.88</v>
      </c>
    </row>
    <row r="1383" spans="3:5" x14ac:dyDescent="0.25">
      <c r="C1383" s="5">
        <v>40708</v>
      </c>
      <c r="D1383">
        <f>IFERROR(VLOOKUP($C1383,ShortVol!$A$3:$F$5000,5,0),"")</f>
        <v>200.6</v>
      </c>
      <c r="E1383">
        <f>IFERROR(VLOOKUP($C1383,LongVol!$A$3:$F$5000,5,0),"")</f>
        <v>88201.09</v>
      </c>
    </row>
    <row r="1384" spans="3:5" x14ac:dyDescent="0.25">
      <c r="C1384" s="5">
        <v>40709</v>
      </c>
      <c r="D1384">
        <f>IFERROR(VLOOKUP($C1384,ShortVol!$A$3:$F$5000,5,0),"")</f>
        <v>183.97</v>
      </c>
      <c r="E1384">
        <f>IFERROR(VLOOKUP($C1384,LongVol!$A$3:$F$5000,5,0),"")</f>
        <v>95509.05</v>
      </c>
    </row>
    <row r="1385" spans="3:5" x14ac:dyDescent="0.25">
      <c r="C1385" s="5">
        <v>40710</v>
      </c>
      <c r="D1385">
        <f>IFERROR(VLOOKUP($C1385,ShortVol!$A$3:$F$5000,5,0),"")</f>
        <v>173.67</v>
      </c>
      <c r="E1385">
        <f>IFERROR(VLOOKUP($C1385,LongVol!$A$3:$F$5000,5,0),"")</f>
        <v>100857.13</v>
      </c>
    </row>
    <row r="1386" spans="3:5" x14ac:dyDescent="0.25">
      <c r="C1386" s="5">
        <v>40711</v>
      </c>
      <c r="D1386">
        <f>IFERROR(VLOOKUP($C1386,ShortVol!$A$3:$F$5000,5,0),"")</f>
        <v>176.64</v>
      </c>
      <c r="E1386">
        <f>IFERROR(VLOOKUP($C1386,LongVol!$A$3:$F$5000,5,0),"")</f>
        <v>99131.28</v>
      </c>
    </row>
    <row r="1387" spans="3:5" x14ac:dyDescent="0.25">
      <c r="C1387" s="5">
        <v>40714</v>
      </c>
      <c r="D1387">
        <f>IFERROR(VLOOKUP($C1387,ShortVol!$A$3:$F$5000,5,0),"")</f>
        <v>184.35</v>
      </c>
      <c r="E1387">
        <f>IFERROR(VLOOKUP($C1387,LongVol!$A$3:$F$5000,5,0),"")</f>
        <v>94808.01</v>
      </c>
    </row>
    <row r="1388" spans="3:5" x14ac:dyDescent="0.25">
      <c r="C1388" s="5">
        <v>40715</v>
      </c>
      <c r="D1388">
        <f>IFERROR(VLOOKUP($C1388,ShortVol!$A$3:$F$5000,5,0),"")</f>
        <v>191.53</v>
      </c>
      <c r="E1388">
        <f>IFERROR(VLOOKUP($C1388,LongVol!$A$3:$F$5000,5,0),"")</f>
        <v>91113.69</v>
      </c>
    </row>
    <row r="1389" spans="3:5" x14ac:dyDescent="0.25">
      <c r="C1389" s="5">
        <v>40716</v>
      </c>
      <c r="D1389">
        <f>IFERROR(VLOOKUP($C1389,ShortVol!$A$3:$F$5000,5,0),"")</f>
        <v>189.51</v>
      </c>
      <c r="E1389">
        <f>IFERROR(VLOOKUP($C1389,LongVol!$A$3:$F$5000,5,0),"")</f>
        <v>92073.57</v>
      </c>
    </row>
    <row r="1390" spans="3:5" x14ac:dyDescent="0.25">
      <c r="C1390" s="5">
        <v>40717</v>
      </c>
      <c r="D1390">
        <f>IFERROR(VLOOKUP($C1390,ShortVol!$A$3:$F$5000,5,0),"")</f>
        <v>187.45</v>
      </c>
      <c r="E1390">
        <f>IFERROR(VLOOKUP($C1390,LongVol!$A$3:$F$5000,5,0),"")</f>
        <v>93077.22</v>
      </c>
    </row>
    <row r="1391" spans="3:5" x14ac:dyDescent="0.25">
      <c r="C1391" s="5">
        <v>40718</v>
      </c>
      <c r="D1391">
        <f>IFERROR(VLOOKUP($C1391,ShortVol!$A$3:$F$5000,5,0),"")</f>
        <v>181.31</v>
      </c>
      <c r="E1391">
        <f>IFERROR(VLOOKUP($C1391,LongVol!$A$3:$F$5000,5,0),"")</f>
        <v>96124.95</v>
      </c>
    </row>
    <row r="1392" spans="3:5" x14ac:dyDescent="0.25">
      <c r="C1392" s="5">
        <v>40721</v>
      </c>
      <c r="D1392">
        <f>IFERROR(VLOOKUP($C1392,ShortVol!$A$3:$F$5000,5,0),"")</f>
        <v>184.23</v>
      </c>
      <c r="E1392">
        <f>IFERROR(VLOOKUP($C1392,LongVol!$A$3:$F$5000,5,0),"")</f>
        <v>94578.46</v>
      </c>
    </row>
    <row r="1393" spans="3:5" x14ac:dyDescent="0.25">
      <c r="C1393" s="5">
        <v>40722</v>
      </c>
      <c r="D1393">
        <f>IFERROR(VLOOKUP($C1393,ShortVol!$A$3:$F$5000,5,0),"")</f>
        <v>191.54</v>
      </c>
      <c r="E1393">
        <f>IFERROR(VLOOKUP($C1393,LongVol!$A$3:$F$5000,5,0),"")</f>
        <v>90824.17</v>
      </c>
    </row>
    <row r="1394" spans="3:5" x14ac:dyDescent="0.25">
      <c r="C1394" s="5">
        <v>40723</v>
      </c>
      <c r="D1394">
        <f>IFERROR(VLOOKUP($C1394,ShortVol!$A$3:$F$5000,5,0),"")</f>
        <v>201.2</v>
      </c>
      <c r="E1394">
        <f>IFERROR(VLOOKUP($C1394,LongVol!$A$3:$F$5000,5,0),"")</f>
        <v>86245.34</v>
      </c>
    </row>
    <row r="1395" spans="3:5" x14ac:dyDescent="0.25">
      <c r="C1395" s="5">
        <v>40724</v>
      </c>
      <c r="D1395">
        <f>IFERROR(VLOOKUP($C1395,ShortVol!$A$3:$F$5000,5,0),"")</f>
        <v>210.22</v>
      </c>
      <c r="E1395">
        <f>IFERROR(VLOOKUP($C1395,LongVol!$A$3:$F$5000,5,0),"")</f>
        <v>82377.08</v>
      </c>
    </row>
    <row r="1396" spans="3:5" x14ac:dyDescent="0.25">
      <c r="C1396" s="5">
        <v>40725</v>
      </c>
      <c r="D1396">
        <f>IFERROR(VLOOKUP($C1396,ShortVol!$A$3:$F$5000,5,0),"")</f>
        <v>218.24</v>
      </c>
      <c r="E1396">
        <f>IFERROR(VLOOKUP($C1396,LongVol!$A$3:$F$5000,5,0),"")</f>
        <v>79236.539999999994</v>
      </c>
    </row>
    <row r="1397" spans="3:5" x14ac:dyDescent="0.25">
      <c r="C1397" s="5">
        <v>40729</v>
      </c>
      <c r="D1397">
        <f>IFERROR(VLOOKUP($C1397,ShortVol!$A$3:$F$5000,5,0),"")</f>
        <v>217.05</v>
      </c>
      <c r="E1397">
        <f>IFERROR(VLOOKUP($C1397,LongVol!$A$3:$F$5000,5,0),"")</f>
        <v>79666.649999999994</v>
      </c>
    </row>
    <row r="1398" spans="3:5" x14ac:dyDescent="0.25">
      <c r="C1398" s="5">
        <v>40730</v>
      </c>
      <c r="D1398">
        <f>IFERROR(VLOOKUP($C1398,ShortVol!$A$3:$F$5000,5,0),"")</f>
        <v>212.74</v>
      </c>
      <c r="E1398">
        <f>IFERROR(VLOOKUP($C1398,LongVol!$A$3:$F$5000,5,0),"")</f>
        <v>81247.990000000005</v>
      </c>
    </row>
    <row r="1399" spans="3:5" x14ac:dyDescent="0.25">
      <c r="C1399" s="5">
        <v>40731</v>
      </c>
      <c r="D1399">
        <f>IFERROR(VLOOKUP($C1399,ShortVol!$A$3:$F$5000,5,0),"")</f>
        <v>219.42</v>
      </c>
      <c r="E1399">
        <f>IFERROR(VLOOKUP($C1399,LongVol!$A$3:$F$5000,5,0),"")</f>
        <v>78696.73</v>
      </c>
    </row>
    <row r="1400" spans="3:5" x14ac:dyDescent="0.25">
      <c r="C1400" s="5">
        <v>40732</v>
      </c>
      <c r="D1400">
        <f>IFERROR(VLOOKUP($C1400,ShortVol!$A$3:$F$5000,5,0),"")</f>
        <v>215.85</v>
      </c>
      <c r="E1400">
        <f>IFERROR(VLOOKUP($C1400,LongVol!$A$3:$F$5000,5,0),"")</f>
        <v>79979.259999999995</v>
      </c>
    </row>
    <row r="1401" spans="3:5" x14ac:dyDescent="0.25">
      <c r="C1401" s="5">
        <v>40735</v>
      </c>
      <c r="D1401">
        <f>IFERROR(VLOOKUP($C1401,ShortVol!$A$3:$F$5000,5,0),"")</f>
        <v>198.16</v>
      </c>
      <c r="E1401">
        <f>IFERROR(VLOOKUP($C1401,LongVol!$A$3:$F$5000,5,0),"")</f>
        <v>86534.2</v>
      </c>
    </row>
    <row r="1402" spans="3:5" x14ac:dyDescent="0.25">
      <c r="C1402" s="5">
        <v>40736</v>
      </c>
      <c r="D1402">
        <f>IFERROR(VLOOKUP($C1402,ShortVol!$A$3:$F$5000,5,0),"")</f>
        <v>193.59</v>
      </c>
      <c r="E1402">
        <f>IFERROR(VLOOKUP($C1402,LongVol!$A$3:$F$5000,5,0),"")</f>
        <v>88527.21</v>
      </c>
    </row>
    <row r="1403" spans="3:5" x14ac:dyDescent="0.25">
      <c r="C1403" s="5">
        <v>40737</v>
      </c>
      <c r="D1403">
        <f>IFERROR(VLOOKUP($C1403,ShortVol!$A$3:$F$5000,5,0),"")</f>
        <v>192.54</v>
      </c>
      <c r="E1403">
        <f>IFERROR(VLOOKUP($C1403,LongVol!$A$3:$F$5000,5,0),"")</f>
        <v>89009.19</v>
      </c>
    </row>
    <row r="1404" spans="3:5" x14ac:dyDescent="0.25">
      <c r="C1404" s="5">
        <v>40738</v>
      </c>
      <c r="D1404">
        <f>IFERROR(VLOOKUP($C1404,ShortVol!$A$3:$F$5000,5,0),"")</f>
        <v>185.5</v>
      </c>
      <c r="E1404">
        <f>IFERROR(VLOOKUP($C1404,LongVol!$A$3:$F$5000,5,0),"")</f>
        <v>92263</v>
      </c>
    </row>
    <row r="1405" spans="3:5" x14ac:dyDescent="0.25">
      <c r="C1405" s="5">
        <v>40739</v>
      </c>
      <c r="D1405">
        <f>IFERROR(VLOOKUP($C1405,ShortVol!$A$3:$F$5000,5,0),"")</f>
        <v>186.95</v>
      </c>
      <c r="E1405">
        <f>IFERROR(VLOOKUP($C1405,LongVol!$A$3:$F$5000,5,0),"")</f>
        <v>91540.02</v>
      </c>
    </row>
    <row r="1406" spans="3:5" x14ac:dyDescent="0.25">
      <c r="C1406" s="5">
        <v>40742</v>
      </c>
      <c r="D1406">
        <f>IFERROR(VLOOKUP($C1406,ShortVol!$A$3:$F$5000,5,0),"")</f>
        <v>183.73</v>
      </c>
      <c r="E1406">
        <f>IFERROR(VLOOKUP($C1406,LongVol!$A$3:$F$5000,5,0),"")</f>
        <v>93119.07</v>
      </c>
    </row>
    <row r="1407" spans="3:5" x14ac:dyDescent="0.25">
      <c r="C1407" s="5">
        <v>40743</v>
      </c>
      <c r="D1407">
        <f>IFERROR(VLOOKUP($C1407,ShortVol!$A$3:$F$5000,5,0),"")</f>
        <v>192.81</v>
      </c>
      <c r="E1407">
        <f>IFERROR(VLOOKUP($C1407,LongVol!$A$3:$F$5000,5,0),"")</f>
        <v>88517.440000000002</v>
      </c>
    </row>
    <row r="1408" spans="3:5" x14ac:dyDescent="0.25">
      <c r="C1408" s="5">
        <v>40744</v>
      </c>
      <c r="D1408">
        <f>IFERROR(VLOOKUP($C1408,ShortVol!$A$3:$F$5000,5,0),"")</f>
        <v>196.68</v>
      </c>
      <c r="E1408">
        <f>IFERROR(VLOOKUP($C1408,LongVol!$A$3:$F$5000,5,0),"")</f>
        <v>86739.98</v>
      </c>
    </row>
    <row r="1409" spans="3:5" x14ac:dyDescent="0.25">
      <c r="C1409" s="5">
        <v>40745</v>
      </c>
      <c r="D1409">
        <f>IFERROR(VLOOKUP($C1409,ShortVol!$A$3:$F$5000,5,0),"")</f>
        <v>207.01</v>
      </c>
      <c r="E1409">
        <f>IFERROR(VLOOKUP($C1409,LongVol!$A$3:$F$5000,5,0),"")</f>
        <v>82184.39</v>
      </c>
    </row>
    <row r="1410" spans="3:5" x14ac:dyDescent="0.25">
      <c r="C1410" s="5">
        <v>40746</v>
      </c>
      <c r="D1410">
        <f>IFERROR(VLOOKUP($C1410,ShortVol!$A$3:$F$5000,5,0),"")</f>
        <v>209.07</v>
      </c>
      <c r="E1410">
        <f>IFERROR(VLOOKUP($C1410,LongVol!$A$3:$F$5000,5,0),"")</f>
        <v>81364.61</v>
      </c>
    </row>
    <row r="1411" spans="3:5" x14ac:dyDescent="0.25">
      <c r="C1411" s="5">
        <v>40749</v>
      </c>
      <c r="D1411">
        <f>IFERROR(VLOOKUP($C1411,ShortVol!$A$3:$F$5000,5,0),"")</f>
        <v>201.07</v>
      </c>
      <c r="E1411">
        <f>IFERROR(VLOOKUP($C1411,LongVol!$A$3:$F$5000,5,0),"")</f>
        <v>84478.07</v>
      </c>
    </row>
    <row r="1412" spans="3:5" x14ac:dyDescent="0.25">
      <c r="C1412" s="5">
        <v>40750</v>
      </c>
      <c r="D1412">
        <f>IFERROR(VLOOKUP($C1412,ShortVol!$A$3:$F$5000,5,0),"")</f>
        <v>195.93</v>
      </c>
      <c r="E1412">
        <f>IFERROR(VLOOKUP($C1412,LongVol!$A$3:$F$5000,5,0),"")</f>
        <v>86638.35</v>
      </c>
    </row>
    <row r="1413" spans="3:5" x14ac:dyDescent="0.25">
      <c r="C1413" s="5">
        <v>40751</v>
      </c>
      <c r="D1413">
        <f>IFERROR(VLOOKUP($C1413,ShortVol!$A$3:$F$5000,5,0),"")</f>
        <v>185.13</v>
      </c>
      <c r="E1413">
        <f>IFERROR(VLOOKUP($C1413,LongVol!$A$3:$F$5000,5,0),"")</f>
        <v>91412.83</v>
      </c>
    </row>
    <row r="1414" spans="3:5" x14ac:dyDescent="0.25">
      <c r="C1414" s="5">
        <v>40752</v>
      </c>
      <c r="D1414">
        <f>IFERROR(VLOOKUP($C1414,ShortVol!$A$3:$F$5000,5,0),"")</f>
        <v>180.56</v>
      </c>
      <c r="E1414">
        <f>IFERROR(VLOOKUP($C1414,LongVol!$A$3:$F$5000,5,0),"")</f>
        <v>93670.96</v>
      </c>
    </row>
    <row r="1415" spans="3:5" x14ac:dyDescent="0.25">
      <c r="C1415" s="5">
        <v>40753</v>
      </c>
      <c r="D1415">
        <f>IFERROR(VLOOKUP($C1415,ShortVol!$A$3:$F$5000,5,0),"")</f>
        <v>182.33</v>
      </c>
      <c r="E1415">
        <f>IFERROR(VLOOKUP($C1415,LongVol!$A$3:$F$5000,5,0),"")</f>
        <v>92753.83</v>
      </c>
    </row>
    <row r="1416" spans="3:5" x14ac:dyDescent="0.25">
      <c r="C1416" s="5">
        <v>40756</v>
      </c>
      <c r="D1416">
        <f>IFERROR(VLOOKUP($C1416,ShortVol!$A$3:$F$5000,5,0),"")</f>
        <v>191.54</v>
      </c>
      <c r="E1416">
        <f>IFERROR(VLOOKUP($C1416,LongVol!$A$3:$F$5000,5,0),"")</f>
        <v>88070.080000000002</v>
      </c>
    </row>
    <row r="1417" spans="3:5" x14ac:dyDescent="0.25">
      <c r="C1417" s="5">
        <v>40757</v>
      </c>
      <c r="D1417">
        <f>IFERROR(VLOOKUP($C1417,ShortVol!$A$3:$F$5000,5,0),"")</f>
        <v>181.73</v>
      </c>
      <c r="E1417">
        <f>IFERROR(VLOOKUP($C1417,LongVol!$A$3:$F$5000,5,0),"")</f>
        <v>92576.7</v>
      </c>
    </row>
    <row r="1418" spans="3:5" x14ac:dyDescent="0.25">
      <c r="C1418" s="5">
        <v>40758</v>
      </c>
      <c r="D1418">
        <f>IFERROR(VLOOKUP($C1418,ShortVol!$A$3:$F$5000,5,0),"")</f>
        <v>178.24</v>
      </c>
      <c r="E1418">
        <f>IFERROR(VLOOKUP($C1418,LongVol!$A$3:$F$5000,5,0),"")</f>
        <v>94357.02</v>
      </c>
    </row>
    <row r="1419" spans="3:5" x14ac:dyDescent="0.25">
      <c r="C1419" s="5">
        <v>40759</v>
      </c>
      <c r="D1419">
        <f>IFERROR(VLOOKUP($C1419,ShortVol!$A$3:$F$5000,5,0),"")</f>
        <v>146.54</v>
      </c>
      <c r="E1419">
        <f>IFERROR(VLOOKUP($C1419,LongVol!$A$3:$F$5000,5,0),"")</f>
        <v>111136.52</v>
      </c>
    </row>
    <row r="1420" spans="3:5" x14ac:dyDescent="0.25">
      <c r="C1420" s="5">
        <v>40760</v>
      </c>
      <c r="D1420">
        <f>IFERROR(VLOOKUP($C1420,ShortVol!$A$3:$F$5000,5,0),"")</f>
        <v>135.34</v>
      </c>
      <c r="E1420">
        <f>IFERROR(VLOOKUP($C1420,LongVol!$A$3:$F$5000,5,0),"")</f>
        <v>119636.58</v>
      </c>
    </row>
    <row r="1421" spans="3:5" x14ac:dyDescent="0.25">
      <c r="C1421" s="5">
        <v>40763</v>
      </c>
      <c r="D1421">
        <f>IFERROR(VLOOKUP($C1421,ShortVol!$A$3:$F$5000,5,0),"")</f>
        <v>116.93</v>
      </c>
      <c r="E1421">
        <f>IFERROR(VLOOKUP($C1421,LongVol!$A$3:$F$5000,5,0),"")</f>
        <v>135908.4</v>
      </c>
    </row>
    <row r="1422" spans="3:5" x14ac:dyDescent="0.25">
      <c r="C1422" s="5">
        <v>40764</v>
      </c>
      <c r="D1422">
        <f>IFERROR(VLOOKUP($C1422,ShortVol!$A$3:$F$5000,5,0),"")</f>
        <v>125.8</v>
      </c>
      <c r="E1422">
        <f>IFERROR(VLOOKUP($C1422,LongVol!$A$3:$F$5000,5,0),"")</f>
        <v>125595.37</v>
      </c>
    </row>
    <row r="1423" spans="3:5" x14ac:dyDescent="0.25">
      <c r="C1423" s="5">
        <v>40765</v>
      </c>
      <c r="D1423">
        <f>IFERROR(VLOOKUP($C1423,ShortVol!$A$3:$F$5000,5,0),"")</f>
        <v>114.84</v>
      </c>
      <c r="E1423">
        <f>IFERROR(VLOOKUP($C1423,LongVol!$A$3:$F$5000,5,0),"")</f>
        <v>136542.88</v>
      </c>
    </row>
    <row r="1424" spans="3:5" x14ac:dyDescent="0.25">
      <c r="C1424" s="5">
        <v>40766</v>
      </c>
      <c r="D1424">
        <f>IFERROR(VLOOKUP($C1424,ShortVol!$A$3:$F$5000,5,0),"")</f>
        <v>120.53</v>
      </c>
      <c r="E1424">
        <f>IFERROR(VLOOKUP($C1424,LongVol!$A$3:$F$5000,5,0),"")</f>
        <v>129770.29</v>
      </c>
    </row>
    <row r="1425" spans="3:5" x14ac:dyDescent="0.25">
      <c r="C1425" s="5">
        <v>40767</v>
      </c>
      <c r="D1425">
        <f>IFERROR(VLOOKUP($C1425,ShortVol!$A$3:$F$5000,5,0),"")</f>
        <v>117.54</v>
      </c>
      <c r="E1425">
        <f>IFERROR(VLOOKUP($C1425,LongVol!$A$3:$F$5000,5,0),"")</f>
        <v>132993.45000000001</v>
      </c>
    </row>
    <row r="1426" spans="3:5" x14ac:dyDescent="0.25">
      <c r="C1426" s="5">
        <v>40770</v>
      </c>
      <c r="D1426">
        <f>IFERROR(VLOOKUP($C1426,ShortVol!$A$3:$F$5000,5,0),"")</f>
        <v>123.48</v>
      </c>
      <c r="E1426">
        <f>IFERROR(VLOOKUP($C1426,LongVol!$A$3:$F$5000,5,0),"")</f>
        <v>126274.74</v>
      </c>
    </row>
    <row r="1427" spans="3:5" x14ac:dyDescent="0.25">
      <c r="C1427" s="5">
        <v>40771</v>
      </c>
      <c r="D1427">
        <f>IFERROR(VLOOKUP($C1427,ShortVol!$A$3:$F$5000,5,0),"")</f>
        <v>122.15</v>
      </c>
      <c r="E1427">
        <f>IFERROR(VLOOKUP($C1427,LongVol!$A$3:$F$5000,5,0),"")</f>
        <v>127627.45</v>
      </c>
    </row>
    <row r="1428" spans="3:5" x14ac:dyDescent="0.25">
      <c r="C1428" s="5">
        <v>40772</v>
      </c>
      <c r="D1428">
        <f>IFERROR(VLOOKUP($C1428,ShortVol!$A$3:$F$5000,5,0),"")</f>
        <v>119.77</v>
      </c>
      <c r="E1428">
        <f>IFERROR(VLOOKUP($C1428,LongVol!$A$3:$F$5000,5,0),"")</f>
        <v>130122.57</v>
      </c>
    </row>
    <row r="1429" spans="3:5" x14ac:dyDescent="0.25">
      <c r="C1429" s="5">
        <v>40773</v>
      </c>
      <c r="D1429">
        <f>IFERROR(VLOOKUP($C1429,ShortVol!$A$3:$F$5000,5,0),"")</f>
        <v>94.85</v>
      </c>
      <c r="E1429">
        <f>IFERROR(VLOOKUP($C1429,LongVol!$A$3:$F$5000,5,0),"")</f>
        <v>157189.10999999999</v>
      </c>
    </row>
    <row r="1430" spans="3:5" x14ac:dyDescent="0.25">
      <c r="C1430" s="5">
        <v>40774</v>
      </c>
      <c r="D1430">
        <f>IFERROR(VLOOKUP($C1430,ShortVol!$A$3:$F$5000,5,0),"")</f>
        <v>90.26</v>
      </c>
      <c r="E1430">
        <f>IFERROR(VLOOKUP($C1430,LongVol!$A$3:$F$5000,5,0),"")</f>
        <v>164800.51</v>
      </c>
    </row>
    <row r="1431" spans="3:5" x14ac:dyDescent="0.25">
      <c r="C1431" s="5">
        <v>40777</v>
      </c>
      <c r="D1431">
        <f>IFERROR(VLOOKUP($C1431,ShortVol!$A$3:$F$5000,5,0),"")</f>
        <v>87.37</v>
      </c>
      <c r="E1431">
        <f>IFERROR(VLOOKUP($C1431,LongVol!$A$3:$F$5000,5,0),"")</f>
        <v>170068.57</v>
      </c>
    </row>
    <row r="1432" spans="3:5" x14ac:dyDescent="0.25">
      <c r="C1432" s="5">
        <v>40778</v>
      </c>
      <c r="D1432">
        <f>IFERROR(VLOOKUP($C1432,ShortVol!$A$3:$F$5000,5,0),"")</f>
        <v>91.44</v>
      </c>
      <c r="E1432">
        <f>IFERROR(VLOOKUP($C1432,LongVol!$A$3:$F$5000,5,0),"")</f>
        <v>162148.41</v>
      </c>
    </row>
    <row r="1433" spans="3:5" x14ac:dyDescent="0.25">
      <c r="C1433" s="5">
        <v>40779</v>
      </c>
      <c r="D1433">
        <f>IFERROR(VLOOKUP($C1433,ShortVol!$A$3:$F$5000,5,0),"")</f>
        <v>93.57</v>
      </c>
      <c r="E1433">
        <f>IFERROR(VLOOKUP($C1433,LongVol!$A$3:$F$5000,5,0),"")</f>
        <v>158381.6</v>
      </c>
    </row>
    <row r="1434" spans="3:5" x14ac:dyDescent="0.25">
      <c r="C1434" s="5">
        <v>40780</v>
      </c>
      <c r="D1434">
        <f>IFERROR(VLOOKUP($C1434,ShortVol!$A$3:$F$5000,5,0),"")</f>
        <v>90.8</v>
      </c>
      <c r="E1434">
        <f>IFERROR(VLOOKUP($C1434,LongVol!$A$3:$F$5000,5,0),"")</f>
        <v>163070.93</v>
      </c>
    </row>
    <row r="1435" spans="3:5" x14ac:dyDescent="0.25">
      <c r="C1435" s="5">
        <v>40781</v>
      </c>
      <c r="D1435">
        <f>IFERROR(VLOOKUP($C1435,ShortVol!$A$3:$F$5000,5,0),"")</f>
        <v>92.56</v>
      </c>
      <c r="E1435">
        <f>IFERROR(VLOOKUP($C1435,LongVol!$A$3:$F$5000,5,0),"")</f>
        <v>159902.20000000001</v>
      </c>
    </row>
    <row r="1436" spans="3:5" x14ac:dyDescent="0.25">
      <c r="C1436" s="5">
        <v>40784</v>
      </c>
      <c r="D1436">
        <f>IFERROR(VLOOKUP($C1436,ShortVol!$A$3:$F$5000,5,0),"")</f>
        <v>98.43</v>
      </c>
      <c r="E1436">
        <f>IFERROR(VLOOKUP($C1436,LongVol!$A$3:$F$5000,5,0),"")</f>
        <v>149757.35</v>
      </c>
    </row>
    <row r="1437" spans="3:5" x14ac:dyDescent="0.25">
      <c r="C1437" s="5">
        <v>40785</v>
      </c>
      <c r="D1437">
        <f>IFERROR(VLOOKUP($C1437,ShortVol!$A$3:$F$5000,5,0),"")</f>
        <v>98.28</v>
      </c>
      <c r="E1437">
        <f>IFERROR(VLOOKUP($C1437,LongVol!$A$3:$F$5000,5,0),"")</f>
        <v>149987.32999999999</v>
      </c>
    </row>
    <row r="1438" spans="3:5" x14ac:dyDescent="0.25">
      <c r="C1438" s="5">
        <v>40786</v>
      </c>
      <c r="D1438">
        <f>IFERROR(VLOOKUP($C1438,ShortVol!$A$3:$F$5000,5,0),"")</f>
        <v>97.91</v>
      </c>
      <c r="E1438">
        <f>IFERROR(VLOOKUP($C1438,LongVol!$A$3:$F$5000,5,0),"")</f>
        <v>150561.39000000001</v>
      </c>
    </row>
    <row r="1439" spans="3:5" x14ac:dyDescent="0.25">
      <c r="C1439" s="5">
        <v>40787</v>
      </c>
      <c r="D1439">
        <f>IFERROR(VLOOKUP($C1439,ShortVol!$A$3:$F$5000,5,0),"")</f>
        <v>96.88</v>
      </c>
      <c r="E1439">
        <f>IFERROR(VLOOKUP($C1439,LongVol!$A$3:$F$5000,5,0),"")</f>
        <v>152138.57</v>
      </c>
    </row>
    <row r="1440" spans="3:5" x14ac:dyDescent="0.25">
      <c r="C1440" s="5">
        <v>40788</v>
      </c>
      <c r="D1440">
        <f>IFERROR(VLOOKUP($C1440,ShortVol!$A$3:$F$5000,5,0),"")</f>
        <v>91.46</v>
      </c>
      <c r="E1440">
        <f>IFERROR(VLOOKUP($C1440,LongVol!$A$3:$F$5000,5,0),"")</f>
        <v>160655.60999999999</v>
      </c>
    </row>
    <row r="1441" spans="3:5" x14ac:dyDescent="0.25">
      <c r="C1441" s="5">
        <v>40792</v>
      </c>
      <c r="D1441">
        <f>IFERROR(VLOOKUP($C1441,ShortVol!$A$3:$F$5000,5,0),"")</f>
        <v>87.92</v>
      </c>
      <c r="E1441">
        <f>IFERROR(VLOOKUP($C1441,LongVol!$A$3:$F$5000,5,0),"")</f>
        <v>166863.29</v>
      </c>
    </row>
    <row r="1442" spans="3:5" x14ac:dyDescent="0.25">
      <c r="C1442" s="5">
        <v>40793</v>
      </c>
      <c r="D1442">
        <f>IFERROR(VLOOKUP($C1442,ShortVol!$A$3:$F$5000,5,0),"")</f>
        <v>91.73</v>
      </c>
      <c r="E1442">
        <f>IFERROR(VLOOKUP($C1442,LongVol!$A$3:$F$5000,5,0),"")</f>
        <v>159633.73000000001</v>
      </c>
    </row>
    <row r="1443" spans="3:5" x14ac:dyDescent="0.25">
      <c r="C1443" s="5">
        <v>40794</v>
      </c>
      <c r="D1443">
        <f>IFERROR(VLOOKUP($C1443,ShortVol!$A$3:$F$5000,5,0),"")</f>
        <v>90.62</v>
      </c>
      <c r="E1443">
        <f>IFERROR(VLOOKUP($C1443,LongVol!$A$3:$F$5000,5,0),"")</f>
        <v>161566.79</v>
      </c>
    </row>
    <row r="1444" spans="3:5" x14ac:dyDescent="0.25">
      <c r="C1444" s="5">
        <v>40795</v>
      </c>
      <c r="D1444">
        <f>IFERROR(VLOOKUP($C1444,ShortVol!$A$3:$F$5000,5,0),"")</f>
        <v>81.75</v>
      </c>
      <c r="E1444">
        <f>IFERROR(VLOOKUP($C1444,LongVol!$A$3:$F$5000,5,0),"")</f>
        <v>177388.65</v>
      </c>
    </row>
    <row r="1445" spans="3:5" x14ac:dyDescent="0.25">
      <c r="C1445" s="5">
        <v>40798</v>
      </c>
      <c r="D1445">
        <f>IFERROR(VLOOKUP($C1445,ShortVol!$A$3:$F$5000,5,0),"")</f>
        <v>80.209999999999994</v>
      </c>
      <c r="E1445">
        <f>IFERROR(VLOOKUP($C1445,LongVol!$A$3:$F$5000,5,0),"")</f>
        <v>180735.37</v>
      </c>
    </row>
    <row r="1446" spans="3:5" x14ac:dyDescent="0.25">
      <c r="C1446" s="5">
        <v>40799</v>
      </c>
      <c r="D1446">
        <f>IFERROR(VLOOKUP($C1446,ShortVol!$A$3:$F$5000,5,0),"")</f>
        <v>81.8</v>
      </c>
      <c r="E1446">
        <f>IFERROR(VLOOKUP($C1446,LongVol!$A$3:$F$5000,5,0),"")</f>
        <v>177136.05</v>
      </c>
    </row>
    <row r="1447" spans="3:5" x14ac:dyDescent="0.25">
      <c r="C1447" s="5">
        <v>40800</v>
      </c>
      <c r="D1447">
        <f>IFERROR(VLOOKUP($C1447,ShortVol!$A$3:$F$5000,5,0),"")</f>
        <v>84.45</v>
      </c>
      <c r="E1447">
        <f>IFERROR(VLOOKUP($C1447,LongVol!$A$3:$F$5000,5,0),"")</f>
        <v>171408.67</v>
      </c>
    </row>
    <row r="1448" spans="3:5" x14ac:dyDescent="0.25">
      <c r="C1448" s="5">
        <v>40801</v>
      </c>
      <c r="D1448">
        <f>IFERROR(VLOOKUP($C1448,ShortVol!$A$3:$F$5000,5,0),"")</f>
        <v>88.05</v>
      </c>
      <c r="E1448">
        <f>IFERROR(VLOOKUP($C1448,LongVol!$A$3:$F$5000,5,0),"")</f>
        <v>164094.51999999999</v>
      </c>
    </row>
    <row r="1449" spans="3:5" x14ac:dyDescent="0.25">
      <c r="C1449" s="5">
        <v>40802</v>
      </c>
      <c r="D1449">
        <f>IFERROR(VLOOKUP($C1449,ShortVol!$A$3:$F$5000,5,0),"")</f>
        <v>90.22</v>
      </c>
      <c r="E1449">
        <f>IFERROR(VLOOKUP($C1449,LongVol!$A$3:$F$5000,5,0),"")</f>
        <v>160053.13</v>
      </c>
    </row>
    <row r="1450" spans="3:5" x14ac:dyDescent="0.25">
      <c r="C1450" s="5">
        <v>40805</v>
      </c>
      <c r="D1450">
        <f>IFERROR(VLOOKUP($C1450,ShortVol!$A$3:$F$5000,5,0),"")</f>
        <v>87.2</v>
      </c>
      <c r="E1450">
        <f>IFERROR(VLOOKUP($C1450,LongVol!$A$3:$F$5000,5,0),"")</f>
        <v>165404.72</v>
      </c>
    </row>
    <row r="1451" spans="3:5" x14ac:dyDescent="0.25">
      <c r="C1451" s="5">
        <v>40806</v>
      </c>
      <c r="D1451">
        <f>IFERROR(VLOOKUP($C1451,ShortVol!$A$3:$F$5000,5,0),"")</f>
        <v>87.2</v>
      </c>
      <c r="E1451">
        <f>IFERROR(VLOOKUP($C1451,LongVol!$A$3:$F$5000,5,0),"")</f>
        <v>165402.64000000001</v>
      </c>
    </row>
    <row r="1452" spans="3:5" x14ac:dyDescent="0.25">
      <c r="C1452" s="5">
        <v>40807</v>
      </c>
      <c r="D1452">
        <f>IFERROR(VLOOKUP($C1452,ShortVol!$A$3:$F$5000,5,0),"")</f>
        <v>83.47</v>
      </c>
      <c r="E1452">
        <f>IFERROR(VLOOKUP($C1452,LongVol!$A$3:$F$5000,5,0),"")</f>
        <v>172494.18</v>
      </c>
    </row>
    <row r="1453" spans="3:5" x14ac:dyDescent="0.25">
      <c r="C1453" s="5">
        <v>40808</v>
      </c>
      <c r="D1453">
        <f>IFERROR(VLOOKUP($C1453,ShortVol!$A$3:$F$5000,5,0),"")</f>
        <v>73.37</v>
      </c>
      <c r="E1453">
        <f>IFERROR(VLOOKUP($C1453,LongVol!$A$3:$F$5000,5,0),"")</f>
        <v>193353.29</v>
      </c>
    </row>
    <row r="1454" spans="3:5" x14ac:dyDescent="0.25">
      <c r="C1454" s="5">
        <v>40809</v>
      </c>
      <c r="D1454">
        <f>IFERROR(VLOOKUP($C1454,ShortVol!$A$3:$F$5000,5,0),"")</f>
        <v>73.16</v>
      </c>
      <c r="E1454">
        <f>IFERROR(VLOOKUP($C1454,LongVol!$A$3:$F$5000,5,0),"")</f>
        <v>193910.77</v>
      </c>
    </row>
    <row r="1455" spans="3:5" x14ac:dyDescent="0.25">
      <c r="C1455" s="5">
        <v>40812</v>
      </c>
      <c r="D1455">
        <f>IFERROR(VLOOKUP($C1455,ShortVol!$A$3:$F$5000,5,0),"")</f>
        <v>75.44</v>
      </c>
      <c r="E1455">
        <f>IFERROR(VLOOKUP($C1455,LongVol!$A$3:$F$5000,5,0),"")</f>
        <v>187876.42</v>
      </c>
    </row>
    <row r="1456" spans="3:5" x14ac:dyDescent="0.25">
      <c r="C1456" s="5">
        <v>40813</v>
      </c>
      <c r="D1456">
        <f>IFERROR(VLOOKUP($C1456,ShortVol!$A$3:$F$5000,5,0),"")</f>
        <v>76.98</v>
      </c>
      <c r="E1456">
        <f>IFERROR(VLOOKUP($C1456,LongVol!$A$3:$F$5000,5,0),"")</f>
        <v>184041.38</v>
      </c>
    </row>
    <row r="1457" spans="3:5" x14ac:dyDescent="0.25">
      <c r="C1457" s="5">
        <v>40814</v>
      </c>
      <c r="D1457">
        <f>IFERROR(VLOOKUP($C1457,ShortVol!$A$3:$F$5000,5,0),"")</f>
        <v>72.63</v>
      </c>
      <c r="E1457">
        <f>IFERROR(VLOOKUP($C1457,LongVol!$A$3:$F$5000,5,0),"")</f>
        <v>194447.08</v>
      </c>
    </row>
    <row r="1458" spans="3:5" x14ac:dyDescent="0.25">
      <c r="C1458" s="5">
        <v>40815</v>
      </c>
      <c r="D1458">
        <f>IFERROR(VLOOKUP($C1458,ShortVol!$A$3:$F$5000,5,0),"")</f>
        <v>72.849999999999994</v>
      </c>
      <c r="E1458">
        <f>IFERROR(VLOOKUP($C1458,LongVol!$A$3:$F$5000,5,0),"")</f>
        <v>193855.89</v>
      </c>
    </row>
    <row r="1459" spans="3:5" x14ac:dyDescent="0.25">
      <c r="C1459" s="5">
        <v>40816</v>
      </c>
      <c r="D1459">
        <f>IFERROR(VLOOKUP($C1459,ShortVol!$A$3:$F$5000,5,0),"")</f>
        <v>68.86</v>
      </c>
      <c r="E1459">
        <f>IFERROR(VLOOKUP($C1459,LongVol!$A$3:$F$5000,5,0),"")</f>
        <v>204469.68</v>
      </c>
    </row>
    <row r="1460" spans="3:5" x14ac:dyDescent="0.25">
      <c r="C1460" s="5">
        <v>40819</v>
      </c>
      <c r="D1460">
        <f>IFERROR(VLOOKUP($C1460,ShortVol!$A$3:$F$5000,5,0),"")</f>
        <v>64.56</v>
      </c>
      <c r="E1460">
        <f>IFERROR(VLOOKUP($C1460,LongVol!$A$3:$F$5000,5,0),"")</f>
        <v>217219.45</v>
      </c>
    </row>
    <row r="1461" spans="3:5" x14ac:dyDescent="0.25">
      <c r="C1461" s="5">
        <v>40820</v>
      </c>
      <c r="D1461">
        <f>IFERROR(VLOOKUP($C1461,ShortVol!$A$3:$F$5000,5,0),"")</f>
        <v>67.540000000000006</v>
      </c>
      <c r="E1461">
        <f>IFERROR(VLOOKUP($C1461,LongVol!$A$3:$F$5000,5,0),"")</f>
        <v>207194.1</v>
      </c>
    </row>
    <row r="1462" spans="3:5" x14ac:dyDescent="0.25">
      <c r="C1462" s="5">
        <v>40821</v>
      </c>
      <c r="D1462">
        <f>IFERROR(VLOOKUP($C1462,ShortVol!$A$3:$F$5000,5,0),"")</f>
        <v>71.8</v>
      </c>
      <c r="E1462">
        <f>IFERROR(VLOOKUP($C1462,LongVol!$A$3:$F$5000,5,0),"")</f>
        <v>194140.66</v>
      </c>
    </row>
    <row r="1463" spans="3:5" x14ac:dyDescent="0.25">
      <c r="C1463" s="5">
        <v>40822</v>
      </c>
      <c r="D1463">
        <f>IFERROR(VLOOKUP($C1463,ShortVol!$A$3:$F$5000,5,0),"")</f>
        <v>72.98</v>
      </c>
      <c r="E1463">
        <f>IFERROR(VLOOKUP($C1463,LongVol!$A$3:$F$5000,5,0),"")</f>
        <v>190942.84</v>
      </c>
    </row>
    <row r="1464" spans="3:5" x14ac:dyDescent="0.25">
      <c r="C1464" s="5">
        <v>40823</v>
      </c>
      <c r="D1464">
        <f>IFERROR(VLOOKUP($C1464,ShortVol!$A$3:$F$5000,5,0),"")</f>
        <v>72.8</v>
      </c>
      <c r="E1464">
        <f>IFERROR(VLOOKUP($C1464,LongVol!$A$3:$F$5000,5,0),"")</f>
        <v>191422.76</v>
      </c>
    </row>
    <row r="1465" spans="3:5" x14ac:dyDescent="0.25">
      <c r="C1465" s="5">
        <v>40826</v>
      </c>
      <c r="D1465">
        <f>IFERROR(VLOOKUP($C1465,ShortVol!$A$3:$F$5000,5,0),"")</f>
        <v>76.59</v>
      </c>
      <c r="E1465">
        <f>IFERROR(VLOOKUP($C1465,LongVol!$A$3:$F$5000,5,0),"")</f>
        <v>181440.32</v>
      </c>
    </row>
    <row r="1466" spans="3:5" x14ac:dyDescent="0.25">
      <c r="C1466" s="5">
        <v>40827</v>
      </c>
      <c r="D1466">
        <f>IFERROR(VLOOKUP($C1466,ShortVol!$A$3:$F$5000,5,0),"")</f>
        <v>78.45</v>
      </c>
      <c r="E1466">
        <f>IFERROR(VLOOKUP($C1466,LongVol!$A$3:$F$5000,5,0),"")</f>
        <v>177054.27</v>
      </c>
    </row>
    <row r="1467" spans="3:5" x14ac:dyDescent="0.25">
      <c r="C1467" s="5">
        <v>40828</v>
      </c>
      <c r="D1467">
        <f>IFERROR(VLOOKUP($C1467,ShortVol!$A$3:$F$5000,5,0),"")</f>
        <v>83.83</v>
      </c>
      <c r="E1467">
        <f>IFERROR(VLOOKUP($C1467,LongVol!$A$3:$F$5000,5,0),"")</f>
        <v>164912.73000000001</v>
      </c>
    </row>
    <row r="1468" spans="3:5" x14ac:dyDescent="0.25">
      <c r="C1468" s="5">
        <v>40829</v>
      </c>
      <c r="D1468">
        <f>IFERROR(VLOOKUP($C1468,ShortVol!$A$3:$F$5000,5,0),"")</f>
        <v>83.36</v>
      </c>
      <c r="E1468">
        <f>IFERROR(VLOOKUP($C1468,LongVol!$A$3:$F$5000,5,0),"")</f>
        <v>165825.12</v>
      </c>
    </row>
    <row r="1469" spans="3:5" x14ac:dyDescent="0.25">
      <c r="C1469" s="5">
        <v>40830</v>
      </c>
      <c r="D1469">
        <f>IFERROR(VLOOKUP($C1469,ShortVol!$A$3:$F$5000,5,0),"")</f>
        <v>88.19</v>
      </c>
      <c r="E1469">
        <f>IFERROR(VLOOKUP($C1469,LongVol!$A$3:$F$5000,5,0),"")</f>
        <v>156223.56</v>
      </c>
    </row>
    <row r="1470" spans="3:5" x14ac:dyDescent="0.25">
      <c r="C1470" s="5">
        <v>40833</v>
      </c>
      <c r="D1470">
        <f>IFERROR(VLOOKUP($C1470,ShortVol!$A$3:$F$5000,5,0),"")</f>
        <v>80.02</v>
      </c>
      <c r="E1470">
        <f>IFERROR(VLOOKUP($C1470,LongVol!$A$3:$F$5000,5,0),"")</f>
        <v>170692.6</v>
      </c>
    </row>
    <row r="1471" spans="3:5" x14ac:dyDescent="0.25">
      <c r="C1471" s="5">
        <v>40834</v>
      </c>
      <c r="D1471">
        <f>IFERROR(VLOOKUP($C1471,ShortVol!$A$3:$F$5000,5,0),"")</f>
        <v>83.37</v>
      </c>
      <c r="E1471">
        <f>IFERROR(VLOOKUP($C1471,LongVol!$A$3:$F$5000,5,0),"")</f>
        <v>163556.60999999999</v>
      </c>
    </row>
    <row r="1472" spans="3:5" x14ac:dyDescent="0.25">
      <c r="C1472" s="5">
        <v>40835</v>
      </c>
      <c r="D1472">
        <f>IFERROR(VLOOKUP($C1472,ShortVol!$A$3:$F$5000,5,0),"")</f>
        <v>76.599999999999994</v>
      </c>
      <c r="E1472">
        <f>IFERROR(VLOOKUP($C1472,LongVol!$A$3:$F$5000,5,0),"")</f>
        <v>176835.05</v>
      </c>
    </row>
    <row r="1473" spans="3:5" x14ac:dyDescent="0.25">
      <c r="C1473" s="5">
        <v>40836</v>
      </c>
      <c r="D1473">
        <f>IFERROR(VLOOKUP($C1473,ShortVol!$A$3:$F$5000,5,0),"")</f>
        <v>76.42</v>
      </c>
      <c r="E1473">
        <f>IFERROR(VLOOKUP($C1473,LongVol!$A$3:$F$5000,5,0),"")</f>
        <v>177244.64</v>
      </c>
    </row>
    <row r="1474" spans="3:5" x14ac:dyDescent="0.25">
      <c r="C1474" s="5">
        <v>40837</v>
      </c>
      <c r="D1474">
        <f>IFERROR(VLOOKUP($C1474,ShortVol!$A$3:$F$5000,5,0),"")</f>
        <v>79.98</v>
      </c>
      <c r="E1474">
        <f>IFERROR(VLOOKUP($C1474,LongVol!$A$3:$F$5000,5,0),"")</f>
        <v>168982.7</v>
      </c>
    </row>
    <row r="1475" spans="3:5" x14ac:dyDescent="0.25">
      <c r="C1475" s="5">
        <v>40840</v>
      </c>
      <c r="D1475">
        <f>IFERROR(VLOOKUP($C1475,ShortVol!$A$3:$F$5000,5,0),"")</f>
        <v>84.82</v>
      </c>
      <c r="E1475">
        <f>IFERROR(VLOOKUP($C1475,LongVol!$A$3:$F$5000,5,0),"")</f>
        <v>158759.94</v>
      </c>
    </row>
    <row r="1476" spans="3:5" x14ac:dyDescent="0.25">
      <c r="C1476" s="5">
        <v>40841</v>
      </c>
      <c r="D1476">
        <f>IFERROR(VLOOKUP($C1476,ShortVol!$A$3:$F$5000,5,0),"")</f>
        <v>79.47</v>
      </c>
      <c r="E1476">
        <f>IFERROR(VLOOKUP($C1476,LongVol!$A$3:$F$5000,5,0),"")</f>
        <v>168774.99</v>
      </c>
    </row>
    <row r="1477" spans="3:5" x14ac:dyDescent="0.25">
      <c r="C1477" s="5">
        <v>40842</v>
      </c>
      <c r="D1477">
        <f>IFERROR(VLOOKUP($C1477,ShortVol!$A$3:$F$5000,5,0),"")</f>
        <v>82.52</v>
      </c>
      <c r="E1477">
        <f>IFERROR(VLOOKUP($C1477,LongVol!$A$3:$F$5000,5,0),"")</f>
        <v>162309.32999999999</v>
      </c>
    </row>
    <row r="1478" spans="3:5" x14ac:dyDescent="0.25">
      <c r="C1478" s="5">
        <v>40843</v>
      </c>
      <c r="D1478">
        <f>IFERROR(VLOOKUP($C1478,ShortVol!$A$3:$F$5000,5,0),"")</f>
        <v>93.36</v>
      </c>
      <c r="E1478">
        <f>IFERROR(VLOOKUP($C1478,LongVol!$A$3:$F$5000,5,0),"")</f>
        <v>140980.19</v>
      </c>
    </row>
    <row r="1479" spans="3:5" x14ac:dyDescent="0.25">
      <c r="C1479" s="5">
        <v>40844</v>
      </c>
      <c r="D1479">
        <f>IFERROR(VLOOKUP($C1479,ShortVol!$A$3:$F$5000,5,0),"")</f>
        <v>94.82</v>
      </c>
      <c r="E1479">
        <f>IFERROR(VLOOKUP($C1479,LongVol!$A$3:$F$5000,5,0),"")</f>
        <v>138781.14000000001</v>
      </c>
    </row>
    <row r="1480" spans="3:5" x14ac:dyDescent="0.25">
      <c r="C1480" s="5">
        <v>40847</v>
      </c>
      <c r="D1480">
        <f>IFERROR(VLOOKUP($C1480,ShortVol!$A$3:$F$5000,5,0),"")</f>
        <v>85.66</v>
      </c>
      <c r="E1480">
        <f>IFERROR(VLOOKUP($C1480,LongVol!$A$3:$F$5000,5,0),"")</f>
        <v>152181.44</v>
      </c>
    </row>
    <row r="1481" spans="3:5" x14ac:dyDescent="0.25">
      <c r="C1481" s="5">
        <v>40848</v>
      </c>
      <c r="D1481">
        <f>IFERROR(VLOOKUP($C1481,ShortVol!$A$3:$F$5000,5,0),"")</f>
        <v>71.72</v>
      </c>
      <c r="E1481">
        <f>IFERROR(VLOOKUP($C1481,LongVol!$A$3:$F$5000,5,0),"")</f>
        <v>176940.27</v>
      </c>
    </row>
    <row r="1482" spans="3:5" x14ac:dyDescent="0.25">
      <c r="C1482" s="5">
        <v>40849</v>
      </c>
      <c r="D1482">
        <f>IFERROR(VLOOKUP($C1482,ShortVol!$A$3:$F$5000,5,0),"")</f>
        <v>73.59</v>
      </c>
      <c r="E1482">
        <f>IFERROR(VLOOKUP($C1482,LongVol!$A$3:$F$5000,5,0),"")</f>
        <v>172343.72</v>
      </c>
    </row>
    <row r="1483" spans="3:5" x14ac:dyDescent="0.25">
      <c r="C1483" s="5">
        <v>40850</v>
      </c>
      <c r="D1483">
        <f>IFERROR(VLOOKUP($C1483,ShortVol!$A$3:$F$5000,5,0),"")</f>
        <v>77.56</v>
      </c>
      <c r="E1483">
        <f>IFERROR(VLOOKUP($C1483,LongVol!$A$3:$F$5000,5,0),"")</f>
        <v>163027.47</v>
      </c>
    </row>
    <row r="1484" spans="3:5" x14ac:dyDescent="0.25">
      <c r="C1484" s="5">
        <v>40851</v>
      </c>
      <c r="D1484">
        <f>IFERROR(VLOOKUP($C1484,ShortVol!$A$3:$F$5000,5,0),"")</f>
        <v>76.180000000000007</v>
      </c>
      <c r="E1484">
        <f>IFERROR(VLOOKUP($C1484,LongVol!$A$3:$F$5000,5,0),"")</f>
        <v>165933.24</v>
      </c>
    </row>
    <row r="1485" spans="3:5" x14ac:dyDescent="0.25">
      <c r="C1485" s="5">
        <v>40854</v>
      </c>
      <c r="D1485">
        <f>IFERROR(VLOOKUP($C1485,ShortVol!$A$3:$F$5000,5,0),"")</f>
        <v>76.64</v>
      </c>
      <c r="E1485">
        <f>IFERROR(VLOOKUP($C1485,LongVol!$A$3:$F$5000,5,0),"")</f>
        <v>164940.01999999999</v>
      </c>
    </row>
    <row r="1486" spans="3:5" x14ac:dyDescent="0.25">
      <c r="C1486" s="5">
        <v>40855</v>
      </c>
      <c r="D1486">
        <f>IFERROR(VLOOKUP($C1486,ShortVol!$A$3:$F$5000,5,0),"")</f>
        <v>80.17</v>
      </c>
      <c r="E1486">
        <f>IFERROR(VLOOKUP($C1486,LongVol!$A$3:$F$5000,5,0),"")</f>
        <v>157333.37</v>
      </c>
    </row>
    <row r="1487" spans="3:5" x14ac:dyDescent="0.25">
      <c r="C1487" s="5">
        <v>40856</v>
      </c>
      <c r="D1487">
        <f>IFERROR(VLOOKUP($C1487,ShortVol!$A$3:$F$5000,5,0),"")</f>
        <v>65.290000000000006</v>
      </c>
      <c r="E1487">
        <f>IFERROR(VLOOKUP($C1487,LongVol!$A$3:$F$5000,5,0),"")</f>
        <v>186545.2</v>
      </c>
    </row>
    <row r="1488" spans="3:5" x14ac:dyDescent="0.25">
      <c r="C1488" s="5">
        <v>40857</v>
      </c>
      <c r="D1488">
        <f>IFERROR(VLOOKUP($C1488,ShortVol!$A$3:$F$5000,5,0),"")</f>
        <v>69.14</v>
      </c>
      <c r="E1488">
        <f>IFERROR(VLOOKUP($C1488,LongVol!$A$3:$F$5000,5,0),"")</f>
        <v>175524.72</v>
      </c>
    </row>
    <row r="1489" spans="3:5" x14ac:dyDescent="0.25">
      <c r="C1489" s="5">
        <v>40858</v>
      </c>
      <c r="D1489">
        <f>IFERROR(VLOOKUP($C1489,ShortVol!$A$3:$F$5000,5,0),"")</f>
        <v>72.41</v>
      </c>
      <c r="E1489">
        <f>IFERROR(VLOOKUP($C1489,LongVol!$A$3:$F$5000,5,0),"")</f>
        <v>167239.67999999999</v>
      </c>
    </row>
    <row r="1490" spans="3:5" x14ac:dyDescent="0.25">
      <c r="C1490" s="5">
        <v>40861</v>
      </c>
      <c r="D1490">
        <f>IFERROR(VLOOKUP($C1490,ShortVol!$A$3:$F$5000,5,0),"")</f>
        <v>70.599999999999994</v>
      </c>
      <c r="E1490">
        <f>IFERROR(VLOOKUP($C1490,LongVol!$A$3:$F$5000,5,0),"")</f>
        <v>171422.61</v>
      </c>
    </row>
    <row r="1491" spans="3:5" x14ac:dyDescent="0.25">
      <c r="C1491" s="5">
        <v>40862</v>
      </c>
      <c r="D1491">
        <f>IFERROR(VLOOKUP($C1491,ShortVol!$A$3:$F$5000,5,0),"")</f>
        <v>71.34</v>
      </c>
      <c r="E1491">
        <f>IFERROR(VLOOKUP($C1491,LongVol!$A$3:$F$5000,5,0),"")</f>
        <v>169617.08</v>
      </c>
    </row>
    <row r="1492" spans="3:5" x14ac:dyDescent="0.25">
      <c r="C1492" s="5">
        <v>40863</v>
      </c>
      <c r="D1492">
        <f>IFERROR(VLOOKUP($C1492,ShortVol!$A$3:$F$5000,5,0),"")</f>
        <v>68.19</v>
      </c>
      <c r="E1492">
        <f>IFERROR(VLOOKUP($C1492,LongVol!$A$3:$F$5000,5,0),"")</f>
        <v>177105.08</v>
      </c>
    </row>
    <row r="1493" spans="3:5" x14ac:dyDescent="0.25">
      <c r="C1493" s="5">
        <v>40864</v>
      </c>
      <c r="D1493">
        <f>IFERROR(VLOOKUP($C1493,ShortVol!$A$3:$F$5000,5,0),"")</f>
        <v>63.93</v>
      </c>
      <c r="E1493">
        <f>IFERROR(VLOOKUP($C1493,LongVol!$A$3:$F$5000,5,0),"")</f>
        <v>188177.76</v>
      </c>
    </row>
    <row r="1494" spans="3:5" x14ac:dyDescent="0.25">
      <c r="C1494" s="5">
        <v>40865</v>
      </c>
      <c r="D1494">
        <f>IFERROR(VLOOKUP($C1494,ShortVol!$A$3:$F$5000,5,0),"")</f>
        <v>66.510000000000005</v>
      </c>
      <c r="E1494">
        <f>IFERROR(VLOOKUP($C1494,LongVol!$A$3:$F$5000,5,0),"")</f>
        <v>180568.61</v>
      </c>
    </row>
    <row r="1495" spans="3:5" x14ac:dyDescent="0.25">
      <c r="C1495" s="5">
        <v>40868</v>
      </c>
      <c r="D1495">
        <f>IFERROR(VLOOKUP($C1495,ShortVol!$A$3:$F$5000,5,0),"")</f>
        <v>66.040000000000006</v>
      </c>
      <c r="E1495">
        <f>IFERROR(VLOOKUP($C1495,LongVol!$A$3:$F$5000,5,0),"")</f>
        <v>181859.03</v>
      </c>
    </row>
    <row r="1496" spans="3:5" x14ac:dyDescent="0.25">
      <c r="C1496" s="5">
        <v>40869</v>
      </c>
      <c r="D1496">
        <f>IFERROR(VLOOKUP($C1496,ShortVol!$A$3:$F$5000,5,0),"")</f>
        <v>67.28</v>
      </c>
      <c r="E1496">
        <f>IFERROR(VLOOKUP($C1496,LongVol!$A$3:$F$5000,5,0),"")</f>
        <v>178433.44</v>
      </c>
    </row>
    <row r="1497" spans="3:5" x14ac:dyDescent="0.25">
      <c r="C1497" s="5">
        <v>40870</v>
      </c>
      <c r="D1497">
        <f>IFERROR(VLOOKUP($C1497,ShortVol!$A$3:$F$5000,5,0),"")</f>
        <v>64.77</v>
      </c>
      <c r="E1497">
        <f>IFERROR(VLOOKUP($C1497,LongVol!$A$3:$F$5000,5,0),"")</f>
        <v>185090.53</v>
      </c>
    </row>
    <row r="1498" spans="3:5" x14ac:dyDescent="0.25">
      <c r="C1498" s="5">
        <v>40872</v>
      </c>
      <c r="D1498">
        <f>IFERROR(VLOOKUP($C1498,ShortVol!$A$3:$F$5000,5,0),"")</f>
        <v>62.84</v>
      </c>
      <c r="E1498">
        <f>IFERROR(VLOOKUP($C1498,LongVol!$A$3:$F$5000,5,0),"")</f>
        <v>190604.98</v>
      </c>
    </row>
    <row r="1499" spans="3:5" x14ac:dyDescent="0.25">
      <c r="C1499" s="5">
        <v>40875</v>
      </c>
      <c r="D1499">
        <f>IFERROR(VLOOKUP($C1499,ShortVol!$A$3:$F$5000,5,0),"")</f>
        <v>66.099999999999994</v>
      </c>
      <c r="E1499">
        <f>IFERROR(VLOOKUP($C1499,LongVol!$A$3:$F$5000,5,0),"")</f>
        <v>180728.27</v>
      </c>
    </row>
    <row r="1500" spans="3:5" x14ac:dyDescent="0.25">
      <c r="C1500" s="5">
        <v>40876</v>
      </c>
      <c r="D1500">
        <f>IFERROR(VLOOKUP($C1500,ShortVol!$A$3:$F$5000,5,0),"")</f>
        <v>67.86</v>
      </c>
      <c r="E1500">
        <f>IFERROR(VLOOKUP($C1500,LongVol!$A$3:$F$5000,5,0),"")</f>
        <v>175898.4</v>
      </c>
    </row>
    <row r="1501" spans="3:5" x14ac:dyDescent="0.25">
      <c r="C1501" s="5">
        <v>40877</v>
      </c>
      <c r="D1501">
        <f>IFERROR(VLOOKUP($C1501,ShortVol!$A$3:$F$5000,5,0),"")</f>
        <v>73.88</v>
      </c>
      <c r="E1501">
        <f>IFERROR(VLOOKUP($C1501,LongVol!$A$3:$F$5000,5,0),"")</f>
        <v>160316.78</v>
      </c>
    </row>
    <row r="1502" spans="3:5" x14ac:dyDescent="0.25">
      <c r="C1502" s="5">
        <v>40878</v>
      </c>
      <c r="D1502">
        <f>IFERROR(VLOOKUP($C1502,ShortVol!$A$3:$F$5000,5,0),"")</f>
        <v>75.47</v>
      </c>
      <c r="E1502">
        <f>IFERROR(VLOOKUP($C1502,LongVol!$A$3:$F$5000,5,0),"")</f>
        <v>156846.01</v>
      </c>
    </row>
    <row r="1503" spans="3:5" x14ac:dyDescent="0.25">
      <c r="C1503" s="5">
        <v>40879</v>
      </c>
      <c r="D1503">
        <f>IFERROR(VLOOKUP($C1503,ShortVol!$A$3:$F$5000,5,0),"")</f>
        <v>75.75</v>
      </c>
      <c r="E1503">
        <f>IFERROR(VLOOKUP($C1503,LongVol!$A$3:$F$5000,5,0),"")</f>
        <v>156272.4</v>
      </c>
    </row>
    <row r="1504" spans="3:5" x14ac:dyDescent="0.25">
      <c r="C1504" s="5">
        <v>40882</v>
      </c>
      <c r="D1504">
        <f>IFERROR(VLOOKUP($C1504,ShortVol!$A$3:$F$5000,5,0),"")</f>
        <v>75.569999999999993</v>
      </c>
      <c r="E1504">
        <f>IFERROR(VLOOKUP($C1504,LongVol!$A$3:$F$5000,5,0),"")</f>
        <v>156650.65</v>
      </c>
    </row>
    <row r="1505" spans="3:5" x14ac:dyDescent="0.25">
      <c r="C1505" s="5">
        <v>40883</v>
      </c>
      <c r="D1505">
        <f>IFERROR(VLOOKUP($C1505,ShortVol!$A$3:$F$5000,5,0),"")</f>
        <v>76.06</v>
      </c>
      <c r="E1505">
        <f>IFERROR(VLOOKUP($C1505,LongVol!$A$3:$F$5000,5,0),"")</f>
        <v>155637.99</v>
      </c>
    </row>
    <row r="1506" spans="3:5" x14ac:dyDescent="0.25">
      <c r="C1506" s="5">
        <v>40884</v>
      </c>
      <c r="D1506">
        <f>IFERROR(VLOOKUP($C1506,ShortVol!$A$3:$F$5000,5,0),"")</f>
        <v>74.290000000000006</v>
      </c>
      <c r="E1506">
        <f>IFERROR(VLOOKUP($C1506,LongVol!$A$3:$F$5000,5,0),"")</f>
        <v>159256.95000000001</v>
      </c>
    </row>
    <row r="1507" spans="3:5" x14ac:dyDescent="0.25">
      <c r="C1507" s="5">
        <v>40885</v>
      </c>
      <c r="D1507">
        <f>IFERROR(VLOOKUP($C1507,ShortVol!$A$3:$F$5000,5,0),"")</f>
        <v>69.98</v>
      </c>
      <c r="E1507">
        <f>IFERROR(VLOOKUP($C1507,LongVol!$A$3:$F$5000,5,0),"")</f>
        <v>168482.35</v>
      </c>
    </row>
    <row r="1508" spans="3:5" x14ac:dyDescent="0.25">
      <c r="C1508" s="5">
        <v>40886</v>
      </c>
      <c r="D1508">
        <f>IFERROR(VLOOKUP($C1508,ShortVol!$A$3:$F$5000,5,0),"")</f>
        <v>74.900000000000006</v>
      </c>
      <c r="E1508">
        <f>IFERROR(VLOOKUP($C1508,LongVol!$A$3:$F$5000,5,0),"")</f>
        <v>156647.76999999999</v>
      </c>
    </row>
    <row r="1509" spans="3:5" x14ac:dyDescent="0.25">
      <c r="C1509" s="5">
        <v>40889</v>
      </c>
      <c r="D1509">
        <f>IFERROR(VLOOKUP($C1509,ShortVol!$A$3:$F$5000,5,0),"")</f>
        <v>74.33</v>
      </c>
      <c r="E1509">
        <f>IFERROR(VLOOKUP($C1509,LongVol!$A$3:$F$5000,5,0),"")</f>
        <v>157848.99</v>
      </c>
    </row>
    <row r="1510" spans="3:5" x14ac:dyDescent="0.25">
      <c r="C1510" s="5">
        <v>40890</v>
      </c>
      <c r="D1510">
        <f>IFERROR(VLOOKUP($C1510,ShortVol!$A$3:$F$5000,5,0),"")</f>
        <v>74.73</v>
      </c>
      <c r="E1510">
        <f>IFERROR(VLOOKUP($C1510,LongVol!$A$3:$F$5000,5,0),"")</f>
        <v>156999.56</v>
      </c>
    </row>
    <row r="1511" spans="3:5" x14ac:dyDescent="0.25">
      <c r="C1511" s="5">
        <v>40891</v>
      </c>
      <c r="D1511">
        <f>IFERROR(VLOOKUP($C1511,ShortVol!$A$3:$F$5000,5,0),"")</f>
        <v>74.989999999999995</v>
      </c>
      <c r="E1511">
        <f>IFERROR(VLOOKUP($C1511,LongVol!$A$3:$F$5000,5,0),"")</f>
        <v>156442.09</v>
      </c>
    </row>
    <row r="1512" spans="3:5" x14ac:dyDescent="0.25">
      <c r="C1512" s="5">
        <v>40892</v>
      </c>
      <c r="D1512">
        <f>IFERROR(VLOOKUP($C1512,ShortVol!$A$3:$F$5000,5,0),"")</f>
        <v>77.97</v>
      </c>
      <c r="E1512">
        <f>IFERROR(VLOOKUP($C1512,LongVol!$A$3:$F$5000,5,0),"")</f>
        <v>150221.26</v>
      </c>
    </row>
    <row r="1513" spans="3:5" x14ac:dyDescent="0.25">
      <c r="C1513" s="5">
        <v>40893</v>
      </c>
      <c r="D1513">
        <f>IFERROR(VLOOKUP($C1513,ShortVol!$A$3:$F$5000,5,0),"")</f>
        <v>78.47</v>
      </c>
      <c r="E1513">
        <f>IFERROR(VLOOKUP($C1513,LongVol!$A$3:$F$5000,5,0),"")</f>
        <v>149271.03</v>
      </c>
    </row>
    <row r="1514" spans="3:5" x14ac:dyDescent="0.25">
      <c r="C1514" s="5">
        <v>40896</v>
      </c>
      <c r="D1514">
        <f>IFERROR(VLOOKUP($C1514,ShortVol!$A$3:$F$5000,5,0),"")</f>
        <v>78.86</v>
      </c>
      <c r="E1514">
        <f>IFERROR(VLOOKUP($C1514,LongVol!$A$3:$F$5000,5,0),"")</f>
        <v>148522.9</v>
      </c>
    </row>
    <row r="1515" spans="3:5" x14ac:dyDescent="0.25">
      <c r="C1515" s="5">
        <v>40897</v>
      </c>
      <c r="D1515">
        <f>IFERROR(VLOOKUP($C1515,ShortVol!$A$3:$F$5000,5,0),"")</f>
        <v>84.04</v>
      </c>
      <c r="E1515">
        <f>IFERROR(VLOOKUP($C1515,LongVol!$A$3:$F$5000,5,0),"")</f>
        <v>138764.70000000001</v>
      </c>
    </row>
    <row r="1516" spans="3:5" x14ac:dyDescent="0.25">
      <c r="C1516" s="5">
        <v>40898</v>
      </c>
      <c r="D1516">
        <f>IFERROR(VLOOKUP($C1516,ShortVol!$A$3:$F$5000,5,0),"")</f>
        <v>89.49</v>
      </c>
      <c r="E1516">
        <f>IFERROR(VLOOKUP($C1516,LongVol!$A$3:$F$5000,5,0),"")</f>
        <v>129768.78</v>
      </c>
    </row>
    <row r="1517" spans="3:5" x14ac:dyDescent="0.25">
      <c r="C1517" s="5">
        <v>40899</v>
      </c>
      <c r="D1517">
        <f>IFERROR(VLOOKUP($C1517,ShortVol!$A$3:$F$5000,5,0),"")</f>
        <v>89.37</v>
      </c>
      <c r="E1517">
        <f>IFERROR(VLOOKUP($C1517,LongVol!$A$3:$F$5000,5,0),"")</f>
        <v>129947.76</v>
      </c>
    </row>
    <row r="1518" spans="3:5" x14ac:dyDescent="0.25">
      <c r="C1518" s="5">
        <v>40900</v>
      </c>
      <c r="D1518">
        <f>IFERROR(VLOOKUP($C1518,ShortVol!$A$3:$F$5000,5,0),"")</f>
        <v>87.32</v>
      </c>
      <c r="E1518">
        <f>IFERROR(VLOOKUP($C1518,LongVol!$A$3:$F$5000,5,0),"")</f>
        <v>132916.94</v>
      </c>
    </row>
    <row r="1519" spans="3:5" x14ac:dyDescent="0.25">
      <c r="C1519" s="5">
        <v>40904</v>
      </c>
      <c r="D1519">
        <f>IFERROR(VLOOKUP($C1519,ShortVol!$A$3:$F$5000,5,0),"")</f>
        <v>88.07</v>
      </c>
      <c r="E1519">
        <f>IFERROR(VLOOKUP($C1519,LongVol!$A$3:$F$5000,5,0),"")</f>
        <v>131787.20000000001</v>
      </c>
    </row>
    <row r="1520" spans="3:5" x14ac:dyDescent="0.25">
      <c r="C1520" s="5">
        <v>40905</v>
      </c>
      <c r="D1520">
        <f>IFERROR(VLOOKUP($C1520,ShortVol!$A$3:$F$5000,5,0),"")</f>
        <v>84.43</v>
      </c>
      <c r="E1520">
        <f>IFERROR(VLOOKUP($C1520,LongVol!$A$3:$F$5000,5,0),"")</f>
        <v>137221.78</v>
      </c>
    </row>
    <row r="1521" spans="3:5" x14ac:dyDescent="0.25">
      <c r="C1521" s="5">
        <v>40906</v>
      </c>
      <c r="D1521">
        <f>IFERROR(VLOOKUP($C1521,ShortVol!$A$3:$F$5000,5,0),"")</f>
        <v>86.48</v>
      </c>
      <c r="E1521">
        <f>IFERROR(VLOOKUP($C1521,LongVol!$A$3:$F$5000,5,0),"")</f>
        <v>133890.12</v>
      </c>
    </row>
    <row r="1522" spans="3:5" x14ac:dyDescent="0.25">
      <c r="C1522" s="5">
        <v>40907</v>
      </c>
      <c r="D1522">
        <f>IFERROR(VLOOKUP($C1522,ShortVol!$A$3:$F$5000,5,0),"")</f>
        <v>85.3</v>
      </c>
      <c r="E1522">
        <f>IFERROR(VLOOKUP($C1522,LongVol!$A$3:$F$5000,5,0),"")</f>
        <v>135728.06</v>
      </c>
    </row>
    <row r="1523" spans="3:5" x14ac:dyDescent="0.25">
      <c r="C1523" s="5">
        <v>40911</v>
      </c>
      <c r="D1523">
        <f>IFERROR(VLOOKUP($C1523,ShortVol!$A$3:$F$5000,5,0),"")</f>
        <v>89.68</v>
      </c>
      <c r="E1523">
        <f>IFERROR(VLOOKUP($C1523,LongVol!$A$3:$F$5000,5,0),"")</f>
        <v>128746.54</v>
      </c>
    </row>
    <row r="1524" spans="3:5" x14ac:dyDescent="0.25">
      <c r="C1524" s="5">
        <v>40912</v>
      </c>
      <c r="D1524">
        <f>IFERROR(VLOOKUP($C1524,ShortVol!$A$3:$F$5000,5,0),"")</f>
        <v>91.19</v>
      </c>
      <c r="E1524">
        <f>IFERROR(VLOOKUP($C1524,LongVol!$A$3:$F$5000,5,0),"")</f>
        <v>126585.73</v>
      </c>
    </row>
    <row r="1525" spans="3:5" x14ac:dyDescent="0.25">
      <c r="C1525" s="5">
        <v>40913</v>
      </c>
      <c r="D1525">
        <f>IFERROR(VLOOKUP($C1525,ShortVol!$A$3:$F$5000,5,0),"")</f>
        <v>93.3</v>
      </c>
      <c r="E1525">
        <f>IFERROR(VLOOKUP($C1525,LongVol!$A$3:$F$5000,5,0),"")</f>
        <v>123649.60000000001</v>
      </c>
    </row>
    <row r="1526" spans="3:5" x14ac:dyDescent="0.25">
      <c r="C1526" s="5">
        <v>40914</v>
      </c>
      <c r="D1526">
        <f>IFERROR(VLOOKUP($C1526,ShortVol!$A$3:$F$5000,5,0),"")</f>
        <v>95.02</v>
      </c>
      <c r="E1526">
        <f>IFERROR(VLOOKUP($C1526,LongVol!$A$3:$F$5000,5,0),"")</f>
        <v>121374.15</v>
      </c>
    </row>
    <row r="1527" spans="3:5" x14ac:dyDescent="0.25">
      <c r="C1527" s="5">
        <v>40917</v>
      </c>
      <c r="D1527">
        <f>IFERROR(VLOOKUP($C1527,ShortVol!$A$3:$F$5000,5,0),"")</f>
        <v>96.53</v>
      </c>
      <c r="E1527">
        <f>IFERROR(VLOOKUP($C1527,LongVol!$A$3:$F$5000,5,0),"")</f>
        <v>119453.8</v>
      </c>
    </row>
    <row r="1528" spans="3:5" x14ac:dyDescent="0.25">
      <c r="C1528" s="5">
        <v>40918</v>
      </c>
      <c r="D1528">
        <f>IFERROR(VLOOKUP($C1528,ShortVol!$A$3:$F$5000,5,0),"")</f>
        <v>98.2</v>
      </c>
      <c r="E1528">
        <f>IFERROR(VLOOKUP($C1528,LongVol!$A$3:$F$5000,5,0),"")</f>
        <v>117376.73</v>
      </c>
    </row>
    <row r="1529" spans="3:5" x14ac:dyDescent="0.25">
      <c r="C1529" s="5">
        <v>40919</v>
      </c>
      <c r="D1529">
        <f>IFERROR(VLOOKUP($C1529,ShortVol!$A$3:$F$5000,5,0),"")</f>
        <v>97.17</v>
      </c>
      <c r="E1529">
        <f>IFERROR(VLOOKUP($C1529,LongVol!$A$3:$F$5000,5,0),"")</f>
        <v>118607.89</v>
      </c>
    </row>
    <row r="1530" spans="3:5" x14ac:dyDescent="0.25">
      <c r="C1530" s="5">
        <v>40920</v>
      </c>
      <c r="D1530">
        <f>IFERROR(VLOOKUP($C1530,ShortVol!$A$3:$F$5000,5,0),"")</f>
        <v>98.02</v>
      </c>
      <c r="E1530">
        <f>IFERROR(VLOOKUP($C1530,LongVol!$A$3:$F$5000,5,0),"")</f>
        <v>117571.91</v>
      </c>
    </row>
    <row r="1531" spans="3:5" x14ac:dyDescent="0.25">
      <c r="C1531" s="5">
        <v>40921</v>
      </c>
      <c r="D1531">
        <f>IFERROR(VLOOKUP($C1531,ShortVol!$A$3:$F$5000,5,0),"")</f>
        <v>95.22</v>
      </c>
      <c r="E1531">
        <f>IFERROR(VLOOKUP($C1531,LongVol!$A$3:$F$5000,5,0),"")</f>
        <v>120929.35</v>
      </c>
    </row>
    <row r="1532" spans="3:5" x14ac:dyDescent="0.25">
      <c r="C1532" s="5">
        <v>40925</v>
      </c>
      <c r="D1532">
        <f>IFERROR(VLOOKUP($C1532,ShortVol!$A$3:$F$5000,5,0),"")</f>
        <v>96.46</v>
      </c>
      <c r="E1532">
        <f>IFERROR(VLOOKUP($C1532,LongVol!$A$3:$F$5000,5,0),"")</f>
        <v>119363.17</v>
      </c>
    </row>
    <row r="1533" spans="3:5" x14ac:dyDescent="0.25">
      <c r="C1533" s="5">
        <v>40926</v>
      </c>
      <c r="D1533">
        <f>IFERROR(VLOOKUP($C1533,ShortVol!$A$3:$F$5000,5,0),"")</f>
        <v>99.54</v>
      </c>
      <c r="E1533">
        <f>IFERROR(VLOOKUP($C1533,LongVol!$A$3:$F$5000,5,0),"")</f>
        <v>115551.07</v>
      </c>
    </row>
    <row r="1534" spans="3:5" x14ac:dyDescent="0.25">
      <c r="C1534" s="5">
        <v>40927</v>
      </c>
      <c r="D1534">
        <f>IFERROR(VLOOKUP($C1534,ShortVol!$A$3:$F$5000,5,0),"")</f>
        <v>101.8</v>
      </c>
      <c r="E1534">
        <f>IFERROR(VLOOKUP($C1534,LongVol!$A$3:$F$5000,5,0),"")</f>
        <v>112926.26</v>
      </c>
    </row>
    <row r="1535" spans="3:5" x14ac:dyDescent="0.25">
      <c r="C1535" s="5">
        <v>40928</v>
      </c>
      <c r="D1535">
        <f>IFERROR(VLOOKUP($C1535,ShortVol!$A$3:$F$5000,5,0),"")</f>
        <v>105.33</v>
      </c>
      <c r="E1535">
        <f>IFERROR(VLOOKUP($C1535,LongVol!$A$3:$F$5000,5,0),"")</f>
        <v>109009.03</v>
      </c>
    </row>
    <row r="1536" spans="3:5" x14ac:dyDescent="0.25">
      <c r="C1536" s="5">
        <v>40931</v>
      </c>
      <c r="D1536">
        <f>IFERROR(VLOOKUP($C1536,ShortVol!$A$3:$F$5000,5,0),"")</f>
        <v>108.34</v>
      </c>
      <c r="E1536">
        <f>IFERROR(VLOOKUP($C1536,LongVol!$A$3:$F$5000,5,0),"")</f>
        <v>105896.37</v>
      </c>
    </row>
    <row r="1537" spans="3:5" x14ac:dyDescent="0.25">
      <c r="C1537" s="5">
        <v>40932</v>
      </c>
      <c r="D1537">
        <f>IFERROR(VLOOKUP($C1537,ShortVol!$A$3:$F$5000,5,0),"")</f>
        <v>107.65</v>
      </c>
      <c r="E1537">
        <f>IFERROR(VLOOKUP($C1537,LongVol!$A$3:$F$5000,5,0),"")</f>
        <v>106568.58</v>
      </c>
    </row>
    <row r="1538" spans="3:5" x14ac:dyDescent="0.25">
      <c r="C1538" s="5">
        <v>40933</v>
      </c>
      <c r="D1538">
        <f>IFERROR(VLOOKUP($C1538,ShortVol!$A$3:$F$5000,5,0),"")</f>
        <v>112.23</v>
      </c>
      <c r="E1538">
        <f>IFERROR(VLOOKUP($C1538,LongVol!$A$3:$F$5000,5,0),"")</f>
        <v>102034.26</v>
      </c>
    </row>
    <row r="1539" spans="3:5" x14ac:dyDescent="0.25">
      <c r="C1539" s="5">
        <v>40934</v>
      </c>
      <c r="D1539">
        <f>IFERROR(VLOOKUP($C1539,ShortVol!$A$3:$F$5000,5,0),"")</f>
        <v>111.9</v>
      </c>
      <c r="E1539">
        <f>IFERROR(VLOOKUP($C1539,LongVol!$A$3:$F$5000,5,0),"")</f>
        <v>102338.28</v>
      </c>
    </row>
    <row r="1540" spans="3:5" x14ac:dyDescent="0.25">
      <c r="C1540" s="5">
        <v>40935</v>
      </c>
      <c r="D1540">
        <f>IFERROR(VLOOKUP($C1540,ShortVol!$A$3:$F$5000,5,0),"")</f>
        <v>114.55</v>
      </c>
      <c r="E1540">
        <f>IFERROR(VLOOKUP($C1540,LongVol!$A$3:$F$5000,5,0),"")</f>
        <v>99907.88</v>
      </c>
    </row>
    <row r="1541" spans="3:5" x14ac:dyDescent="0.25">
      <c r="C1541" s="5">
        <v>40938</v>
      </c>
      <c r="D1541">
        <f>IFERROR(VLOOKUP($C1541,ShortVol!$A$3:$F$5000,5,0),"")</f>
        <v>111.01</v>
      </c>
      <c r="E1541">
        <f>IFERROR(VLOOKUP($C1541,LongVol!$A$3:$F$5000,5,0),"")</f>
        <v>102995.65</v>
      </c>
    </row>
    <row r="1542" spans="3:5" x14ac:dyDescent="0.25">
      <c r="C1542" s="5">
        <v>40939</v>
      </c>
      <c r="D1542">
        <f>IFERROR(VLOOKUP($C1542,ShortVol!$A$3:$F$5000,5,0),"")</f>
        <v>111.12</v>
      </c>
      <c r="E1542">
        <f>IFERROR(VLOOKUP($C1542,LongVol!$A$3:$F$5000,5,0),"")</f>
        <v>102895.7</v>
      </c>
    </row>
    <row r="1543" spans="3:5" x14ac:dyDescent="0.25">
      <c r="C1543" s="5">
        <v>40940</v>
      </c>
      <c r="D1543">
        <f>IFERROR(VLOOKUP($C1543,ShortVol!$A$3:$F$5000,5,0),"")</f>
        <v>114.29</v>
      </c>
      <c r="E1543">
        <f>IFERROR(VLOOKUP($C1543,LongVol!$A$3:$F$5000,5,0),"")</f>
        <v>99957.17</v>
      </c>
    </row>
    <row r="1544" spans="3:5" x14ac:dyDescent="0.25">
      <c r="C1544" s="5">
        <v>40941</v>
      </c>
      <c r="D1544">
        <f>IFERROR(VLOOKUP($C1544,ShortVol!$A$3:$F$5000,5,0),"")</f>
        <v>117.18</v>
      </c>
      <c r="E1544">
        <f>IFERROR(VLOOKUP($C1544,LongVol!$A$3:$F$5000,5,0),"")</f>
        <v>97434.19</v>
      </c>
    </row>
    <row r="1545" spans="3:5" x14ac:dyDescent="0.25">
      <c r="C1545" s="5">
        <v>40942</v>
      </c>
      <c r="D1545">
        <f>IFERROR(VLOOKUP($C1545,ShortVol!$A$3:$F$5000,5,0),"")</f>
        <v>123.27</v>
      </c>
      <c r="E1545">
        <f>IFERROR(VLOOKUP($C1545,LongVol!$A$3:$F$5000,5,0),"")</f>
        <v>92368.29</v>
      </c>
    </row>
    <row r="1546" spans="3:5" x14ac:dyDescent="0.25">
      <c r="C1546" s="5">
        <v>40945</v>
      </c>
      <c r="D1546">
        <f>IFERROR(VLOOKUP($C1546,ShortVol!$A$3:$F$5000,5,0),"")</f>
        <v>124.59</v>
      </c>
      <c r="E1546">
        <f>IFERROR(VLOOKUP($C1546,LongVol!$A$3:$F$5000,5,0),"")</f>
        <v>91377.86</v>
      </c>
    </row>
    <row r="1547" spans="3:5" x14ac:dyDescent="0.25">
      <c r="C1547" s="5">
        <v>40946</v>
      </c>
      <c r="D1547">
        <f>IFERROR(VLOOKUP($C1547,ShortVol!$A$3:$F$5000,5,0),"")</f>
        <v>124.36</v>
      </c>
      <c r="E1547">
        <f>IFERROR(VLOOKUP($C1547,LongVol!$A$3:$F$5000,5,0),"")</f>
        <v>91549.32</v>
      </c>
    </row>
    <row r="1548" spans="3:5" x14ac:dyDescent="0.25">
      <c r="C1548" s="5">
        <v>40947</v>
      </c>
      <c r="D1548">
        <f>IFERROR(VLOOKUP($C1548,ShortVol!$A$3:$F$5000,5,0),"")</f>
        <v>121.51</v>
      </c>
      <c r="E1548">
        <f>IFERROR(VLOOKUP($C1548,LongVol!$A$3:$F$5000,5,0),"")</f>
        <v>93646.75</v>
      </c>
    </row>
    <row r="1549" spans="3:5" x14ac:dyDescent="0.25">
      <c r="C1549" s="5">
        <v>40948</v>
      </c>
      <c r="D1549">
        <f>IFERROR(VLOOKUP($C1549,ShortVol!$A$3:$F$5000,5,0),"")</f>
        <v>115.73</v>
      </c>
      <c r="E1549">
        <f>IFERROR(VLOOKUP($C1549,LongVol!$A$3:$F$5000,5,0),"")</f>
        <v>98097.82</v>
      </c>
    </row>
    <row r="1550" spans="3:5" x14ac:dyDescent="0.25">
      <c r="C1550" s="5">
        <v>40949</v>
      </c>
      <c r="D1550">
        <f>IFERROR(VLOOKUP($C1550,ShortVol!$A$3:$F$5000,5,0),"")</f>
        <v>104.84</v>
      </c>
      <c r="E1550">
        <f>IFERROR(VLOOKUP($C1550,LongVol!$A$3:$F$5000,5,0),"")</f>
        <v>107331.47</v>
      </c>
    </row>
    <row r="1551" spans="3:5" x14ac:dyDescent="0.25">
      <c r="C1551" s="5">
        <v>40952</v>
      </c>
      <c r="D1551">
        <f>IFERROR(VLOOKUP($C1551,ShortVol!$A$3:$F$5000,5,0),"")</f>
        <v>112.65</v>
      </c>
      <c r="E1551">
        <f>IFERROR(VLOOKUP($C1551,LongVol!$A$3:$F$5000,5,0),"")</f>
        <v>99333.27</v>
      </c>
    </row>
    <row r="1552" spans="3:5" x14ac:dyDescent="0.25">
      <c r="C1552" s="5">
        <v>40953</v>
      </c>
      <c r="D1552">
        <f>IFERROR(VLOOKUP($C1552,ShortVol!$A$3:$F$5000,5,0),"")</f>
        <v>108.43</v>
      </c>
      <c r="E1552">
        <f>IFERROR(VLOOKUP($C1552,LongVol!$A$3:$F$5000,5,0),"")</f>
        <v>103053.1</v>
      </c>
    </row>
    <row r="1553" spans="3:5" x14ac:dyDescent="0.25">
      <c r="C1553" s="5">
        <v>40954</v>
      </c>
      <c r="D1553">
        <f>IFERROR(VLOOKUP($C1553,ShortVol!$A$3:$F$5000,5,0),"")</f>
        <v>103.94</v>
      </c>
      <c r="E1553">
        <f>IFERROR(VLOOKUP($C1553,LongVol!$A$3:$F$5000,5,0),"")</f>
        <v>107326.36</v>
      </c>
    </row>
    <row r="1554" spans="3:5" x14ac:dyDescent="0.25">
      <c r="C1554" s="5">
        <v>40955</v>
      </c>
      <c r="D1554">
        <f>IFERROR(VLOOKUP($C1554,ShortVol!$A$3:$F$5000,5,0),"")</f>
        <v>107.72</v>
      </c>
      <c r="E1554">
        <f>IFERROR(VLOOKUP($C1554,LongVol!$A$3:$F$5000,5,0),"")</f>
        <v>103418.21</v>
      </c>
    </row>
    <row r="1555" spans="3:5" x14ac:dyDescent="0.25">
      <c r="C1555" s="5">
        <v>40956</v>
      </c>
      <c r="D1555">
        <f>IFERROR(VLOOKUP($C1555,ShortVol!$A$3:$F$5000,5,0),"")</f>
        <v>109.69</v>
      </c>
      <c r="E1555">
        <f>IFERROR(VLOOKUP($C1555,LongVol!$A$3:$F$5000,5,0),"")</f>
        <v>101531.1</v>
      </c>
    </row>
    <row r="1556" spans="3:5" x14ac:dyDescent="0.25">
      <c r="C1556" s="5">
        <v>40960</v>
      </c>
      <c r="D1556">
        <f>IFERROR(VLOOKUP($C1556,ShortVol!$A$3:$F$5000,5,0),"")</f>
        <v>109.04</v>
      </c>
      <c r="E1556">
        <f>IFERROR(VLOOKUP($C1556,LongVol!$A$3:$F$5000,5,0),"")</f>
        <v>102127.49</v>
      </c>
    </row>
    <row r="1557" spans="3:5" x14ac:dyDescent="0.25">
      <c r="C1557" s="5">
        <v>40961</v>
      </c>
      <c r="D1557">
        <f>IFERROR(VLOOKUP($C1557,ShortVol!$A$3:$F$5000,5,0),"")</f>
        <v>111.74</v>
      </c>
      <c r="E1557">
        <f>IFERROR(VLOOKUP($C1557,LongVol!$A$3:$F$5000,5,0),"")</f>
        <v>99604.09</v>
      </c>
    </row>
    <row r="1558" spans="3:5" x14ac:dyDescent="0.25">
      <c r="C1558" s="5">
        <v>40962</v>
      </c>
      <c r="D1558">
        <f>IFERROR(VLOOKUP($C1558,ShortVol!$A$3:$F$5000,5,0),"")</f>
        <v>119.53</v>
      </c>
      <c r="E1558">
        <f>IFERROR(VLOOKUP($C1558,LongVol!$A$3:$F$5000,5,0),"")</f>
        <v>92660.19</v>
      </c>
    </row>
    <row r="1559" spans="3:5" x14ac:dyDescent="0.25">
      <c r="C1559" s="5">
        <v>40963</v>
      </c>
      <c r="D1559">
        <f>IFERROR(VLOOKUP($C1559,ShortVol!$A$3:$F$5000,5,0),"")</f>
        <v>114.63</v>
      </c>
      <c r="E1559">
        <f>IFERROR(VLOOKUP($C1559,LongVol!$A$3:$F$5000,5,0),"")</f>
        <v>96459.71</v>
      </c>
    </row>
    <row r="1560" spans="3:5" x14ac:dyDescent="0.25">
      <c r="C1560" s="5">
        <v>40966</v>
      </c>
      <c r="D1560">
        <f>IFERROR(VLOOKUP($C1560,ShortVol!$A$3:$F$5000,5,0),"")</f>
        <v>114.14</v>
      </c>
      <c r="E1560">
        <f>IFERROR(VLOOKUP($C1560,LongVol!$A$3:$F$5000,5,0),"")</f>
        <v>96872.88</v>
      </c>
    </row>
    <row r="1561" spans="3:5" x14ac:dyDescent="0.25">
      <c r="C1561" s="5">
        <v>40967</v>
      </c>
      <c r="D1561">
        <f>IFERROR(VLOOKUP($C1561,ShortVol!$A$3:$F$5000,5,0),"")</f>
        <v>114.65</v>
      </c>
      <c r="E1561">
        <f>IFERROR(VLOOKUP($C1561,LongVol!$A$3:$F$5000,5,0),"")</f>
        <v>96438.48</v>
      </c>
    </row>
    <row r="1562" spans="3:5" x14ac:dyDescent="0.25">
      <c r="C1562" s="5">
        <v>40968</v>
      </c>
      <c r="D1562">
        <f>IFERROR(VLOOKUP($C1562,ShortVol!$A$3:$F$5000,5,0),"")</f>
        <v>116.61</v>
      </c>
      <c r="E1562">
        <f>IFERROR(VLOOKUP($C1562,LongVol!$A$3:$F$5000,5,0),"")</f>
        <v>94791.57</v>
      </c>
    </row>
    <row r="1563" spans="3:5" x14ac:dyDescent="0.25">
      <c r="C1563" s="5">
        <v>40969</v>
      </c>
      <c r="D1563">
        <f>IFERROR(VLOOKUP($C1563,ShortVol!$A$3:$F$5000,5,0),"")</f>
        <v>118.76</v>
      </c>
      <c r="E1563">
        <f>IFERROR(VLOOKUP($C1563,LongVol!$A$3:$F$5000,5,0),"")</f>
        <v>93037.56</v>
      </c>
    </row>
    <row r="1564" spans="3:5" x14ac:dyDescent="0.25">
      <c r="C1564" s="5">
        <v>40970</v>
      </c>
      <c r="D1564">
        <f>IFERROR(VLOOKUP($C1564,ShortVol!$A$3:$F$5000,5,0),"")</f>
        <v>117.57</v>
      </c>
      <c r="E1564">
        <f>IFERROR(VLOOKUP($C1564,LongVol!$A$3:$F$5000,5,0),"")</f>
        <v>93969.7</v>
      </c>
    </row>
    <row r="1565" spans="3:5" x14ac:dyDescent="0.25">
      <c r="C1565" s="5">
        <v>40973</v>
      </c>
      <c r="D1565">
        <f>IFERROR(VLOOKUP($C1565,ShortVol!$A$3:$F$5000,5,0),"")</f>
        <v>118.64</v>
      </c>
      <c r="E1565">
        <f>IFERROR(VLOOKUP($C1565,LongVol!$A$3:$F$5000,5,0),"")</f>
        <v>93121.02</v>
      </c>
    </row>
    <row r="1566" spans="3:5" x14ac:dyDescent="0.25">
      <c r="C1566" s="5">
        <v>40974</v>
      </c>
      <c r="D1566">
        <f>IFERROR(VLOOKUP($C1566,ShortVol!$A$3:$F$5000,5,0),"")</f>
        <v>109.54</v>
      </c>
      <c r="E1566">
        <f>IFERROR(VLOOKUP($C1566,LongVol!$A$3:$F$5000,5,0),"")</f>
        <v>100260.26</v>
      </c>
    </row>
    <row r="1567" spans="3:5" x14ac:dyDescent="0.25">
      <c r="C1567" s="5">
        <v>40975</v>
      </c>
      <c r="D1567">
        <f>IFERROR(VLOOKUP($C1567,ShortVol!$A$3:$F$5000,5,0),"")</f>
        <v>114.81</v>
      </c>
      <c r="E1567">
        <f>IFERROR(VLOOKUP($C1567,LongVol!$A$3:$F$5000,5,0),"")</f>
        <v>95438.68</v>
      </c>
    </row>
    <row r="1568" spans="3:5" x14ac:dyDescent="0.25">
      <c r="C1568" s="5">
        <v>40976</v>
      </c>
      <c r="D1568">
        <f>IFERROR(VLOOKUP($C1568,ShortVol!$A$3:$F$5000,5,0),"")</f>
        <v>119.57</v>
      </c>
      <c r="E1568">
        <f>IFERROR(VLOOKUP($C1568,LongVol!$A$3:$F$5000,5,0),"")</f>
        <v>91476.84</v>
      </c>
    </row>
    <row r="1569" spans="3:5" x14ac:dyDescent="0.25">
      <c r="C1569" s="5">
        <v>40977</v>
      </c>
      <c r="D1569">
        <f>IFERROR(VLOOKUP($C1569,ShortVol!$A$3:$F$5000,5,0),"")</f>
        <v>121.6</v>
      </c>
      <c r="E1569">
        <f>IFERROR(VLOOKUP($C1569,LongVol!$A$3:$F$5000,5,0),"")</f>
        <v>89930.13</v>
      </c>
    </row>
    <row r="1570" spans="3:5" x14ac:dyDescent="0.25">
      <c r="C1570" s="5">
        <v>40980</v>
      </c>
      <c r="D1570">
        <f>IFERROR(VLOOKUP($C1570,ShortVol!$A$3:$F$5000,5,0),"")</f>
        <v>127.13</v>
      </c>
      <c r="E1570">
        <f>IFERROR(VLOOKUP($C1570,LongVol!$A$3:$F$5000,5,0),"")</f>
        <v>85833.82</v>
      </c>
    </row>
    <row r="1571" spans="3:5" x14ac:dyDescent="0.25">
      <c r="C1571" s="5">
        <v>40981</v>
      </c>
      <c r="D1571">
        <f>IFERROR(VLOOKUP($C1571,ShortVol!$A$3:$F$5000,5,0),"")</f>
        <v>133.13999999999999</v>
      </c>
      <c r="E1571">
        <f>IFERROR(VLOOKUP($C1571,LongVol!$A$3:$F$5000,5,0),"")</f>
        <v>81781.490000000005</v>
      </c>
    </row>
    <row r="1572" spans="3:5" x14ac:dyDescent="0.25">
      <c r="C1572" s="5">
        <v>40982</v>
      </c>
      <c r="D1572">
        <f>IFERROR(VLOOKUP($C1572,ShortVol!$A$3:$F$5000,5,0),"")</f>
        <v>128.47999999999999</v>
      </c>
      <c r="E1572">
        <f>IFERROR(VLOOKUP($C1572,LongVol!$A$3:$F$5000,5,0),"")</f>
        <v>84639.59</v>
      </c>
    </row>
    <row r="1573" spans="3:5" x14ac:dyDescent="0.25">
      <c r="C1573" s="5">
        <v>40983</v>
      </c>
      <c r="D1573">
        <f>IFERROR(VLOOKUP($C1573,ShortVol!$A$3:$F$5000,5,0),"")</f>
        <v>129.91999999999999</v>
      </c>
      <c r="E1573">
        <f>IFERROR(VLOOKUP($C1573,LongVol!$A$3:$F$5000,5,0),"")</f>
        <v>83695.58</v>
      </c>
    </row>
    <row r="1574" spans="3:5" x14ac:dyDescent="0.25">
      <c r="C1574" s="5">
        <v>40984</v>
      </c>
      <c r="D1574">
        <f>IFERROR(VLOOKUP($C1574,ShortVol!$A$3:$F$5000,5,0),"")</f>
        <v>130.72999999999999</v>
      </c>
      <c r="E1574">
        <f>IFERROR(VLOOKUP($C1574,LongVol!$A$3:$F$5000,5,0),"")</f>
        <v>83173.009999999995</v>
      </c>
    </row>
    <row r="1575" spans="3:5" x14ac:dyDescent="0.25">
      <c r="C1575" s="5">
        <v>40987</v>
      </c>
      <c r="D1575">
        <f>IFERROR(VLOOKUP($C1575,ShortVol!$A$3:$F$5000,5,0),"")</f>
        <v>138.72999999999999</v>
      </c>
      <c r="E1575">
        <f>IFERROR(VLOOKUP($C1575,LongVol!$A$3:$F$5000,5,0),"")</f>
        <v>78080.59</v>
      </c>
    </row>
    <row r="1576" spans="3:5" x14ac:dyDescent="0.25">
      <c r="C1576" s="5">
        <v>40988</v>
      </c>
      <c r="D1576">
        <f>IFERROR(VLOOKUP($C1576,ShortVol!$A$3:$F$5000,5,0),"")</f>
        <v>144.02000000000001</v>
      </c>
      <c r="E1576">
        <f>IFERROR(VLOOKUP($C1576,LongVol!$A$3:$F$5000,5,0),"")</f>
        <v>75105.95</v>
      </c>
    </row>
    <row r="1577" spans="3:5" x14ac:dyDescent="0.25">
      <c r="C1577" s="5">
        <v>40989</v>
      </c>
      <c r="D1577">
        <f>IFERROR(VLOOKUP($C1577,ShortVol!$A$3:$F$5000,5,0),"")</f>
        <v>152.86000000000001</v>
      </c>
      <c r="E1577">
        <f>IFERROR(VLOOKUP($C1577,LongVol!$A$3:$F$5000,5,0),"")</f>
        <v>70494.179999999993</v>
      </c>
    </row>
    <row r="1578" spans="3:5" x14ac:dyDescent="0.25">
      <c r="C1578" s="5">
        <v>40990</v>
      </c>
      <c r="D1578">
        <f>IFERROR(VLOOKUP($C1578,ShortVol!$A$3:$F$5000,5,0),"")</f>
        <v>149.91</v>
      </c>
      <c r="E1578">
        <f>IFERROR(VLOOKUP($C1578,LongVol!$A$3:$F$5000,5,0),"")</f>
        <v>71855.56</v>
      </c>
    </row>
    <row r="1579" spans="3:5" x14ac:dyDescent="0.25">
      <c r="C1579" s="5">
        <v>40991</v>
      </c>
      <c r="D1579">
        <f>IFERROR(VLOOKUP($C1579,ShortVol!$A$3:$F$5000,5,0),"")</f>
        <v>160.22</v>
      </c>
      <c r="E1579">
        <f>IFERROR(VLOOKUP($C1579,LongVol!$A$3:$F$5000,5,0),"")</f>
        <v>66914.460000000006</v>
      </c>
    </row>
    <row r="1580" spans="3:5" x14ac:dyDescent="0.25">
      <c r="C1580" s="5">
        <v>40994</v>
      </c>
      <c r="D1580">
        <f>IFERROR(VLOOKUP($C1580,ShortVol!$A$3:$F$5000,5,0),"")</f>
        <v>175.01</v>
      </c>
      <c r="E1580">
        <f>IFERROR(VLOOKUP($C1580,LongVol!$A$3:$F$5000,5,0),"")</f>
        <v>60736.639999999999</v>
      </c>
    </row>
    <row r="1581" spans="3:5" x14ac:dyDescent="0.25">
      <c r="C1581" s="5">
        <v>40995</v>
      </c>
      <c r="D1581">
        <f>IFERROR(VLOOKUP($C1581,ShortVol!$A$3:$F$5000,5,0),"")</f>
        <v>158.33000000000001</v>
      </c>
      <c r="E1581">
        <f>IFERROR(VLOOKUP($C1581,LongVol!$A$3:$F$5000,5,0),"")</f>
        <v>66525.490000000005</v>
      </c>
    </row>
    <row r="1582" spans="3:5" x14ac:dyDescent="0.25">
      <c r="C1582" s="5">
        <v>40996</v>
      </c>
      <c r="D1582">
        <f>IFERROR(VLOOKUP($C1582,ShortVol!$A$3:$F$5000,5,0),"")</f>
        <v>155.02000000000001</v>
      </c>
      <c r="E1582">
        <f>IFERROR(VLOOKUP($C1582,LongVol!$A$3:$F$5000,5,0),"")</f>
        <v>67916.009999999995</v>
      </c>
    </row>
    <row r="1583" spans="3:5" x14ac:dyDescent="0.25">
      <c r="C1583" s="5">
        <v>40997</v>
      </c>
      <c r="D1583">
        <f>IFERROR(VLOOKUP($C1583,ShortVol!$A$3:$F$5000,5,0),"")</f>
        <v>158.07</v>
      </c>
      <c r="E1583">
        <f>IFERROR(VLOOKUP($C1583,LongVol!$A$3:$F$5000,5,0),"")</f>
        <v>66580.27</v>
      </c>
    </row>
    <row r="1584" spans="3:5" x14ac:dyDescent="0.25">
      <c r="C1584" s="5">
        <v>40998</v>
      </c>
      <c r="D1584">
        <f>IFERROR(VLOOKUP($C1584,ShortVol!$A$3:$F$5000,5,0),"")</f>
        <v>160.85</v>
      </c>
      <c r="E1584">
        <f>IFERROR(VLOOKUP($C1584,LongVol!$A$3:$F$5000,5,0),"")</f>
        <v>65408.09</v>
      </c>
    </row>
    <row r="1585" spans="3:5" x14ac:dyDescent="0.25">
      <c r="C1585" s="5">
        <v>41001</v>
      </c>
      <c r="D1585">
        <f>IFERROR(VLOOKUP($C1585,ShortVol!$A$3:$F$5000,5,0),"")</f>
        <v>163.69</v>
      </c>
      <c r="E1585">
        <f>IFERROR(VLOOKUP($C1585,LongVol!$A$3:$F$5000,5,0),"")</f>
        <v>64255.360000000001</v>
      </c>
    </row>
    <row r="1586" spans="3:5" x14ac:dyDescent="0.25">
      <c r="C1586" s="5">
        <v>41002</v>
      </c>
      <c r="D1586">
        <f>IFERROR(VLOOKUP($C1586,ShortVol!$A$3:$F$5000,5,0),"")</f>
        <v>158.38999999999999</v>
      </c>
      <c r="E1586">
        <f>IFERROR(VLOOKUP($C1586,LongVol!$A$3:$F$5000,5,0),"")</f>
        <v>66333.66</v>
      </c>
    </row>
    <row r="1587" spans="3:5" x14ac:dyDescent="0.25">
      <c r="C1587" s="5">
        <v>41003</v>
      </c>
      <c r="D1587">
        <f>IFERROR(VLOOKUP($C1587,ShortVol!$A$3:$F$5000,5,0),"")</f>
        <v>155.24</v>
      </c>
      <c r="E1587">
        <f>IFERROR(VLOOKUP($C1587,LongVol!$A$3:$F$5000,5,0),"")</f>
        <v>67652.39</v>
      </c>
    </row>
    <row r="1588" spans="3:5" x14ac:dyDescent="0.25">
      <c r="C1588" s="5">
        <v>41004</v>
      </c>
      <c r="D1588">
        <f>IFERROR(VLOOKUP($C1588,ShortVol!$A$3:$F$5000,5,0),"")</f>
        <v>151.88999999999999</v>
      </c>
      <c r="E1588">
        <f>IFERROR(VLOOKUP($C1588,LongVol!$A$3:$F$5000,5,0),"")</f>
        <v>69111.789999999994</v>
      </c>
    </row>
    <row r="1589" spans="3:5" x14ac:dyDescent="0.25">
      <c r="C1589" s="5">
        <v>41008</v>
      </c>
      <c r="D1589">
        <f>IFERROR(VLOOKUP($C1589,ShortVol!$A$3:$F$5000,5,0),"")</f>
        <v>143.71</v>
      </c>
      <c r="E1589">
        <f>IFERROR(VLOOKUP($C1589,LongVol!$A$3:$F$5000,5,0),"")</f>
        <v>72833.38</v>
      </c>
    </row>
    <row r="1590" spans="3:5" x14ac:dyDescent="0.25">
      <c r="C1590" s="5">
        <v>41009</v>
      </c>
      <c r="D1590">
        <f>IFERROR(VLOOKUP($C1590,ShortVol!$A$3:$F$5000,5,0),"")</f>
        <v>130.76</v>
      </c>
      <c r="E1590">
        <f>IFERROR(VLOOKUP($C1590,LongVol!$A$3:$F$5000,5,0),"")</f>
        <v>79400.14</v>
      </c>
    </row>
    <row r="1591" spans="3:5" x14ac:dyDescent="0.25">
      <c r="C1591" s="5">
        <v>41010</v>
      </c>
      <c r="D1591">
        <f>IFERROR(VLOOKUP($C1591,ShortVol!$A$3:$F$5000,5,0),"")</f>
        <v>133.09</v>
      </c>
      <c r="E1591">
        <f>IFERROR(VLOOKUP($C1591,LongVol!$A$3:$F$5000,5,0),"")</f>
        <v>77985.81</v>
      </c>
    </row>
    <row r="1592" spans="3:5" x14ac:dyDescent="0.25">
      <c r="C1592" s="5">
        <v>41011</v>
      </c>
      <c r="D1592">
        <f>IFERROR(VLOOKUP($C1592,ShortVol!$A$3:$F$5000,5,0),"")</f>
        <v>144.97999999999999</v>
      </c>
      <c r="E1592">
        <f>IFERROR(VLOOKUP($C1592,LongVol!$A$3:$F$5000,5,0),"")</f>
        <v>71017.38</v>
      </c>
    </row>
    <row r="1593" spans="3:5" x14ac:dyDescent="0.25">
      <c r="C1593" s="5">
        <v>41012</v>
      </c>
      <c r="D1593">
        <f>IFERROR(VLOOKUP($C1593,ShortVol!$A$3:$F$5000,5,0),"")</f>
        <v>137.09</v>
      </c>
      <c r="E1593">
        <f>IFERROR(VLOOKUP($C1593,LongVol!$A$3:$F$5000,5,0),"")</f>
        <v>74879.960000000006</v>
      </c>
    </row>
    <row r="1594" spans="3:5" x14ac:dyDescent="0.25">
      <c r="C1594" s="5">
        <v>41015</v>
      </c>
      <c r="D1594">
        <f>IFERROR(VLOOKUP($C1594,ShortVol!$A$3:$F$5000,5,0),"")</f>
        <v>138.25</v>
      </c>
      <c r="E1594">
        <f>IFERROR(VLOOKUP($C1594,LongVol!$A$3:$F$5000,5,0),"")</f>
        <v>74249.820000000007</v>
      </c>
    </row>
    <row r="1595" spans="3:5" x14ac:dyDescent="0.25">
      <c r="C1595" s="5">
        <v>41016</v>
      </c>
      <c r="D1595">
        <f>IFERROR(VLOOKUP($C1595,ShortVol!$A$3:$F$5000,5,0),"")</f>
        <v>147.28</v>
      </c>
      <c r="E1595">
        <f>IFERROR(VLOOKUP($C1595,LongVol!$A$3:$F$5000,5,0),"")</f>
        <v>69399.100000000006</v>
      </c>
    </row>
    <row r="1596" spans="3:5" x14ac:dyDescent="0.25">
      <c r="C1596" s="5">
        <v>41017</v>
      </c>
      <c r="D1596">
        <f>IFERROR(VLOOKUP($C1596,ShortVol!$A$3:$F$5000,5,0),"")</f>
        <v>144.11000000000001</v>
      </c>
      <c r="E1596">
        <f>IFERROR(VLOOKUP($C1596,LongVol!$A$3:$F$5000,5,0),"")</f>
        <v>70892.67</v>
      </c>
    </row>
    <row r="1597" spans="3:5" x14ac:dyDescent="0.25">
      <c r="C1597" s="5">
        <v>41018</v>
      </c>
      <c r="D1597">
        <f>IFERROR(VLOOKUP($C1597,ShortVol!$A$3:$F$5000,5,0),"")</f>
        <v>142.94</v>
      </c>
      <c r="E1597">
        <f>IFERROR(VLOOKUP($C1597,LongVol!$A$3:$F$5000,5,0),"")</f>
        <v>71468.47</v>
      </c>
    </row>
    <row r="1598" spans="3:5" x14ac:dyDescent="0.25">
      <c r="C1598" s="5">
        <v>41019</v>
      </c>
      <c r="D1598">
        <f>IFERROR(VLOOKUP($C1598,ShortVol!$A$3:$F$5000,5,0),"")</f>
        <v>147.16</v>
      </c>
      <c r="E1598">
        <f>IFERROR(VLOOKUP($C1598,LongVol!$A$3:$F$5000,5,0),"")</f>
        <v>69358.36</v>
      </c>
    </row>
    <row r="1599" spans="3:5" x14ac:dyDescent="0.25">
      <c r="C1599" s="5">
        <v>41022</v>
      </c>
      <c r="D1599">
        <f>IFERROR(VLOOKUP($C1599,ShortVol!$A$3:$F$5000,5,0),"")</f>
        <v>142.74</v>
      </c>
      <c r="E1599">
        <f>IFERROR(VLOOKUP($C1599,LongVol!$A$3:$F$5000,5,0),"")</f>
        <v>71438.75</v>
      </c>
    </row>
    <row r="1600" spans="3:5" x14ac:dyDescent="0.25">
      <c r="C1600" s="5">
        <v>41023</v>
      </c>
      <c r="D1600">
        <f>IFERROR(VLOOKUP($C1600,ShortVol!$A$3:$F$5000,5,0),"")</f>
        <v>145.99</v>
      </c>
      <c r="E1600">
        <f>IFERROR(VLOOKUP($C1600,LongVol!$A$3:$F$5000,5,0),"")</f>
        <v>69816.23</v>
      </c>
    </row>
    <row r="1601" spans="3:5" x14ac:dyDescent="0.25">
      <c r="C1601" s="5">
        <v>41024</v>
      </c>
      <c r="D1601">
        <f>IFERROR(VLOOKUP($C1601,ShortVol!$A$3:$F$5000,5,0),"")</f>
        <v>155.4</v>
      </c>
      <c r="E1601">
        <f>IFERROR(VLOOKUP($C1601,LongVol!$A$3:$F$5000,5,0),"")</f>
        <v>65312.77</v>
      </c>
    </row>
    <row r="1602" spans="3:5" x14ac:dyDescent="0.25">
      <c r="C1602" s="5">
        <v>41025</v>
      </c>
      <c r="D1602">
        <f>IFERROR(VLOOKUP($C1602,ShortVol!$A$3:$F$5000,5,0),"")</f>
        <v>161.33000000000001</v>
      </c>
      <c r="E1602">
        <f>IFERROR(VLOOKUP($C1602,LongVol!$A$3:$F$5000,5,0),"")</f>
        <v>62819.82</v>
      </c>
    </row>
    <row r="1603" spans="3:5" x14ac:dyDescent="0.25">
      <c r="C1603" s="5">
        <v>41026</v>
      </c>
      <c r="D1603">
        <f>IFERROR(VLOOKUP($C1603,ShortVol!$A$3:$F$5000,5,0),"")</f>
        <v>161.01</v>
      </c>
      <c r="E1603">
        <f>IFERROR(VLOOKUP($C1603,LongVol!$A$3:$F$5000,5,0),"")</f>
        <v>62945.56</v>
      </c>
    </row>
    <row r="1604" spans="3:5" x14ac:dyDescent="0.25">
      <c r="C1604" s="5">
        <v>41029</v>
      </c>
      <c r="D1604">
        <f>IFERROR(VLOOKUP($C1604,ShortVol!$A$3:$F$5000,5,0),"")</f>
        <v>156.9</v>
      </c>
      <c r="E1604">
        <f>IFERROR(VLOOKUP($C1604,LongVol!$A$3:$F$5000,5,0),"")</f>
        <v>64552.88</v>
      </c>
    </row>
    <row r="1605" spans="3:5" x14ac:dyDescent="0.25">
      <c r="C1605" s="5">
        <v>41030</v>
      </c>
      <c r="D1605">
        <f>IFERROR(VLOOKUP($C1605,ShortVol!$A$3:$F$5000,5,0),"")</f>
        <v>162.13</v>
      </c>
      <c r="E1605">
        <f>IFERROR(VLOOKUP($C1605,LongVol!$A$3:$F$5000,5,0),"")</f>
        <v>62402.67</v>
      </c>
    </row>
    <row r="1606" spans="3:5" x14ac:dyDescent="0.25">
      <c r="C1606" s="5">
        <v>41031</v>
      </c>
      <c r="D1606">
        <f>IFERROR(VLOOKUP($C1606,ShortVol!$A$3:$F$5000,5,0),"")</f>
        <v>161.4</v>
      </c>
      <c r="E1606">
        <f>IFERROR(VLOOKUP($C1606,LongVol!$A$3:$F$5000,5,0),"")</f>
        <v>62683.17</v>
      </c>
    </row>
    <row r="1607" spans="3:5" x14ac:dyDescent="0.25">
      <c r="C1607" s="5">
        <v>41032</v>
      </c>
      <c r="D1607">
        <f>IFERROR(VLOOKUP($C1607,ShortVol!$A$3:$F$5000,5,0),"")</f>
        <v>157.83000000000001</v>
      </c>
      <c r="E1607">
        <f>IFERROR(VLOOKUP($C1607,LongVol!$A$3:$F$5000,5,0),"")</f>
        <v>64070.36</v>
      </c>
    </row>
    <row r="1608" spans="3:5" x14ac:dyDescent="0.25">
      <c r="C1608" s="5">
        <v>41033</v>
      </c>
      <c r="D1608">
        <f>IFERROR(VLOOKUP($C1608,ShortVol!$A$3:$F$5000,5,0),"")</f>
        <v>150.16</v>
      </c>
      <c r="E1608">
        <f>IFERROR(VLOOKUP($C1608,LongVol!$A$3:$F$5000,5,0),"")</f>
        <v>67182.67</v>
      </c>
    </row>
    <row r="1609" spans="3:5" x14ac:dyDescent="0.25">
      <c r="C1609" s="5">
        <v>41036</v>
      </c>
      <c r="D1609">
        <f>IFERROR(VLOOKUP($C1609,ShortVol!$A$3:$F$5000,5,0),"")</f>
        <v>152.47</v>
      </c>
      <c r="E1609">
        <f>IFERROR(VLOOKUP($C1609,LongVol!$A$3:$F$5000,5,0),"")</f>
        <v>66146.960000000006</v>
      </c>
    </row>
    <row r="1610" spans="3:5" x14ac:dyDescent="0.25">
      <c r="C1610" s="5">
        <v>41037</v>
      </c>
      <c r="D1610">
        <f>IFERROR(VLOOKUP($C1610,ShortVol!$A$3:$F$5000,5,0),"")</f>
        <v>151.19</v>
      </c>
      <c r="E1610">
        <f>IFERROR(VLOOKUP($C1610,LongVol!$A$3:$F$5000,5,0),"")</f>
        <v>66701.94</v>
      </c>
    </row>
    <row r="1611" spans="3:5" x14ac:dyDescent="0.25">
      <c r="C1611" s="5">
        <v>41038</v>
      </c>
      <c r="D1611">
        <f>IFERROR(VLOOKUP($C1611,ShortVol!$A$3:$F$5000,5,0),"")</f>
        <v>146.06</v>
      </c>
      <c r="E1611">
        <f>IFERROR(VLOOKUP($C1611,LongVol!$A$3:$F$5000,5,0),"")</f>
        <v>68965.77</v>
      </c>
    </row>
    <row r="1612" spans="3:5" x14ac:dyDescent="0.25">
      <c r="C1612" s="5">
        <v>41039</v>
      </c>
      <c r="D1612">
        <f>IFERROR(VLOOKUP($C1612,ShortVol!$A$3:$F$5000,5,0),"")</f>
        <v>149.47999999999999</v>
      </c>
      <c r="E1612">
        <f>IFERROR(VLOOKUP($C1612,LongVol!$A$3:$F$5000,5,0),"")</f>
        <v>67353.66</v>
      </c>
    </row>
    <row r="1613" spans="3:5" x14ac:dyDescent="0.25">
      <c r="C1613" s="5">
        <v>41040</v>
      </c>
      <c r="D1613">
        <f>IFERROR(VLOOKUP($C1613,ShortVol!$A$3:$F$5000,5,0),"")</f>
        <v>148.08000000000001</v>
      </c>
      <c r="E1613">
        <f>IFERROR(VLOOKUP($C1613,LongVol!$A$3:$F$5000,5,0),"")</f>
        <v>67985.03</v>
      </c>
    </row>
    <row r="1614" spans="3:5" x14ac:dyDescent="0.25">
      <c r="C1614" s="5">
        <v>41043</v>
      </c>
      <c r="D1614">
        <f>IFERROR(VLOOKUP($C1614,ShortVol!$A$3:$F$5000,5,0),"")</f>
        <v>139.09</v>
      </c>
      <c r="E1614">
        <f>IFERROR(VLOOKUP($C1614,LongVol!$A$3:$F$5000,5,0),"")</f>
        <v>72110.38</v>
      </c>
    </row>
    <row r="1615" spans="3:5" x14ac:dyDescent="0.25">
      <c r="C1615" s="5">
        <v>41044</v>
      </c>
      <c r="D1615">
        <f>IFERROR(VLOOKUP($C1615,ShortVol!$A$3:$F$5000,5,0),"")</f>
        <v>132.68</v>
      </c>
      <c r="E1615">
        <f>IFERROR(VLOOKUP($C1615,LongVol!$A$3:$F$5000,5,0),"")</f>
        <v>75431.86</v>
      </c>
    </row>
    <row r="1616" spans="3:5" x14ac:dyDescent="0.25">
      <c r="C1616" s="5">
        <v>41045</v>
      </c>
      <c r="D1616">
        <f>IFERROR(VLOOKUP($C1616,ShortVol!$A$3:$F$5000,5,0),"")</f>
        <v>127.41</v>
      </c>
      <c r="E1616">
        <f>IFERROR(VLOOKUP($C1616,LongVol!$A$3:$F$5000,5,0),"")</f>
        <v>78427.47</v>
      </c>
    </row>
    <row r="1617" spans="3:5" x14ac:dyDescent="0.25">
      <c r="C1617" s="5">
        <v>41046</v>
      </c>
      <c r="D1617">
        <f>IFERROR(VLOOKUP($C1617,ShortVol!$A$3:$F$5000,5,0),"")</f>
        <v>121.53</v>
      </c>
      <c r="E1617">
        <f>IFERROR(VLOOKUP($C1617,LongVol!$A$3:$F$5000,5,0),"")</f>
        <v>82050.929999999993</v>
      </c>
    </row>
    <row r="1618" spans="3:5" x14ac:dyDescent="0.25">
      <c r="C1618" s="5">
        <v>41047</v>
      </c>
      <c r="D1618">
        <f>IFERROR(VLOOKUP($C1618,ShortVol!$A$3:$F$5000,5,0),"")</f>
        <v>112.05</v>
      </c>
      <c r="E1618">
        <f>IFERROR(VLOOKUP($C1618,LongVol!$A$3:$F$5000,5,0),"")</f>
        <v>88450.94</v>
      </c>
    </row>
    <row r="1619" spans="3:5" x14ac:dyDescent="0.25">
      <c r="C1619" s="5">
        <v>41050</v>
      </c>
      <c r="D1619">
        <f>IFERROR(VLOOKUP($C1619,ShortVol!$A$3:$F$5000,5,0),"")</f>
        <v>124.5</v>
      </c>
      <c r="E1619">
        <f>IFERROR(VLOOKUP($C1619,LongVol!$A$3:$F$5000,5,0),"")</f>
        <v>78625.710000000006</v>
      </c>
    </row>
    <row r="1620" spans="3:5" x14ac:dyDescent="0.25">
      <c r="C1620" s="5">
        <v>41051</v>
      </c>
      <c r="D1620">
        <f>IFERROR(VLOOKUP($C1620,ShortVol!$A$3:$F$5000,5,0),"")</f>
        <v>119.39</v>
      </c>
      <c r="E1620">
        <f>IFERROR(VLOOKUP($C1620,LongVol!$A$3:$F$5000,5,0),"")</f>
        <v>81848.5</v>
      </c>
    </row>
    <row r="1621" spans="3:5" x14ac:dyDescent="0.25">
      <c r="C1621" s="5">
        <v>41052</v>
      </c>
      <c r="D1621">
        <f>IFERROR(VLOOKUP($C1621,ShortVol!$A$3:$F$5000,5,0),"")</f>
        <v>122.67</v>
      </c>
      <c r="E1621">
        <f>IFERROR(VLOOKUP($C1621,LongVol!$A$3:$F$5000,5,0),"")</f>
        <v>79601.08</v>
      </c>
    </row>
    <row r="1622" spans="3:5" x14ac:dyDescent="0.25">
      <c r="C1622" s="5">
        <v>41053</v>
      </c>
      <c r="D1622">
        <f>IFERROR(VLOOKUP($C1622,ShortVol!$A$3:$F$5000,5,0),"")</f>
        <v>122.42</v>
      </c>
      <c r="E1622">
        <f>IFERROR(VLOOKUP($C1622,LongVol!$A$3:$F$5000,5,0),"")</f>
        <v>79766.77</v>
      </c>
    </row>
    <row r="1623" spans="3:5" x14ac:dyDescent="0.25">
      <c r="C1623" s="5">
        <v>41054</v>
      </c>
      <c r="D1623">
        <f>IFERROR(VLOOKUP($C1623,ShortVol!$A$3:$F$5000,5,0),"")</f>
        <v>123.04</v>
      </c>
      <c r="E1623">
        <f>IFERROR(VLOOKUP($C1623,LongVol!$A$3:$F$5000,5,0),"")</f>
        <v>79360.070000000007</v>
      </c>
    </row>
    <row r="1624" spans="3:5" x14ac:dyDescent="0.25">
      <c r="C1624" s="5">
        <v>41058</v>
      </c>
      <c r="D1624">
        <f>IFERROR(VLOOKUP($C1624,ShortVol!$A$3:$F$5000,5,0),"")</f>
        <v>129.56</v>
      </c>
      <c r="E1624">
        <f>IFERROR(VLOOKUP($C1624,LongVol!$A$3:$F$5000,5,0),"")</f>
        <v>75151.820000000007</v>
      </c>
    </row>
    <row r="1625" spans="3:5" x14ac:dyDescent="0.25">
      <c r="C1625" s="5">
        <v>41059</v>
      </c>
      <c r="D1625">
        <f>IFERROR(VLOOKUP($C1625,ShortVol!$A$3:$F$5000,5,0),"")</f>
        <v>121.43</v>
      </c>
      <c r="E1625">
        <f>IFERROR(VLOOKUP($C1625,LongVol!$A$3:$F$5000,5,0),"")</f>
        <v>79872.539999999994</v>
      </c>
    </row>
    <row r="1626" spans="3:5" x14ac:dyDescent="0.25">
      <c r="C1626" s="5">
        <v>41060</v>
      </c>
      <c r="D1626">
        <f>IFERROR(VLOOKUP($C1626,ShortVol!$A$3:$F$5000,5,0),"")</f>
        <v>120.52</v>
      </c>
      <c r="E1626">
        <f>IFERROR(VLOOKUP($C1626,LongVol!$A$3:$F$5000,5,0),"")</f>
        <v>80466.14</v>
      </c>
    </row>
    <row r="1627" spans="3:5" x14ac:dyDescent="0.25">
      <c r="C1627" s="5">
        <v>41061</v>
      </c>
      <c r="D1627">
        <f>IFERROR(VLOOKUP($C1627,ShortVol!$A$3:$F$5000,5,0),"")</f>
        <v>108.55</v>
      </c>
      <c r="E1627">
        <f>IFERROR(VLOOKUP($C1627,LongVol!$A$3:$F$5000,5,0),"")</f>
        <v>88461.19</v>
      </c>
    </row>
    <row r="1628" spans="3:5" x14ac:dyDescent="0.25">
      <c r="C1628" s="5">
        <v>41064</v>
      </c>
      <c r="D1628">
        <f>IFERROR(VLOOKUP($C1628,ShortVol!$A$3:$F$5000,5,0),"")</f>
        <v>112.19</v>
      </c>
      <c r="E1628">
        <f>IFERROR(VLOOKUP($C1628,LongVol!$A$3:$F$5000,5,0),"")</f>
        <v>85490.19</v>
      </c>
    </row>
    <row r="1629" spans="3:5" x14ac:dyDescent="0.25">
      <c r="C1629" s="5">
        <v>41065</v>
      </c>
      <c r="D1629">
        <f>IFERROR(VLOOKUP($C1629,ShortVol!$A$3:$F$5000,5,0),"")</f>
        <v>115.94</v>
      </c>
      <c r="E1629">
        <f>IFERROR(VLOOKUP($C1629,LongVol!$A$3:$F$5000,5,0),"")</f>
        <v>82637.33</v>
      </c>
    </row>
    <row r="1630" spans="3:5" x14ac:dyDescent="0.25">
      <c r="C1630" s="5">
        <v>41066</v>
      </c>
      <c r="D1630">
        <f>IFERROR(VLOOKUP($C1630,ShortVol!$A$3:$F$5000,5,0),"")</f>
        <v>123.87</v>
      </c>
      <c r="E1630">
        <f>IFERROR(VLOOKUP($C1630,LongVol!$A$3:$F$5000,5,0),"")</f>
        <v>76986.320000000007</v>
      </c>
    </row>
    <row r="1631" spans="3:5" x14ac:dyDescent="0.25">
      <c r="C1631" s="5">
        <v>41067</v>
      </c>
      <c r="D1631">
        <f>IFERROR(VLOOKUP($C1631,ShortVol!$A$3:$F$5000,5,0),"")</f>
        <v>125.33</v>
      </c>
      <c r="E1631">
        <f>IFERROR(VLOOKUP($C1631,LongVol!$A$3:$F$5000,5,0),"")</f>
        <v>76076.56</v>
      </c>
    </row>
    <row r="1632" spans="3:5" x14ac:dyDescent="0.25">
      <c r="C1632" s="5">
        <v>41068</v>
      </c>
      <c r="D1632">
        <f>IFERROR(VLOOKUP($C1632,ShortVol!$A$3:$F$5000,5,0),"")</f>
        <v>131.91</v>
      </c>
      <c r="E1632">
        <f>IFERROR(VLOOKUP($C1632,LongVol!$A$3:$F$5000,5,0),"")</f>
        <v>72081.69</v>
      </c>
    </row>
    <row r="1633" spans="3:5" x14ac:dyDescent="0.25">
      <c r="C1633" s="5">
        <v>41071</v>
      </c>
      <c r="D1633">
        <f>IFERROR(VLOOKUP($C1633,ShortVol!$A$3:$F$5000,5,0),"")</f>
        <v>123.46</v>
      </c>
      <c r="E1633">
        <f>IFERROR(VLOOKUP($C1633,LongVol!$A$3:$F$5000,5,0),"")</f>
        <v>76699.990000000005</v>
      </c>
    </row>
    <row r="1634" spans="3:5" x14ac:dyDescent="0.25">
      <c r="C1634" s="5">
        <v>41072</v>
      </c>
      <c r="D1634">
        <f>IFERROR(VLOOKUP($C1634,ShortVol!$A$3:$F$5000,5,0),"")</f>
        <v>123.23</v>
      </c>
      <c r="E1634">
        <f>IFERROR(VLOOKUP($C1634,LongVol!$A$3:$F$5000,5,0),"")</f>
        <v>76844.98</v>
      </c>
    </row>
    <row r="1635" spans="3:5" x14ac:dyDescent="0.25">
      <c r="C1635" s="5">
        <v>41073</v>
      </c>
      <c r="D1635">
        <f>IFERROR(VLOOKUP($C1635,ShortVol!$A$3:$F$5000,5,0),"")</f>
        <v>116.03</v>
      </c>
      <c r="E1635">
        <f>IFERROR(VLOOKUP($C1635,LongVol!$A$3:$F$5000,5,0),"")</f>
        <v>81331.05</v>
      </c>
    </row>
    <row r="1636" spans="3:5" x14ac:dyDescent="0.25">
      <c r="C1636" s="5">
        <v>41074</v>
      </c>
      <c r="D1636">
        <f>IFERROR(VLOOKUP($C1636,ShortVol!$A$3:$F$5000,5,0),"")</f>
        <v>123.13</v>
      </c>
      <c r="E1636">
        <f>IFERROR(VLOOKUP($C1636,LongVol!$A$3:$F$5000,5,0),"")</f>
        <v>76355.009999999995</v>
      </c>
    </row>
    <row r="1637" spans="3:5" x14ac:dyDescent="0.25">
      <c r="C1637" s="5">
        <v>41075</v>
      </c>
      <c r="D1637">
        <f>IFERROR(VLOOKUP($C1637,ShortVol!$A$3:$F$5000,5,0),"")</f>
        <v>130.44</v>
      </c>
      <c r="E1637">
        <f>IFERROR(VLOOKUP($C1637,LongVol!$A$3:$F$5000,5,0),"")</f>
        <v>71823.97</v>
      </c>
    </row>
    <row r="1638" spans="3:5" x14ac:dyDescent="0.25">
      <c r="C1638" s="5">
        <v>41078</v>
      </c>
      <c r="D1638">
        <f>IFERROR(VLOOKUP($C1638,ShortVol!$A$3:$F$5000,5,0),"")</f>
        <v>140.28</v>
      </c>
      <c r="E1638">
        <f>IFERROR(VLOOKUP($C1638,LongVol!$A$3:$F$5000,5,0),"")</f>
        <v>66404.66</v>
      </c>
    </row>
    <row r="1639" spans="3:5" x14ac:dyDescent="0.25">
      <c r="C1639" s="5">
        <v>41079</v>
      </c>
      <c r="D1639">
        <f>IFERROR(VLOOKUP($C1639,ShortVol!$A$3:$F$5000,5,0),"")</f>
        <v>143.82</v>
      </c>
      <c r="E1639">
        <f>IFERROR(VLOOKUP($C1639,LongVol!$A$3:$F$5000,5,0),"")</f>
        <v>64729.66</v>
      </c>
    </row>
    <row r="1640" spans="3:5" x14ac:dyDescent="0.25">
      <c r="C1640" s="5">
        <v>41080</v>
      </c>
      <c r="D1640">
        <f>IFERROR(VLOOKUP($C1640,ShortVol!$A$3:$F$5000,5,0),"")</f>
        <v>148.18</v>
      </c>
      <c r="E1640">
        <f>IFERROR(VLOOKUP($C1640,LongVol!$A$3:$F$5000,5,0),"")</f>
        <v>62764.55</v>
      </c>
    </row>
    <row r="1641" spans="3:5" x14ac:dyDescent="0.25">
      <c r="C1641" s="5">
        <v>41081</v>
      </c>
      <c r="D1641">
        <f>IFERROR(VLOOKUP($C1641,ShortVol!$A$3:$F$5000,5,0),"")</f>
        <v>133.78</v>
      </c>
      <c r="E1641">
        <f>IFERROR(VLOOKUP($C1641,LongVol!$A$3:$F$5000,5,0),"")</f>
        <v>68866.960000000006</v>
      </c>
    </row>
    <row r="1642" spans="3:5" x14ac:dyDescent="0.25">
      <c r="C1642" s="5">
        <v>41082</v>
      </c>
      <c r="D1642">
        <f>IFERROR(VLOOKUP($C1642,ShortVol!$A$3:$F$5000,5,0),"")</f>
        <v>147.19999999999999</v>
      </c>
      <c r="E1642">
        <f>IFERROR(VLOOKUP($C1642,LongVol!$A$3:$F$5000,5,0),"")</f>
        <v>61956.02</v>
      </c>
    </row>
    <row r="1643" spans="3:5" x14ac:dyDescent="0.25">
      <c r="C1643" s="5">
        <v>41085</v>
      </c>
      <c r="D1643">
        <f>IFERROR(VLOOKUP($C1643,ShortVol!$A$3:$F$5000,5,0),"")</f>
        <v>135.77000000000001</v>
      </c>
      <c r="E1643">
        <f>IFERROR(VLOOKUP($C1643,LongVol!$A$3:$F$5000,5,0),"")</f>
        <v>66767.899999999994</v>
      </c>
    </row>
    <row r="1644" spans="3:5" x14ac:dyDescent="0.25">
      <c r="C1644" s="5">
        <v>41086</v>
      </c>
      <c r="D1644">
        <f>IFERROR(VLOOKUP($C1644,ShortVol!$A$3:$F$5000,5,0),"")</f>
        <v>139.56</v>
      </c>
      <c r="E1644">
        <f>IFERROR(VLOOKUP($C1644,LongVol!$A$3:$F$5000,5,0),"")</f>
        <v>64905.79</v>
      </c>
    </row>
    <row r="1645" spans="3:5" x14ac:dyDescent="0.25">
      <c r="C1645" s="5">
        <v>41087</v>
      </c>
      <c r="D1645">
        <f>IFERROR(VLOOKUP($C1645,ShortVol!$A$3:$F$5000,5,0),"")</f>
        <v>138.49</v>
      </c>
      <c r="E1645">
        <f>IFERROR(VLOOKUP($C1645,LongVol!$A$3:$F$5000,5,0),"")</f>
        <v>65401.1</v>
      </c>
    </row>
    <row r="1646" spans="3:5" x14ac:dyDescent="0.25">
      <c r="C1646" s="5">
        <v>41088</v>
      </c>
      <c r="D1646">
        <f>IFERROR(VLOOKUP($C1646,ShortVol!$A$3:$F$5000,5,0),"")</f>
        <v>141.04</v>
      </c>
      <c r="E1646">
        <f>IFERROR(VLOOKUP($C1646,LongVol!$A$3:$F$5000,5,0),"")</f>
        <v>64194.89</v>
      </c>
    </row>
    <row r="1647" spans="3:5" x14ac:dyDescent="0.25">
      <c r="C1647" s="5">
        <v>41089</v>
      </c>
      <c r="D1647">
        <f>IFERROR(VLOOKUP($C1647,ShortVol!$A$3:$F$5000,5,0),"")</f>
        <v>151.51</v>
      </c>
      <c r="E1647">
        <f>IFERROR(VLOOKUP($C1647,LongVol!$A$3:$F$5000,5,0),"")</f>
        <v>59430.14</v>
      </c>
    </row>
    <row r="1648" spans="3:5" x14ac:dyDescent="0.25">
      <c r="C1648" s="5">
        <v>41092</v>
      </c>
      <c r="D1648">
        <f>IFERROR(VLOOKUP($C1648,ShortVol!$A$3:$F$5000,5,0),"")</f>
        <v>161.02000000000001</v>
      </c>
      <c r="E1648">
        <f>IFERROR(VLOOKUP($C1648,LongVol!$A$3:$F$5000,5,0),"")</f>
        <v>55701.3</v>
      </c>
    </row>
    <row r="1649" spans="3:5" x14ac:dyDescent="0.25">
      <c r="C1649" s="5">
        <v>41093</v>
      </c>
      <c r="D1649">
        <f>IFERROR(VLOOKUP($C1649,ShortVol!$A$3:$F$5000,5,0),"")</f>
        <v>166.2</v>
      </c>
      <c r="E1649">
        <f>IFERROR(VLOOKUP($C1649,LongVol!$A$3:$F$5000,5,0),"")</f>
        <v>53907.64</v>
      </c>
    </row>
    <row r="1650" spans="3:5" x14ac:dyDescent="0.25">
      <c r="C1650" s="5">
        <v>41095</v>
      </c>
      <c r="D1650">
        <f>IFERROR(VLOOKUP($C1650,ShortVol!$A$3:$F$5000,5,0),"")</f>
        <v>158.81</v>
      </c>
      <c r="E1650">
        <f>IFERROR(VLOOKUP($C1650,LongVol!$A$3:$F$5000,5,0),"")</f>
        <v>56307.18</v>
      </c>
    </row>
    <row r="1651" spans="3:5" x14ac:dyDescent="0.25">
      <c r="C1651" s="5">
        <v>41096</v>
      </c>
      <c r="D1651">
        <f>IFERROR(VLOOKUP($C1651,ShortVol!$A$3:$F$5000,5,0),"")</f>
        <v>159.76</v>
      </c>
      <c r="E1651">
        <f>IFERROR(VLOOKUP($C1651,LongVol!$A$3:$F$5000,5,0),"")</f>
        <v>55967.49</v>
      </c>
    </row>
    <row r="1652" spans="3:5" x14ac:dyDescent="0.25">
      <c r="C1652" s="5">
        <v>41099</v>
      </c>
      <c r="D1652">
        <f>IFERROR(VLOOKUP($C1652,ShortVol!$A$3:$F$5000,5,0),"")</f>
        <v>161.61000000000001</v>
      </c>
      <c r="E1652">
        <f>IFERROR(VLOOKUP($C1652,LongVol!$A$3:$F$5000,5,0),"")</f>
        <v>55321.52</v>
      </c>
    </row>
    <row r="1653" spans="3:5" x14ac:dyDescent="0.25">
      <c r="C1653" s="5">
        <v>41100</v>
      </c>
      <c r="D1653">
        <f>IFERROR(VLOOKUP($C1653,ShortVol!$A$3:$F$5000,5,0),"")</f>
        <v>156.47999999999999</v>
      </c>
      <c r="E1653">
        <f>IFERROR(VLOOKUP($C1653,LongVol!$A$3:$F$5000,5,0),"")</f>
        <v>57075.53</v>
      </c>
    </row>
    <row r="1654" spans="3:5" x14ac:dyDescent="0.25">
      <c r="C1654" s="5">
        <v>41101</v>
      </c>
      <c r="D1654">
        <f>IFERROR(VLOOKUP($C1654,ShortVol!$A$3:$F$5000,5,0),"")</f>
        <v>162.13</v>
      </c>
      <c r="E1654">
        <f>IFERROR(VLOOKUP($C1654,LongVol!$A$3:$F$5000,5,0),"")</f>
        <v>55017.67</v>
      </c>
    </row>
    <row r="1655" spans="3:5" x14ac:dyDescent="0.25">
      <c r="C1655" s="5">
        <v>41102</v>
      </c>
      <c r="D1655">
        <f>IFERROR(VLOOKUP($C1655,ShortVol!$A$3:$F$5000,5,0),"")</f>
        <v>161.83000000000001</v>
      </c>
      <c r="E1655">
        <f>IFERROR(VLOOKUP($C1655,LongVol!$A$3:$F$5000,5,0),"")</f>
        <v>55119.28</v>
      </c>
    </row>
    <row r="1656" spans="3:5" x14ac:dyDescent="0.25">
      <c r="C1656" s="5">
        <v>41103</v>
      </c>
      <c r="D1656">
        <f>IFERROR(VLOOKUP($C1656,ShortVol!$A$3:$F$5000,5,0),"")</f>
        <v>169.43</v>
      </c>
      <c r="E1656">
        <f>IFERROR(VLOOKUP($C1656,LongVol!$A$3:$F$5000,5,0),"")</f>
        <v>52530.04</v>
      </c>
    </row>
    <row r="1657" spans="3:5" x14ac:dyDescent="0.25">
      <c r="C1657" s="5">
        <v>41106</v>
      </c>
      <c r="D1657">
        <f>IFERROR(VLOOKUP($C1657,ShortVol!$A$3:$F$5000,5,0),"")</f>
        <v>171.01</v>
      </c>
      <c r="E1657">
        <f>IFERROR(VLOOKUP($C1657,LongVol!$A$3:$F$5000,5,0),"")</f>
        <v>52038.77</v>
      </c>
    </row>
    <row r="1658" spans="3:5" x14ac:dyDescent="0.25">
      <c r="C1658" s="5">
        <v>41107</v>
      </c>
      <c r="D1658">
        <f>IFERROR(VLOOKUP($C1658,ShortVol!$A$3:$F$5000,5,0),"")</f>
        <v>178.09</v>
      </c>
      <c r="E1658">
        <f>IFERROR(VLOOKUP($C1658,LongVol!$A$3:$F$5000,5,0),"")</f>
        <v>49885.49</v>
      </c>
    </row>
    <row r="1659" spans="3:5" x14ac:dyDescent="0.25">
      <c r="C1659" s="5">
        <v>41108</v>
      </c>
      <c r="D1659">
        <f>IFERROR(VLOOKUP($C1659,ShortVol!$A$3:$F$5000,5,0),"")</f>
        <v>177.42</v>
      </c>
      <c r="E1659">
        <f>IFERROR(VLOOKUP($C1659,LongVol!$A$3:$F$5000,5,0),"")</f>
        <v>50074.55</v>
      </c>
    </row>
    <row r="1660" spans="3:5" x14ac:dyDescent="0.25">
      <c r="C1660" s="5">
        <v>41109</v>
      </c>
      <c r="D1660">
        <f>IFERROR(VLOOKUP($C1660,ShortVol!$A$3:$F$5000,5,0),"")</f>
        <v>179.51</v>
      </c>
      <c r="E1660">
        <f>IFERROR(VLOOKUP($C1660,LongVol!$A$3:$F$5000,5,0),"")</f>
        <v>49483.77</v>
      </c>
    </row>
    <row r="1661" spans="3:5" x14ac:dyDescent="0.25">
      <c r="C1661" s="5">
        <v>41110</v>
      </c>
      <c r="D1661">
        <f>IFERROR(VLOOKUP($C1661,ShortVol!$A$3:$F$5000,5,0),"")</f>
        <v>171.45</v>
      </c>
      <c r="E1661">
        <f>IFERROR(VLOOKUP($C1661,LongVol!$A$3:$F$5000,5,0),"")</f>
        <v>51705.65</v>
      </c>
    </row>
    <row r="1662" spans="3:5" x14ac:dyDescent="0.25">
      <c r="C1662" s="5">
        <v>41113</v>
      </c>
      <c r="D1662">
        <f>IFERROR(VLOOKUP($C1662,ShortVol!$A$3:$F$5000,5,0),"")</f>
        <v>160.31</v>
      </c>
      <c r="E1662">
        <f>IFERROR(VLOOKUP($C1662,LongVol!$A$3:$F$5000,5,0),"")</f>
        <v>55065.919999999998</v>
      </c>
    </row>
    <row r="1663" spans="3:5" x14ac:dyDescent="0.25">
      <c r="C1663" s="5">
        <v>41114</v>
      </c>
      <c r="D1663">
        <f>IFERROR(VLOOKUP($C1663,ShortVol!$A$3:$F$5000,5,0),"")</f>
        <v>152.02000000000001</v>
      </c>
      <c r="E1663">
        <f>IFERROR(VLOOKUP($C1663,LongVol!$A$3:$F$5000,5,0),"")</f>
        <v>57912.47</v>
      </c>
    </row>
    <row r="1664" spans="3:5" x14ac:dyDescent="0.25">
      <c r="C1664" s="5">
        <v>41115</v>
      </c>
      <c r="D1664">
        <f>IFERROR(VLOOKUP($C1664,ShortVol!$A$3:$F$5000,5,0),"")</f>
        <v>153.72999999999999</v>
      </c>
      <c r="E1664">
        <f>IFERROR(VLOOKUP($C1664,LongVol!$A$3:$F$5000,5,0),"")</f>
        <v>57259.44</v>
      </c>
    </row>
    <row r="1665" spans="3:5" x14ac:dyDescent="0.25">
      <c r="C1665" s="5">
        <v>41116</v>
      </c>
      <c r="D1665">
        <f>IFERROR(VLOOKUP($C1665,ShortVol!$A$3:$F$5000,5,0),"")</f>
        <v>166.26</v>
      </c>
      <c r="E1665">
        <f>IFERROR(VLOOKUP($C1665,LongVol!$A$3:$F$5000,5,0),"")</f>
        <v>52592.68</v>
      </c>
    </row>
    <row r="1666" spans="3:5" x14ac:dyDescent="0.25">
      <c r="C1666" s="5">
        <v>41117</v>
      </c>
      <c r="D1666">
        <f>IFERROR(VLOOKUP($C1666,ShortVol!$A$3:$F$5000,5,0),"")</f>
        <v>171.88</v>
      </c>
      <c r="E1666">
        <f>IFERROR(VLOOKUP($C1666,LongVol!$A$3:$F$5000,5,0),"")</f>
        <v>50816.82</v>
      </c>
    </row>
    <row r="1667" spans="3:5" x14ac:dyDescent="0.25">
      <c r="C1667" s="5">
        <v>41120</v>
      </c>
      <c r="D1667">
        <f>IFERROR(VLOOKUP($C1667,ShortVol!$A$3:$F$5000,5,0),"")</f>
        <v>167.31</v>
      </c>
      <c r="E1667">
        <f>IFERROR(VLOOKUP($C1667,LongVol!$A$3:$F$5000,5,0),"")</f>
        <v>52168.39</v>
      </c>
    </row>
    <row r="1668" spans="3:5" x14ac:dyDescent="0.25">
      <c r="C1668" s="5">
        <v>41121</v>
      </c>
      <c r="D1668">
        <f>IFERROR(VLOOKUP($C1668,ShortVol!$A$3:$F$5000,5,0),"")</f>
        <v>163.35</v>
      </c>
      <c r="E1668">
        <f>IFERROR(VLOOKUP($C1668,LongVol!$A$3:$F$5000,5,0),"")</f>
        <v>53400.88</v>
      </c>
    </row>
    <row r="1669" spans="3:5" x14ac:dyDescent="0.25">
      <c r="C1669" s="5">
        <v>41122</v>
      </c>
      <c r="D1669">
        <f>IFERROR(VLOOKUP($C1669,ShortVol!$A$3:$F$5000,5,0),"")</f>
        <v>166.79</v>
      </c>
      <c r="E1669">
        <f>IFERROR(VLOOKUP($C1669,LongVol!$A$3:$F$5000,5,0),"")</f>
        <v>52277.919999999998</v>
      </c>
    </row>
    <row r="1670" spans="3:5" x14ac:dyDescent="0.25">
      <c r="C1670" s="5">
        <v>41123</v>
      </c>
      <c r="D1670">
        <f>IFERROR(VLOOKUP($C1670,ShortVol!$A$3:$F$5000,5,0),"")</f>
        <v>167.8</v>
      </c>
      <c r="E1670">
        <f>IFERROR(VLOOKUP($C1670,LongVol!$A$3:$F$5000,5,0),"")</f>
        <v>51961.440000000002</v>
      </c>
    </row>
    <row r="1671" spans="3:5" x14ac:dyDescent="0.25">
      <c r="C1671" s="5">
        <v>41124</v>
      </c>
      <c r="D1671">
        <f>IFERROR(VLOOKUP($C1671,ShortVol!$A$3:$F$5000,5,0),"")</f>
        <v>180.31</v>
      </c>
      <c r="E1671">
        <f>IFERROR(VLOOKUP($C1671,LongVol!$A$3:$F$5000,5,0),"")</f>
        <v>48087.360000000001</v>
      </c>
    </row>
    <row r="1672" spans="3:5" x14ac:dyDescent="0.25">
      <c r="C1672" s="5">
        <v>41127</v>
      </c>
      <c r="D1672">
        <f>IFERROR(VLOOKUP($C1672,ShortVol!$A$3:$F$5000,5,0),"")</f>
        <v>186.12</v>
      </c>
      <c r="E1672">
        <f>IFERROR(VLOOKUP($C1672,LongVol!$A$3:$F$5000,5,0),"")</f>
        <v>46537.26</v>
      </c>
    </row>
    <row r="1673" spans="3:5" x14ac:dyDescent="0.25">
      <c r="C1673" s="5">
        <v>41128</v>
      </c>
      <c r="D1673">
        <f>IFERROR(VLOOKUP($C1673,ShortVol!$A$3:$F$5000,5,0),"")</f>
        <v>181.7</v>
      </c>
      <c r="E1673">
        <f>IFERROR(VLOOKUP($C1673,LongVol!$A$3:$F$5000,5,0),"")</f>
        <v>47642.5</v>
      </c>
    </row>
    <row r="1674" spans="3:5" x14ac:dyDescent="0.25">
      <c r="C1674" s="5">
        <v>41129</v>
      </c>
      <c r="D1674">
        <f>IFERROR(VLOOKUP($C1674,ShortVol!$A$3:$F$5000,5,0),"")</f>
        <v>187.48</v>
      </c>
      <c r="E1674">
        <f>IFERROR(VLOOKUP($C1674,LongVol!$A$3:$F$5000,5,0),"")</f>
        <v>46127.44</v>
      </c>
    </row>
    <row r="1675" spans="3:5" x14ac:dyDescent="0.25">
      <c r="C1675" s="5">
        <v>41130</v>
      </c>
      <c r="D1675">
        <f>IFERROR(VLOOKUP($C1675,ShortVol!$A$3:$F$5000,5,0),"")</f>
        <v>188.99</v>
      </c>
      <c r="E1675">
        <f>IFERROR(VLOOKUP($C1675,LongVol!$A$3:$F$5000,5,0),"")</f>
        <v>45754.45</v>
      </c>
    </row>
    <row r="1676" spans="3:5" x14ac:dyDescent="0.25">
      <c r="C1676" s="5">
        <v>41131</v>
      </c>
      <c r="D1676">
        <f>IFERROR(VLOOKUP($C1676,ShortVol!$A$3:$F$5000,5,0),"")</f>
        <v>191.5</v>
      </c>
      <c r="E1676">
        <f>IFERROR(VLOOKUP($C1676,LongVol!$A$3:$F$5000,5,0),"")</f>
        <v>45148.800000000003</v>
      </c>
    </row>
    <row r="1677" spans="3:5" x14ac:dyDescent="0.25">
      <c r="C1677" s="5">
        <v>41134</v>
      </c>
      <c r="D1677">
        <f>IFERROR(VLOOKUP($C1677,ShortVol!$A$3:$F$5000,5,0),"")</f>
        <v>196.41</v>
      </c>
      <c r="E1677">
        <f>IFERROR(VLOOKUP($C1677,LongVol!$A$3:$F$5000,5,0),"")</f>
        <v>43990.7</v>
      </c>
    </row>
    <row r="1678" spans="3:5" x14ac:dyDescent="0.25">
      <c r="C1678" s="5">
        <v>41135</v>
      </c>
      <c r="D1678">
        <f>IFERROR(VLOOKUP($C1678,ShortVol!$A$3:$F$5000,5,0),"")</f>
        <v>186.79</v>
      </c>
      <c r="E1678">
        <f>IFERROR(VLOOKUP($C1678,LongVol!$A$3:$F$5000,5,0),"")</f>
        <v>46145.95</v>
      </c>
    </row>
    <row r="1679" spans="3:5" x14ac:dyDescent="0.25">
      <c r="C1679" s="5">
        <v>41136</v>
      </c>
      <c r="D1679">
        <f>IFERROR(VLOOKUP($C1679,ShortVol!$A$3:$F$5000,5,0),"")</f>
        <v>185.35</v>
      </c>
      <c r="E1679">
        <f>IFERROR(VLOOKUP($C1679,LongVol!$A$3:$F$5000,5,0),"")</f>
        <v>46500.61</v>
      </c>
    </row>
    <row r="1680" spans="3:5" x14ac:dyDescent="0.25">
      <c r="C1680" s="5">
        <v>41137</v>
      </c>
      <c r="D1680">
        <f>IFERROR(VLOOKUP($C1680,ShortVol!$A$3:$F$5000,5,0),"")</f>
        <v>189.15</v>
      </c>
      <c r="E1680">
        <f>IFERROR(VLOOKUP($C1680,LongVol!$A$3:$F$5000,5,0),"")</f>
        <v>45546.080000000002</v>
      </c>
    </row>
    <row r="1681" spans="3:5" x14ac:dyDescent="0.25">
      <c r="C1681" s="5">
        <v>41138</v>
      </c>
      <c r="D1681">
        <f>IFERROR(VLOOKUP($C1681,ShortVol!$A$3:$F$5000,5,0),"")</f>
        <v>195.27</v>
      </c>
      <c r="E1681">
        <f>IFERROR(VLOOKUP($C1681,LongVol!$A$3:$F$5000,5,0),"")</f>
        <v>44073.13</v>
      </c>
    </row>
    <row r="1682" spans="3:5" x14ac:dyDescent="0.25">
      <c r="C1682" s="5">
        <v>41141</v>
      </c>
      <c r="D1682">
        <f>IFERROR(VLOOKUP($C1682,ShortVol!$A$3:$F$5000,5,0),"")</f>
        <v>195.36</v>
      </c>
      <c r="E1682">
        <f>IFERROR(VLOOKUP($C1682,LongVol!$A$3:$F$5000,5,0),"")</f>
        <v>44053.52</v>
      </c>
    </row>
    <row r="1683" spans="3:5" x14ac:dyDescent="0.25">
      <c r="C1683" s="5">
        <v>41142</v>
      </c>
      <c r="D1683">
        <f>IFERROR(VLOOKUP($C1683,ShortVol!$A$3:$F$5000,5,0),"")</f>
        <v>190.09</v>
      </c>
      <c r="E1683">
        <f>IFERROR(VLOOKUP($C1683,LongVol!$A$3:$F$5000,5,0),"")</f>
        <v>45241.03</v>
      </c>
    </row>
    <row r="1684" spans="3:5" x14ac:dyDescent="0.25">
      <c r="C1684" s="5">
        <v>41143</v>
      </c>
      <c r="D1684">
        <f>IFERROR(VLOOKUP($C1684,ShortVol!$A$3:$F$5000,5,0),"")</f>
        <v>187.86</v>
      </c>
      <c r="E1684">
        <f>IFERROR(VLOOKUP($C1684,LongVol!$A$3:$F$5000,5,0),"")</f>
        <v>45771.86</v>
      </c>
    </row>
    <row r="1685" spans="3:5" x14ac:dyDescent="0.25">
      <c r="C1685" s="5">
        <v>41144</v>
      </c>
      <c r="D1685">
        <f>IFERROR(VLOOKUP($C1685,ShortVol!$A$3:$F$5000,5,0),"")</f>
        <v>183.77</v>
      </c>
      <c r="E1685">
        <f>IFERROR(VLOOKUP($C1685,LongVol!$A$3:$F$5000,5,0),"")</f>
        <v>46769.34</v>
      </c>
    </row>
    <row r="1686" spans="3:5" x14ac:dyDescent="0.25">
      <c r="C1686" s="5">
        <v>41145</v>
      </c>
      <c r="D1686">
        <f>IFERROR(VLOOKUP($C1686,ShortVol!$A$3:$F$5000,5,0),"")</f>
        <v>191.35</v>
      </c>
      <c r="E1686">
        <f>IFERROR(VLOOKUP($C1686,LongVol!$A$3:$F$5000,5,0),"")</f>
        <v>44838.82</v>
      </c>
    </row>
    <row r="1687" spans="3:5" x14ac:dyDescent="0.25">
      <c r="C1687" s="5">
        <v>41148</v>
      </c>
      <c r="D1687">
        <f>IFERROR(VLOOKUP($C1687,ShortVol!$A$3:$F$5000,5,0),"")</f>
        <v>190.72</v>
      </c>
      <c r="E1687">
        <f>IFERROR(VLOOKUP($C1687,LongVol!$A$3:$F$5000,5,0),"")</f>
        <v>44988.41</v>
      </c>
    </row>
    <row r="1688" spans="3:5" x14ac:dyDescent="0.25">
      <c r="C1688" s="5">
        <v>41149</v>
      </c>
      <c r="D1688">
        <f>IFERROR(VLOOKUP($C1688,ShortVol!$A$3:$F$5000,5,0),"")</f>
        <v>186.71</v>
      </c>
      <c r="E1688">
        <f>IFERROR(VLOOKUP($C1688,LongVol!$A$3:$F$5000,5,0),"")</f>
        <v>45934.23</v>
      </c>
    </row>
    <row r="1689" spans="3:5" x14ac:dyDescent="0.25">
      <c r="C1689" s="5">
        <v>41150</v>
      </c>
      <c r="D1689">
        <f>IFERROR(VLOOKUP($C1689,ShortVol!$A$3:$F$5000,5,0),"")</f>
        <v>185.59</v>
      </c>
      <c r="E1689">
        <f>IFERROR(VLOOKUP($C1689,LongVol!$A$3:$F$5000,5,0),"")</f>
        <v>46208.58</v>
      </c>
    </row>
    <row r="1690" spans="3:5" x14ac:dyDescent="0.25">
      <c r="C1690" s="5">
        <v>41151</v>
      </c>
      <c r="D1690">
        <f>IFERROR(VLOOKUP($C1690,ShortVol!$A$3:$F$5000,5,0),"")</f>
        <v>182.34</v>
      </c>
      <c r="E1690">
        <f>IFERROR(VLOOKUP($C1690,LongVol!$A$3:$F$5000,5,0),"")</f>
        <v>47018.06</v>
      </c>
    </row>
    <row r="1691" spans="3:5" x14ac:dyDescent="0.25">
      <c r="C1691" s="5">
        <v>41152</v>
      </c>
      <c r="D1691">
        <f>IFERROR(VLOOKUP($C1691,ShortVol!$A$3:$F$5000,5,0),"")</f>
        <v>187.71</v>
      </c>
      <c r="E1691">
        <f>IFERROR(VLOOKUP($C1691,LongVol!$A$3:$F$5000,5,0),"")</f>
        <v>45633.279999999999</v>
      </c>
    </row>
    <row r="1692" spans="3:5" x14ac:dyDescent="0.25">
      <c r="C1692" s="5">
        <v>41156</v>
      </c>
      <c r="D1692">
        <f>IFERROR(VLOOKUP($C1692,ShortVol!$A$3:$F$5000,5,0),"")</f>
        <v>189.15</v>
      </c>
      <c r="E1692">
        <f>IFERROR(VLOOKUP($C1692,LongVol!$A$3:$F$5000,5,0),"")</f>
        <v>45283.9</v>
      </c>
    </row>
    <row r="1693" spans="3:5" x14ac:dyDescent="0.25">
      <c r="C1693" s="5">
        <v>41157</v>
      </c>
      <c r="D1693">
        <f>IFERROR(VLOOKUP($C1693,ShortVol!$A$3:$F$5000,5,0),"")</f>
        <v>193.83</v>
      </c>
      <c r="E1693">
        <f>IFERROR(VLOOKUP($C1693,LongVol!$A$3:$F$5000,5,0),"")</f>
        <v>44162.05</v>
      </c>
    </row>
    <row r="1694" spans="3:5" x14ac:dyDescent="0.25">
      <c r="C1694" s="5">
        <v>41158</v>
      </c>
      <c r="D1694">
        <f>IFERROR(VLOOKUP($C1694,ShortVol!$A$3:$F$5000,5,0),"")</f>
        <v>213.25</v>
      </c>
      <c r="E1694">
        <f>IFERROR(VLOOKUP($C1694,LongVol!$A$3:$F$5000,5,0),"")</f>
        <v>39739.269999999997</v>
      </c>
    </row>
    <row r="1695" spans="3:5" x14ac:dyDescent="0.25">
      <c r="C1695" s="5">
        <v>41159</v>
      </c>
      <c r="D1695">
        <f>IFERROR(VLOOKUP($C1695,ShortVol!$A$3:$F$5000,5,0),"")</f>
        <v>226.67</v>
      </c>
      <c r="E1695">
        <f>IFERROR(VLOOKUP($C1695,LongVol!$A$3:$F$5000,5,0),"")</f>
        <v>37236.720000000001</v>
      </c>
    </row>
    <row r="1696" spans="3:5" x14ac:dyDescent="0.25">
      <c r="C1696" s="5">
        <v>41162</v>
      </c>
      <c r="D1696">
        <f>IFERROR(VLOOKUP($C1696,ShortVol!$A$3:$F$5000,5,0),"")</f>
        <v>215.95</v>
      </c>
      <c r="E1696">
        <f>IFERROR(VLOOKUP($C1696,LongVol!$A$3:$F$5000,5,0),"")</f>
        <v>38997.78</v>
      </c>
    </row>
    <row r="1697" spans="3:6" x14ac:dyDescent="0.25">
      <c r="C1697" s="5">
        <v>41163</v>
      </c>
      <c r="D1697">
        <f>IFERROR(VLOOKUP($C1697,ShortVol!$A$3:$F$5000,5,0),"")</f>
        <v>214.13</v>
      </c>
      <c r="E1697">
        <f>IFERROR(VLOOKUP($C1697,LongVol!$A$3:$F$5000,5,0),"")</f>
        <v>39326.65</v>
      </c>
    </row>
    <row r="1698" spans="3:6" x14ac:dyDescent="0.25">
      <c r="C1698" s="5">
        <v>41164</v>
      </c>
      <c r="D1698">
        <f>IFERROR(VLOOKUP($C1698,ShortVol!$A$3:$F$5000,5,0),"")</f>
        <v>219.72</v>
      </c>
      <c r="E1698">
        <f>IFERROR(VLOOKUP($C1698,LongVol!$A$3:$F$5000,5,0),"")</f>
        <v>38301.230000000003</v>
      </c>
    </row>
    <row r="1699" spans="3:6" x14ac:dyDescent="0.25">
      <c r="C1699" s="5">
        <v>41165</v>
      </c>
      <c r="D1699">
        <f>IFERROR(VLOOKUP($C1699,ShortVol!$A$3:$F$5000,5,0),"")</f>
        <v>237.79</v>
      </c>
      <c r="E1699">
        <f>IFERROR(VLOOKUP($C1699,LongVol!$A$3:$F$5000,5,0),"")</f>
        <v>35150.949999999997</v>
      </c>
    </row>
    <row r="1700" spans="3:6" x14ac:dyDescent="0.25">
      <c r="C1700" s="5">
        <v>41166</v>
      </c>
      <c r="D1700">
        <f>IFERROR(VLOOKUP($C1700,ShortVol!$A$3:$F$5000,5,0),"")</f>
        <v>230.1</v>
      </c>
      <c r="E1700">
        <f>IFERROR(VLOOKUP($C1700,LongVol!$A$3:$F$5000,5,0),"")</f>
        <v>36287.08</v>
      </c>
    </row>
    <row r="1701" spans="3:6" x14ac:dyDescent="0.25">
      <c r="C1701" s="5">
        <v>41169</v>
      </c>
      <c r="D1701">
        <f>IFERROR(VLOOKUP($C1701,ShortVol!$A$3:$F$5000,5,0),"")</f>
        <v>230.9</v>
      </c>
      <c r="E1701">
        <f>IFERROR(VLOOKUP($C1701,LongVol!$A$3:$F$5000,5,0),"")</f>
        <v>36161.06</v>
      </c>
    </row>
    <row r="1702" spans="3:6" x14ac:dyDescent="0.25">
      <c r="C1702" s="5">
        <v>41170</v>
      </c>
      <c r="D1702">
        <f>IFERROR(VLOOKUP($C1702,ShortVol!$A$3:$F$5000,5,0),"")</f>
        <v>237.66</v>
      </c>
      <c r="E1702">
        <f>IFERROR(VLOOKUP($C1702,LongVol!$A$3:$F$5000,5,0),"")</f>
        <v>35102.43</v>
      </c>
      <c r="F1702" t="e">
        <f ca="1">MIN(INDIRECT("r[]c"&amp;#REF!&amp;":r["&amp;-#REF!&amp;"]c"&amp;#REF!,0))</f>
        <v>#REF!</v>
      </c>
    </row>
    <row r="1703" spans="3:6" x14ac:dyDescent="0.25">
      <c r="C1703" s="5">
        <v>41171</v>
      </c>
      <c r="D1703">
        <f>IFERROR(VLOOKUP($C1703,ShortVol!$A$3:$F$5000,5,0),"")</f>
        <v>238.83</v>
      </c>
      <c r="E1703">
        <f>IFERROR(VLOOKUP($C1703,LongVol!$A$3:$F$5000,5,0),"")</f>
        <v>34930.25</v>
      </c>
    </row>
    <row r="1704" spans="3:6" x14ac:dyDescent="0.25">
      <c r="C1704" s="5">
        <v>41172</v>
      </c>
      <c r="D1704">
        <f>IFERROR(VLOOKUP($C1704,ShortVol!$A$3:$F$5000,5,0),"")</f>
        <v>238.8</v>
      </c>
      <c r="E1704">
        <f>IFERROR(VLOOKUP($C1704,LongVol!$A$3:$F$5000,5,0),"")</f>
        <v>34934.54</v>
      </c>
    </row>
    <row r="1705" spans="3:6" x14ac:dyDescent="0.25">
      <c r="C1705" s="5">
        <v>41173</v>
      </c>
      <c r="D1705">
        <f>IFERROR(VLOOKUP($C1705,ShortVol!$A$3:$F$5000,5,0),"")</f>
        <v>242.5</v>
      </c>
      <c r="E1705">
        <f>IFERROR(VLOOKUP($C1705,LongVol!$A$3:$F$5000,5,0),"")</f>
        <v>34393.050000000003</v>
      </c>
    </row>
    <row r="1706" spans="3:6" x14ac:dyDescent="0.25">
      <c r="C1706" s="5">
        <v>41176</v>
      </c>
      <c r="D1706">
        <f>IFERROR(VLOOKUP($C1706,ShortVol!$A$3:$F$5000,5,0),"")</f>
        <v>244.93</v>
      </c>
      <c r="E1706">
        <f>IFERROR(VLOOKUP($C1706,LongVol!$A$3:$F$5000,5,0),"")</f>
        <v>34048.47</v>
      </c>
    </row>
    <row r="1707" spans="3:6" x14ac:dyDescent="0.25">
      <c r="C1707" s="5">
        <v>41177</v>
      </c>
      <c r="D1707">
        <f>IFERROR(VLOOKUP($C1707,ShortVol!$A$3:$F$5000,5,0),"")</f>
        <v>229.33</v>
      </c>
      <c r="E1707">
        <f>IFERROR(VLOOKUP($C1707,LongVol!$A$3:$F$5000,5,0),"")</f>
        <v>36216.300000000003</v>
      </c>
    </row>
    <row r="1708" spans="3:6" x14ac:dyDescent="0.25">
      <c r="C1708" s="5">
        <v>41178</v>
      </c>
      <c r="D1708">
        <f>IFERROR(VLOOKUP($C1708,ShortVol!$A$3:$F$5000,5,0),"")</f>
        <v>216.9</v>
      </c>
      <c r="E1708">
        <f>IFERROR(VLOOKUP($C1708,LongVol!$A$3:$F$5000,5,0),"")</f>
        <v>38180.19</v>
      </c>
    </row>
    <row r="1709" spans="3:6" x14ac:dyDescent="0.25">
      <c r="C1709" s="5">
        <v>41179</v>
      </c>
      <c r="D1709">
        <f>IFERROR(VLOOKUP($C1709,ShortVol!$A$3:$F$5000,5,0),"")</f>
        <v>235.65</v>
      </c>
      <c r="E1709">
        <f>IFERROR(VLOOKUP($C1709,LongVol!$A$3:$F$5000,5,0),"")</f>
        <v>34879.370000000003</v>
      </c>
    </row>
    <row r="1710" spans="3:6" x14ac:dyDescent="0.25">
      <c r="C1710" s="5">
        <v>41180</v>
      </c>
      <c r="D1710">
        <f>IFERROR(VLOOKUP($C1710,ShortVol!$A$3:$F$5000,5,0),"")</f>
        <v>230.98</v>
      </c>
      <c r="E1710">
        <f>IFERROR(VLOOKUP($C1710,LongVol!$A$3:$F$5000,5,0),"")</f>
        <v>35570.160000000003</v>
      </c>
    </row>
    <row r="1711" spans="3:6" x14ac:dyDescent="0.25">
      <c r="C1711" s="5">
        <v>41183</v>
      </c>
      <c r="D1711">
        <f>IFERROR(VLOOKUP($C1711,ShortVol!$A$3:$F$5000,5,0),"")</f>
        <v>228.37</v>
      </c>
      <c r="E1711">
        <f>IFERROR(VLOOKUP($C1711,LongVol!$A$3:$F$5000,5,0),"")</f>
        <v>35972.58</v>
      </c>
    </row>
    <row r="1712" spans="3:6" x14ac:dyDescent="0.25">
      <c r="C1712" s="5">
        <v>41184</v>
      </c>
      <c r="D1712">
        <f>IFERROR(VLOOKUP($C1712,ShortVol!$A$3:$F$5000,5,0),"")</f>
        <v>231.07</v>
      </c>
      <c r="E1712">
        <f>IFERROR(VLOOKUP($C1712,LongVol!$A$3:$F$5000,5,0),"")</f>
        <v>35547.03</v>
      </c>
    </row>
    <row r="1713" spans="3:5" x14ac:dyDescent="0.25">
      <c r="C1713" s="5">
        <v>41185</v>
      </c>
      <c r="D1713">
        <f>IFERROR(VLOOKUP($C1713,ShortVol!$A$3:$F$5000,5,0),"")</f>
        <v>233.48</v>
      </c>
      <c r="E1713">
        <f>IFERROR(VLOOKUP($C1713,LongVol!$A$3:$F$5000,5,0),"")</f>
        <v>35176.639999999999</v>
      </c>
    </row>
    <row r="1714" spans="3:5" x14ac:dyDescent="0.25">
      <c r="C1714" s="5">
        <v>41186</v>
      </c>
      <c r="D1714">
        <f>IFERROR(VLOOKUP($C1714,ShortVol!$A$3:$F$5000,5,0),"")</f>
        <v>238.77</v>
      </c>
      <c r="E1714">
        <f>IFERROR(VLOOKUP($C1714,LongVol!$A$3:$F$5000,5,0),"")</f>
        <v>34379.43</v>
      </c>
    </row>
    <row r="1715" spans="3:5" x14ac:dyDescent="0.25">
      <c r="C1715" s="5">
        <v>41187</v>
      </c>
      <c r="D1715">
        <f>IFERROR(VLOOKUP($C1715,ShortVol!$A$3:$F$5000,5,0),"")</f>
        <v>241.41</v>
      </c>
      <c r="E1715">
        <f>IFERROR(VLOOKUP($C1715,LongVol!$A$3:$F$5000,5,0),"")</f>
        <v>33999.839999999997</v>
      </c>
    </row>
    <row r="1716" spans="3:5" x14ac:dyDescent="0.25">
      <c r="C1716" s="5">
        <v>41190</v>
      </c>
      <c r="D1716">
        <f>IFERROR(VLOOKUP($C1716,ShortVol!$A$3:$F$5000,5,0),"")</f>
        <v>240.63</v>
      </c>
      <c r="E1716">
        <f>IFERROR(VLOOKUP($C1716,LongVol!$A$3:$F$5000,5,0),"")</f>
        <v>34108.53</v>
      </c>
    </row>
    <row r="1717" spans="3:5" x14ac:dyDescent="0.25">
      <c r="C1717" s="5">
        <v>41191</v>
      </c>
      <c r="D1717">
        <f>IFERROR(VLOOKUP($C1717,ShortVol!$A$3:$F$5000,5,0),"")</f>
        <v>229.09</v>
      </c>
      <c r="E1717">
        <f>IFERROR(VLOOKUP($C1717,LongVol!$A$3:$F$5000,5,0),"")</f>
        <v>35744.879999999997</v>
      </c>
    </row>
    <row r="1718" spans="3:5" x14ac:dyDescent="0.25">
      <c r="C1718" s="5">
        <v>41192</v>
      </c>
      <c r="D1718">
        <f>IFERROR(VLOOKUP($C1718,ShortVol!$A$3:$F$5000,5,0),"")</f>
        <v>230.8</v>
      </c>
      <c r="E1718">
        <f>IFERROR(VLOOKUP($C1718,LongVol!$A$3:$F$5000,5,0),"")</f>
        <v>35477.910000000003</v>
      </c>
    </row>
    <row r="1719" spans="3:5" x14ac:dyDescent="0.25">
      <c r="C1719" s="5">
        <v>41193</v>
      </c>
      <c r="D1719">
        <f>IFERROR(VLOOKUP($C1719,ShortVol!$A$3:$F$5000,5,0),"")</f>
        <v>235.24</v>
      </c>
      <c r="E1719">
        <f>IFERROR(VLOOKUP($C1719,LongVol!$A$3:$F$5000,5,0),"")</f>
        <v>34795.410000000003</v>
      </c>
    </row>
    <row r="1720" spans="3:5" x14ac:dyDescent="0.25">
      <c r="C1720" s="5">
        <v>41194</v>
      </c>
      <c r="D1720">
        <f>IFERROR(VLOOKUP($C1720,ShortVol!$A$3:$F$5000,5,0),"")</f>
        <v>233.23</v>
      </c>
      <c r="E1720">
        <f>IFERROR(VLOOKUP($C1720,LongVol!$A$3:$F$5000,5,0),"")</f>
        <v>35093.19</v>
      </c>
    </row>
    <row r="1721" spans="3:5" x14ac:dyDescent="0.25">
      <c r="C1721" s="5">
        <v>41197</v>
      </c>
      <c r="D1721">
        <f>IFERROR(VLOOKUP($C1721,ShortVol!$A$3:$F$5000,5,0),"")</f>
        <v>240.97</v>
      </c>
      <c r="E1721">
        <f>IFERROR(VLOOKUP($C1721,LongVol!$A$3:$F$5000,5,0),"")</f>
        <v>33928.26</v>
      </c>
    </row>
    <row r="1722" spans="3:5" x14ac:dyDescent="0.25">
      <c r="C1722" s="5">
        <v>41198</v>
      </c>
      <c r="D1722">
        <f>IFERROR(VLOOKUP($C1722,ShortVol!$A$3:$F$5000,5,0),"")</f>
        <v>246.23</v>
      </c>
      <c r="E1722">
        <f>IFERROR(VLOOKUP($C1722,LongVol!$A$3:$F$5000,5,0),"")</f>
        <v>33187.800000000003</v>
      </c>
    </row>
    <row r="1723" spans="3:5" x14ac:dyDescent="0.25">
      <c r="C1723" s="5">
        <v>41199</v>
      </c>
      <c r="D1723">
        <f>IFERROR(VLOOKUP($C1723,ShortVol!$A$3:$F$5000,5,0),"")</f>
        <v>250.33</v>
      </c>
      <c r="E1723">
        <f>IFERROR(VLOOKUP($C1723,LongVol!$A$3:$F$5000,5,0),"")</f>
        <v>32635</v>
      </c>
    </row>
    <row r="1724" spans="3:5" x14ac:dyDescent="0.25">
      <c r="C1724" s="5">
        <v>41200</v>
      </c>
      <c r="D1724">
        <f>IFERROR(VLOOKUP($C1724,ShortVol!$A$3:$F$5000,5,0),"")</f>
        <v>250.25</v>
      </c>
      <c r="E1724">
        <f>IFERROR(VLOOKUP($C1724,LongVol!$A$3:$F$5000,5,0),"")</f>
        <v>32646.03</v>
      </c>
    </row>
    <row r="1725" spans="3:5" x14ac:dyDescent="0.25">
      <c r="C1725" s="5">
        <v>41201</v>
      </c>
      <c r="D1725">
        <f>IFERROR(VLOOKUP($C1725,ShortVol!$A$3:$F$5000,5,0),"")</f>
        <v>235.26</v>
      </c>
      <c r="E1725">
        <f>IFERROR(VLOOKUP($C1725,LongVol!$A$3:$F$5000,5,0),"")</f>
        <v>34601.35</v>
      </c>
    </row>
    <row r="1726" spans="3:5" x14ac:dyDescent="0.25">
      <c r="C1726" s="5">
        <v>41204</v>
      </c>
      <c r="D1726">
        <f>IFERROR(VLOOKUP($C1726,ShortVol!$A$3:$F$5000,5,0),"")</f>
        <v>234.6</v>
      </c>
      <c r="E1726">
        <f>IFERROR(VLOOKUP($C1726,LongVol!$A$3:$F$5000,5,0),"")</f>
        <v>34697.879999999997</v>
      </c>
    </row>
    <row r="1727" spans="3:5" x14ac:dyDescent="0.25">
      <c r="C1727" s="5">
        <v>41205</v>
      </c>
      <c r="D1727">
        <f>IFERROR(VLOOKUP($C1727,ShortVol!$A$3:$F$5000,5,0),"")</f>
        <v>219.07</v>
      </c>
      <c r="E1727">
        <f>IFERROR(VLOOKUP($C1727,LongVol!$A$3:$F$5000,5,0),"")</f>
        <v>36994.410000000003</v>
      </c>
    </row>
    <row r="1728" spans="3:5" x14ac:dyDescent="0.25">
      <c r="C1728" s="5">
        <v>41206</v>
      </c>
      <c r="D1728">
        <f>IFERROR(VLOOKUP($C1728,ShortVol!$A$3:$F$5000,5,0),"")</f>
        <v>217.1</v>
      </c>
      <c r="E1728">
        <f>IFERROR(VLOOKUP($C1728,LongVol!$A$3:$F$5000,5,0),"")</f>
        <v>37327.17</v>
      </c>
    </row>
    <row r="1729" spans="3:5" x14ac:dyDescent="0.25">
      <c r="C1729" s="5">
        <v>41207</v>
      </c>
      <c r="D1729">
        <f>IFERROR(VLOOKUP($C1729,ShortVol!$A$3:$F$5000,5,0),"")</f>
        <v>221.79</v>
      </c>
      <c r="E1729">
        <f>IFERROR(VLOOKUP($C1729,LongVol!$A$3:$F$5000,5,0),"")</f>
        <v>36521.15</v>
      </c>
    </row>
    <row r="1730" spans="3:5" x14ac:dyDescent="0.25">
      <c r="C1730" s="10">
        <v>41208</v>
      </c>
      <c r="D1730">
        <f>IFERROR(VLOOKUP($C1730,ShortVol!$A$3:$F$5000,5,0),"")</f>
        <v>224.28</v>
      </c>
      <c r="E1730">
        <f>IFERROR(VLOOKUP($C1730,LongVol!$A$3:$F$5000,5,0),"")</f>
        <v>36111.49</v>
      </c>
    </row>
    <row r="1731" spans="3:5" x14ac:dyDescent="0.25">
      <c r="C1731" s="10">
        <v>41213</v>
      </c>
      <c r="D1731">
        <f>IFERROR(VLOOKUP($C1731,ShortVol!$A$3:$F$5000,5,0),"")</f>
        <v>220.94</v>
      </c>
      <c r="E1731">
        <f>IFERROR(VLOOKUP($C1731,LongVol!$A$3:$F$5000,5,0),"")</f>
        <v>36636.14</v>
      </c>
    </row>
    <row r="1732" spans="3:5" x14ac:dyDescent="0.25">
      <c r="C1732" s="5">
        <v>41214</v>
      </c>
      <c r="D1732">
        <f>IFERROR(VLOOKUP($C1732,ShortVol!$A$3:$F$5000,5,0),"")</f>
        <v>238.15</v>
      </c>
      <c r="E1732">
        <f>IFERROR(VLOOKUP($C1732,LongVol!$A$3:$F$5000,5,0),"")</f>
        <v>33783.24</v>
      </c>
    </row>
    <row r="1733" spans="3:5" x14ac:dyDescent="0.25">
      <c r="C1733" s="5">
        <v>41215</v>
      </c>
      <c r="D1733">
        <f>IFERROR(VLOOKUP($C1733,ShortVol!$A$3:$F$5000,5,0),"")</f>
        <v>231.89</v>
      </c>
      <c r="E1733">
        <f>IFERROR(VLOOKUP($C1733,LongVol!$A$3:$F$5000,5,0),"")</f>
        <v>34671.31</v>
      </c>
    </row>
    <row r="1734" spans="3:5" x14ac:dyDescent="0.25">
      <c r="C1734" s="5">
        <v>41218</v>
      </c>
      <c r="D1734">
        <f>IFERROR(VLOOKUP($C1734,ShortVol!$A$3:$F$5000,5,0),"")</f>
        <v>229.01</v>
      </c>
      <c r="E1734">
        <f>IFERROR(VLOOKUP($C1734,LongVol!$A$3:$F$5000,5,0),"")</f>
        <v>35101.629999999997</v>
      </c>
    </row>
    <row r="1735" spans="3:5" x14ac:dyDescent="0.25">
      <c r="C1735" s="5">
        <v>41219</v>
      </c>
      <c r="D1735">
        <f>IFERROR(VLOOKUP($C1735,ShortVol!$A$3:$F$5000,5,0),"")</f>
        <v>235.91</v>
      </c>
      <c r="E1735">
        <f>IFERROR(VLOOKUP($C1735,LongVol!$A$3:$F$5000,5,0),"")</f>
        <v>34044.03</v>
      </c>
    </row>
    <row r="1736" spans="3:5" x14ac:dyDescent="0.25">
      <c r="C1736" s="5">
        <v>41220</v>
      </c>
      <c r="D1736">
        <f>IFERROR(VLOOKUP($C1736,ShortVol!$A$3:$F$5000,5,0),"")</f>
        <v>218.47</v>
      </c>
      <c r="E1736">
        <f>IFERROR(VLOOKUP($C1736,LongVol!$A$3:$F$5000,5,0),"")</f>
        <v>36561.379999999997</v>
      </c>
    </row>
    <row r="1737" spans="3:5" x14ac:dyDescent="0.25">
      <c r="C1737" s="5">
        <v>41221</v>
      </c>
      <c r="D1737">
        <f>IFERROR(VLOOKUP($C1737,ShortVol!$A$3:$F$5000,5,0),"")</f>
        <v>217.32</v>
      </c>
      <c r="E1737">
        <f>IFERROR(VLOOKUP($C1737,LongVol!$A$3:$F$5000,5,0),"")</f>
        <v>36752.32</v>
      </c>
    </row>
    <row r="1738" spans="3:5" x14ac:dyDescent="0.25">
      <c r="C1738" s="5">
        <v>41222</v>
      </c>
      <c r="D1738">
        <f>IFERROR(VLOOKUP($C1738,ShortVol!$A$3:$F$5000,5,0),"")</f>
        <v>216.88</v>
      </c>
      <c r="E1738">
        <f>IFERROR(VLOOKUP($C1738,LongVol!$A$3:$F$5000,5,0),"")</f>
        <v>36827.660000000003</v>
      </c>
    </row>
    <row r="1739" spans="3:5" x14ac:dyDescent="0.25">
      <c r="C1739" s="5">
        <v>41225</v>
      </c>
      <c r="D1739">
        <f>IFERROR(VLOOKUP($C1739,ShortVol!$A$3:$F$5000,5,0),"")</f>
        <v>230.72</v>
      </c>
      <c r="E1739">
        <f>IFERROR(VLOOKUP($C1739,LongVol!$A$3:$F$5000,5,0),"")</f>
        <v>34476.58</v>
      </c>
    </row>
    <row r="1740" spans="3:5" x14ac:dyDescent="0.25">
      <c r="C1740" s="5">
        <v>41226</v>
      </c>
      <c r="D1740">
        <f>IFERROR(VLOOKUP($C1740,ShortVol!$A$3:$F$5000,5,0),"")</f>
        <v>230.71</v>
      </c>
      <c r="E1740">
        <f>IFERROR(VLOOKUP($C1740,LongVol!$A$3:$F$5000,5,0),"")</f>
        <v>34478.879999999997</v>
      </c>
    </row>
    <row r="1741" spans="3:5" x14ac:dyDescent="0.25">
      <c r="C1741" s="5">
        <v>41227</v>
      </c>
      <c r="D1741">
        <f>IFERROR(VLOOKUP($C1741,ShortVol!$A$3:$F$5000,5,0),"")</f>
        <v>219.65</v>
      </c>
      <c r="E1741">
        <f>IFERROR(VLOOKUP($C1741,LongVol!$A$3:$F$5000,5,0),"")</f>
        <v>36131.089999999997</v>
      </c>
    </row>
    <row r="1742" spans="3:5" x14ac:dyDescent="0.25">
      <c r="C1742" s="5">
        <v>41228</v>
      </c>
      <c r="D1742">
        <f>IFERROR(VLOOKUP($C1742,ShortVol!$A$3:$F$5000,5,0),"")</f>
        <v>218.93</v>
      </c>
      <c r="E1742">
        <f>IFERROR(VLOOKUP($C1742,LongVol!$A$3:$F$5000,5,0),"")</f>
        <v>36249.83</v>
      </c>
    </row>
    <row r="1743" spans="3:5" x14ac:dyDescent="0.25">
      <c r="C1743" s="5">
        <v>41229</v>
      </c>
      <c r="D1743">
        <f>IFERROR(VLOOKUP($C1743,ShortVol!$A$3:$F$5000,5,0),"")</f>
        <v>229.16</v>
      </c>
      <c r="E1743">
        <f>IFERROR(VLOOKUP($C1743,LongVol!$A$3:$F$5000,5,0),"")</f>
        <v>34555.410000000003</v>
      </c>
    </row>
    <row r="1744" spans="3:5" x14ac:dyDescent="0.25">
      <c r="C1744" s="5">
        <v>41232</v>
      </c>
      <c r="D1744">
        <f>IFERROR(VLOOKUP($C1744,ShortVol!$A$3:$F$5000,5,0),"")</f>
        <v>249.26</v>
      </c>
      <c r="E1744">
        <f>IFERROR(VLOOKUP($C1744,LongVol!$A$3:$F$5000,5,0),"")</f>
        <v>31524.84</v>
      </c>
    </row>
    <row r="1745" spans="3:5" x14ac:dyDescent="0.25">
      <c r="C1745" s="5">
        <v>41233</v>
      </c>
      <c r="D1745">
        <f>IFERROR(VLOOKUP($C1745,ShortVol!$A$3:$F$5000,5,0),"")</f>
        <v>254.19</v>
      </c>
      <c r="E1745">
        <f>IFERROR(VLOOKUP($C1745,LongVol!$A$3:$F$5000,5,0),"")</f>
        <v>30902.12</v>
      </c>
    </row>
    <row r="1746" spans="3:5" x14ac:dyDescent="0.25">
      <c r="C1746" s="5">
        <v>41234</v>
      </c>
      <c r="D1746">
        <f>IFERROR(VLOOKUP($C1746,ShortVol!$A$3:$F$5000,5,0),"")</f>
        <v>250.78</v>
      </c>
      <c r="E1746">
        <f>IFERROR(VLOOKUP($C1746,LongVol!$A$3:$F$5000,5,0),"")</f>
        <v>31316.15</v>
      </c>
    </row>
    <row r="1747" spans="3:5" x14ac:dyDescent="0.25">
      <c r="C1747" s="5">
        <v>41236</v>
      </c>
      <c r="D1747">
        <f>IFERROR(VLOOKUP($C1747,ShortVol!$A$3:$F$5000,5,0),"")</f>
        <v>259.39999999999998</v>
      </c>
      <c r="E1747">
        <f>IFERROR(VLOOKUP($C1747,LongVol!$A$3:$F$5000,5,0),"")</f>
        <v>30239.49</v>
      </c>
    </row>
    <row r="1748" spans="3:5" x14ac:dyDescent="0.25">
      <c r="C1748" s="5">
        <v>41239</v>
      </c>
      <c r="D1748">
        <f>IFERROR(VLOOKUP($C1748,ShortVol!$A$3:$F$5000,5,0),"")</f>
        <v>264.77</v>
      </c>
      <c r="E1748">
        <f>IFERROR(VLOOKUP($C1748,LongVol!$A$3:$F$5000,5,0),"")</f>
        <v>29613.32</v>
      </c>
    </row>
    <row r="1749" spans="3:5" x14ac:dyDescent="0.25">
      <c r="C1749" s="5">
        <v>41240</v>
      </c>
      <c r="D1749">
        <f>IFERROR(VLOOKUP($C1749,ShortVol!$A$3:$F$5000,5,0),"")</f>
        <v>260.18</v>
      </c>
      <c r="E1749">
        <f>IFERROR(VLOOKUP($C1749,LongVol!$A$3:$F$5000,5,0),"")</f>
        <v>30126.77</v>
      </c>
    </row>
    <row r="1750" spans="3:5" x14ac:dyDescent="0.25">
      <c r="C1750" s="5">
        <v>41241</v>
      </c>
      <c r="D1750">
        <f>IFERROR(VLOOKUP($C1750,ShortVol!$A$3:$F$5000,5,0),"")</f>
        <v>267.25</v>
      </c>
      <c r="E1750">
        <f>IFERROR(VLOOKUP($C1750,LongVol!$A$3:$F$5000,5,0),"")</f>
        <v>29308.76</v>
      </c>
    </row>
    <row r="1751" spans="3:5" x14ac:dyDescent="0.25">
      <c r="C1751" s="5">
        <v>41242</v>
      </c>
      <c r="D1751">
        <f>IFERROR(VLOOKUP($C1751,ShortVol!$A$3:$F$5000,5,0),"")</f>
        <v>270.70999999999998</v>
      </c>
      <c r="E1751">
        <f>IFERROR(VLOOKUP($C1751,LongVol!$A$3:$F$5000,5,0),"")</f>
        <v>28928.95</v>
      </c>
    </row>
    <row r="1752" spans="3:5" x14ac:dyDescent="0.25">
      <c r="C1752" s="5">
        <v>41243</v>
      </c>
      <c r="D1752">
        <f>IFERROR(VLOOKUP($C1752,ShortVol!$A$3:$F$5000,5,0),"")</f>
        <v>267.01</v>
      </c>
      <c r="E1752">
        <f>IFERROR(VLOOKUP($C1752,LongVol!$A$3:$F$5000,5,0),"")</f>
        <v>29325.05</v>
      </c>
    </row>
    <row r="1753" spans="3:5" x14ac:dyDescent="0.25">
      <c r="C1753" s="5">
        <v>41246</v>
      </c>
      <c r="D1753">
        <f>IFERROR(VLOOKUP($C1753,ShortVol!$A$3:$F$5000,5,0),"")</f>
        <v>261.55</v>
      </c>
      <c r="E1753">
        <f>IFERROR(VLOOKUP($C1753,LongVol!$A$3:$F$5000,5,0),"")</f>
        <v>29924.14</v>
      </c>
    </row>
    <row r="1754" spans="3:5" x14ac:dyDescent="0.25">
      <c r="C1754" s="5">
        <v>41247</v>
      </c>
      <c r="D1754">
        <f>IFERROR(VLOOKUP($C1754,ShortVol!$A$3:$F$5000,5,0),"")</f>
        <v>255.63</v>
      </c>
      <c r="E1754">
        <f>IFERROR(VLOOKUP($C1754,LongVol!$A$3:$F$5000,5,0),"")</f>
        <v>30601.83</v>
      </c>
    </row>
    <row r="1755" spans="3:5" x14ac:dyDescent="0.25">
      <c r="C1755" s="5">
        <v>41248</v>
      </c>
      <c r="D1755">
        <f>IFERROR(VLOOKUP($C1755,ShortVol!$A$3:$F$5000,5,0),"")</f>
        <v>258.79000000000002</v>
      </c>
      <c r="E1755">
        <f>IFERROR(VLOOKUP($C1755,LongVol!$A$3:$F$5000,5,0),"")</f>
        <v>30223.49</v>
      </c>
    </row>
    <row r="1756" spans="3:5" x14ac:dyDescent="0.25">
      <c r="C1756" s="5">
        <v>41249</v>
      </c>
      <c r="D1756">
        <f>IFERROR(VLOOKUP($C1756,ShortVol!$A$3:$F$5000,5,0),"")</f>
        <v>257.22000000000003</v>
      </c>
      <c r="E1756">
        <f>IFERROR(VLOOKUP($C1756,LongVol!$A$3:$F$5000,5,0),"")</f>
        <v>30406.400000000001</v>
      </c>
    </row>
    <row r="1757" spans="3:5" x14ac:dyDescent="0.25">
      <c r="C1757" s="5">
        <v>41250</v>
      </c>
      <c r="D1757">
        <f>IFERROR(VLOOKUP($C1757,ShortVol!$A$3:$F$5000,5,0),"")</f>
        <v>265.45999999999998</v>
      </c>
      <c r="E1757">
        <f>IFERROR(VLOOKUP($C1757,LongVol!$A$3:$F$5000,5,0),"")</f>
        <v>29432</v>
      </c>
    </row>
    <row r="1758" spans="3:5" x14ac:dyDescent="0.25">
      <c r="C1758" s="5">
        <v>41253</v>
      </c>
      <c r="D1758">
        <f>IFERROR(VLOOKUP($C1758,ShortVol!$A$3:$F$5000,5,0),"")</f>
        <v>263.27999999999997</v>
      </c>
      <c r="E1758">
        <f>IFERROR(VLOOKUP($C1758,LongVol!$A$3:$F$5000,5,0),"")</f>
        <v>29673.87</v>
      </c>
    </row>
    <row r="1759" spans="3:5" x14ac:dyDescent="0.25">
      <c r="C1759" s="5">
        <v>41254</v>
      </c>
      <c r="D1759">
        <f>IFERROR(VLOOKUP($C1759,ShortVol!$A$3:$F$5000,5,0),"")</f>
        <v>271.10000000000002</v>
      </c>
      <c r="E1759">
        <f>IFERROR(VLOOKUP($C1759,LongVol!$A$3:$F$5000,5,0),"")</f>
        <v>28793.05</v>
      </c>
    </row>
    <row r="1760" spans="3:5" x14ac:dyDescent="0.25">
      <c r="C1760" s="5">
        <v>41255</v>
      </c>
      <c r="D1760">
        <f>IFERROR(VLOOKUP($C1760,ShortVol!$A$3:$F$5000,5,0),"")</f>
        <v>264.58999999999997</v>
      </c>
      <c r="E1760">
        <f>IFERROR(VLOOKUP($C1760,LongVol!$A$3:$F$5000,5,0),"")</f>
        <v>29484.080000000002</v>
      </c>
    </row>
    <row r="1761" spans="3:5" x14ac:dyDescent="0.25">
      <c r="C1761" s="5">
        <v>41256</v>
      </c>
      <c r="D1761">
        <f>IFERROR(VLOOKUP($C1761,ShortVol!$A$3:$F$5000,5,0),"")</f>
        <v>259.43</v>
      </c>
      <c r="E1761">
        <f>IFERROR(VLOOKUP($C1761,LongVol!$A$3:$F$5000,5,0),"")</f>
        <v>30059.63</v>
      </c>
    </row>
    <row r="1762" spans="3:5" x14ac:dyDescent="0.25">
      <c r="C1762" s="5">
        <v>41257</v>
      </c>
      <c r="D1762">
        <f>IFERROR(VLOOKUP($C1762,ShortVol!$A$3:$F$5000,5,0),"")</f>
        <v>257.25</v>
      </c>
      <c r="E1762">
        <f>IFERROR(VLOOKUP($C1762,LongVol!$A$3:$F$5000,5,0),"")</f>
        <v>30311.5</v>
      </c>
    </row>
    <row r="1763" spans="3:5" x14ac:dyDescent="0.25">
      <c r="C1763" s="5">
        <v>41260</v>
      </c>
      <c r="D1763">
        <f>IFERROR(VLOOKUP($C1763,ShortVol!$A$3:$F$5000,5,0),"")</f>
        <v>264.73</v>
      </c>
      <c r="E1763">
        <f>IFERROR(VLOOKUP($C1763,LongVol!$A$3:$F$5000,5,0),"")</f>
        <v>29430.959999999999</v>
      </c>
    </row>
    <row r="1764" spans="3:5" x14ac:dyDescent="0.25">
      <c r="C1764" s="5">
        <v>41261</v>
      </c>
      <c r="D1764">
        <f>IFERROR(VLOOKUP($C1764,ShortVol!$A$3:$F$5000,5,0),"")</f>
        <v>277.07</v>
      </c>
      <c r="E1764">
        <f>IFERROR(VLOOKUP($C1764,LongVol!$A$3:$F$5000,5,0),"")</f>
        <v>28058.1</v>
      </c>
    </row>
    <row r="1765" spans="3:5" x14ac:dyDescent="0.25">
      <c r="C1765" s="5">
        <v>41262</v>
      </c>
      <c r="D1765">
        <f>IFERROR(VLOOKUP($C1765,ShortVol!$A$3:$F$5000,5,0),"")</f>
        <v>260.81</v>
      </c>
      <c r="E1765">
        <f>IFERROR(VLOOKUP($C1765,LongVol!$A$3:$F$5000,5,0),"")</f>
        <v>29705.48</v>
      </c>
    </row>
    <row r="1766" spans="3:5" x14ac:dyDescent="0.25">
      <c r="C1766" s="5">
        <v>41263</v>
      </c>
      <c r="D1766">
        <f>IFERROR(VLOOKUP($C1766,ShortVol!$A$3:$F$5000,5,0),"")</f>
        <v>253.13</v>
      </c>
      <c r="E1766">
        <f>IFERROR(VLOOKUP($C1766,LongVol!$A$3:$F$5000,5,0),"")</f>
        <v>30580.32</v>
      </c>
    </row>
    <row r="1767" spans="3:5" x14ac:dyDescent="0.25">
      <c r="C1767" s="5">
        <v>41264</v>
      </c>
      <c r="D1767">
        <f>IFERROR(VLOOKUP($C1767,ShortVol!$A$3:$F$5000,5,0),"")</f>
        <v>235.93</v>
      </c>
      <c r="E1767">
        <f>IFERROR(VLOOKUP($C1767,LongVol!$A$3:$F$5000,5,0),"")</f>
        <v>32657.63</v>
      </c>
    </row>
    <row r="1768" spans="3:5" x14ac:dyDescent="0.25">
      <c r="C1768" s="5">
        <v>41267</v>
      </c>
      <c r="D1768">
        <f>IFERROR(VLOOKUP($C1768,ShortVol!$A$3:$F$5000,5,0),"")</f>
        <v>236.58</v>
      </c>
      <c r="E1768">
        <f>IFERROR(VLOOKUP($C1768,LongVol!$A$3:$F$5000,5,0),"")</f>
        <v>32567.61</v>
      </c>
    </row>
    <row r="1769" spans="3:5" x14ac:dyDescent="0.25">
      <c r="C1769" s="5">
        <v>41269</v>
      </c>
      <c r="D1769">
        <f>IFERROR(VLOOKUP($C1769,ShortVol!$A$3:$F$5000,5,0),"")</f>
        <v>228.71</v>
      </c>
      <c r="E1769">
        <f>IFERROR(VLOOKUP($C1769,LongVol!$A$3:$F$5000,5,0),"")</f>
        <v>33650.94</v>
      </c>
    </row>
    <row r="1770" spans="3:5" x14ac:dyDescent="0.25">
      <c r="C1770" s="5">
        <v>41270</v>
      </c>
      <c r="D1770">
        <f>IFERROR(VLOOKUP($C1770,ShortVol!$A$3:$F$5000,5,0),"")</f>
        <v>228.76</v>
      </c>
      <c r="E1770">
        <f>IFERROR(VLOOKUP($C1770,LongVol!$A$3:$F$5000,5,0),"")</f>
        <v>33643.199999999997</v>
      </c>
    </row>
    <row r="1771" spans="3:5" x14ac:dyDescent="0.25">
      <c r="C1771" s="5">
        <v>41271</v>
      </c>
      <c r="D1771">
        <f>IFERROR(VLOOKUP($C1771,ShortVol!$A$3:$F$5000,5,0),"")</f>
        <v>216.86</v>
      </c>
      <c r="E1771">
        <f>IFERROR(VLOOKUP($C1771,LongVol!$A$3:$F$5000,5,0),"")</f>
        <v>35394.07</v>
      </c>
    </row>
    <row r="1772" spans="3:5" x14ac:dyDescent="0.25">
      <c r="C1772" s="5">
        <v>41274</v>
      </c>
      <c r="D1772">
        <f>IFERROR(VLOOKUP($C1772,ShortVol!$A$3:$F$5000,5,0),"")</f>
        <v>239.17</v>
      </c>
      <c r="E1772">
        <f>IFERROR(VLOOKUP($C1772,LongVol!$A$3:$F$5000,5,0),"")</f>
        <v>31751.8</v>
      </c>
    </row>
    <row r="1773" spans="3:5" x14ac:dyDescent="0.25">
      <c r="C1773" s="5">
        <v>41276</v>
      </c>
      <c r="D1773">
        <f>IFERROR(VLOOKUP($C1773,ShortVol!$A$3:$F$5000,5,0),"")</f>
        <v>266.25</v>
      </c>
      <c r="E1773">
        <f>IFERROR(VLOOKUP($C1773,LongVol!$A$3:$F$5000,5,0),"")</f>
        <v>28157.62</v>
      </c>
    </row>
    <row r="1774" spans="3:5" x14ac:dyDescent="0.25">
      <c r="C1774" s="5">
        <v>41277</v>
      </c>
      <c r="D1774">
        <f>IFERROR(VLOOKUP($C1774,ShortVol!$A$3:$F$5000,5,0),"")</f>
        <v>266.33</v>
      </c>
      <c r="E1774">
        <f>IFERROR(VLOOKUP($C1774,LongVol!$A$3:$F$5000,5,0),"")</f>
        <v>28148.98</v>
      </c>
    </row>
    <row r="1775" spans="3:5" x14ac:dyDescent="0.25">
      <c r="C1775" s="5">
        <v>41278</v>
      </c>
      <c r="D1775">
        <f>IFERROR(VLOOKUP($C1775,ShortVol!$A$3:$F$5000,5,0),"")</f>
        <v>273.39999999999998</v>
      </c>
      <c r="E1775">
        <f>IFERROR(VLOOKUP($C1775,LongVol!$A$3:$F$5000,5,0),"")</f>
        <v>27401.27</v>
      </c>
    </row>
    <row r="1776" spans="3:5" x14ac:dyDescent="0.25">
      <c r="C1776" s="5">
        <v>41281</v>
      </c>
      <c r="D1776">
        <f>IFERROR(VLOOKUP($C1776,ShortVol!$A$3:$F$5000,5,0),"")</f>
        <v>273.52999999999997</v>
      </c>
      <c r="E1776">
        <f>IFERROR(VLOOKUP($C1776,LongVol!$A$3:$F$5000,5,0),"")</f>
        <v>27388.9</v>
      </c>
    </row>
    <row r="1777" spans="3:5" x14ac:dyDescent="0.25">
      <c r="C1777" s="5">
        <v>41282</v>
      </c>
      <c r="D1777">
        <f>IFERROR(VLOOKUP($C1777,ShortVol!$A$3:$F$5000,5,0),"")</f>
        <v>276.58999999999997</v>
      </c>
      <c r="E1777">
        <f>IFERROR(VLOOKUP($C1777,LongVol!$A$3:$F$5000,5,0),"")</f>
        <v>27082.5</v>
      </c>
    </row>
    <row r="1778" spans="3:5" x14ac:dyDescent="0.25">
      <c r="C1778" s="5">
        <v>41283</v>
      </c>
      <c r="D1778">
        <f>IFERROR(VLOOKUP($C1778,ShortVol!$A$3:$F$5000,5,0),"")</f>
        <v>275.48</v>
      </c>
      <c r="E1778">
        <f>IFERROR(VLOOKUP($C1778,LongVol!$A$3:$F$5000,5,0),"")</f>
        <v>27190.52</v>
      </c>
    </row>
    <row r="1779" spans="3:5" x14ac:dyDescent="0.25">
      <c r="C1779" s="5">
        <v>41284</v>
      </c>
      <c r="D1779">
        <f>IFERROR(VLOOKUP($C1779,ShortVol!$A$3:$F$5000,5,0),"")</f>
        <v>282.47000000000003</v>
      </c>
      <c r="E1779">
        <f>IFERROR(VLOOKUP($C1779,LongVol!$A$3:$F$5000,5,0),"")</f>
        <v>26501.42</v>
      </c>
    </row>
    <row r="1780" spans="3:5" x14ac:dyDescent="0.25">
      <c r="C1780" s="5">
        <v>41285</v>
      </c>
      <c r="D1780">
        <f>IFERROR(VLOOKUP($C1780,ShortVol!$A$3:$F$5000,5,0),"")</f>
        <v>283.64999999999998</v>
      </c>
      <c r="E1780">
        <f>IFERROR(VLOOKUP($C1780,LongVol!$A$3:$F$5000,5,0),"")</f>
        <v>26390.11</v>
      </c>
    </row>
    <row r="1781" spans="3:5" x14ac:dyDescent="0.25">
      <c r="C1781" s="5">
        <v>41288</v>
      </c>
      <c r="D1781">
        <f>IFERROR(VLOOKUP($C1781,ShortVol!$A$3:$F$5000,5,0),"")</f>
        <v>287.89</v>
      </c>
      <c r="E1781">
        <f>IFERROR(VLOOKUP($C1781,LongVol!$A$3:$F$5000,5,0),"")</f>
        <v>25995.65</v>
      </c>
    </row>
    <row r="1782" spans="3:5" x14ac:dyDescent="0.25">
      <c r="C1782" s="5">
        <v>41289</v>
      </c>
      <c r="D1782">
        <f>IFERROR(VLOOKUP($C1782,ShortVol!$A$3:$F$5000,5,0),"")</f>
        <v>289.27999999999997</v>
      </c>
      <c r="E1782">
        <f>IFERROR(VLOOKUP($C1782,LongVol!$A$3:$F$5000,5,0),"")</f>
        <v>25870.23</v>
      </c>
    </row>
    <row r="1783" spans="3:5" x14ac:dyDescent="0.25">
      <c r="C1783" s="5">
        <v>41290</v>
      </c>
      <c r="D1783">
        <f>IFERROR(VLOOKUP($C1783,ShortVol!$A$3:$F$5000,5,0),"")</f>
        <v>294.23</v>
      </c>
      <c r="E1783">
        <f>IFERROR(VLOOKUP($C1783,LongVol!$A$3:$F$5000,5,0),"")</f>
        <v>25428.14</v>
      </c>
    </row>
    <row r="1784" spans="3:5" x14ac:dyDescent="0.25">
      <c r="C1784" s="5">
        <v>41291</v>
      </c>
      <c r="D1784">
        <f>IFERROR(VLOOKUP($C1784,ShortVol!$A$3:$F$5000,5,0),"")</f>
        <v>294.51</v>
      </c>
      <c r="E1784">
        <f>IFERROR(VLOOKUP($C1784,LongVol!$A$3:$F$5000,5,0),"")</f>
        <v>25403.27</v>
      </c>
    </row>
    <row r="1785" spans="3:5" x14ac:dyDescent="0.25">
      <c r="C1785" s="5">
        <v>41292</v>
      </c>
      <c r="D1785">
        <f>IFERROR(VLOOKUP($C1785,ShortVol!$A$3:$F$5000,5,0),"")</f>
        <v>311.92</v>
      </c>
      <c r="E1785">
        <f>IFERROR(VLOOKUP($C1785,LongVol!$A$3:$F$5000,5,0),"")</f>
        <v>23901.48</v>
      </c>
    </row>
    <row r="1786" spans="3:5" x14ac:dyDescent="0.25">
      <c r="C1786" s="5">
        <v>41296</v>
      </c>
      <c r="D1786">
        <f>IFERROR(VLOOKUP($C1786,ShortVol!$A$3:$F$5000,5,0),"")</f>
        <v>320.79000000000002</v>
      </c>
      <c r="E1786">
        <f>IFERROR(VLOOKUP($C1786,LongVol!$A$3:$F$5000,5,0),"")</f>
        <v>23221.98</v>
      </c>
    </row>
    <row r="1787" spans="3:5" x14ac:dyDescent="0.25">
      <c r="C1787" s="5">
        <v>41297</v>
      </c>
      <c r="D1787">
        <f>IFERROR(VLOOKUP($C1787,ShortVol!$A$3:$F$5000,5,0),"")</f>
        <v>329.71</v>
      </c>
      <c r="E1787">
        <f>IFERROR(VLOOKUP($C1787,LongVol!$A$3:$F$5000,5,0),"")</f>
        <v>22576.41</v>
      </c>
    </row>
    <row r="1788" spans="3:5" x14ac:dyDescent="0.25">
      <c r="C1788" s="5">
        <v>41298</v>
      </c>
      <c r="D1788">
        <f>IFERROR(VLOOKUP($C1788,ShortVol!$A$3:$F$5000,5,0),"")</f>
        <v>327.27</v>
      </c>
      <c r="E1788">
        <f>IFERROR(VLOOKUP($C1788,LongVol!$A$3:$F$5000,5,0),"")</f>
        <v>22743.599999999999</v>
      </c>
    </row>
    <row r="1789" spans="3:5" x14ac:dyDescent="0.25">
      <c r="C1789" s="5">
        <v>41299</v>
      </c>
      <c r="D1789">
        <f>IFERROR(VLOOKUP($C1789,ShortVol!$A$3:$F$5000,5,0),"")</f>
        <v>325.29000000000002</v>
      </c>
      <c r="E1789">
        <f>IFERROR(VLOOKUP($C1789,LongVol!$A$3:$F$5000,5,0),"")</f>
        <v>22880.79</v>
      </c>
    </row>
    <row r="1790" spans="3:5" x14ac:dyDescent="0.25">
      <c r="C1790" s="5">
        <v>41302</v>
      </c>
      <c r="D1790">
        <f>IFERROR(VLOOKUP($C1790,ShortVol!$A$3:$F$5000,5,0),"")</f>
        <v>315.27</v>
      </c>
      <c r="E1790">
        <f>IFERROR(VLOOKUP($C1790,LongVol!$A$3:$F$5000,5,0),"")</f>
        <v>23585.91</v>
      </c>
    </row>
    <row r="1791" spans="3:5" x14ac:dyDescent="0.25">
      <c r="C1791" s="5">
        <v>41303</v>
      </c>
      <c r="D1791">
        <f>IFERROR(VLOOKUP($C1791,ShortVol!$A$3:$F$5000,5,0),"")</f>
        <v>326.87</v>
      </c>
      <c r="E1791">
        <f>IFERROR(VLOOKUP($C1791,LongVol!$A$3:$F$5000,5,0),"")</f>
        <v>22718.12</v>
      </c>
    </row>
    <row r="1792" spans="3:5" x14ac:dyDescent="0.25">
      <c r="C1792" s="5">
        <v>41304</v>
      </c>
      <c r="D1792">
        <f>IFERROR(VLOOKUP($C1792,ShortVol!$A$3:$F$5000,5,0),"")</f>
        <v>307.38</v>
      </c>
      <c r="E1792">
        <f>IFERROR(VLOOKUP($C1792,LongVol!$A$3:$F$5000,5,0),"")</f>
        <v>24072.75</v>
      </c>
    </row>
    <row r="1793" spans="3:5" x14ac:dyDescent="0.25">
      <c r="C1793" s="5">
        <v>41305</v>
      </c>
      <c r="D1793">
        <f>IFERROR(VLOOKUP($C1793,ShortVol!$A$3:$F$5000,5,0),"")</f>
        <v>304.93</v>
      </c>
      <c r="E1793">
        <f>IFERROR(VLOOKUP($C1793,LongVol!$A$3:$F$5000,5,0),"")</f>
        <v>24264.52</v>
      </c>
    </row>
    <row r="1794" spans="3:5" x14ac:dyDescent="0.25">
      <c r="C1794" s="5">
        <v>41306</v>
      </c>
      <c r="D1794">
        <f>IFERROR(VLOOKUP($C1794,ShortVol!$A$3:$F$5000,5,0),"")</f>
        <v>321.88</v>
      </c>
      <c r="E1794">
        <f>IFERROR(VLOOKUP($C1794,LongVol!$A$3:$F$5000,5,0),"")</f>
        <v>22915.72</v>
      </c>
    </row>
    <row r="1795" spans="3:5" x14ac:dyDescent="0.25">
      <c r="C1795" s="5">
        <v>41309</v>
      </c>
      <c r="D1795">
        <f>IFERROR(VLOOKUP($C1795,ShortVol!$A$3:$F$5000,5,0),"")</f>
        <v>298.76</v>
      </c>
      <c r="E1795">
        <f>IFERROR(VLOOKUP($C1795,LongVol!$A$3:$F$5000,5,0),"")</f>
        <v>24562</v>
      </c>
    </row>
    <row r="1796" spans="3:5" x14ac:dyDescent="0.25">
      <c r="C1796" s="5">
        <v>41310</v>
      </c>
      <c r="D1796">
        <f>IFERROR(VLOOKUP($C1796,ShortVol!$A$3:$F$5000,5,0),"")</f>
        <v>312.3</v>
      </c>
      <c r="E1796">
        <f>IFERROR(VLOOKUP($C1796,LongVol!$A$3:$F$5000,5,0),"")</f>
        <v>23448.45</v>
      </c>
    </row>
    <row r="1797" spans="3:5" x14ac:dyDescent="0.25">
      <c r="C1797" s="5">
        <v>41311</v>
      </c>
      <c r="D1797">
        <f>IFERROR(VLOOKUP($C1797,ShortVol!$A$3:$F$5000,5,0),"")</f>
        <v>311.05</v>
      </c>
      <c r="E1797">
        <f>IFERROR(VLOOKUP($C1797,LongVol!$A$3:$F$5000,5,0),"")</f>
        <v>23542.34</v>
      </c>
    </row>
    <row r="1798" spans="3:5" x14ac:dyDescent="0.25">
      <c r="C1798" s="5">
        <v>41312</v>
      </c>
      <c r="D1798">
        <f>IFERROR(VLOOKUP($C1798,ShortVol!$A$3:$F$5000,5,0),"")</f>
        <v>312.32</v>
      </c>
      <c r="E1798">
        <f>IFERROR(VLOOKUP($C1798,LongVol!$A$3:$F$5000,5,0),"")</f>
        <v>23446.400000000001</v>
      </c>
    </row>
    <row r="1799" spans="3:5" x14ac:dyDescent="0.25">
      <c r="C1799" s="5">
        <v>41313</v>
      </c>
      <c r="D1799">
        <f>IFERROR(VLOOKUP($C1799,ShortVol!$A$3:$F$5000,5,0),"")</f>
        <v>318.82</v>
      </c>
      <c r="E1799">
        <f>IFERROR(VLOOKUP($C1799,LongVol!$A$3:$F$5000,5,0),"")</f>
        <v>22958.15</v>
      </c>
    </row>
    <row r="1800" spans="3:5" x14ac:dyDescent="0.25">
      <c r="C1800" s="5">
        <v>41316</v>
      </c>
      <c r="D1800">
        <f>IFERROR(VLOOKUP($C1800,ShortVol!$A$3:$F$5000,5,0),"")</f>
        <v>325.27</v>
      </c>
      <c r="E1800">
        <f>IFERROR(VLOOKUP($C1800,LongVol!$A$3:$F$5000,5,0),"")</f>
        <v>22493.91</v>
      </c>
    </row>
    <row r="1801" spans="3:5" x14ac:dyDescent="0.25">
      <c r="C1801" s="5">
        <v>41317</v>
      </c>
      <c r="D1801">
        <f>IFERROR(VLOOKUP($C1801,ShortVol!$A$3:$F$5000,5,0),"")</f>
        <v>327</v>
      </c>
      <c r="E1801">
        <f>IFERROR(VLOOKUP($C1801,LongVol!$A$3:$F$5000,5,0),"")</f>
        <v>22374.39</v>
      </c>
    </row>
    <row r="1802" spans="3:5" x14ac:dyDescent="0.25">
      <c r="C1802" s="5">
        <v>41318</v>
      </c>
      <c r="D1802">
        <f>IFERROR(VLOOKUP($C1802,ShortVol!$A$3:$F$5000,5,0),"")</f>
        <v>325</v>
      </c>
      <c r="E1802">
        <f>IFERROR(VLOOKUP($C1802,LongVol!$A$3:$F$5000,5,0),"")</f>
        <v>22510.73</v>
      </c>
    </row>
    <row r="1803" spans="3:5" x14ac:dyDescent="0.25">
      <c r="C1803" s="5">
        <v>41319</v>
      </c>
      <c r="D1803">
        <f>IFERROR(VLOOKUP($C1803,ShortVol!$A$3:$F$5000,5,0),"")</f>
        <v>331.22</v>
      </c>
      <c r="E1803">
        <f>IFERROR(VLOOKUP($C1803,LongVol!$A$3:$F$5000,5,0),"")</f>
        <v>22080.19</v>
      </c>
    </row>
    <row r="1804" spans="3:5" x14ac:dyDescent="0.25">
      <c r="C1804" s="5">
        <v>41320</v>
      </c>
      <c r="D1804">
        <f>IFERROR(VLOOKUP($C1804,ShortVol!$A$3:$F$5000,5,0),"")</f>
        <v>331.92</v>
      </c>
      <c r="E1804">
        <f>IFERROR(VLOOKUP($C1804,LongVol!$A$3:$F$5000,5,0),"")</f>
        <v>22033.759999999998</v>
      </c>
    </row>
    <row r="1805" spans="3:5" x14ac:dyDescent="0.25">
      <c r="C1805" s="5">
        <v>41324</v>
      </c>
      <c r="D1805">
        <f>IFERROR(VLOOKUP($C1805,ShortVol!$A$3:$F$5000,5,0),"")</f>
        <v>347.77</v>
      </c>
      <c r="E1805">
        <f>IFERROR(VLOOKUP($C1805,LongVol!$A$3:$F$5000,5,0),"")</f>
        <v>20981.05</v>
      </c>
    </row>
    <row r="1806" spans="3:5" x14ac:dyDescent="0.25">
      <c r="C1806" s="5">
        <v>41325</v>
      </c>
      <c r="D1806">
        <f>IFERROR(VLOOKUP($C1806,ShortVol!$A$3:$F$5000,5,0),"")</f>
        <v>317.02</v>
      </c>
      <c r="E1806">
        <f>IFERROR(VLOOKUP($C1806,LongVol!$A$3:$F$5000,5,0),"")</f>
        <v>22836.5</v>
      </c>
    </row>
    <row r="1807" spans="3:5" x14ac:dyDescent="0.25">
      <c r="C1807" s="5">
        <v>41326</v>
      </c>
      <c r="D1807">
        <f>IFERROR(VLOOKUP($C1807,ShortVol!$A$3:$F$5000,5,0),"")</f>
        <v>312.08999999999997</v>
      </c>
      <c r="E1807">
        <f>IFERROR(VLOOKUP($C1807,LongVol!$A$3:$F$5000,5,0),"")</f>
        <v>23191.91</v>
      </c>
    </row>
    <row r="1808" spans="3:5" x14ac:dyDescent="0.25">
      <c r="C1808" s="5">
        <v>41327</v>
      </c>
      <c r="D1808">
        <f>IFERROR(VLOOKUP($C1808,ShortVol!$A$3:$F$5000,5,0),"")</f>
        <v>321.57</v>
      </c>
      <c r="E1808">
        <f>IFERROR(VLOOKUP($C1808,LongVol!$A$3:$F$5000,5,0),"")</f>
        <v>22487.200000000001</v>
      </c>
    </row>
    <row r="1809" spans="3:5" x14ac:dyDescent="0.25">
      <c r="C1809" s="5">
        <v>41330</v>
      </c>
      <c r="D1809">
        <f>IFERROR(VLOOKUP($C1809,ShortVol!$A$3:$F$5000,5,0),"")</f>
        <v>278.91000000000003</v>
      </c>
      <c r="E1809">
        <f>IFERROR(VLOOKUP($C1809,LongVol!$A$3:$F$5000,5,0),"")</f>
        <v>25470.45</v>
      </c>
    </row>
    <row r="1810" spans="3:5" x14ac:dyDescent="0.25">
      <c r="C1810" s="5">
        <v>41331</v>
      </c>
      <c r="D1810">
        <f>IFERROR(VLOOKUP($C1810,ShortVol!$A$3:$F$5000,5,0),"")</f>
        <v>284.61</v>
      </c>
      <c r="E1810">
        <f>IFERROR(VLOOKUP($C1810,LongVol!$A$3:$F$5000,5,0),"")</f>
        <v>24949.73</v>
      </c>
    </row>
    <row r="1811" spans="3:5" x14ac:dyDescent="0.25">
      <c r="C1811" s="5">
        <v>41332</v>
      </c>
      <c r="D1811">
        <f>IFERROR(VLOOKUP($C1811,ShortVol!$A$3:$F$5000,5,0),"")</f>
        <v>306.19</v>
      </c>
      <c r="E1811">
        <f>IFERROR(VLOOKUP($C1811,LongVol!$A$3:$F$5000,5,0),"")</f>
        <v>23058.11</v>
      </c>
    </row>
    <row r="1812" spans="3:5" x14ac:dyDescent="0.25">
      <c r="C1812" s="5">
        <v>41333</v>
      </c>
      <c r="D1812">
        <f>IFERROR(VLOOKUP($C1812,ShortVol!$A$3:$F$5000,5,0),"")</f>
        <v>297.29000000000002</v>
      </c>
      <c r="E1812">
        <f>IFERROR(VLOOKUP($C1812,LongVol!$A$3:$F$5000,5,0),"")</f>
        <v>23728.32</v>
      </c>
    </row>
    <row r="1813" spans="3:5" x14ac:dyDescent="0.25">
      <c r="C1813" s="5">
        <v>41334</v>
      </c>
      <c r="D1813">
        <f>IFERROR(VLOOKUP($C1813,ShortVol!$A$3:$F$5000,5,0),"")</f>
        <v>288.94</v>
      </c>
      <c r="E1813">
        <f>IFERROR(VLOOKUP($C1813,LongVol!$A$3:$F$5000,5,0),"")</f>
        <v>24394.32</v>
      </c>
    </row>
    <row r="1814" spans="3:5" x14ac:dyDescent="0.25">
      <c r="C1814" s="5">
        <v>41337</v>
      </c>
      <c r="D1814">
        <f>IFERROR(VLOOKUP($C1814,ShortVol!$A$3:$F$5000,5,0),"")</f>
        <v>305.14999999999998</v>
      </c>
      <c r="E1814">
        <f>IFERROR(VLOOKUP($C1814,LongVol!$A$3:$F$5000,5,0),"")</f>
        <v>23025.93</v>
      </c>
    </row>
    <row r="1815" spans="3:5" x14ac:dyDescent="0.25">
      <c r="C1815" s="5">
        <v>41338</v>
      </c>
      <c r="D1815">
        <f>IFERROR(VLOOKUP($C1815,ShortVol!$A$3:$F$5000,5,0),"")</f>
        <v>315.02999999999997</v>
      </c>
      <c r="E1815">
        <f>IFERROR(VLOOKUP($C1815,LongVol!$A$3:$F$5000,5,0),"")</f>
        <v>22280.48</v>
      </c>
    </row>
    <row r="1816" spans="3:5" x14ac:dyDescent="0.25">
      <c r="C1816" s="5">
        <v>41339</v>
      </c>
      <c r="D1816">
        <f>IFERROR(VLOOKUP($C1816,ShortVol!$A$3:$F$5000,5,0),"")</f>
        <v>313.77</v>
      </c>
      <c r="E1816">
        <f>IFERROR(VLOOKUP($C1816,LongVol!$A$3:$F$5000,5,0),"")</f>
        <v>22370.05</v>
      </c>
    </row>
    <row r="1817" spans="3:5" x14ac:dyDescent="0.25">
      <c r="C1817" s="5">
        <v>41340</v>
      </c>
      <c r="D1817">
        <f>IFERROR(VLOOKUP($C1817,ShortVol!$A$3:$F$5000,5,0),"")</f>
        <v>319.87</v>
      </c>
      <c r="E1817">
        <f>IFERROR(VLOOKUP($C1817,LongVol!$A$3:$F$5000,5,0),"")</f>
        <v>21934.91</v>
      </c>
    </row>
    <row r="1818" spans="3:5" x14ac:dyDescent="0.25">
      <c r="C1818" s="5">
        <v>41341</v>
      </c>
      <c r="D1818">
        <f>IFERROR(VLOOKUP($C1818,ShortVol!$A$3:$F$5000,5,0),"")</f>
        <v>325.92</v>
      </c>
      <c r="E1818">
        <f>IFERROR(VLOOKUP($C1818,LongVol!$A$3:$F$5000,5,0),"")</f>
        <v>21519.94</v>
      </c>
    </row>
    <row r="1819" spans="3:5" x14ac:dyDescent="0.25">
      <c r="C1819" s="5">
        <v>41344</v>
      </c>
      <c r="D1819">
        <f>IFERROR(VLOOKUP($C1819,ShortVol!$A$3:$F$5000,5,0),"")</f>
        <v>337.23</v>
      </c>
      <c r="E1819">
        <f>IFERROR(VLOOKUP($C1819,LongVol!$A$3:$F$5000,5,0),"")</f>
        <v>20773.07</v>
      </c>
    </row>
    <row r="1820" spans="3:5" x14ac:dyDescent="0.25">
      <c r="C1820" s="5">
        <v>41345</v>
      </c>
      <c r="D1820">
        <f>IFERROR(VLOOKUP($C1820,ShortVol!$A$3:$F$5000,5,0),"")</f>
        <v>331.8</v>
      </c>
      <c r="E1820">
        <f>IFERROR(VLOOKUP($C1820,LongVol!$A$3:$F$5000,5,0),"")</f>
        <v>21107.360000000001</v>
      </c>
    </row>
    <row r="1821" spans="3:5" x14ac:dyDescent="0.25">
      <c r="C1821" s="5">
        <v>41346</v>
      </c>
      <c r="D1821">
        <f>IFERROR(VLOOKUP($C1821,ShortVol!$A$3:$F$5000,5,0),"")</f>
        <v>336.04</v>
      </c>
      <c r="E1821">
        <f>IFERROR(VLOOKUP($C1821,LongVol!$A$3:$F$5000,5,0),"")</f>
        <v>20837.759999999998</v>
      </c>
    </row>
    <row r="1822" spans="3:5" x14ac:dyDescent="0.25">
      <c r="C1822" s="5">
        <v>41347</v>
      </c>
      <c r="D1822">
        <f>IFERROR(VLOOKUP($C1822,ShortVol!$A$3:$F$5000,5,0),"")</f>
        <v>341.69</v>
      </c>
      <c r="E1822">
        <f>IFERROR(VLOOKUP($C1822,LongVol!$A$3:$F$5000,5,0),"")</f>
        <v>20487.259999999998</v>
      </c>
    </row>
    <row r="1823" spans="3:5" x14ac:dyDescent="0.25">
      <c r="C1823" s="5">
        <v>41348</v>
      </c>
      <c r="D1823">
        <f>IFERROR(VLOOKUP($C1823,ShortVol!$A$3:$F$5000,5,0),"")</f>
        <v>340.5</v>
      </c>
      <c r="E1823">
        <f>IFERROR(VLOOKUP($C1823,LongVol!$A$3:$F$5000,5,0),"")</f>
        <v>20558.86</v>
      </c>
    </row>
    <row r="1824" spans="3:5" x14ac:dyDescent="0.25">
      <c r="C1824" s="5">
        <v>41351</v>
      </c>
      <c r="D1824">
        <f>IFERROR(VLOOKUP($C1824,ShortVol!$A$3:$F$5000,5,0),"")</f>
        <v>321.54000000000002</v>
      </c>
      <c r="E1824">
        <f>IFERROR(VLOOKUP($C1824,LongVol!$A$3:$F$5000,5,0),"")</f>
        <v>21703.66</v>
      </c>
    </row>
    <row r="1825" spans="3:5" x14ac:dyDescent="0.25">
      <c r="C1825" s="5">
        <v>41352</v>
      </c>
      <c r="D1825">
        <f>IFERROR(VLOOKUP($C1825,ShortVol!$A$3:$F$5000,5,0),"")</f>
        <v>319.70999999999998</v>
      </c>
      <c r="E1825">
        <f>IFERROR(VLOOKUP($C1825,LongVol!$A$3:$F$5000,5,0),"")</f>
        <v>21827.16</v>
      </c>
    </row>
    <row r="1826" spans="3:5" x14ac:dyDescent="0.25">
      <c r="C1826" s="5">
        <v>41353</v>
      </c>
      <c r="D1826">
        <f>IFERROR(VLOOKUP($C1826,ShortVol!$A$3:$F$5000,5,0),"")</f>
        <v>339.2</v>
      </c>
      <c r="E1826">
        <f>IFERROR(VLOOKUP($C1826,LongVol!$A$3:$F$5000,5,0),"")</f>
        <v>20496.580000000002</v>
      </c>
    </row>
    <row r="1827" spans="3:5" x14ac:dyDescent="0.25">
      <c r="C1827" s="5">
        <v>41354</v>
      </c>
      <c r="D1827">
        <f>IFERROR(VLOOKUP($C1827,ShortVol!$A$3:$F$5000,5,0),"")</f>
        <v>329.34</v>
      </c>
      <c r="E1827">
        <f>IFERROR(VLOOKUP($C1827,LongVol!$A$3:$F$5000,5,0),"")</f>
        <v>21092.25</v>
      </c>
    </row>
    <row r="1828" spans="3:5" x14ac:dyDescent="0.25">
      <c r="C1828" s="5">
        <v>41355</v>
      </c>
      <c r="D1828">
        <f>IFERROR(VLOOKUP($C1828,ShortVol!$A$3:$F$5000,5,0),"")</f>
        <v>328.78</v>
      </c>
      <c r="E1828">
        <f>IFERROR(VLOOKUP($C1828,LongVol!$A$3:$F$5000,5,0),"")</f>
        <v>21128.44</v>
      </c>
    </row>
    <row r="1829" spans="3:5" x14ac:dyDescent="0.25">
      <c r="C1829" s="5">
        <v>41358</v>
      </c>
      <c r="D1829">
        <f>IFERROR(VLOOKUP($C1829,ShortVol!$A$3:$F$5000,5,0),"")</f>
        <v>332.46</v>
      </c>
      <c r="E1829">
        <f>IFERROR(VLOOKUP($C1829,LongVol!$A$3:$F$5000,5,0),"")</f>
        <v>20891.45</v>
      </c>
    </row>
    <row r="1830" spans="3:5" x14ac:dyDescent="0.25">
      <c r="C1830" s="5">
        <v>41359</v>
      </c>
      <c r="D1830">
        <f>IFERROR(VLOOKUP($C1830,ShortVol!$A$3:$F$5000,5,0),"")</f>
        <v>343.57</v>
      </c>
      <c r="E1830">
        <f>IFERROR(VLOOKUP($C1830,LongVol!$A$3:$F$5000,5,0),"")</f>
        <v>20193.599999999999</v>
      </c>
    </row>
    <row r="1831" spans="3:5" x14ac:dyDescent="0.25">
      <c r="C1831" s="5">
        <v>41360</v>
      </c>
      <c r="D1831">
        <f>IFERROR(VLOOKUP($C1831,ShortVol!$A$3:$F$5000,5,0),"")</f>
        <v>340.27</v>
      </c>
      <c r="E1831">
        <f>IFERROR(VLOOKUP($C1831,LongVol!$A$3:$F$5000,5,0),"")</f>
        <v>20387.72</v>
      </c>
    </row>
    <row r="1832" spans="3:5" x14ac:dyDescent="0.25">
      <c r="C1832" s="5">
        <v>41361</v>
      </c>
      <c r="D1832">
        <f>IFERROR(VLOOKUP($C1832,ShortVol!$A$3:$F$5000,5,0),"")</f>
        <v>340.66</v>
      </c>
      <c r="E1832">
        <f>IFERROR(VLOOKUP($C1832,LongVol!$A$3:$F$5000,5,0),"")</f>
        <v>20364.47</v>
      </c>
    </row>
    <row r="1833" spans="3:5" x14ac:dyDescent="0.25">
      <c r="C1833" s="5">
        <v>41365</v>
      </c>
      <c r="D1833">
        <f>IFERROR(VLOOKUP($C1833,ShortVol!$A$3:$F$5000,5,0),"")</f>
        <v>338.63</v>
      </c>
      <c r="E1833">
        <f>IFERROR(VLOOKUP($C1833,LongVol!$A$3:$F$5000,5,0),"")</f>
        <v>20485.28</v>
      </c>
    </row>
    <row r="1834" spans="3:5" x14ac:dyDescent="0.25">
      <c r="C1834" s="5">
        <v>41366</v>
      </c>
      <c r="D1834">
        <f>IFERROR(VLOOKUP($C1834,ShortVol!$A$3:$F$5000,5,0),"")</f>
        <v>348.27</v>
      </c>
      <c r="E1834">
        <f>IFERROR(VLOOKUP($C1834,LongVol!$A$3:$F$5000,5,0),"")</f>
        <v>19902.5</v>
      </c>
    </row>
    <row r="1835" spans="3:5" x14ac:dyDescent="0.25">
      <c r="C1835" s="5">
        <v>41367</v>
      </c>
      <c r="D1835">
        <f>IFERROR(VLOOKUP($C1835,ShortVol!$A$3:$F$5000,5,0),"")</f>
        <v>338.57</v>
      </c>
      <c r="E1835">
        <f>IFERROR(VLOOKUP($C1835,LongVol!$A$3:$F$5000,5,0),"")</f>
        <v>20456.580000000002</v>
      </c>
    </row>
    <row r="1836" spans="3:5" x14ac:dyDescent="0.25">
      <c r="C1836" s="5">
        <v>41368</v>
      </c>
      <c r="D1836">
        <f>IFERROR(VLOOKUP($C1836,ShortVol!$A$3:$F$5000,5,0),"")</f>
        <v>341.44</v>
      </c>
      <c r="E1836">
        <f>IFERROR(VLOOKUP($C1836,LongVol!$A$3:$F$5000,5,0),"")</f>
        <v>20283.080000000002</v>
      </c>
    </row>
    <row r="1837" spans="3:5" x14ac:dyDescent="0.25">
      <c r="C1837" s="5">
        <v>41369</v>
      </c>
      <c r="D1837">
        <f>IFERROR(VLOOKUP($C1837,ShortVol!$A$3:$F$5000,5,0),"")</f>
        <v>340.62</v>
      </c>
      <c r="E1837">
        <f>IFERROR(VLOOKUP($C1837,LongVol!$A$3:$F$5000,5,0),"")</f>
        <v>20332.169999999998</v>
      </c>
    </row>
    <row r="1838" spans="3:5" x14ac:dyDescent="0.25">
      <c r="C1838" s="5">
        <v>41372</v>
      </c>
      <c r="D1838">
        <f>IFERROR(VLOOKUP($C1838,ShortVol!$A$3:$F$5000,5,0),"")</f>
        <v>351.16</v>
      </c>
      <c r="E1838">
        <f>IFERROR(VLOOKUP($C1838,LongVol!$A$3:$F$5000,5,0),"")</f>
        <v>19702.79</v>
      </c>
    </row>
    <row r="1839" spans="3:5" x14ac:dyDescent="0.25">
      <c r="C1839" s="5">
        <v>41373</v>
      </c>
      <c r="D1839">
        <f>IFERROR(VLOOKUP($C1839,ShortVol!$A$3:$F$5000,5,0),"")</f>
        <v>356.4</v>
      </c>
      <c r="E1839">
        <f>IFERROR(VLOOKUP($C1839,LongVol!$A$3:$F$5000,5,0),"")</f>
        <v>19408.61</v>
      </c>
    </row>
    <row r="1840" spans="3:5" x14ac:dyDescent="0.25">
      <c r="C1840" s="5">
        <v>41374</v>
      </c>
      <c r="D1840">
        <f>IFERROR(VLOOKUP($C1840,ShortVol!$A$3:$F$5000,5,0),"")</f>
        <v>365.46</v>
      </c>
      <c r="E1840">
        <f>IFERROR(VLOOKUP($C1840,LongVol!$A$3:$F$5000,5,0),"")</f>
        <v>18915.759999999998</v>
      </c>
    </row>
    <row r="1841" spans="3:5" x14ac:dyDescent="0.25">
      <c r="C1841" s="5">
        <v>41375</v>
      </c>
      <c r="D1841">
        <f>IFERROR(VLOOKUP($C1841,ShortVol!$A$3:$F$5000,5,0),"")</f>
        <v>365.78</v>
      </c>
      <c r="E1841">
        <f>IFERROR(VLOOKUP($C1841,LongVol!$A$3:$F$5000,5,0),"")</f>
        <v>18899.009999999998</v>
      </c>
    </row>
    <row r="1842" spans="3:5" x14ac:dyDescent="0.25">
      <c r="C1842" s="5">
        <v>41376</v>
      </c>
      <c r="D1842">
        <f>IFERROR(VLOOKUP($C1842,ShortVol!$A$3:$F$5000,5,0),"")</f>
        <v>372.88</v>
      </c>
      <c r="E1842">
        <f>IFERROR(VLOOKUP($C1842,LongVol!$A$3:$F$5000,5,0),"")</f>
        <v>18532.169999999998</v>
      </c>
    </row>
    <row r="1843" spans="3:5" x14ac:dyDescent="0.25">
      <c r="C1843" s="5">
        <v>41379</v>
      </c>
      <c r="D1843">
        <f>IFERROR(VLOOKUP($C1843,ShortVol!$A$3:$F$5000,5,0),"")</f>
        <v>331.38</v>
      </c>
      <c r="E1843">
        <f>IFERROR(VLOOKUP($C1843,LongVol!$A$3:$F$5000,5,0),"")</f>
        <v>20594.52</v>
      </c>
    </row>
    <row r="1844" spans="3:5" x14ac:dyDescent="0.25">
      <c r="C1844" s="5">
        <v>41380</v>
      </c>
      <c r="D1844">
        <f>IFERROR(VLOOKUP($C1844,ShortVol!$A$3:$F$5000,5,0),"")</f>
        <v>355.77</v>
      </c>
      <c r="E1844">
        <f>IFERROR(VLOOKUP($C1844,LongVol!$A$3:$F$5000,5,0),"")</f>
        <v>19078.71</v>
      </c>
    </row>
    <row r="1845" spans="3:5" x14ac:dyDescent="0.25">
      <c r="C1845" s="5">
        <v>41381</v>
      </c>
      <c r="D1845">
        <f>IFERROR(VLOOKUP($C1845,ShortVol!$A$3:$F$5000,5,0),"")</f>
        <v>313.01</v>
      </c>
      <c r="E1845">
        <f>IFERROR(VLOOKUP($C1845,LongVol!$A$3:$F$5000,5,0),"")</f>
        <v>21371.82</v>
      </c>
    </row>
    <row r="1846" spans="3:5" x14ac:dyDescent="0.25">
      <c r="C1846" s="5">
        <v>41382</v>
      </c>
      <c r="D1846">
        <f>IFERROR(VLOOKUP($C1846,ShortVol!$A$3:$F$5000,5,0),"")</f>
        <v>301.51</v>
      </c>
      <c r="E1846">
        <f>IFERROR(VLOOKUP($C1846,LongVol!$A$3:$F$5000,5,0),"")</f>
        <v>22157.07</v>
      </c>
    </row>
    <row r="1847" spans="3:5" x14ac:dyDescent="0.25">
      <c r="C1847" s="5">
        <v>41383</v>
      </c>
      <c r="D1847">
        <f>IFERROR(VLOOKUP($C1847,ShortVol!$A$3:$F$5000,5,0),"")</f>
        <v>323.69</v>
      </c>
      <c r="E1847">
        <f>IFERROR(VLOOKUP($C1847,LongVol!$A$3:$F$5000,5,0),"")</f>
        <v>20527.330000000002</v>
      </c>
    </row>
    <row r="1848" spans="3:5" x14ac:dyDescent="0.25">
      <c r="C1848" s="5">
        <v>41386</v>
      </c>
      <c r="D1848">
        <f>IFERROR(VLOOKUP($C1848,ShortVol!$A$3:$F$5000,5,0),"")</f>
        <v>328.83</v>
      </c>
      <c r="E1848">
        <f>IFERROR(VLOOKUP($C1848,LongVol!$A$3:$F$5000,5,0),"")</f>
        <v>20201.009999999998</v>
      </c>
    </row>
    <row r="1849" spans="3:5" x14ac:dyDescent="0.25">
      <c r="C1849" s="5">
        <v>41387</v>
      </c>
      <c r="D1849">
        <f>IFERROR(VLOOKUP($C1849,ShortVol!$A$3:$F$5000,5,0),"")</f>
        <v>346.49</v>
      </c>
      <c r="E1849">
        <f>IFERROR(VLOOKUP($C1849,LongVol!$A$3:$F$5000,5,0),"")</f>
        <v>19116.71</v>
      </c>
    </row>
    <row r="1850" spans="3:5" x14ac:dyDescent="0.25">
      <c r="C1850" s="5">
        <v>41388</v>
      </c>
      <c r="D1850">
        <f>IFERROR(VLOOKUP($C1850,ShortVol!$A$3:$F$5000,5,0),"")</f>
        <v>344.08</v>
      </c>
      <c r="E1850">
        <f>IFERROR(VLOOKUP($C1850,LongVol!$A$3:$F$5000,5,0),"")</f>
        <v>19249.240000000002</v>
      </c>
    </row>
    <row r="1851" spans="3:5" x14ac:dyDescent="0.25">
      <c r="C1851" s="5">
        <v>41389</v>
      </c>
      <c r="D1851">
        <f>IFERROR(VLOOKUP($C1851,ShortVol!$A$3:$F$5000,5,0),"")</f>
        <v>341.82</v>
      </c>
      <c r="E1851">
        <f>IFERROR(VLOOKUP($C1851,LongVol!$A$3:$F$5000,5,0),"")</f>
        <v>19375.78</v>
      </c>
    </row>
    <row r="1852" spans="3:5" x14ac:dyDescent="0.25">
      <c r="C1852" s="5">
        <v>41390</v>
      </c>
      <c r="D1852">
        <f>IFERROR(VLOOKUP($C1852,ShortVol!$A$3:$F$5000,5,0),"")</f>
        <v>341.06</v>
      </c>
      <c r="E1852">
        <f>IFERROR(VLOOKUP($C1852,LongVol!$A$3:$F$5000,5,0),"")</f>
        <v>19418.740000000002</v>
      </c>
    </row>
    <row r="1853" spans="3:5" x14ac:dyDescent="0.25">
      <c r="C1853" s="5">
        <v>41393</v>
      </c>
      <c r="D1853">
        <f>IFERROR(VLOOKUP($C1853,ShortVol!$A$3:$F$5000,5,0),"")</f>
        <v>341.96</v>
      </c>
      <c r="E1853">
        <f>IFERROR(VLOOKUP($C1853,LongVol!$A$3:$F$5000,5,0),"")</f>
        <v>19367.61</v>
      </c>
    </row>
    <row r="1854" spans="3:5" x14ac:dyDescent="0.25">
      <c r="C1854" s="5">
        <v>41394</v>
      </c>
      <c r="D1854">
        <f>IFERROR(VLOOKUP($C1854,ShortVol!$A$3:$F$5000,5,0),"")</f>
        <v>346.6</v>
      </c>
      <c r="E1854">
        <f>IFERROR(VLOOKUP($C1854,LongVol!$A$3:$F$5000,5,0),"")</f>
        <v>19104.72</v>
      </c>
    </row>
    <row r="1855" spans="3:5" x14ac:dyDescent="0.25">
      <c r="C1855" s="5">
        <v>41395</v>
      </c>
      <c r="D1855">
        <f>IFERROR(VLOOKUP($C1855,ShortVol!$A$3:$F$5000,5,0),"")</f>
        <v>331.91</v>
      </c>
      <c r="E1855">
        <f>IFERROR(VLOOKUP($C1855,LongVol!$A$3:$F$5000,5,0),"")</f>
        <v>19914.79</v>
      </c>
    </row>
    <row r="1856" spans="3:5" x14ac:dyDescent="0.25">
      <c r="C1856" s="5">
        <v>41396</v>
      </c>
      <c r="D1856">
        <f>IFERROR(VLOOKUP($C1856,ShortVol!$A$3:$F$5000,5,0),"")</f>
        <v>343.59</v>
      </c>
      <c r="E1856">
        <f>IFERROR(VLOOKUP($C1856,LongVol!$A$3:$F$5000,5,0),"")</f>
        <v>19213.52</v>
      </c>
    </row>
    <row r="1857" spans="3:5" x14ac:dyDescent="0.25">
      <c r="C1857" s="5">
        <v>41397</v>
      </c>
      <c r="D1857">
        <f>IFERROR(VLOOKUP($C1857,ShortVol!$A$3:$F$5000,5,0),"")</f>
        <v>350.5</v>
      </c>
      <c r="E1857">
        <f>IFERROR(VLOOKUP($C1857,LongVol!$A$3:$F$5000,5,0),"")</f>
        <v>18827.37</v>
      </c>
    </row>
    <row r="1858" spans="3:5" x14ac:dyDescent="0.25">
      <c r="C1858" s="5">
        <v>41400</v>
      </c>
      <c r="D1858">
        <f>IFERROR(VLOOKUP($C1858,ShortVol!$A$3:$F$5000,5,0),"")</f>
        <v>356.54</v>
      </c>
      <c r="E1858">
        <f>IFERROR(VLOOKUP($C1858,LongVol!$A$3:$F$5000,5,0),"")</f>
        <v>18503.05</v>
      </c>
    </row>
    <row r="1859" spans="3:5" x14ac:dyDescent="0.25">
      <c r="C1859" s="5">
        <v>41401</v>
      </c>
      <c r="D1859">
        <f>IFERROR(VLOOKUP($C1859,ShortVol!$A$3:$F$5000,5,0),"")</f>
        <v>359.76</v>
      </c>
      <c r="E1859">
        <f>IFERROR(VLOOKUP($C1859,LongVol!$A$3:$F$5000,5,0),"")</f>
        <v>18336</v>
      </c>
    </row>
    <row r="1860" spans="3:5" x14ac:dyDescent="0.25">
      <c r="C1860" s="5">
        <v>41402</v>
      </c>
      <c r="D1860">
        <f>IFERROR(VLOOKUP($C1860,ShortVol!$A$3:$F$5000,5,0),"")</f>
        <v>356.87</v>
      </c>
      <c r="E1860">
        <f>IFERROR(VLOOKUP($C1860,LongVol!$A$3:$F$5000,5,0),"")</f>
        <v>18483.27</v>
      </c>
    </row>
    <row r="1861" spans="3:5" x14ac:dyDescent="0.25">
      <c r="C1861" s="5">
        <v>41403</v>
      </c>
      <c r="D1861">
        <f>IFERROR(VLOOKUP($C1861,ShortVol!$A$3:$F$5000,5,0),"")</f>
        <v>347.95</v>
      </c>
      <c r="E1861">
        <f>IFERROR(VLOOKUP($C1861,LongVol!$A$3:$F$5000,5,0),"")</f>
        <v>18945.13</v>
      </c>
    </row>
    <row r="1862" spans="3:5" x14ac:dyDescent="0.25">
      <c r="C1862" s="5">
        <v>41404</v>
      </c>
      <c r="D1862">
        <f>IFERROR(VLOOKUP($C1862,ShortVol!$A$3:$F$5000,5,0),"")</f>
        <v>352.76</v>
      </c>
      <c r="E1862">
        <f>IFERROR(VLOOKUP($C1862,LongVol!$A$3:$F$5000,5,0),"")</f>
        <v>18683.07</v>
      </c>
    </row>
    <row r="1863" spans="3:5" x14ac:dyDescent="0.25">
      <c r="C1863" s="5">
        <v>41407</v>
      </c>
      <c r="D1863">
        <f>IFERROR(VLOOKUP($C1863,ShortVol!$A$3:$F$5000,5,0),"")</f>
        <v>355.73</v>
      </c>
      <c r="E1863">
        <f>IFERROR(VLOOKUP($C1863,LongVol!$A$3:$F$5000,5,0),"")</f>
        <v>18526.07</v>
      </c>
    </row>
    <row r="1864" spans="3:5" x14ac:dyDescent="0.25">
      <c r="C1864" s="5">
        <v>41408</v>
      </c>
      <c r="D1864">
        <f>IFERROR(VLOOKUP($C1864,ShortVol!$A$3:$F$5000,5,0),"")</f>
        <v>359.33</v>
      </c>
      <c r="E1864">
        <f>IFERROR(VLOOKUP($C1864,LongVol!$A$3:$F$5000,5,0),"")</f>
        <v>18338.61</v>
      </c>
    </row>
    <row r="1865" spans="3:5" x14ac:dyDescent="0.25">
      <c r="C1865" s="5">
        <v>41409</v>
      </c>
      <c r="D1865">
        <f>IFERROR(VLOOKUP($C1865,ShortVol!$A$3:$F$5000,5,0),"")</f>
        <v>356.05</v>
      </c>
      <c r="E1865">
        <f>IFERROR(VLOOKUP($C1865,LongVol!$A$3:$F$5000,5,0),"")</f>
        <v>18505.849999999999</v>
      </c>
    </row>
    <row r="1866" spans="3:5" x14ac:dyDescent="0.25">
      <c r="C1866" s="5">
        <v>41410</v>
      </c>
      <c r="D1866">
        <f>IFERROR(VLOOKUP($C1866,ShortVol!$A$3:$F$5000,5,0),"")</f>
        <v>352.32</v>
      </c>
      <c r="E1866">
        <f>IFERROR(VLOOKUP($C1866,LongVol!$A$3:$F$5000,5,0),"")</f>
        <v>18699.75</v>
      </c>
    </row>
    <row r="1867" spans="3:5" x14ac:dyDescent="0.25">
      <c r="C1867" s="5">
        <v>41411</v>
      </c>
      <c r="D1867">
        <f>IFERROR(VLOOKUP($C1867,ShortVol!$A$3:$F$5000,5,0),"")</f>
        <v>360.88</v>
      </c>
      <c r="E1867">
        <f>IFERROR(VLOOKUP($C1867,LongVol!$A$3:$F$5000,5,0),"")</f>
        <v>18245.53</v>
      </c>
    </row>
    <row r="1868" spans="3:5" x14ac:dyDescent="0.25">
      <c r="C1868" s="5">
        <v>41414</v>
      </c>
      <c r="D1868">
        <f>IFERROR(VLOOKUP($C1868,ShortVol!$A$3:$F$5000,5,0),"")</f>
        <v>357.37</v>
      </c>
      <c r="E1868">
        <f>IFERROR(VLOOKUP($C1868,LongVol!$A$3:$F$5000,5,0),"")</f>
        <v>18422.98</v>
      </c>
    </row>
    <row r="1869" spans="3:5" x14ac:dyDescent="0.25">
      <c r="C1869" s="5">
        <v>41415</v>
      </c>
      <c r="D1869">
        <f>IFERROR(VLOOKUP($C1869,ShortVol!$A$3:$F$5000,5,0),"")</f>
        <v>353.39</v>
      </c>
      <c r="E1869">
        <f>IFERROR(VLOOKUP($C1869,LongVol!$A$3:$F$5000,5,0),"")</f>
        <v>18628.07</v>
      </c>
    </row>
    <row r="1870" spans="3:5" x14ac:dyDescent="0.25">
      <c r="C1870" s="5">
        <v>41416</v>
      </c>
      <c r="D1870">
        <f>IFERROR(VLOOKUP($C1870,ShortVol!$A$3:$F$5000,5,0),"")</f>
        <v>347.37</v>
      </c>
      <c r="E1870">
        <f>IFERROR(VLOOKUP($C1870,LongVol!$A$3:$F$5000,5,0),"")</f>
        <v>18945.45</v>
      </c>
    </row>
    <row r="1871" spans="3:5" x14ac:dyDescent="0.25">
      <c r="C1871" s="5">
        <v>41417</v>
      </c>
      <c r="D1871">
        <f>IFERROR(VLOOKUP($C1871,ShortVol!$A$3:$F$5000,5,0),"")</f>
        <v>346.58</v>
      </c>
      <c r="E1871">
        <f>IFERROR(VLOOKUP($C1871,LongVol!$A$3:$F$5000,5,0),"")</f>
        <v>18988.36</v>
      </c>
    </row>
    <row r="1872" spans="3:5" x14ac:dyDescent="0.25">
      <c r="C1872" s="5">
        <v>41418</v>
      </c>
      <c r="D1872">
        <f>IFERROR(VLOOKUP($C1872,ShortVol!$A$3:$F$5000,5,0),"")</f>
        <v>346.63</v>
      </c>
      <c r="E1872">
        <f>IFERROR(VLOOKUP($C1872,LongVol!$A$3:$F$5000,5,0),"")</f>
        <v>18985.810000000001</v>
      </c>
    </row>
    <row r="1873" spans="3:5" x14ac:dyDescent="0.25">
      <c r="C1873" s="5">
        <v>41422</v>
      </c>
      <c r="D1873">
        <f>IFERROR(VLOOKUP($C1873,ShortVol!$A$3:$F$5000,5,0),"")</f>
        <v>356.61</v>
      </c>
      <c r="E1873">
        <f>IFERROR(VLOOKUP($C1873,LongVol!$A$3:$F$5000,5,0),"")</f>
        <v>18438.88</v>
      </c>
    </row>
    <row r="1874" spans="3:5" x14ac:dyDescent="0.25">
      <c r="C1874" s="5">
        <v>41423</v>
      </c>
      <c r="D1874">
        <f>IFERROR(VLOOKUP($C1874,ShortVol!$A$3:$F$5000,5,0),"")</f>
        <v>350.23</v>
      </c>
      <c r="E1874">
        <f>IFERROR(VLOOKUP($C1874,LongVol!$A$3:$F$5000,5,0),"")</f>
        <v>18768.919999999998</v>
      </c>
    </row>
    <row r="1875" spans="3:5" x14ac:dyDescent="0.25">
      <c r="C1875" s="5">
        <v>41424</v>
      </c>
      <c r="D1875">
        <f>IFERROR(VLOOKUP($C1875,ShortVol!$A$3:$F$5000,5,0),"")</f>
        <v>352.16</v>
      </c>
      <c r="E1875">
        <f>IFERROR(VLOOKUP($C1875,LongVol!$A$3:$F$5000,5,0),"")</f>
        <v>18665.37</v>
      </c>
    </row>
    <row r="1876" spans="3:5" x14ac:dyDescent="0.25">
      <c r="C1876" s="5">
        <v>41425</v>
      </c>
      <c r="D1876">
        <f>IFERROR(VLOOKUP($C1876,ShortVol!$A$3:$F$5000,5,0),"")</f>
        <v>341.38</v>
      </c>
      <c r="E1876">
        <f>IFERROR(VLOOKUP($C1876,LongVol!$A$3:$F$5000,5,0),"")</f>
        <v>19236.63</v>
      </c>
    </row>
    <row r="1877" spans="3:5" x14ac:dyDescent="0.25">
      <c r="C1877" s="5">
        <v>41428</v>
      </c>
      <c r="D1877">
        <f>IFERROR(VLOOKUP($C1877,ShortVol!$A$3:$F$5000,5,0),"")</f>
        <v>337.52</v>
      </c>
      <c r="E1877">
        <f>IFERROR(VLOOKUP($C1877,LongVol!$A$3:$F$5000,5,0),"")</f>
        <v>19454.240000000002</v>
      </c>
    </row>
    <row r="1878" spans="3:5" x14ac:dyDescent="0.25">
      <c r="C1878" s="5">
        <v>41429</v>
      </c>
      <c r="D1878">
        <f>IFERROR(VLOOKUP($C1878,ShortVol!$A$3:$F$5000,5,0),"")</f>
        <v>335.66</v>
      </c>
      <c r="E1878">
        <f>IFERROR(VLOOKUP($C1878,LongVol!$A$3:$F$5000,5,0),"")</f>
        <v>19561.759999999998</v>
      </c>
    </row>
    <row r="1879" spans="3:5" x14ac:dyDescent="0.25">
      <c r="C1879" s="5">
        <v>41430</v>
      </c>
      <c r="D1879">
        <f>IFERROR(VLOOKUP($C1879,ShortVol!$A$3:$F$5000,5,0),"")</f>
        <v>322.04000000000002</v>
      </c>
      <c r="E1879">
        <f>IFERROR(VLOOKUP($C1879,LongVol!$A$3:$F$5000,5,0),"")</f>
        <v>20355.310000000001</v>
      </c>
    </row>
    <row r="1880" spans="3:5" x14ac:dyDescent="0.25">
      <c r="C1880" s="5">
        <v>41431</v>
      </c>
      <c r="D1880">
        <f>IFERROR(VLOOKUP($C1880,ShortVol!$A$3:$F$5000,5,0),"")</f>
        <v>322.62</v>
      </c>
      <c r="E1880">
        <f>IFERROR(VLOOKUP($C1880,LongVol!$A$3:$F$5000,5,0),"")</f>
        <v>20318.61</v>
      </c>
    </row>
    <row r="1881" spans="3:5" x14ac:dyDescent="0.25">
      <c r="C1881" s="5">
        <v>41432</v>
      </c>
      <c r="D1881">
        <f>IFERROR(VLOOKUP($C1881,ShortVol!$A$3:$F$5000,5,0),"")</f>
        <v>339.34</v>
      </c>
      <c r="E1881">
        <f>IFERROR(VLOOKUP($C1881,LongVol!$A$3:$F$5000,5,0),"")</f>
        <v>19265.84</v>
      </c>
    </row>
    <row r="1882" spans="3:5" x14ac:dyDescent="0.25">
      <c r="C1882" s="5">
        <v>41435</v>
      </c>
      <c r="D1882">
        <f>IFERROR(VLOOKUP($C1882,ShortVol!$A$3:$F$5000,5,0),"")</f>
        <v>340.3</v>
      </c>
      <c r="E1882">
        <f>IFERROR(VLOOKUP($C1882,LongVol!$A$3:$F$5000,5,0),"")</f>
        <v>19211.400000000001</v>
      </c>
    </row>
    <row r="1883" spans="3:5" x14ac:dyDescent="0.25">
      <c r="C1883" s="5">
        <v>41436</v>
      </c>
      <c r="D1883">
        <f>IFERROR(VLOOKUP($C1883,ShortVol!$A$3:$F$5000,5,0),"")</f>
        <v>319.88</v>
      </c>
      <c r="E1883">
        <f>IFERROR(VLOOKUP($C1883,LongVol!$A$3:$F$5000,5,0),"")</f>
        <v>20364.18</v>
      </c>
    </row>
    <row r="1884" spans="3:5" x14ac:dyDescent="0.25">
      <c r="C1884" s="5">
        <v>41437</v>
      </c>
      <c r="D1884">
        <f>IFERROR(VLOOKUP($C1884,ShortVol!$A$3:$F$5000,5,0),"")</f>
        <v>302.2</v>
      </c>
      <c r="E1884">
        <f>IFERROR(VLOOKUP($C1884,LongVol!$A$3:$F$5000,5,0),"")</f>
        <v>21489.79</v>
      </c>
    </row>
    <row r="1885" spans="3:5" x14ac:dyDescent="0.25">
      <c r="C1885" s="5">
        <v>41438</v>
      </c>
      <c r="D1885">
        <f>IFERROR(VLOOKUP($C1885,ShortVol!$A$3:$F$5000,5,0),"")</f>
        <v>317.60000000000002</v>
      </c>
      <c r="E1885">
        <f>IFERROR(VLOOKUP($C1885,LongVol!$A$3:$F$5000,5,0),"")</f>
        <v>20394.07</v>
      </c>
    </row>
    <row r="1886" spans="3:5" x14ac:dyDescent="0.25">
      <c r="C1886" s="5">
        <v>41439</v>
      </c>
      <c r="D1886">
        <f>IFERROR(VLOOKUP($C1886,ShortVol!$A$3:$F$5000,5,0),"")</f>
        <v>308.82</v>
      </c>
      <c r="E1886">
        <f>IFERROR(VLOOKUP($C1886,LongVol!$A$3:$F$5000,5,0),"")</f>
        <v>20957.88</v>
      </c>
    </row>
    <row r="1887" spans="3:5" x14ac:dyDescent="0.25">
      <c r="C1887" s="5">
        <v>41442</v>
      </c>
      <c r="D1887">
        <f>IFERROR(VLOOKUP($C1887,ShortVol!$A$3:$F$5000,5,0),"")</f>
        <v>313.88</v>
      </c>
      <c r="E1887">
        <f>IFERROR(VLOOKUP($C1887,LongVol!$A$3:$F$5000,5,0),"")</f>
        <v>20614.72</v>
      </c>
    </row>
    <row r="1888" spans="3:5" x14ac:dyDescent="0.25">
      <c r="C1888" s="5">
        <v>41443</v>
      </c>
      <c r="D1888">
        <f>IFERROR(VLOOKUP($C1888,ShortVol!$A$3:$F$5000,5,0),"")</f>
        <v>317.47000000000003</v>
      </c>
      <c r="E1888">
        <f>IFERROR(VLOOKUP($C1888,LongVol!$A$3:$F$5000,5,0),"")</f>
        <v>20379.22</v>
      </c>
    </row>
    <row r="1889" spans="3:5" x14ac:dyDescent="0.25">
      <c r="C1889" s="5">
        <v>41444</v>
      </c>
      <c r="D1889">
        <f>IFERROR(VLOOKUP($C1889,ShortVol!$A$3:$F$5000,5,0),"")</f>
        <v>318.73</v>
      </c>
      <c r="E1889">
        <f>IFERROR(VLOOKUP($C1889,LongVol!$A$3:$F$5000,5,0),"")</f>
        <v>20298.259999999998</v>
      </c>
    </row>
    <row r="1890" spans="3:5" x14ac:dyDescent="0.25">
      <c r="C1890" s="5">
        <v>41445</v>
      </c>
      <c r="D1890">
        <f>IFERROR(VLOOKUP($C1890,ShortVol!$A$3:$F$5000,5,0),"")</f>
        <v>277.88</v>
      </c>
      <c r="E1890">
        <f>IFERROR(VLOOKUP($C1890,LongVol!$A$3:$F$5000,5,0),"")</f>
        <v>22899.79</v>
      </c>
    </row>
    <row r="1891" spans="3:5" x14ac:dyDescent="0.25">
      <c r="C1891" s="5">
        <v>41446</v>
      </c>
      <c r="D1891">
        <f>IFERROR(VLOOKUP($C1891,ShortVol!$A$3:$F$5000,5,0),"")</f>
        <v>289.29000000000002</v>
      </c>
      <c r="E1891">
        <f>IFERROR(VLOOKUP($C1891,LongVol!$A$3:$F$5000,5,0),"")</f>
        <v>21959.07</v>
      </c>
    </row>
    <row r="1892" spans="3:5" x14ac:dyDescent="0.25">
      <c r="C1892" s="5">
        <v>41449</v>
      </c>
      <c r="D1892">
        <f>IFERROR(VLOOKUP($C1892,ShortVol!$A$3:$F$5000,5,0),"")</f>
        <v>273.67</v>
      </c>
      <c r="E1892">
        <f>IFERROR(VLOOKUP($C1892,LongVol!$A$3:$F$5000,5,0),"")</f>
        <v>23144.799999999999</v>
      </c>
    </row>
    <row r="1893" spans="3:5" x14ac:dyDescent="0.25">
      <c r="C1893" s="5">
        <v>41450</v>
      </c>
      <c r="D1893">
        <f>IFERROR(VLOOKUP($C1893,ShortVol!$A$3:$F$5000,5,0),"")</f>
        <v>282.35000000000002</v>
      </c>
      <c r="E1893">
        <f>IFERROR(VLOOKUP($C1893,LongVol!$A$3:$F$5000,5,0),"")</f>
        <v>22410.47</v>
      </c>
    </row>
    <row r="1894" spans="3:5" x14ac:dyDescent="0.25">
      <c r="C1894" s="5">
        <v>41451</v>
      </c>
      <c r="D1894">
        <f>IFERROR(VLOOKUP($C1894,ShortVol!$A$3:$F$5000,5,0),"")</f>
        <v>288.3</v>
      </c>
      <c r="E1894">
        <f>IFERROR(VLOOKUP($C1894,LongVol!$A$3:$F$5000,5,0),"")</f>
        <v>21938.78</v>
      </c>
    </row>
    <row r="1895" spans="3:5" x14ac:dyDescent="0.25">
      <c r="C1895" s="5">
        <v>41452</v>
      </c>
      <c r="D1895">
        <f>IFERROR(VLOOKUP($C1895,ShortVol!$A$3:$F$5000,5,0),"")</f>
        <v>299.72000000000003</v>
      </c>
      <c r="E1895">
        <f>IFERROR(VLOOKUP($C1895,LongVol!$A$3:$F$5000,5,0),"")</f>
        <v>21069.79</v>
      </c>
    </row>
    <row r="1896" spans="3:5" x14ac:dyDescent="0.25">
      <c r="C1896" s="5">
        <v>41453</v>
      </c>
      <c r="D1896">
        <f>IFERROR(VLOOKUP($C1896,ShortVol!$A$3:$F$5000,5,0),"")</f>
        <v>303.8</v>
      </c>
      <c r="E1896">
        <f>IFERROR(VLOOKUP($C1896,LongVol!$A$3:$F$5000,5,0),"")</f>
        <v>20782.89</v>
      </c>
    </row>
    <row r="1897" spans="3:5" x14ac:dyDescent="0.25">
      <c r="C1897" s="5">
        <v>41456</v>
      </c>
      <c r="D1897">
        <f>IFERROR(VLOOKUP($C1897,ShortVol!$A$3:$F$5000,5,0),"")</f>
        <v>312.52</v>
      </c>
      <c r="E1897">
        <f>IFERROR(VLOOKUP($C1897,LongVol!$A$3:$F$5000,5,0),"")</f>
        <v>20186.13</v>
      </c>
    </row>
    <row r="1898" spans="3:5" x14ac:dyDescent="0.25">
      <c r="C1898" s="5">
        <v>41457</v>
      </c>
      <c r="D1898">
        <f>IFERROR(VLOOKUP($C1898,ShortVol!$A$3:$F$5000,5,0),"")</f>
        <v>306.51</v>
      </c>
      <c r="E1898">
        <f>IFERROR(VLOOKUP($C1898,LongVol!$A$3:$F$5000,5,0),"")</f>
        <v>20574.439999999999</v>
      </c>
    </row>
    <row r="1899" spans="3:5" x14ac:dyDescent="0.25">
      <c r="C1899" s="5">
        <v>41458</v>
      </c>
      <c r="D1899">
        <f>IFERROR(VLOOKUP($C1899,ShortVol!$A$3:$F$5000,5,0),"")</f>
        <v>311.87</v>
      </c>
      <c r="E1899">
        <f>IFERROR(VLOOKUP($C1899,LongVol!$A$3:$F$5000,5,0),"")</f>
        <v>20214.669999999998</v>
      </c>
    </row>
    <row r="1900" spans="3:5" x14ac:dyDescent="0.25">
      <c r="C1900" s="5">
        <v>41460</v>
      </c>
      <c r="D1900">
        <f>IFERROR(VLOOKUP($C1900,ShortVol!$A$3:$F$5000,5,0),"")</f>
        <v>325.61</v>
      </c>
      <c r="E1900">
        <f>IFERROR(VLOOKUP($C1900,LongVol!$A$3:$F$5000,5,0),"")</f>
        <v>19323.98</v>
      </c>
    </row>
    <row r="1901" spans="3:5" x14ac:dyDescent="0.25">
      <c r="C1901" s="5">
        <v>41463</v>
      </c>
      <c r="D1901">
        <f>IFERROR(VLOOKUP($C1901,ShortVol!$A$3:$F$5000,5,0),"")</f>
        <v>340.99</v>
      </c>
      <c r="E1901">
        <f>IFERROR(VLOOKUP($C1901,LongVol!$A$3:$F$5000,5,0),"")</f>
        <v>18411.22</v>
      </c>
    </row>
    <row r="1902" spans="3:5" x14ac:dyDescent="0.25">
      <c r="C1902" s="5">
        <v>41464</v>
      </c>
      <c r="D1902">
        <f>IFERROR(VLOOKUP($C1902,ShortVol!$A$3:$F$5000,5,0),"")</f>
        <v>348.53</v>
      </c>
      <c r="E1902">
        <f>IFERROR(VLOOKUP($C1902,LongVol!$A$3:$F$5000,5,0),"")</f>
        <v>18003.919999999998</v>
      </c>
    </row>
    <row r="1903" spans="3:5" x14ac:dyDescent="0.25">
      <c r="C1903" s="5">
        <v>41465</v>
      </c>
      <c r="D1903">
        <f>IFERROR(VLOOKUP($C1903,ShortVol!$A$3:$F$5000,5,0),"")</f>
        <v>350.89</v>
      </c>
      <c r="E1903">
        <f>IFERROR(VLOOKUP($C1903,LongVol!$A$3:$F$5000,5,0),"")</f>
        <v>17882.32</v>
      </c>
    </row>
    <row r="1904" spans="3:5" x14ac:dyDescent="0.25">
      <c r="C1904" s="5">
        <v>41466</v>
      </c>
      <c r="D1904">
        <f>IFERROR(VLOOKUP($C1904,ShortVol!$A$3:$F$5000,5,0),"")</f>
        <v>361.91</v>
      </c>
      <c r="E1904">
        <f>IFERROR(VLOOKUP($C1904,LongVol!$A$3:$F$5000,5,0),"")</f>
        <v>17320.72</v>
      </c>
    </row>
    <row r="1905" spans="3:5" x14ac:dyDescent="0.25">
      <c r="C1905" s="5">
        <v>41467</v>
      </c>
      <c r="D1905">
        <f>IFERROR(VLOOKUP($C1905,ShortVol!$A$3:$F$5000,5,0),"")</f>
        <v>357.61</v>
      </c>
      <c r="E1905">
        <f>IFERROR(VLOOKUP($C1905,LongVol!$A$3:$F$5000,5,0),"")</f>
        <v>17526.5</v>
      </c>
    </row>
    <row r="1906" spans="3:5" x14ac:dyDescent="0.25">
      <c r="C1906" s="5">
        <v>41470</v>
      </c>
      <c r="D1906">
        <f>IFERROR(VLOOKUP($C1906,ShortVol!$A$3:$F$5000,5,0),"")</f>
        <v>366.41</v>
      </c>
      <c r="E1906">
        <f>IFERROR(VLOOKUP($C1906,LongVol!$A$3:$F$5000,5,0),"")</f>
        <v>17095.04</v>
      </c>
    </row>
    <row r="1907" spans="3:5" x14ac:dyDescent="0.25">
      <c r="C1907" s="5">
        <v>41471</v>
      </c>
      <c r="D1907">
        <f>IFERROR(VLOOKUP($C1907,ShortVol!$A$3:$F$5000,5,0),"")</f>
        <v>355.09</v>
      </c>
      <c r="E1907">
        <f>IFERROR(VLOOKUP($C1907,LongVol!$A$3:$F$5000,5,0),"")</f>
        <v>17623.04</v>
      </c>
    </row>
    <row r="1908" spans="3:5" x14ac:dyDescent="0.25">
      <c r="C1908" s="5">
        <v>41472</v>
      </c>
      <c r="D1908">
        <f>IFERROR(VLOOKUP($C1908,ShortVol!$A$3:$F$5000,5,0),"")</f>
        <v>367.35</v>
      </c>
      <c r="E1908">
        <f>IFERROR(VLOOKUP($C1908,LongVol!$A$3:$F$5000,5,0),"")</f>
        <v>17014.599999999999</v>
      </c>
    </row>
    <row r="1909" spans="3:5" x14ac:dyDescent="0.25">
      <c r="C1909" s="5">
        <v>41473</v>
      </c>
      <c r="D1909">
        <f>IFERROR(VLOOKUP($C1909,ShortVol!$A$3:$F$5000,5,0),"")</f>
        <v>373.54</v>
      </c>
      <c r="E1909">
        <f>IFERROR(VLOOKUP($C1909,LongVol!$A$3:$F$5000,5,0),"")</f>
        <v>16728.240000000002</v>
      </c>
    </row>
    <row r="1910" spans="3:5" x14ac:dyDescent="0.25">
      <c r="C1910" s="5">
        <v>41474</v>
      </c>
      <c r="D1910">
        <f>IFERROR(VLOOKUP($C1910,ShortVol!$A$3:$F$5000,5,0),"")</f>
        <v>382.74</v>
      </c>
      <c r="E1910">
        <f>IFERROR(VLOOKUP($C1910,LongVol!$A$3:$F$5000,5,0),"")</f>
        <v>16316</v>
      </c>
    </row>
    <row r="1911" spans="3:5" x14ac:dyDescent="0.25">
      <c r="C1911" s="5">
        <v>41477</v>
      </c>
      <c r="D1911">
        <f>IFERROR(VLOOKUP($C1911,ShortVol!$A$3:$F$5000,5,0),"")</f>
        <v>389.48</v>
      </c>
      <c r="E1911">
        <f>IFERROR(VLOOKUP($C1911,LongVol!$A$3:$F$5000,5,0),"")</f>
        <v>16028.78</v>
      </c>
    </row>
    <row r="1912" spans="3:5" x14ac:dyDescent="0.25">
      <c r="C1912" s="5">
        <v>41478</v>
      </c>
      <c r="D1912">
        <f>IFERROR(VLOOKUP($C1912,ShortVol!$A$3:$F$5000,5,0),"")</f>
        <v>392.04</v>
      </c>
      <c r="E1912">
        <f>IFERROR(VLOOKUP($C1912,LongVol!$A$3:$F$5000,5,0),"")</f>
        <v>15923.41</v>
      </c>
    </row>
    <row r="1913" spans="3:5" x14ac:dyDescent="0.25">
      <c r="C1913" s="5">
        <v>41479</v>
      </c>
      <c r="D1913">
        <f>IFERROR(VLOOKUP($C1913,ShortVol!$A$3:$F$5000,5,0),"")</f>
        <v>385.26</v>
      </c>
      <c r="E1913">
        <f>IFERROR(VLOOKUP($C1913,LongVol!$A$3:$F$5000,5,0),"")</f>
        <v>16198.62</v>
      </c>
    </row>
    <row r="1914" spans="3:5" x14ac:dyDescent="0.25">
      <c r="C1914" s="5">
        <v>41480</v>
      </c>
      <c r="D1914">
        <f>IFERROR(VLOOKUP($C1914,ShortVol!$A$3:$F$5000,5,0),"")</f>
        <v>396.71</v>
      </c>
      <c r="E1914">
        <f>IFERROR(VLOOKUP($C1914,LongVol!$A$3:$F$5000,5,0),"")</f>
        <v>15717.31</v>
      </c>
    </row>
    <row r="1915" spans="3:5" x14ac:dyDescent="0.25">
      <c r="C1915" s="5">
        <v>41481</v>
      </c>
      <c r="D1915">
        <f>IFERROR(VLOOKUP($C1915,ShortVol!$A$3:$F$5000,5,0),"")</f>
        <v>397.86</v>
      </c>
      <c r="E1915">
        <f>IFERROR(VLOOKUP($C1915,LongVol!$A$3:$F$5000,5,0),"")</f>
        <v>15671.98</v>
      </c>
    </row>
    <row r="1916" spans="3:5" x14ac:dyDescent="0.25">
      <c r="C1916" s="5">
        <v>41484</v>
      </c>
      <c r="D1916">
        <f>IFERROR(VLOOKUP($C1916,ShortVol!$A$3:$F$5000,5,0),"")</f>
        <v>392.38</v>
      </c>
      <c r="E1916">
        <f>IFERROR(VLOOKUP($C1916,LongVol!$A$3:$F$5000,5,0),"")</f>
        <v>15887.67</v>
      </c>
    </row>
    <row r="1917" spans="3:5" x14ac:dyDescent="0.25">
      <c r="C1917" s="5">
        <v>41485</v>
      </c>
      <c r="D1917">
        <f>IFERROR(VLOOKUP($C1917,ShortVol!$A$3:$F$5000,5,0),"")</f>
        <v>399.66</v>
      </c>
      <c r="E1917">
        <f>IFERROR(VLOOKUP($C1917,LongVol!$A$3:$F$5000,5,0),"")</f>
        <v>15592.78</v>
      </c>
    </row>
    <row r="1918" spans="3:5" x14ac:dyDescent="0.25">
      <c r="C1918" s="5">
        <v>41486</v>
      </c>
      <c r="D1918">
        <f>IFERROR(VLOOKUP($C1918,ShortVol!$A$3:$F$5000,5,0),"")</f>
        <v>407.24</v>
      </c>
      <c r="E1918">
        <f>IFERROR(VLOOKUP($C1918,LongVol!$A$3:$F$5000,5,0),"")</f>
        <v>15297.31</v>
      </c>
    </row>
    <row r="1919" spans="3:5" x14ac:dyDescent="0.25">
      <c r="C1919" s="5">
        <v>41487</v>
      </c>
      <c r="D1919">
        <f>IFERROR(VLOOKUP($C1919,ShortVol!$A$3:$F$5000,5,0),"")</f>
        <v>419.67</v>
      </c>
      <c r="E1919">
        <f>IFERROR(VLOOKUP($C1919,LongVol!$A$3:$F$5000,5,0),"")</f>
        <v>14830.13</v>
      </c>
    </row>
    <row r="1920" spans="3:5" x14ac:dyDescent="0.25">
      <c r="C1920" s="5">
        <v>41488</v>
      </c>
      <c r="D1920">
        <f>IFERROR(VLOOKUP($C1920,ShortVol!$A$3:$F$5000,5,0),"")</f>
        <v>431.54</v>
      </c>
      <c r="E1920">
        <f>IFERROR(VLOOKUP($C1920,LongVol!$A$3:$F$5000,5,0),"")</f>
        <v>14410.89</v>
      </c>
    </row>
    <row r="1921" spans="3:5" x14ac:dyDescent="0.25">
      <c r="C1921" s="5">
        <v>41491</v>
      </c>
      <c r="D1921">
        <f>IFERROR(VLOOKUP($C1921,ShortVol!$A$3:$F$5000,5,0),"")</f>
        <v>437.04</v>
      </c>
      <c r="E1921">
        <f>IFERROR(VLOOKUP($C1921,LongVol!$A$3:$F$5000,5,0),"")</f>
        <v>14227.03</v>
      </c>
    </row>
    <row r="1922" spans="3:5" x14ac:dyDescent="0.25">
      <c r="C1922" s="5">
        <v>41492</v>
      </c>
      <c r="D1922">
        <f>IFERROR(VLOOKUP($C1922,ShortVol!$A$3:$F$5000,5,0),"")</f>
        <v>423.35</v>
      </c>
      <c r="E1922">
        <f>IFERROR(VLOOKUP($C1922,LongVol!$A$3:$F$5000,5,0),"")</f>
        <v>14672.86</v>
      </c>
    </row>
    <row r="1923" spans="3:5" x14ac:dyDescent="0.25">
      <c r="C1923" s="5">
        <v>41493</v>
      </c>
      <c r="D1923">
        <f>IFERROR(VLOOKUP($C1923,ShortVol!$A$3:$F$5000,5,0),"")</f>
        <v>419.44</v>
      </c>
      <c r="E1923">
        <f>IFERROR(VLOOKUP($C1923,LongVol!$A$3:$F$5000,5,0),"")</f>
        <v>14808.42</v>
      </c>
    </row>
    <row r="1924" spans="3:5" x14ac:dyDescent="0.25">
      <c r="C1924" s="5">
        <v>41494</v>
      </c>
      <c r="D1924">
        <f>IFERROR(VLOOKUP($C1924,ShortVol!$A$3:$F$5000,5,0),"")</f>
        <v>426.06</v>
      </c>
      <c r="E1924">
        <f>IFERROR(VLOOKUP($C1924,LongVol!$A$3:$F$5000,5,0),"")</f>
        <v>14574.4</v>
      </c>
    </row>
    <row r="1925" spans="3:5" x14ac:dyDescent="0.25">
      <c r="C1925" s="5">
        <v>41495</v>
      </c>
      <c r="D1925">
        <f>IFERROR(VLOOKUP($C1925,ShortVol!$A$3:$F$5000,5,0),"")</f>
        <v>419.42</v>
      </c>
      <c r="E1925">
        <f>IFERROR(VLOOKUP($C1925,LongVol!$A$3:$F$5000,5,0),"")</f>
        <v>14801.72</v>
      </c>
    </row>
    <row r="1926" spans="3:5" x14ac:dyDescent="0.25">
      <c r="C1926" s="5">
        <v>41498</v>
      </c>
      <c r="D1926">
        <f>IFERROR(VLOOKUP($C1926,ShortVol!$A$3:$F$5000,5,0),"")</f>
        <v>422.41</v>
      </c>
      <c r="E1926">
        <f>IFERROR(VLOOKUP($C1926,LongVol!$A$3:$F$5000,5,0),"")</f>
        <v>14696.24</v>
      </c>
    </row>
    <row r="1927" spans="3:5" x14ac:dyDescent="0.25">
      <c r="C1927" s="5">
        <v>41499</v>
      </c>
      <c r="D1927">
        <f>IFERROR(VLOOKUP($C1927,ShortVol!$A$3:$F$5000,5,0),"")</f>
        <v>425.39</v>
      </c>
      <c r="E1927">
        <f>IFERROR(VLOOKUP($C1927,LongVol!$A$3:$F$5000,5,0),"")</f>
        <v>14592.43</v>
      </c>
    </row>
    <row r="1928" spans="3:5" x14ac:dyDescent="0.25">
      <c r="C1928" s="5">
        <v>41500</v>
      </c>
      <c r="D1928">
        <f>IFERROR(VLOOKUP($C1928,ShortVol!$A$3:$F$5000,5,0),"")</f>
        <v>421.35</v>
      </c>
      <c r="E1928">
        <f>IFERROR(VLOOKUP($C1928,LongVol!$A$3:$F$5000,5,0),"")</f>
        <v>14731.1</v>
      </c>
    </row>
    <row r="1929" spans="3:5" x14ac:dyDescent="0.25">
      <c r="C1929" s="5">
        <v>41501</v>
      </c>
      <c r="D1929">
        <f>IFERROR(VLOOKUP($C1929,ShortVol!$A$3:$F$5000,5,0),"")</f>
        <v>399.53</v>
      </c>
      <c r="E1929">
        <f>IFERROR(VLOOKUP($C1929,LongVol!$A$3:$F$5000,5,0),"")</f>
        <v>15493.85</v>
      </c>
    </row>
    <row r="1930" spans="3:5" x14ac:dyDescent="0.25">
      <c r="C1930" s="5">
        <v>41502</v>
      </c>
      <c r="D1930">
        <f>IFERROR(VLOOKUP($C1930,ShortVol!$A$3:$F$5000,5,0),"")</f>
        <v>406.61</v>
      </c>
      <c r="E1930">
        <f>IFERROR(VLOOKUP($C1930,LongVol!$A$3:$F$5000,5,0),"")</f>
        <v>15219.31</v>
      </c>
    </row>
    <row r="1931" spans="3:5" x14ac:dyDescent="0.25">
      <c r="C1931" s="5">
        <v>41505</v>
      </c>
      <c r="D1931">
        <f>IFERROR(VLOOKUP($C1931,ShortVol!$A$3:$F$5000,5,0),"")</f>
        <v>395.14</v>
      </c>
      <c r="E1931">
        <f>IFERROR(VLOOKUP($C1931,LongVol!$A$3:$F$5000,5,0),"")</f>
        <v>15648.81</v>
      </c>
    </row>
    <row r="1932" spans="3:5" x14ac:dyDescent="0.25">
      <c r="C1932" s="5">
        <v>41506</v>
      </c>
      <c r="D1932">
        <f>IFERROR(VLOOKUP($C1932,ShortVol!$A$3:$F$5000,5,0),"")</f>
        <v>403.32</v>
      </c>
      <c r="E1932">
        <f>IFERROR(VLOOKUP($C1932,LongVol!$A$3:$F$5000,5,0),"")</f>
        <v>15324.88</v>
      </c>
    </row>
    <row r="1933" spans="3:5" x14ac:dyDescent="0.25">
      <c r="C1933" s="5">
        <v>41507</v>
      </c>
      <c r="D1933">
        <f>IFERROR(VLOOKUP($C1933,ShortVol!$A$3:$F$5000,5,0),"")</f>
        <v>395.25</v>
      </c>
      <c r="E1933">
        <f>IFERROR(VLOOKUP($C1933,LongVol!$A$3:$F$5000,5,0),"")</f>
        <v>15631.57</v>
      </c>
    </row>
    <row r="1934" spans="3:5" x14ac:dyDescent="0.25">
      <c r="C1934" s="5">
        <v>41508</v>
      </c>
      <c r="D1934">
        <f>IFERROR(VLOOKUP($C1934,ShortVol!$A$3:$F$5000,5,0),"")</f>
        <v>403.95</v>
      </c>
      <c r="E1934">
        <f>IFERROR(VLOOKUP($C1934,LongVol!$A$3:$F$5000,5,0),"")</f>
        <v>15287.34</v>
      </c>
    </row>
    <row r="1935" spans="3:5" x14ac:dyDescent="0.25">
      <c r="C1935" s="5">
        <v>41509</v>
      </c>
      <c r="D1935">
        <f>IFERROR(VLOOKUP($C1935,ShortVol!$A$3:$F$5000,5,0),"")</f>
        <v>410.43</v>
      </c>
      <c r="E1935">
        <f>IFERROR(VLOOKUP($C1935,LongVol!$A$3:$F$5000,5,0),"")</f>
        <v>15041.98</v>
      </c>
    </row>
    <row r="1936" spans="3:5" x14ac:dyDescent="0.25">
      <c r="C1936" s="5">
        <v>41512</v>
      </c>
      <c r="D1936">
        <f>IFERROR(VLOOKUP($C1936,ShortVol!$A$3:$F$5000,5,0),"")</f>
        <v>397.68</v>
      </c>
      <c r="E1936">
        <f>IFERROR(VLOOKUP($C1936,LongVol!$A$3:$F$5000,5,0),"")</f>
        <v>15509.37</v>
      </c>
    </row>
    <row r="1937" spans="3:5" x14ac:dyDescent="0.25">
      <c r="C1937" s="5">
        <v>41513</v>
      </c>
      <c r="D1937">
        <f>IFERROR(VLOOKUP($C1937,ShortVol!$A$3:$F$5000,5,0),"")</f>
        <v>365.09</v>
      </c>
      <c r="E1937">
        <f>IFERROR(VLOOKUP($C1937,LongVol!$A$3:$F$5000,5,0),"")</f>
        <v>16780.52</v>
      </c>
    </row>
    <row r="1938" spans="3:5" x14ac:dyDescent="0.25">
      <c r="C1938" s="5">
        <v>41514</v>
      </c>
      <c r="D1938">
        <f>IFERROR(VLOOKUP($C1938,ShortVol!$A$3:$F$5000,5,0),"")</f>
        <v>367.07</v>
      </c>
      <c r="E1938">
        <f>IFERROR(VLOOKUP($C1938,LongVol!$A$3:$F$5000,5,0),"")</f>
        <v>16689.18</v>
      </c>
    </row>
    <row r="1939" spans="3:5" x14ac:dyDescent="0.25">
      <c r="C1939" s="5">
        <v>41515</v>
      </c>
      <c r="D1939">
        <f>IFERROR(VLOOKUP($C1939,ShortVol!$A$3:$F$5000,5,0),"")</f>
        <v>359.01</v>
      </c>
      <c r="E1939">
        <f>IFERROR(VLOOKUP($C1939,LongVol!$A$3:$F$5000,5,0),"")</f>
        <v>17055.91</v>
      </c>
    </row>
    <row r="1940" spans="3:5" x14ac:dyDescent="0.25">
      <c r="C1940" s="5">
        <v>41516</v>
      </c>
      <c r="D1940">
        <f>IFERROR(VLOOKUP($C1940,ShortVol!$A$3:$F$5000,5,0),"")</f>
        <v>352.75</v>
      </c>
      <c r="E1940">
        <f>IFERROR(VLOOKUP($C1940,LongVol!$A$3:$F$5000,5,0),"")</f>
        <v>17352.96</v>
      </c>
    </row>
    <row r="1941" spans="3:5" x14ac:dyDescent="0.25">
      <c r="C1941" s="5">
        <v>41520</v>
      </c>
      <c r="D1941">
        <f>IFERROR(VLOOKUP($C1941,ShortVol!$A$3:$F$5000,5,0),"")</f>
        <v>365.98</v>
      </c>
      <c r="E1941">
        <f>IFERROR(VLOOKUP($C1941,LongVol!$A$3:$F$5000,5,0),"")</f>
        <v>16702.490000000002</v>
      </c>
    </row>
    <row r="1942" spans="3:5" x14ac:dyDescent="0.25">
      <c r="C1942" s="5">
        <v>41521</v>
      </c>
      <c r="D1942">
        <f>IFERROR(VLOOKUP($C1942,ShortVol!$A$3:$F$5000,5,0),"")</f>
        <v>367.38</v>
      </c>
      <c r="E1942">
        <f>IFERROR(VLOOKUP($C1942,LongVol!$A$3:$F$5000,5,0),"")</f>
        <v>16638.3</v>
      </c>
    </row>
    <row r="1943" spans="3:5" x14ac:dyDescent="0.25">
      <c r="C1943" s="5">
        <v>41522</v>
      </c>
      <c r="D1943">
        <f>IFERROR(VLOOKUP($C1943,ShortVol!$A$3:$F$5000,5,0),"")</f>
        <v>375.7</v>
      </c>
      <c r="E1943">
        <f>IFERROR(VLOOKUP($C1943,LongVol!$A$3:$F$5000,5,0),"")</f>
        <v>16261.7</v>
      </c>
    </row>
    <row r="1944" spans="3:5" x14ac:dyDescent="0.25">
      <c r="C1944" s="5">
        <v>41523</v>
      </c>
      <c r="D1944">
        <f>IFERROR(VLOOKUP($C1944,ShortVol!$A$3:$F$5000,5,0),"")</f>
        <v>373.8</v>
      </c>
      <c r="E1944">
        <f>IFERROR(VLOOKUP($C1944,LongVol!$A$3:$F$5000,5,0),"")</f>
        <v>16343.79</v>
      </c>
    </row>
    <row r="1945" spans="3:5" x14ac:dyDescent="0.25">
      <c r="C1945" s="5">
        <v>41526</v>
      </c>
      <c r="D1945">
        <f>IFERROR(VLOOKUP($C1945,ShortVol!$A$3:$F$5000,5,0),"")</f>
        <v>386.53</v>
      </c>
      <c r="E1945">
        <f>IFERROR(VLOOKUP($C1945,LongVol!$A$3:$F$5000,5,0),"")</f>
        <v>15787.49</v>
      </c>
    </row>
    <row r="1946" spans="3:5" x14ac:dyDescent="0.25">
      <c r="C1946" s="5">
        <v>41527</v>
      </c>
      <c r="D1946">
        <f>IFERROR(VLOOKUP($C1946,ShortVol!$A$3:$F$5000,5,0),"")</f>
        <v>399.68</v>
      </c>
      <c r="E1946">
        <f>IFERROR(VLOOKUP($C1946,LongVol!$A$3:$F$5000,5,0),"")</f>
        <v>15250.08</v>
      </c>
    </row>
    <row r="1947" spans="3:5" x14ac:dyDescent="0.25">
      <c r="C1947" s="5">
        <v>41528</v>
      </c>
      <c r="D1947">
        <f>IFERROR(VLOOKUP($C1947,ShortVol!$A$3:$F$5000,5,0),"")</f>
        <v>412.67</v>
      </c>
      <c r="E1947">
        <f>IFERROR(VLOOKUP($C1947,LongVol!$A$3:$F$5000,5,0),"")</f>
        <v>14754.74</v>
      </c>
    </row>
    <row r="1948" spans="3:5" x14ac:dyDescent="0.25">
      <c r="C1948" s="5">
        <v>41529</v>
      </c>
      <c r="D1948">
        <f>IFERROR(VLOOKUP($C1948,ShortVol!$A$3:$F$5000,5,0),"")</f>
        <v>406.5</v>
      </c>
      <c r="E1948">
        <f>IFERROR(VLOOKUP($C1948,LongVol!$A$3:$F$5000,5,0),"")</f>
        <v>14975.27</v>
      </c>
    </row>
    <row r="1949" spans="3:5" x14ac:dyDescent="0.25">
      <c r="C1949" s="5">
        <v>41530</v>
      </c>
      <c r="D1949">
        <f>IFERROR(VLOOKUP($C1949,ShortVol!$A$3:$F$5000,5,0),"")</f>
        <v>411.18</v>
      </c>
      <c r="E1949">
        <f>IFERROR(VLOOKUP($C1949,LongVol!$A$3:$F$5000,5,0),"")</f>
        <v>14802.85</v>
      </c>
    </row>
    <row r="1950" spans="3:5" x14ac:dyDescent="0.25">
      <c r="C1950" s="5">
        <v>41533</v>
      </c>
      <c r="D1950">
        <f>IFERROR(VLOOKUP($C1950,ShortVol!$A$3:$F$5000,5,0),"")</f>
        <v>415.15</v>
      </c>
      <c r="E1950">
        <f>IFERROR(VLOOKUP($C1950,LongVol!$A$3:$F$5000,5,0),"")</f>
        <v>14659.71</v>
      </c>
    </row>
    <row r="1951" spans="3:5" x14ac:dyDescent="0.25">
      <c r="C1951" s="5">
        <v>41534</v>
      </c>
      <c r="D1951">
        <f>IFERROR(VLOOKUP($C1951,ShortVol!$A$3:$F$5000,5,0),"")</f>
        <v>420.84</v>
      </c>
      <c r="E1951">
        <f>IFERROR(VLOOKUP($C1951,LongVol!$A$3:$F$5000,5,0),"")</f>
        <v>14459.04</v>
      </c>
    </row>
    <row r="1952" spans="3:5" x14ac:dyDescent="0.25">
      <c r="C1952" s="5">
        <v>41535</v>
      </c>
      <c r="D1952">
        <f>IFERROR(VLOOKUP($C1952,ShortVol!$A$3:$F$5000,5,0),"")</f>
        <v>435.05</v>
      </c>
      <c r="E1952">
        <f>IFERROR(VLOOKUP($C1952,LongVol!$A$3:$F$5000,5,0),"")</f>
        <v>13970.81</v>
      </c>
    </row>
    <row r="1953" spans="3:5" x14ac:dyDescent="0.25">
      <c r="C1953" s="5">
        <v>41536</v>
      </c>
      <c r="D1953">
        <f>IFERROR(VLOOKUP($C1953,ShortVol!$A$3:$F$5000,5,0),"")</f>
        <v>438.53</v>
      </c>
      <c r="E1953">
        <f>IFERROR(VLOOKUP($C1953,LongVol!$A$3:$F$5000,5,0),"")</f>
        <v>13858.98</v>
      </c>
    </row>
    <row r="1954" spans="3:5" x14ac:dyDescent="0.25">
      <c r="C1954" s="5">
        <v>41537</v>
      </c>
      <c r="D1954">
        <f>IFERROR(VLOOKUP($C1954,ShortVol!$A$3:$F$5000,5,0),"")</f>
        <v>431.48</v>
      </c>
      <c r="E1954">
        <f>IFERROR(VLOOKUP($C1954,LongVol!$A$3:$F$5000,5,0),"")</f>
        <v>14081.75</v>
      </c>
    </row>
    <row r="1955" spans="3:5" x14ac:dyDescent="0.25">
      <c r="C1955" s="5">
        <v>41540</v>
      </c>
      <c r="D1955">
        <f>IFERROR(VLOOKUP($C1955,ShortVol!$A$3:$F$5000,5,0),"")</f>
        <v>425.15</v>
      </c>
      <c r="E1955">
        <f>IFERROR(VLOOKUP($C1955,LongVol!$A$3:$F$5000,5,0),"")</f>
        <v>14288.33</v>
      </c>
    </row>
    <row r="1956" spans="3:5" x14ac:dyDescent="0.25">
      <c r="C1956" s="5">
        <v>41541</v>
      </c>
      <c r="D1956">
        <f>IFERROR(VLOOKUP($C1956,ShortVol!$A$3:$F$5000,5,0),"")</f>
        <v>427.08</v>
      </c>
      <c r="E1956">
        <f>IFERROR(VLOOKUP($C1956,LongVol!$A$3:$F$5000,5,0),"")</f>
        <v>14223.57</v>
      </c>
    </row>
    <row r="1957" spans="3:5" x14ac:dyDescent="0.25">
      <c r="C1957" s="5">
        <v>41542</v>
      </c>
      <c r="D1957">
        <f>IFERROR(VLOOKUP($C1957,ShortVol!$A$3:$F$5000,5,0),"")</f>
        <v>429.22</v>
      </c>
      <c r="E1957">
        <f>IFERROR(VLOOKUP($C1957,LongVol!$A$3:$F$5000,5,0),"")</f>
        <v>14152.13</v>
      </c>
    </row>
    <row r="1958" spans="3:5" x14ac:dyDescent="0.25">
      <c r="C1958" s="5">
        <v>41543</v>
      </c>
      <c r="D1958">
        <f>IFERROR(VLOOKUP($C1958,ShortVol!$A$3:$F$5000,5,0),"")</f>
        <v>435.29</v>
      </c>
      <c r="E1958">
        <f>IFERROR(VLOOKUP($C1958,LongVol!$A$3:$F$5000,5,0),"")</f>
        <v>13951.91</v>
      </c>
    </row>
    <row r="1959" spans="3:5" x14ac:dyDescent="0.25">
      <c r="C1959" s="5">
        <v>41544</v>
      </c>
      <c r="D1959">
        <f>IFERROR(VLOOKUP($C1959,ShortVol!$A$3:$F$5000,5,0),"")</f>
        <v>417.88</v>
      </c>
      <c r="E1959">
        <f>IFERROR(VLOOKUP($C1959,LongVol!$A$3:$F$5000,5,0),"")</f>
        <v>14510.19</v>
      </c>
    </row>
    <row r="1960" spans="3:5" x14ac:dyDescent="0.25">
      <c r="C1960" s="5">
        <v>41547</v>
      </c>
      <c r="D1960">
        <f>IFERROR(VLOOKUP($C1960,ShortVol!$A$3:$F$5000,5,0),"")</f>
        <v>401.84</v>
      </c>
      <c r="E1960">
        <f>IFERROR(VLOOKUP($C1960,LongVol!$A$3:$F$5000,5,0),"")</f>
        <v>15066.94</v>
      </c>
    </row>
    <row r="1961" spans="3:5" x14ac:dyDescent="0.25">
      <c r="C1961" s="5">
        <v>41548</v>
      </c>
      <c r="D1961">
        <f>IFERROR(VLOOKUP($C1961,ShortVol!$A$3:$F$5000,5,0),"")</f>
        <v>413.94</v>
      </c>
      <c r="E1961">
        <f>IFERROR(VLOOKUP($C1961,LongVol!$A$3:$F$5000,5,0),"")</f>
        <v>14613.2</v>
      </c>
    </row>
    <row r="1962" spans="3:5" x14ac:dyDescent="0.25">
      <c r="C1962" s="5">
        <v>41549</v>
      </c>
      <c r="D1962">
        <f>IFERROR(VLOOKUP($C1962,ShortVol!$A$3:$F$5000,5,0),"")</f>
        <v>402.23</v>
      </c>
      <c r="E1962">
        <f>IFERROR(VLOOKUP($C1962,LongVol!$A$3:$F$5000,5,0),"")</f>
        <v>15026.82</v>
      </c>
    </row>
    <row r="1963" spans="3:5" x14ac:dyDescent="0.25">
      <c r="C1963" s="5">
        <v>41550</v>
      </c>
      <c r="D1963">
        <f>IFERROR(VLOOKUP($C1963,ShortVol!$A$3:$F$5000,5,0),"")</f>
        <v>389.85</v>
      </c>
      <c r="E1963">
        <f>IFERROR(VLOOKUP($C1963,LongVol!$A$3:$F$5000,5,0),"")</f>
        <v>15489.35</v>
      </c>
    </row>
    <row r="1964" spans="3:5" x14ac:dyDescent="0.25">
      <c r="C1964" s="5">
        <v>41551</v>
      </c>
      <c r="D1964">
        <f>IFERROR(VLOOKUP($C1964,ShortVol!$A$3:$F$5000,5,0),"")</f>
        <v>391.72</v>
      </c>
      <c r="E1964">
        <f>IFERROR(VLOOKUP($C1964,LongVol!$A$3:$F$5000,5,0),"")</f>
        <v>15414.94</v>
      </c>
    </row>
    <row r="1965" spans="3:5" x14ac:dyDescent="0.25">
      <c r="C1965" s="5">
        <v>41554</v>
      </c>
      <c r="D1965">
        <f>IFERROR(VLOOKUP($C1965,ShortVol!$A$3:$F$5000,5,0),"")</f>
        <v>363.35</v>
      </c>
      <c r="E1965">
        <f>IFERROR(VLOOKUP($C1965,LongVol!$A$3:$F$5000,5,0),"")</f>
        <v>16531.36</v>
      </c>
    </row>
    <row r="1966" spans="3:5" x14ac:dyDescent="0.25">
      <c r="C1966" s="5">
        <v>41555</v>
      </c>
      <c r="D1966">
        <f>IFERROR(VLOOKUP($C1966,ShortVol!$A$3:$F$5000,5,0),"")</f>
        <v>348.54</v>
      </c>
      <c r="E1966">
        <f>IFERROR(VLOOKUP($C1966,LongVol!$A$3:$F$5000,5,0),"")</f>
        <v>17205.349999999999</v>
      </c>
    </row>
    <row r="1967" spans="3:5" x14ac:dyDescent="0.25">
      <c r="C1967" s="5">
        <v>41556</v>
      </c>
      <c r="D1967">
        <f>IFERROR(VLOOKUP($C1967,ShortVol!$A$3:$F$5000,5,0),"")</f>
        <v>357.23</v>
      </c>
      <c r="E1967">
        <f>IFERROR(VLOOKUP($C1967,LongVol!$A$3:$F$5000,5,0),"")</f>
        <v>16776.29</v>
      </c>
    </row>
    <row r="1968" spans="3:5" x14ac:dyDescent="0.25">
      <c r="C1968" s="5">
        <v>41557</v>
      </c>
      <c r="D1968">
        <f>IFERROR(VLOOKUP($C1968,ShortVol!$A$3:$F$5000,5,0),"")</f>
        <v>392.12</v>
      </c>
      <c r="E1968">
        <f>IFERROR(VLOOKUP($C1968,LongVol!$A$3:$F$5000,5,0),"")</f>
        <v>15137.54</v>
      </c>
    </row>
    <row r="1969" spans="3:5" x14ac:dyDescent="0.25">
      <c r="C1969" s="5">
        <v>41558</v>
      </c>
      <c r="D1969">
        <f>IFERROR(VLOOKUP($C1969,ShortVol!$A$3:$F$5000,5,0),"")</f>
        <v>397.93</v>
      </c>
      <c r="E1969">
        <f>IFERROR(VLOOKUP($C1969,LongVol!$A$3:$F$5000,5,0),"")</f>
        <v>14913.46</v>
      </c>
    </row>
    <row r="1970" spans="3:5" x14ac:dyDescent="0.25">
      <c r="C1970" s="5">
        <v>41561</v>
      </c>
      <c r="D1970">
        <f>IFERROR(VLOOKUP($C1970,ShortVol!$A$3:$F$5000,5,0),"")</f>
        <v>394.52</v>
      </c>
      <c r="E1970">
        <f>IFERROR(VLOOKUP($C1970,LongVol!$A$3:$F$5000,5,0),"")</f>
        <v>15041.14</v>
      </c>
    </row>
    <row r="1971" spans="3:5" x14ac:dyDescent="0.25">
      <c r="C1971" s="5">
        <v>41562</v>
      </c>
      <c r="D1971">
        <f>IFERROR(VLOOKUP($C1971,ShortVol!$A$3:$F$5000,5,0),"")</f>
        <v>372.68</v>
      </c>
      <c r="E1971">
        <f>IFERROR(VLOOKUP($C1971,LongVol!$A$3:$F$5000,5,0),"")</f>
        <v>15873.85</v>
      </c>
    </row>
    <row r="1972" spans="3:5" x14ac:dyDescent="0.25">
      <c r="C1972" s="5">
        <v>41563</v>
      </c>
      <c r="D1972">
        <f>IFERROR(VLOOKUP($C1972,ShortVol!$A$3:$F$5000,5,0),"")</f>
        <v>414.32</v>
      </c>
      <c r="E1972">
        <f>IFERROR(VLOOKUP($C1972,LongVol!$A$3:$F$5000,5,0),"")</f>
        <v>14100.03</v>
      </c>
    </row>
    <row r="1973" spans="3:5" x14ac:dyDescent="0.25">
      <c r="C1973" s="5">
        <v>41564</v>
      </c>
      <c r="D1973">
        <f>IFERROR(VLOOKUP($C1973,ShortVol!$A$3:$F$5000,5,0),"")</f>
        <v>437.9</v>
      </c>
      <c r="E1973">
        <f>IFERROR(VLOOKUP($C1973,LongVol!$A$3:$F$5000,5,0),"")</f>
        <v>13297.67</v>
      </c>
    </row>
    <row r="1974" spans="3:5" x14ac:dyDescent="0.25">
      <c r="C1974" s="5">
        <v>41565</v>
      </c>
      <c r="D1974">
        <f>IFERROR(VLOOKUP($C1974,ShortVol!$A$3:$F$5000,5,0),"")</f>
        <v>439.32</v>
      </c>
      <c r="E1974">
        <f>IFERROR(VLOOKUP($C1974,LongVol!$A$3:$F$5000,5,0),"")</f>
        <v>13254.45</v>
      </c>
    </row>
    <row r="1975" spans="3:5" x14ac:dyDescent="0.25">
      <c r="C1975" s="5">
        <v>41568</v>
      </c>
      <c r="D1975">
        <f>IFERROR(VLOOKUP($C1975,ShortVol!$A$3:$F$5000,5,0),"")</f>
        <v>440.23</v>
      </c>
      <c r="E1975">
        <f>IFERROR(VLOOKUP($C1975,LongVol!$A$3:$F$5000,5,0),"")</f>
        <v>13227.15</v>
      </c>
    </row>
    <row r="1976" spans="3:5" x14ac:dyDescent="0.25">
      <c r="C1976" s="5">
        <v>41569</v>
      </c>
      <c r="D1976">
        <f>IFERROR(VLOOKUP($C1976,ShortVol!$A$3:$F$5000,5,0),"")</f>
        <v>438.94</v>
      </c>
      <c r="E1976">
        <f>IFERROR(VLOOKUP($C1976,LongVol!$A$3:$F$5000,5,0),"")</f>
        <v>13265.86</v>
      </c>
    </row>
    <row r="1977" spans="3:5" x14ac:dyDescent="0.25">
      <c r="C1977" s="5">
        <v>41570</v>
      </c>
      <c r="D1977">
        <f>IFERROR(VLOOKUP($C1977,ShortVol!$A$3:$F$5000,5,0),"")</f>
        <v>433.44</v>
      </c>
      <c r="E1977">
        <f>IFERROR(VLOOKUP($C1977,LongVol!$A$3:$F$5000,5,0),"")</f>
        <v>13432.15</v>
      </c>
    </row>
    <row r="1978" spans="3:5" x14ac:dyDescent="0.25">
      <c r="C1978" s="5">
        <v>41571</v>
      </c>
      <c r="D1978">
        <f>IFERROR(VLOOKUP($C1978,ShortVol!$A$3:$F$5000,5,0),"")</f>
        <v>443.06</v>
      </c>
      <c r="E1978">
        <f>IFERROR(VLOOKUP($C1978,LongVol!$A$3:$F$5000,5,0),"")</f>
        <v>13133.95</v>
      </c>
    </row>
    <row r="1979" spans="3:5" x14ac:dyDescent="0.25">
      <c r="C1979" s="5">
        <v>41572</v>
      </c>
      <c r="D1979">
        <f>IFERROR(VLOOKUP($C1979,ShortVol!$A$3:$F$5000,5,0),"")</f>
        <v>442.26</v>
      </c>
      <c r="E1979">
        <f>IFERROR(VLOOKUP($C1979,LongVol!$A$3:$F$5000,5,0),"")</f>
        <v>13157.79</v>
      </c>
    </row>
    <row r="1980" spans="3:5" x14ac:dyDescent="0.25">
      <c r="C1980" s="5">
        <v>41575</v>
      </c>
      <c r="D1980">
        <f>IFERROR(VLOOKUP($C1980,ShortVol!$A$3:$F$5000,5,0),"")</f>
        <v>440.29</v>
      </c>
      <c r="E1980">
        <f>IFERROR(VLOOKUP($C1980,LongVol!$A$3:$F$5000,5,0),"")</f>
        <v>13216.35</v>
      </c>
    </row>
    <row r="1981" spans="3:5" x14ac:dyDescent="0.25">
      <c r="C1981" s="5">
        <v>41576</v>
      </c>
      <c r="D1981">
        <f>IFERROR(VLOOKUP($C1981,ShortVol!$A$3:$F$5000,5,0),"")</f>
        <v>443.13</v>
      </c>
      <c r="E1981">
        <f>IFERROR(VLOOKUP($C1981,LongVol!$A$3:$F$5000,5,0),"")</f>
        <v>13131.05</v>
      </c>
    </row>
    <row r="1982" spans="3:5" x14ac:dyDescent="0.25">
      <c r="C1982" s="5">
        <v>41577</v>
      </c>
      <c r="D1982">
        <f>IFERROR(VLOOKUP($C1982,ShortVol!$A$3:$F$5000,5,0),"")</f>
        <v>438.13</v>
      </c>
      <c r="E1982">
        <f>IFERROR(VLOOKUP($C1982,LongVol!$A$3:$F$5000,5,0),"")</f>
        <v>13279.29</v>
      </c>
    </row>
    <row r="1983" spans="3:5" x14ac:dyDescent="0.25">
      <c r="C1983" s="5">
        <v>41578</v>
      </c>
      <c r="D1983">
        <f>IFERROR(VLOOKUP($C1983,ShortVol!$A$3:$F$5000,5,0),"")</f>
        <v>440.97</v>
      </c>
      <c r="E1983">
        <f>IFERROR(VLOOKUP($C1983,LongVol!$A$3:$F$5000,5,0),"")</f>
        <v>13193.04</v>
      </c>
    </row>
    <row r="1984" spans="3:5" x14ac:dyDescent="0.25">
      <c r="C1984" s="5">
        <v>41579</v>
      </c>
      <c r="D1984">
        <f>IFERROR(VLOOKUP($C1984,ShortVol!$A$3:$F$5000,5,0),"")</f>
        <v>443.77</v>
      </c>
      <c r="E1984">
        <f>IFERROR(VLOOKUP($C1984,LongVol!$A$3:$F$5000,5,0),"")</f>
        <v>13109.5</v>
      </c>
    </row>
    <row r="1985" spans="3:5" x14ac:dyDescent="0.25">
      <c r="C1985" s="5">
        <v>41582</v>
      </c>
      <c r="D1985">
        <f>IFERROR(VLOOKUP($C1985,ShortVol!$A$3:$F$5000,5,0),"")</f>
        <v>454.07</v>
      </c>
      <c r="E1985">
        <f>IFERROR(VLOOKUP($C1985,LongVol!$A$3:$F$5000,5,0),"")</f>
        <v>12804.98</v>
      </c>
    </row>
    <row r="1986" spans="3:5" x14ac:dyDescent="0.25">
      <c r="C1986" s="5">
        <v>41583</v>
      </c>
      <c r="D1986">
        <f>IFERROR(VLOOKUP($C1986,ShortVol!$A$3:$F$5000,5,0),"")</f>
        <v>456.81</v>
      </c>
      <c r="E1986">
        <f>IFERROR(VLOOKUP($C1986,LongVol!$A$3:$F$5000,5,0),"")</f>
        <v>12727.87</v>
      </c>
    </row>
    <row r="1987" spans="3:5" x14ac:dyDescent="0.25">
      <c r="C1987" s="5">
        <v>41584</v>
      </c>
      <c r="D1987">
        <f>IFERROR(VLOOKUP($C1987,ShortVol!$A$3:$F$5000,5,0),"")</f>
        <v>462.42</v>
      </c>
      <c r="E1987">
        <f>IFERROR(VLOOKUP($C1987,LongVol!$A$3:$F$5000,5,0),"")</f>
        <v>12571.4</v>
      </c>
    </row>
    <row r="1988" spans="3:5" x14ac:dyDescent="0.25">
      <c r="C1988" s="5">
        <v>41585</v>
      </c>
      <c r="D1988">
        <f>IFERROR(VLOOKUP($C1988,ShortVol!$A$3:$F$5000,5,0),"")</f>
        <v>445.43</v>
      </c>
      <c r="E1988">
        <f>IFERROR(VLOOKUP($C1988,LongVol!$A$3:$F$5000,5,0),"")</f>
        <v>13033.27</v>
      </c>
    </row>
    <row r="1989" spans="3:5" x14ac:dyDescent="0.25">
      <c r="C1989" s="5">
        <v>41586</v>
      </c>
      <c r="D1989">
        <f>IFERROR(VLOOKUP($C1989,ShortVol!$A$3:$F$5000,5,0),"")</f>
        <v>464.97</v>
      </c>
      <c r="E1989">
        <f>IFERROR(VLOOKUP($C1989,LongVol!$A$3:$F$5000,5,0),"")</f>
        <v>12461.58</v>
      </c>
    </row>
    <row r="1990" spans="3:5" x14ac:dyDescent="0.25">
      <c r="C1990" s="5">
        <v>41589</v>
      </c>
      <c r="D1990">
        <f>IFERROR(VLOOKUP($C1990,ShortVol!$A$3:$F$5000,5,0),"")</f>
        <v>467.9</v>
      </c>
      <c r="E1990">
        <f>IFERROR(VLOOKUP($C1990,LongVol!$A$3:$F$5000,5,0),"")</f>
        <v>12383.09</v>
      </c>
    </row>
    <row r="1991" spans="3:5" x14ac:dyDescent="0.25">
      <c r="C1991" s="5">
        <v>41590</v>
      </c>
      <c r="D1991">
        <f>IFERROR(VLOOKUP($C1991,ShortVol!$A$3:$F$5000,5,0),"")</f>
        <v>467.94</v>
      </c>
      <c r="E1991">
        <f>IFERROR(VLOOKUP($C1991,LongVol!$A$3:$F$5000,5,0),"")</f>
        <v>12382.06</v>
      </c>
    </row>
    <row r="1992" spans="3:5" x14ac:dyDescent="0.25">
      <c r="C1992" s="5">
        <v>41591</v>
      </c>
      <c r="D1992">
        <f>IFERROR(VLOOKUP($C1992,ShortVol!$A$3:$F$5000,5,0),"")</f>
        <v>471.75</v>
      </c>
      <c r="E1992">
        <f>IFERROR(VLOOKUP($C1992,LongVol!$A$3:$F$5000,5,0),"")</f>
        <v>12281.34</v>
      </c>
    </row>
    <row r="1993" spans="3:5" x14ac:dyDescent="0.25">
      <c r="C1993" s="5">
        <v>41592</v>
      </c>
      <c r="D1993">
        <f>IFERROR(VLOOKUP($C1993,ShortVol!$A$3:$F$5000,5,0),"")</f>
        <v>475.76</v>
      </c>
      <c r="E1993">
        <f>IFERROR(VLOOKUP($C1993,LongVol!$A$3:$F$5000,5,0),"")</f>
        <v>12176.93</v>
      </c>
    </row>
    <row r="1994" spans="3:5" x14ac:dyDescent="0.25">
      <c r="C1994" s="5">
        <v>41593</v>
      </c>
      <c r="D1994">
        <f>IFERROR(VLOOKUP($C1994,ShortVol!$A$3:$F$5000,5,0),"")</f>
        <v>480.64</v>
      </c>
      <c r="E1994">
        <f>IFERROR(VLOOKUP($C1994,LongVol!$A$3:$F$5000,5,0),"")</f>
        <v>12051.95</v>
      </c>
    </row>
    <row r="1995" spans="3:5" x14ac:dyDescent="0.25">
      <c r="C1995" s="5">
        <v>41596</v>
      </c>
      <c r="D1995">
        <f>IFERROR(VLOOKUP($C1995,ShortVol!$A$3:$F$5000,5,0),"")</f>
        <v>481.3</v>
      </c>
      <c r="E1995">
        <f>IFERROR(VLOOKUP($C1995,LongVol!$A$3:$F$5000,5,0),"")</f>
        <v>12035.42</v>
      </c>
    </row>
    <row r="1996" spans="3:5" x14ac:dyDescent="0.25">
      <c r="C1996" s="5">
        <v>41597</v>
      </c>
      <c r="D1996">
        <f>IFERROR(VLOOKUP($C1996,ShortVol!$A$3:$F$5000,5,0),"")</f>
        <v>474.87</v>
      </c>
      <c r="E1996">
        <f>IFERROR(VLOOKUP($C1996,LongVol!$A$3:$F$5000,5,0),"")</f>
        <v>12196.16</v>
      </c>
    </row>
    <row r="1997" spans="3:5" x14ac:dyDescent="0.25">
      <c r="C1997" s="5">
        <v>41598</v>
      </c>
      <c r="D1997">
        <f>IFERROR(VLOOKUP($C1997,ShortVol!$A$3:$F$5000,5,0),"")</f>
        <v>484.34</v>
      </c>
      <c r="E1997">
        <f>IFERROR(VLOOKUP($C1997,LongVol!$A$3:$F$5000,5,0),"")</f>
        <v>11953.08</v>
      </c>
    </row>
    <row r="1998" spans="3:5" x14ac:dyDescent="0.25">
      <c r="C1998" s="5">
        <v>41599</v>
      </c>
      <c r="D1998">
        <f>IFERROR(VLOOKUP($C1998,ShortVol!$A$3:$F$5000,5,0),"")</f>
        <v>500.92</v>
      </c>
      <c r="E1998">
        <f>IFERROR(VLOOKUP($C1998,LongVol!$A$3:$F$5000,5,0),"")</f>
        <v>11543.68</v>
      </c>
    </row>
    <row r="1999" spans="3:5" x14ac:dyDescent="0.25">
      <c r="C1999" s="5">
        <v>41600</v>
      </c>
      <c r="D1999">
        <f>IFERROR(VLOOKUP($C1999,ShortVol!$A$3:$F$5000,5,0),"")</f>
        <v>507.92</v>
      </c>
      <c r="E1999">
        <f>IFERROR(VLOOKUP($C1999,LongVol!$A$3:$F$5000,5,0),"")</f>
        <v>11382.56</v>
      </c>
    </row>
    <row r="2000" spans="3:5" x14ac:dyDescent="0.25">
      <c r="C2000" s="5">
        <v>41603</v>
      </c>
      <c r="D2000">
        <f>IFERROR(VLOOKUP($C2000,ShortVol!$A$3:$F$5000,5,0),"")</f>
        <v>505.29</v>
      </c>
      <c r="E2000">
        <f>IFERROR(VLOOKUP($C2000,LongVol!$A$3:$F$5000,5,0),"")</f>
        <v>11441.43</v>
      </c>
    </row>
    <row r="2001" spans="3:5" x14ac:dyDescent="0.25">
      <c r="C2001" s="5">
        <v>41604</v>
      </c>
      <c r="D2001">
        <f>IFERROR(VLOOKUP($C2001,ShortVol!$A$3:$F$5000,5,0),"")</f>
        <v>504.61</v>
      </c>
      <c r="E2001">
        <f>IFERROR(VLOOKUP($C2001,LongVol!$A$3:$F$5000,5,0),"")</f>
        <v>11456.93</v>
      </c>
    </row>
    <row r="2002" spans="3:5" x14ac:dyDescent="0.25">
      <c r="C2002" s="5">
        <v>41605</v>
      </c>
      <c r="D2002">
        <f>IFERROR(VLOOKUP($C2002,ShortVol!$A$3:$F$5000,5,0),"")</f>
        <v>503.53</v>
      </c>
      <c r="E2002">
        <f>IFERROR(VLOOKUP($C2002,LongVol!$A$3:$F$5000,5,0),"")</f>
        <v>11481.35</v>
      </c>
    </row>
    <row r="2003" spans="3:5" x14ac:dyDescent="0.25">
      <c r="C2003" s="5">
        <v>41607</v>
      </c>
      <c r="D2003">
        <f>IFERROR(VLOOKUP($C2003,ShortVol!$A$3:$F$5000,5,0),"")</f>
        <v>499.23</v>
      </c>
      <c r="E2003">
        <f>IFERROR(VLOOKUP($C2003,LongVol!$A$3:$F$5000,5,0),"")</f>
        <v>11579.4</v>
      </c>
    </row>
    <row r="2004" spans="3:5" x14ac:dyDescent="0.25">
      <c r="C2004" s="5">
        <v>41610</v>
      </c>
      <c r="D2004">
        <f>IFERROR(VLOOKUP($C2004,ShortVol!$A$3:$F$5000,5,0),"")</f>
        <v>490.96</v>
      </c>
      <c r="E2004">
        <f>IFERROR(VLOOKUP($C2004,LongVol!$A$3:$F$5000,5,0),"")</f>
        <v>11771.23</v>
      </c>
    </row>
    <row r="2005" spans="3:5" x14ac:dyDescent="0.25">
      <c r="C2005" s="5">
        <v>41611</v>
      </c>
      <c r="D2005">
        <f>IFERROR(VLOOKUP($C2005,ShortVol!$A$3:$F$5000,5,0),"")</f>
        <v>481.17</v>
      </c>
      <c r="E2005">
        <f>IFERROR(VLOOKUP($C2005,LongVol!$A$3:$F$5000,5,0),"")</f>
        <v>12005.92</v>
      </c>
    </row>
    <row r="2006" spans="3:5" x14ac:dyDescent="0.25">
      <c r="C2006" s="5">
        <v>41612</v>
      </c>
      <c r="D2006">
        <f>IFERROR(VLOOKUP($C2006,ShortVol!$A$3:$F$5000,5,0),"")</f>
        <v>487.34</v>
      </c>
      <c r="E2006">
        <f>IFERROR(VLOOKUP($C2006,LongVol!$A$3:$F$5000,5,0),"")</f>
        <v>11852.06</v>
      </c>
    </row>
    <row r="2007" spans="3:5" x14ac:dyDescent="0.25">
      <c r="C2007" s="5">
        <v>41613</v>
      </c>
      <c r="D2007">
        <f>IFERROR(VLOOKUP($C2007,ShortVol!$A$3:$F$5000,5,0),"")</f>
        <v>482.26</v>
      </c>
      <c r="E2007">
        <f>IFERROR(VLOOKUP($C2007,LongVol!$A$3:$F$5000,5,0),"")</f>
        <v>11975.47</v>
      </c>
    </row>
    <row r="2008" spans="3:5" x14ac:dyDescent="0.25">
      <c r="C2008" s="5">
        <v>41614</v>
      </c>
      <c r="D2008">
        <f>IFERROR(VLOOKUP($C2008,ShortVol!$A$3:$F$5000,5,0),"")</f>
        <v>500.81</v>
      </c>
      <c r="E2008">
        <f>IFERROR(VLOOKUP($C2008,LongVol!$A$3:$F$5000,5,0),"")</f>
        <v>11514.91</v>
      </c>
    </row>
    <row r="2009" spans="3:5" x14ac:dyDescent="0.25">
      <c r="C2009" s="5">
        <v>41617</v>
      </c>
      <c r="D2009">
        <f>IFERROR(VLOOKUP($C2009,ShortVol!$A$3:$F$5000,5,0),"")</f>
        <v>504.14</v>
      </c>
      <c r="E2009">
        <f>IFERROR(VLOOKUP($C2009,LongVol!$A$3:$F$5000,5,0),"")</f>
        <v>11438.23</v>
      </c>
    </row>
    <row r="2010" spans="3:5" x14ac:dyDescent="0.25">
      <c r="C2010" s="5">
        <v>41618</v>
      </c>
      <c r="D2010">
        <f>IFERROR(VLOOKUP($C2010,ShortVol!$A$3:$F$5000,5,0),"")</f>
        <v>503.01</v>
      </c>
      <c r="E2010">
        <f>IFERROR(VLOOKUP($C2010,LongVol!$A$3:$F$5000,5,0),"")</f>
        <v>11463.96</v>
      </c>
    </row>
    <row r="2011" spans="3:5" x14ac:dyDescent="0.25">
      <c r="C2011" s="5">
        <v>41619</v>
      </c>
      <c r="D2011">
        <f>IFERROR(VLOOKUP($C2011,ShortVol!$A$3:$F$5000,5,0),"")</f>
        <v>478.35</v>
      </c>
      <c r="E2011">
        <f>IFERROR(VLOOKUP($C2011,LongVol!$A$3:$F$5000,5,0),"")</f>
        <v>12026.08</v>
      </c>
    </row>
    <row r="2012" spans="3:5" x14ac:dyDescent="0.25">
      <c r="C2012" s="5">
        <v>41620</v>
      </c>
      <c r="D2012">
        <f>IFERROR(VLOOKUP($C2012,ShortVol!$A$3:$F$5000,5,0),"")</f>
        <v>477.1</v>
      </c>
      <c r="E2012">
        <f>IFERROR(VLOOKUP($C2012,LongVol!$A$3:$F$5000,5,0),"")</f>
        <v>12057.42</v>
      </c>
    </row>
    <row r="2013" spans="3:5" x14ac:dyDescent="0.25">
      <c r="C2013" s="5">
        <v>41621</v>
      </c>
      <c r="D2013">
        <f>IFERROR(VLOOKUP($C2013,ShortVol!$A$3:$F$5000,5,0),"")</f>
        <v>476.54</v>
      </c>
      <c r="E2013">
        <f>IFERROR(VLOOKUP($C2013,LongVol!$A$3:$F$5000,5,0),"")</f>
        <v>12071.44</v>
      </c>
    </row>
    <row r="2014" spans="3:5" x14ac:dyDescent="0.25">
      <c r="C2014" s="5">
        <v>41624</v>
      </c>
      <c r="D2014">
        <f>IFERROR(VLOOKUP($C2014,ShortVol!$A$3:$F$5000,5,0),"")</f>
        <v>473.79</v>
      </c>
      <c r="E2014">
        <f>IFERROR(VLOOKUP($C2014,LongVol!$A$3:$F$5000,5,0),"")</f>
        <v>12141.09</v>
      </c>
    </row>
    <row r="2015" spans="3:5" x14ac:dyDescent="0.25">
      <c r="C2015" s="5">
        <v>41625</v>
      </c>
      <c r="D2015">
        <f>IFERROR(VLOOKUP($C2015,ShortVol!$A$3:$F$5000,5,0),"")</f>
        <v>477.79</v>
      </c>
      <c r="E2015">
        <f>IFERROR(VLOOKUP($C2015,LongVol!$A$3:$F$5000,5,0),"")</f>
        <v>12038.76</v>
      </c>
    </row>
    <row r="2016" spans="3:5" x14ac:dyDescent="0.25">
      <c r="C2016" s="5">
        <v>41626</v>
      </c>
      <c r="D2016">
        <f>IFERROR(VLOOKUP($C2016,ShortVol!$A$3:$F$5000,5,0),"")</f>
        <v>508.98</v>
      </c>
      <c r="E2016">
        <f>IFERROR(VLOOKUP($C2016,LongVol!$A$3:$F$5000,5,0),"")</f>
        <v>11252.94</v>
      </c>
    </row>
    <row r="2017" spans="3:5" x14ac:dyDescent="0.25">
      <c r="C2017" s="5">
        <v>41627</v>
      </c>
      <c r="D2017">
        <f>IFERROR(VLOOKUP($C2017,ShortVol!$A$3:$F$5000,5,0),"")</f>
        <v>505.37</v>
      </c>
      <c r="E2017">
        <f>IFERROR(VLOOKUP($C2017,LongVol!$A$3:$F$5000,5,0),"")</f>
        <v>11332.67</v>
      </c>
    </row>
    <row r="2018" spans="3:5" x14ac:dyDescent="0.25">
      <c r="C2018" s="5">
        <v>41628</v>
      </c>
      <c r="D2018">
        <f>IFERROR(VLOOKUP($C2018,ShortVol!$A$3:$F$5000,5,0),"")</f>
        <v>505.53</v>
      </c>
      <c r="E2018">
        <f>IFERROR(VLOOKUP($C2018,LongVol!$A$3:$F$5000,5,0),"")</f>
        <v>11329.13</v>
      </c>
    </row>
    <row r="2019" spans="3:5" x14ac:dyDescent="0.25">
      <c r="C2019" s="5">
        <v>41631</v>
      </c>
      <c r="D2019">
        <f>IFERROR(VLOOKUP($C2019,ShortVol!$A$3:$F$5000,5,0),"")</f>
        <v>521.44000000000005</v>
      </c>
      <c r="E2019">
        <f>IFERROR(VLOOKUP($C2019,LongVol!$A$3:$F$5000,5,0),"")</f>
        <v>10972.51</v>
      </c>
    </row>
    <row r="2020" spans="3:5" x14ac:dyDescent="0.25">
      <c r="C2020" s="5">
        <v>41632</v>
      </c>
      <c r="D2020">
        <f>IFERROR(VLOOKUP($C2020,ShortVol!$A$3:$F$5000,5,0),"")</f>
        <v>543.29999999999995</v>
      </c>
      <c r="E2020">
        <f>IFERROR(VLOOKUP($C2020,LongVol!$A$3:$F$5000,5,0),"")</f>
        <v>10512.56</v>
      </c>
    </row>
    <row r="2021" spans="3:5" x14ac:dyDescent="0.25">
      <c r="C2021" s="5">
        <v>41634</v>
      </c>
      <c r="D2021">
        <f>IFERROR(VLOOKUP($C2021,ShortVol!$A$3:$F$5000,5,0),"")</f>
        <v>541.27</v>
      </c>
      <c r="E2021">
        <f>IFERROR(VLOOKUP($C2021,LongVol!$A$3:$F$5000,5,0),"")</f>
        <v>10551.85</v>
      </c>
    </row>
    <row r="2022" spans="3:5" x14ac:dyDescent="0.25">
      <c r="C2022" s="5">
        <v>41635</v>
      </c>
      <c r="D2022">
        <f>IFERROR(VLOOKUP($C2022,ShortVol!$A$3:$F$5000,5,0),"")</f>
        <v>532.99</v>
      </c>
      <c r="E2022">
        <f>IFERROR(VLOOKUP($C2022,LongVol!$A$3:$F$5000,5,0),"")</f>
        <v>10713.28</v>
      </c>
    </row>
    <row r="2023" spans="3:5" x14ac:dyDescent="0.25">
      <c r="C2023" s="5">
        <v>41638</v>
      </c>
      <c r="D2023">
        <f>IFERROR(VLOOKUP($C2023,ShortVol!$A$3:$F$5000,5,0),"")</f>
        <v>522.78</v>
      </c>
      <c r="E2023">
        <f>IFERROR(VLOOKUP($C2023,LongVol!$A$3:$F$5000,5,0),"")</f>
        <v>10918.39</v>
      </c>
    </row>
    <row r="2024" spans="3:5" x14ac:dyDescent="0.25">
      <c r="C2024" s="5">
        <v>41639</v>
      </c>
      <c r="D2024">
        <f>IFERROR(VLOOKUP($C2024,ShortVol!$A$3:$F$5000,5,0),"")</f>
        <v>524.80999999999995</v>
      </c>
      <c r="E2024">
        <f>IFERROR(VLOOKUP($C2024,LongVol!$A$3:$F$5000,5,0),"")</f>
        <v>10876.04</v>
      </c>
    </row>
    <row r="2025" spans="3:5" x14ac:dyDescent="0.25">
      <c r="C2025" s="5">
        <v>41641</v>
      </c>
      <c r="D2025">
        <f>IFERROR(VLOOKUP($C2025,ShortVol!$A$3:$F$5000,5,0),"")</f>
        <v>514.08000000000004</v>
      </c>
      <c r="E2025">
        <f>IFERROR(VLOOKUP($C2025,LongVol!$A$3:$F$5000,5,0),"")</f>
        <v>11098.34</v>
      </c>
    </row>
    <row r="2026" spans="3:5" x14ac:dyDescent="0.25">
      <c r="C2026" s="5">
        <v>41642</v>
      </c>
      <c r="D2026">
        <f>IFERROR(VLOOKUP($C2026,ShortVol!$A$3:$F$5000,5,0),"")</f>
        <v>519.75</v>
      </c>
      <c r="E2026">
        <f>IFERROR(VLOOKUP($C2026,LongVol!$A$3:$F$5000,5,0),"")</f>
        <v>10976.06</v>
      </c>
    </row>
    <row r="2027" spans="3:5" x14ac:dyDescent="0.25">
      <c r="C2027" s="5">
        <v>41645</v>
      </c>
      <c r="D2027">
        <f>IFERROR(VLOOKUP($C2027,ShortVol!$A$3:$F$5000,5,0),"")</f>
        <v>525.66999999999996</v>
      </c>
      <c r="E2027">
        <f>IFERROR(VLOOKUP($C2027,LongVol!$A$3:$F$5000,5,0),"")</f>
        <v>10850.98</v>
      </c>
    </row>
    <row r="2028" spans="3:5" x14ac:dyDescent="0.25">
      <c r="C2028" s="5">
        <v>41646</v>
      </c>
      <c r="D2028">
        <f>IFERROR(VLOOKUP($C2028,ShortVol!$A$3:$F$5000,5,0),"")</f>
        <v>536.36</v>
      </c>
      <c r="E2028">
        <f>IFERROR(VLOOKUP($C2028,LongVol!$A$3:$F$5000,5,0),"")</f>
        <v>10630.38</v>
      </c>
    </row>
    <row r="2029" spans="3:5" x14ac:dyDescent="0.25">
      <c r="C2029" s="5">
        <v>41647</v>
      </c>
      <c r="D2029">
        <f>IFERROR(VLOOKUP($C2029,ShortVol!$A$3:$F$5000,5,0),"")</f>
        <v>535.11</v>
      </c>
      <c r="E2029">
        <f>IFERROR(VLOOKUP($C2029,LongVol!$A$3:$F$5000,5,0),"")</f>
        <v>10655.05</v>
      </c>
    </row>
    <row r="2030" spans="3:5" x14ac:dyDescent="0.25">
      <c r="C2030" s="5">
        <v>41648</v>
      </c>
      <c r="D2030">
        <f>IFERROR(VLOOKUP($C2030,ShortVol!$A$3:$F$5000,5,0),"")</f>
        <v>534.01</v>
      </c>
      <c r="E2030">
        <f>IFERROR(VLOOKUP($C2030,LongVol!$A$3:$F$5000,5,0),"")</f>
        <v>10676.91</v>
      </c>
    </row>
    <row r="2031" spans="3:5" x14ac:dyDescent="0.25">
      <c r="C2031" s="5">
        <v>41649</v>
      </c>
      <c r="D2031">
        <f>IFERROR(VLOOKUP($C2031,ShortVol!$A$3:$F$5000,5,0),"")</f>
        <v>547.23</v>
      </c>
      <c r="E2031">
        <f>IFERROR(VLOOKUP($C2031,LongVol!$A$3:$F$5000,5,0),"")</f>
        <v>10412.6</v>
      </c>
    </row>
    <row r="2032" spans="3:5" x14ac:dyDescent="0.25">
      <c r="C2032" s="5">
        <v>41652</v>
      </c>
      <c r="D2032">
        <f>IFERROR(VLOOKUP($C2032,ShortVol!$A$3:$F$5000,5,0),"")</f>
        <v>525.11</v>
      </c>
      <c r="E2032">
        <f>IFERROR(VLOOKUP($C2032,LongVol!$A$3:$F$5000,5,0),"")</f>
        <v>10833.55</v>
      </c>
    </row>
    <row r="2033" spans="3:5" x14ac:dyDescent="0.25">
      <c r="C2033" s="5">
        <v>41653</v>
      </c>
      <c r="D2033">
        <f>IFERROR(VLOOKUP($C2033,ShortVol!$A$3:$F$5000,5,0),"")</f>
        <v>547.91999999999996</v>
      </c>
      <c r="E2033">
        <f>IFERROR(VLOOKUP($C2033,LongVol!$A$3:$F$5000,5,0),"")</f>
        <v>10362.94</v>
      </c>
    </row>
    <row r="2034" spans="3:5" x14ac:dyDescent="0.25">
      <c r="C2034" s="5">
        <v>41654</v>
      </c>
      <c r="D2034">
        <f>IFERROR(VLOOKUP($C2034,ShortVol!$A$3:$F$5000,5,0),"")</f>
        <v>545.21</v>
      </c>
      <c r="E2034">
        <f>IFERROR(VLOOKUP($C2034,LongVol!$A$3:$F$5000,5,0),"")</f>
        <v>10414.24</v>
      </c>
    </row>
    <row r="2035" spans="3:5" x14ac:dyDescent="0.25">
      <c r="C2035" s="5">
        <v>41655</v>
      </c>
      <c r="D2035">
        <f>IFERROR(VLOOKUP($C2035,ShortVol!$A$3:$F$5000,5,0),"")</f>
        <v>541.14</v>
      </c>
      <c r="E2035">
        <f>IFERROR(VLOOKUP($C2035,LongVol!$A$3:$F$5000,5,0),"")</f>
        <v>10491.92</v>
      </c>
    </row>
    <row r="2036" spans="3:5" x14ac:dyDescent="0.25">
      <c r="C2036" s="5">
        <v>41656</v>
      </c>
      <c r="D2036">
        <f>IFERROR(VLOOKUP($C2036,ShortVol!$A$3:$F$5000,5,0),"")</f>
        <v>542.6</v>
      </c>
      <c r="E2036">
        <f>IFERROR(VLOOKUP($C2036,LongVol!$A$3:$F$5000,5,0),"")</f>
        <v>10463.76</v>
      </c>
    </row>
    <row r="2037" spans="3:5" x14ac:dyDescent="0.25">
      <c r="C2037" s="5">
        <v>41660</v>
      </c>
      <c r="D2037">
        <f>IFERROR(VLOOKUP($C2037,ShortVol!$A$3:$F$5000,5,0),"")</f>
        <v>549.89</v>
      </c>
      <c r="E2037">
        <f>IFERROR(VLOOKUP($C2037,LongVol!$A$3:$F$5000,5,0),"")</f>
        <v>10323.02</v>
      </c>
    </row>
    <row r="2038" spans="3:5" x14ac:dyDescent="0.25">
      <c r="C2038" s="5">
        <v>41661</v>
      </c>
      <c r="D2038">
        <f>IFERROR(VLOOKUP($C2038,ShortVol!$A$3:$F$5000,5,0),"")</f>
        <v>558.1</v>
      </c>
      <c r="E2038">
        <f>IFERROR(VLOOKUP($C2038,LongVol!$A$3:$F$5000,5,0),"")</f>
        <v>10169.06</v>
      </c>
    </row>
    <row r="2039" spans="3:5" x14ac:dyDescent="0.25">
      <c r="C2039" s="5">
        <v>41662</v>
      </c>
      <c r="D2039">
        <f>IFERROR(VLOOKUP($C2039,ShortVol!$A$3:$F$5000,5,0),"")</f>
        <v>542.79</v>
      </c>
      <c r="E2039">
        <f>IFERROR(VLOOKUP($C2039,LongVol!$A$3:$F$5000,5,0),"")</f>
        <v>10447.870000000001</v>
      </c>
    </row>
    <row r="2040" spans="3:5" x14ac:dyDescent="0.25">
      <c r="C2040" s="5">
        <v>41663</v>
      </c>
      <c r="D2040">
        <f>IFERROR(VLOOKUP($C2040,ShortVol!$A$3:$F$5000,5,0),"")</f>
        <v>490.85</v>
      </c>
      <c r="E2040">
        <f>IFERROR(VLOOKUP($C2040,LongVol!$A$3:$F$5000,5,0),"")</f>
        <v>11447.7</v>
      </c>
    </row>
    <row r="2041" spans="3:5" x14ac:dyDescent="0.25">
      <c r="C2041" s="5">
        <v>41666</v>
      </c>
      <c r="D2041">
        <f>IFERROR(VLOOKUP($C2041,ShortVol!$A$3:$F$5000,5,0),"")</f>
        <v>493.41</v>
      </c>
      <c r="E2041">
        <f>IFERROR(VLOOKUP($C2041,LongVol!$A$3:$F$5000,5,0),"")</f>
        <v>11387.95</v>
      </c>
    </row>
    <row r="2042" spans="3:5" x14ac:dyDescent="0.25">
      <c r="C2042" s="5">
        <v>41667</v>
      </c>
      <c r="D2042">
        <f>IFERROR(VLOOKUP($C2042,ShortVol!$A$3:$F$5000,5,0),"")</f>
        <v>508.04</v>
      </c>
      <c r="E2042">
        <f>IFERROR(VLOOKUP($C2042,LongVol!$A$3:$F$5000,5,0),"")</f>
        <v>11050.39</v>
      </c>
    </row>
    <row r="2043" spans="3:5" x14ac:dyDescent="0.25">
      <c r="C2043" s="5">
        <v>41668</v>
      </c>
      <c r="D2043">
        <f>IFERROR(VLOOKUP($C2043,ShortVol!$A$3:$F$5000,5,0),"")</f>
        <v>475.09</v>
      </c>
      <c r="E2043">
        <f>IFERROR(VLOOKUP($C2043,LongVol!$A$3:$F$5000,5,0),"")</f>
        <v>11766.98</v>
      </c>
    </row>
    <row r="2044" spans="3:5" x14ac:dyDescent="0.25">
      <c r="C2044" s="5">
        <v>41669</v>
      </c>
      <c r="D2044">
        <f>IFERROR(VLOOKUP($C2044,ShortVol!$A$3:$F$5000,5,0),"")</f>
        <v>482.33</v>
      </c>
      <c r="E2044">
        <f>IFERROR(VLOOKUP($C2044,LongVol!$A$3:$F$5000,5,0),"")</f>
        <v>11587.83</v>
      </c>
    </row>
    <row r="2045" spans="3:5" x14ac:dyDescent="0.25">
      <c r="C2045" s="5">
        <v>41670</v>
      </c>
      <c r="D2045">
        <f>IFERROR(VLOOKUP($C2045,ShortVol!$A$3:$F$5000,5,0),"")</f>
        <v>438.66</v>
      </c>
      <c r="E2045">
        <f>IFERROR(VLOOKUP($C2045,LongVol!$A$3:$F$5000,5,0),"")</f>
        <v>12636.87</v>
      </c>
    </row>
    <row r="2046" spans="3:5" x14ac:dyDescent="0.25">
      <c r="C2046" s="5">
        <v>41673</v>
      </c>
      <c r="D2046">
        <f>IFERROR(VLOOKUP($C2046,ShortVol!$A$3:$F$5000,5,0),"")</f>
        <v>408.55</v>
      </c>
      <c r="E2046">
        <f>IFERROR(VLOOKUP($C2046,LongVol!$A$3:$F$5000,5,0),"")</f>
        <v>13504.36</v>
      </c>
    </row>
    <row r="2047" spans="3:5" x14ac:dyDescent="0.25">
      <c r="C2047" s="5">
        <v>41674</v>
      </c>
      <c r="D2047">
        <f>IFERROR(VLOOKUP($C2047,ShortVol!$A$3:$F$5000,5,0),"")</f>
        <v>417.98</v>
      </c>
      <c r="E2047">
        <f>IFERROR(VLOOKUP($C2047,LongVol!$A$3:$F$5000,5,0),"")</f>
        <v>13192.57</v>
      </c>
    </row>
    <row r="2048" spans="3:5" x14ac:dyDescent="0.25">
      <c r="C2048" s="5">
        <v>41675</v>
      </c>
      <c r="D2048">
        <f>IFERROR(VLOOKUP($C2048,ShortVol!$A$3:$F$5000,5,0),"")</f>
        <v>402.71</v>
      </c>
      <c r="E2048">
        <f>IFERROR(VLOOKUP($C2048,LongVol!$A$3:$F$5000,5,0),"")</f>
        <v>13674.48</v>
      </c>
    </row>
    <row r="2049" spans="3:5" x14ac:dyDescent="0.25">
      <c r="C2049" s="5">
        <v>41676</v>
      </c>
      <c r="D2049">
        <f>IFERROR(VLOOKUP($C2049,ShortVol!$A$3:$F$5000,5,0),"")</f>
        <v>440.41</v>
      </c>
      <c r="E2049">
        <f>IFERROR(VLOOKUP($C2049,LongVol!$A$3:$F$5000,5,0),"")</f>
        <v>12394.34</v>
      </c>
    </row>
    <row r="2050" spans="3:5" x14ac:dyDescent="0.25">
      <c r="C2050" s="5">
        <v>41677</v>
      </c>
      <c r="D2050">
        <f>IFERROR(VLOOKUP($C2050,ShortVol!$A$3:$F$5000,5,0),"")</f>
        <v>471.73</v>
      </c>
      <c r="E2050">
        <f>IFERROR(VLOOKUP($C2050,LongVol!$A$3:$F$5000,5,0),"")</f>
        <v>11512.94</v>
      </c>
    </row>
    <row r="2051" spans="3:5" x14ac:dyDescent="0.25">
      <c r="C2051" s="5">
        <v>41680</v>
      </c>
      <c r="D2051">
        <f>IFERROR(VLOOKUP($C2051,ShortVol!$A$3:$F$5000,5,0),"")</f>
        <v>469.9</v>
      </c>
      <c r="E2051">
        <f>IFERROR(VLOOKUP($C2051,LongVol!$A$3:$F$5000,5,0),"")</f>
        <v>11557.7</v>
      </c>
    </row>
    <row r="2052" spans="3:5" x14ac:dyDescent="0.25">
      <c r="C2052" s="5">
        <v>41681</v>
      </c>
      <c r="D2052">
        <f>IFERROR(VLOOKUP($C2052,ShortVol!$A$3:$F$5000,5,0),"")</f>
        <v>489.5</v>
      </c>
      <c r="E2052">
        <f>IFERROR(VLOOKUP($C2052,LongVol!$A$3:$F$5000,5,0),"")</f>
        <v>11075.44</v>
      </c>
    </row>
    <row r="2053" spans="3:5" x14ac:dyDescent="0.25">
      <c r="C2053" s="5">
        <v>41682</v>
      </c>
      <c r="D2053">
        <f>IFERROR(VLOOKUP($C2053,ShortVol!$A$3:$F$5000,5,0),"")</f>
        <v>496.76</v>
      </c>
      <c r="E2053">
        <f>IFERROR(VLOOKUP($C2053,LongVol!$A$3:$F$5000,5,0),"")</f>
        <v>10911.37</v>
      </c>
    </row>
    <row r="2054" spans="3:5" x14ac:dyDescent="0.25">
      <c r="C2054" s="5">
        <v>41683</v>
      </c>
      <c r="D2054">
        <f>IFERROR(VLOOKUP($C2054,ShortVol!$A$3:$F$5000,5,0),"")</f>
        <v>501.59</v>
      </c>
      <c r="E2054">
        <f>IFERROR(VLOOKUP($C2054,LongVol!$A$3:$F$5000,5,0),"")</f>
        <v>10805.1</v>
      </c>
    </row>
    <row r="2055" spans="3:5" x14ac:dyDescent="0.25">
      <c r="C2055" s="5">
        <v>41684</v>
      </c>
      <c r="D2055">
        <f>IFERROR(VLOOKUP($C2055,ShortVol!$A$3:$F$5000,5,0),"")</f>
        <v>510.85</v>
      </c>
      <c r="E2055">
        <f>IFERROR(VLOOKUP($C2055,LongVol!$A$3:$F$5000,5,0),"")</f>
        <v>10605.8</v>
      </c>
    </row>
    <row r="2056" spans="3:5" x14ac:dyDescent="0.25">
      <c r="C2056" s="5">
        <v>41688</v>
      </c>
      <c r="D2056">
        <f>IFERROR(VLOOKUP($C2056,ShortVol!$A$3:$F$5000,5,0),"")</f>
        <v>516.26</v>
      </c>
      <c r="E2056">
        <f>IFERROR(VLOOKUP($C2056,LongVol!$A$3:$F$5000,5,0),"")</f>
        <v>10493.39</v>
      </c>
    </row>
    <row r="2057" spans="3:5" x14ac:dyDescent="0.25">
      <c r="C2057" s="5">
        <v>41689</v>
      </c>
      <c r="D2057">
        <f>IFERROR(VLOOKUP($C2057,ShortVol!$A$3:$F$5000,5,0),"")</f>
        <v>480.8</v>
      </c>
      <c r="E2057">
        <f>IFERROR(VLOOKUP($C2057,LongVol!$A$3:$F$5000,5,0),"")</f>
        <v>11214.09</v>
      </c>
    </row>
    <row r="2058" spans="3:5" x14ac:dyDescent="0.25">
      <c r="C2058" s="5">
        <v>41690</v>
      </c>
      <c r="D2058">
        <f>IFERROR(VLOOKUP($C2058,ShortVol!$A$3:$F$5000,5,0),"")</f>
        <v>500.14</v>
      </c>
      <c r="E2058">
        <f>IFERROR(VLOOKUP($C2058,LongVol!$A$3:$F$5000,5,0),"")</f>
        <v>10762.97</v>
      </c>
    </row>
    <row r="2059" spans="3:5" x14ac:dyDescent="0.25">
      <c r="C2059" s="5">
        <v>41691</v>
      </c>
      <c r="D2059">
        <f>IFERROR(VLOOKUP($C2059,ShortVol!$A$3:$F$5000,5,0),"")</f>
        <v>494.71</v>
      </c>
      <c r="E2059">
        <f>IFERROR(VLOOKUP($C2059,LongVol!$A$3:$F$5000,5,0),"")</f>
        <v>10879.81</v>
      </c>
    </row>
    <row r="2060" spans="3:5" x14ac:dyDescent="0.25">
      <c r="C2060" s="5">
        <v>41694</v>
      </c>
      <c r="D2060">
        <f>IFERROR(VLOOKUP($C2060,ShortVol!$A$3:$F$5000,5,0),"")</f>
        <v>501.51</v>
      </c>
      <c r="E2060">
        <f>IFERROR(VLOOKUP($C2060,LongVol!$A$3:$F$5000,5,0),"")</f>
        <v>10730.28</v>
      </c>
    </row>
    <row r="2061" spans="3:5" x14ac:dyDescent="0.25">
      <c r="C2061" s="5">
        <v>41695</v>
      </c>
      <c r="D2061">
        <f>IFERROR(VLOOKUP($C2061,ShortVol!$A$3:$F$5000,5,0),"")</f>
        <v>495.96</v>
      </c>
      <c r="E2061">
        <f>IFERROR(VLOOKUP($C2061,LongVol!$A$3:$F$5000,5,0),"")</f>
        <v>10849.05</v>
      </c>
    </row>
    <row r="2062" spans="3:5" x14ac:dyDescent="0.25">
      <c r="C2062" s="5">
        <v>41696</v>
      </c>
      <c r="D2062">
        <f>IFERROR(VLOOKUP($C2062,ShortVol!$A$3:$F$5000,5,0),"")</f>
        <v>489.97</v>
      </c>
      <c r="E2062">
        <f>IFERROR(VLOOKUP($C2062,LongVol!$A$3:$F$5000,5,0),"")</f>
        <v>10980.08</v>
      </c>
    </row>
    <row r="2063" spans="3:5" x14ac:dyDescent="0.25">
      <c r="C2063" s="5">
        <v>41697</v>
      </c>
      <c r="D2063">
        <f>IFERROR(VLOOKUP($C2063,ShortVol!$A$3:$F$5000,5,0),"")</f>
        <v>492.1</v>
      </c>
      <c r="E2063">
        <f>IFERROR(VLOOKUP($C2063,LongVol!$A$3:$F$5000,5,0),"")</f>
        <v>10932.34</v>
      </c>
    </row>
    <row r="2064" spans="3:5" x14ac:dyDescent="0.25">
      <c r="C2064" s="5">
        <v>41698</v>
      </c>
      <c r="D2064">
        <f>IFERROR(VLOOKUP($C2064,ShortVol!$A$3:$F$5000,5,0),"")</f>
        <v>484.31</v>
      </c>
      <c r="E2064">
        <f>IFERROR(VLOOKUP($C2064,LongVol!$A$3:$F$5000,5,0),"")</f>
        <v>11105.37</v>
      </c>
    </row>
    <row r="2065" spans="3:5" x14ac:dyDescent="0.25">
      <c r="C2065" s="5">
        <v>41701</v>
      </c>
      <c r="D2065">
        <f>IFERROR(VLOOKUP($C2065,ShortVol!$A$3:$F$5000,5,0),"")</f>
        <v>454.52</v>
      </c>
      <c r="E2065">
        <f>IFERROR(VLOOKUP($C2065,LongVol!$A$3:$F$5000,5,0),"")</f>
        <v>11788.61</v>
      </c>
    </row>
    <row r="2066" spans="3:5" x14ac:dyDescent="0.25">
      <c r="C2066" s="5">
        <v>41702</v>
      </c>
      <c r="D2066">
        <f>IFERROR(VLOOKUP($C2066,ShortVol!$A$3:$F$5000,5,0),"")</f>
        <v>486.83</v>
      </c>
      <c r="E2066">
        <f>IFERROR(VLOOKUP($C2066,LongVol!$A$3:$F$5000,5,0),"")</f>
        <v>10950.55</v>
      </c>
    </row>
    <row r="2067" spans="3:5" x14ac:dyDescent="0.25">
      <c r="C2067" s="5">
        <v>41703</v>
      </c>
      <c r="D2067">
        <f>IFERROR(VLOOKUP($C2067,ShortVol!$A$3:$F$5000,5,0),"")</f>
        <v>486.46</v>
      </c>
      <c r="E2067">
        <f>IFERROR(VLOOKUP($C2067,LongVol!$A$3:$F$5000,5,0),"")</f>
        <v>10958.78</v>
      </c>
    </row>
    <row r="2068" spans="3:5" x14ac:dyDescent="0.25">
      <c r="C2068" s="5">
        <v>41704</v>
      </c>
      <c r="D2068">
        <f>IFERROR(VLOOKUP($C2068,ShortVol!$A$3:$F$5000,5,0),"")</f>
        <v>490.59</v>
      </c>
      <c r="E2068">
        <f>IFERROR(VLOOKUP($C2068,LongVol!$A$3:$F$5000,5,0),"")</f>
        <v>10865.84</v>
      </c>
    </row>
    <row r="2069" spans="3:5" x14ac:dyDescent="0.25">
      <c r="C2069" s="5">
        <v>41705</v>
      </c>
      <c r="D2069">
        <f>IFERROR(VLOOKUP($C2069,ShortVol!$A$3:$F$5000,5,0),"")</f>
        <v>478.16</v>
      </c>
      <c r="E2069">
        <f>IFERROR(VLOOKUP($C2069,LongVol!$A$3:$F$5000,5,0),"")</f>
        <v>11141.19</v>
      </c>
    </row>
    <row r="2070" spans="3:5" x14ac:dyDescent="0.25">
      <c r="C2070" s="5">
        <v>41708</v>
      </c>
      <c r="D2070">
        <f>IFERROR(VLOOKUP($C2070,ShortVol!$A$3:$F$5000,5,0),"")</f>
        <v>482.07</v>
      </c>
      <c r="E2070">
        <f>IFERROR(VLOOKUP($C2070,LongVol!$A$3:$F$5000,5,0),"")</f>
        <v>11050.01</v>
      </c>
    </row>
    <row r="2071" spans="3:5" x14ac:dyDescent="0.25">
      <c r="C2071" s="5">
        <v>41709</v>
      </c>
      <c r="D2071">
        <f>IFERROR(VLOOKUP($C2071,ShortVol!$A$3:$F$5000,5,0),"")</f>
        <v>475.78</v>
      </c>
      <c r="E2071">
        <f>IFERROR(VLOOKUP($C2071,LongVol!$A$3:$F$5000,5,0),"")</f>
        <v>11194.11</v>
      </c>
    </row>
    <row r="2072" spans="3:5" x14ac:dyDescent="0.25">
      <c r="C2072" s="5">
        <v>41710</v>
      </c>
      <c r="D2072">
        <f>IFERROR(VLOOKUP($C2072,ShortVol!$A$3:$F$5000,5,0),"")</f>
        <v>475.44</v>
      </c>
      <c r="E2072">
        <f>IFERROR(VLOOKUP($C2072,LongVol!$A$3:$F$5000,5,0),"")</f>
        <v>11202.26</v>
      </c>
    </row>
    <row r="2073" spans="3:5" x14ac:dyDescent="0.25">
      <c r="C2073" s="5">
        <v>41711</v>
      </c>
      <c r="D2073">
        <f>IFERROR(VLOOKUP($C2073,ShortVol!$A$3:$F$5000,5,0),"")</f>
        <v>456.52</v>
      </c>
      <c r="E2073">
        <f>IFERROR(VLOOKUP($C2073,LongVol!$A$3:$F$5000,5,0),"")</f>
        <v>11648.12</v>
      </c>
    </row>
    <row r="2074" spans="3:5" x14ac:dyDescent="0.25">
      <c r="C2074" s="5">
        <v>41712</v>
      </c>
      <c r="D2074">
        <f>IFERROR(VLOOKUP($C2074,ShortVol!$A$3:$F$5000,5,0),"")</f>
        <v>440.61</v>
      </c>
      <c r="E2074">
        <f>IFERROR(VLOOKUP($C2074,LongVol!$A$3:$F$5000,5,0),"")</f>
        <v>12053.91</v>
      </c>
    </row>
    <row r="2075" spans="3:5" x14ac:dyDescent="0.25">
      <c r="C2075" s="5">
        <v>41715</v>
      </c>
      <c r="D2075">
        <f>IFERROR(VLOOKUP($C2075,ShortVol!$A$3:$F$5000,5,0),"")</f>
        <v>462.62</v>
      </c>
      <c r="E2075">
        <f>IFERROR(VLOOKUP($C2075,LongVol!$A$3:$F$5000,5,0),"")</f>
        <v>11451.83</v>
      </c>
    </row>
    <row r="2076" spans="3:5" x14ac:dyDescent="0.25">
      <c r="C2076" s="5">
        <v>41716</v>
      </c>
      <c r="D2076">
        <f>IFERROR(VLOOKUP($C2076,ShortVol!$A$3:$F$5000,5,0),"")</f>
        <v>481.09</v>
      </c>
      <c r="E2076">
        <f>IFERROR(VLOOKUP($C2076,LongVol!$A$3:$F$5000,5,0),"")</f>
        <v>10994.6</v>
      </c>
    </row>
    <row r="2077" spans="3:5" x14ac:dyDescent="0.25">
      <c r="C2077" s="5">
        <v>41717</v>
      </c>
      <c r="D2077">
        <f>IFERROR(VLOOKUP($C2077,ShortVol!$A$3:$F$5000,5,0),"")</f>
        <v>473.91</v>
      </c>
      <c r="E2077">
        <f>IFERROR(VLOOKUP($C2077,LongVol!$A$3:$F$5000,5,0),"")</f>
        <v>11158.73</v>
      </c>
    </row>
    <row r="2078" spans="3:5" x14ac:dyDescent="0.25">
      <c r="C2078" s="5">
        <v>41718</v>
      </c>
      <c r="D2078">
        <f>IFERROR(VLOOKUP($C2078,ShortVol!$A$3:$F$5000,5,0),"")</f>
        <v>473.98</v>
      </c>
      <c r="E2078">
        <f>IFERROR(VLOOKUP($C2078,LongVol!$A$3:$F$5000,5,0),"")</f>
        <v>11157.06</v>
      </c>
    </row>
    <row r="2079" spans="3:5" x14ac:dyDescent="0.25">
      <c r="C2079" s="5">
        <v>41719</v>
      </c>
      <c r="D2079">
        <f>IFERROR(VLOOKUP($C2079,ShortVol!$A$3:$F$5000,5,0),"")</f>
        <v>471.69</v>
      </c>
      <c r="E2079">
        <f>IFERROR(VLOOKUP($C2079,LongVol!$A$3:$F$5000,5,0),"")</f>
        <v>11211.06</v>
      </c>
    </row>
    <row r="2080" spans="3:5" x14ac:dyDescent="0.25">
      <c r="C2080" s="5">
        <v>41722</v>
      </c>
      <c r="D2080">
        <f>IFERROR(VLOOKUP($C2080,ShortVol!$A$3:$F$5000,5,0),"")</f>
        <v>472.15</v>
      </c>
      <c r="E2080">
        <f>IFERROR(VLOOKUP($C2080,LongVol!$A$3:$F$5000,5,0),"")</f>
        <v>11200.08</v>
      </c>
    </row>
    <row r="2081" spans="3:5" x14ac:dyDescent="0.25">
      <c r="C2081" s="5">
        <v>41723</v>
      </c>
      <c r="D2081">
        <f>IFERROR(VLOOKUP($C2081,ShortVol!$A$3:$F$5000,5,0),"")</f>
        <v>477.09</v>
      </c>
      <c r="E2081">
        <f>IFERROR(VLOOKUP($C2081,LongVol!$A$3:$F$5000,5,0),"")</f>
        <v>11082.77</v>
      </c>
    </row>
    <row r="2082" spans="3:5" x14ac:dyDescent="0.25">
      <c r="C2082" s="5">
        <v>41724</v>
      </c>
      <c r="D2082">
        <f>IFERROR(VLOOKUP($C2082,ShortVol!$A$3:$F$5000,5,0),"")</f>
        <v>470.84</v>
      </c>
      <c r="E2082">
        <f>IFERROR(VLOOKUP($C2082,LongVol!$A$3:$F$5000,5,0),"")</f>
        <v>11228.09</v>
      </c>
    </row>
    <row r="2083" spans="3:5" x14ac:dyDescent="0.25">
      <c r="C2083" s="5">
        <v>41725</v>
      </c>
      <c r="D2083">
        <f>IFERROR(VLOOKUP($C2083,ShortVol!$A$3:$F$5000,5,0),"")</f>
        <v>473.85</v>
      </c>
      <c r="E2083">
        <f>IFERROR(VLOOKUP($C2083,LongVol!$A$3:$F$5000,5,0),"")</f>
        <v>11156.21</v>
      </c>
    </row>
    <row r="2084" spans="3:5" x14ac:dyDescent="0.25">
      <c r="C2084" s="5">
        <v>41726</v>
      </c>
      <c r="D2084">
        <f>IFERROR(VLOOKUP($C2084,ShortVol!$A$3:$F$5000,5,0),"")</f>
        <v>478.63</v>
      </c>
      <c r="E2084">
        <f>IFERROR(VLOOKUP($C2084,LongVol!$A$3:$F$5000,5,0),"")</f>
        <v>11043.81</v>
      </c>
    </row>
    <row r="2085" spans="3:5" x14ac:dyDescent="0.25">
      <c r="C2085" s="5">
        <v>41729</v>
      </c>
      <c r="D2085">
        <f>IFERROR(VLOOKUP($C2085,ShortVol!$A$3:$F$5000,5,0),"")</f>
        <v>494.75</v>
      </c>
      <c r="E2085">
        <f>IFERROR(VLOOKUP($C2085,LongVol!$A$3:$F$5000,5,0),"")</f>
        <v>10671.65</v>
      </c>
    </row>
    <row r="2086" spans="3:5" x14ac:dyDescent="0.25">
      <c r="C2086" s="5">
        <v>41730</v>
      </c>
      <c r="D2086">
        <f>IFERROR(VLOOKUP($C2086,ShortVol!$A$3:$F$5000,5,0),"")</f>
        <v>511.25</v>
      </c>
      <c r="E2086">
        <f>IFERROR(VLOOKUP($C2086,LongVol!$A$3:$F$5000,5,0),"")</f>
        <v>10315.81</v>
      </c>
    </row>
    <row r="2087" spans="3:5" x14ac:dyDescent="0.25">
      <c r="C2087" s="5">
        <v>41731</v>
      </c>
      <c r="D2087">
        <f>IFERROR(VLOOKUP($C2087,ShortVol!$A$3:$F$5000,5,0),"")</f>
        <v>508.01</v>
      </c>
      <c r="E2087">
        <f>IFERROR(VLOOKUP($C2087,LongVol!$A$3:$F$5000,5,0),"")</f>
        <v>10381.120000000001</v>
      </c>
    </row>
    <row r="2088" spans="3:5" x14ac:dyDescent="0.25">
      <c r="C2088" s="5">
        <v>41732</v>
      </c>
      <c r="D2088">
        <f>IFERROR(VLOOKUP($C2088,ShortVol!$A$3:$F$5000,5,0),"")</f>
        <v>508.11</v>
      </c>
      <c r="E2088">
        <f>IFERROR(VLOOKUP($C2088,LongVol!$A$3:$F$5000,5,0),"")</f>
        <v>10379.16</v>
      </c>
    </row>
    <row r="2089" spans="3:5" x14ac:dyDescent="0.25">
      <c r="C2089" s="5">
        <v>41733</v>
      </c>
      <c r="D2089">
        <f>IFERROR(VLOOKUP($C2089,ShortVol!$A$3:$F$5000,5,0),"")</f>
        <v>497.65</v>
      </c>
      <c r="E2089">
        <f>IFERROR(VLOOKUP($C2089,LongVol!$A$3:$F$5000,5,0),"")</f>
        <v>10592.87</v>
      </c>
    </row>
    <row r="2090" spans="3:5" x14ac:dyDescent="0.25">
      <c r="C2090" s="5">
        <v>41736</v>
      </c>
      <c r="D2090">
        <f>IFERROR(VLOOKUP($C2090,ShortVol!$A$3:$F$5000,5,0),"")</f>
        <v>486.2</v>
      </c>
      <c r="E2090">
        <f>IFERROR(VLOOKUP($C2090,LongVol!$A$3:$F$5000,5,0),"")</f>
        <v>10836.62</v>
      </c>
    </row>
    <row r="2091" spans="3:5" x14ac:dyDescent="0.25">
      <c r="C2091" s="5">
        <v>41737</v>
      </c>
      <c r="D2091">
        <f>IFERROR(VLOOKUP($C2091,ShortVol!$A$3:$F$5000,5,0),"")</f>
        <v>494.37</v>
      </c>
      <c r="E2091">
        <f>IFERROR(VLOOKUP($C2091,LongVol!$A$3:$F$5000,5,0),"")</f>
        <v>10654.35</v>
      </c>
    </row>
    <row r="2092" spans="3:5" x14ac:dyDescent="0.25">
      <c r="C2092" s="5">
        <v>41738</v>
      </c>
      <c r="D2092">
        <f>IFERROR(VLOOKUP($C2092,ShortVol!$A$3:$F$5000,5,0),"")</f>
        <v>508.32</v>
      </c>
      <c r="E2092">
        <f>IFERROR(VLOOKUP($C2092,LongVol!$A$3:$F$5000,5,0),"")</f>
        <v>10353.73</v>
      </c>
    </row>
    <row r="2093" spans="3:5" x14ac:dyDescent="0.25">
      <c r="C2093" s="5">
        <v>41739</v>
      </c>
      <c r="D2093">
        <f>IFERROR(VLOOKUP($C2093,ShortVol!$A$3:$F$5000,5,0),"")</f>
        <v>481.06</v>
      </c>
      <c r="E2093">
        <f>IFERROR(VLOOKUP($C2093,LongVol!$A$3:$F$5000,5,0),"")</f>
        <v>10908.96</v>
      </c>
    </row>
    <row r="2094" spans="3:5" x14ac:dyDescent="0.25">
      <c r="C2094" s="5">
        <v>41740</v>
      </c>
      <c r="D2094">
        <f>IFERROR(VLOOKUP($C2094,ShortVol!$A$3:$F$5000,5,0),"")</f>
        <v>462.31</v>
      </c>
      <c r="E2094">
        <f>IFERROR(VLOOKUP($C2094,LongVol!$A$3:$F$5000,5,0),"")</f>
        <v>11334.28</v>
      </c>
    </row>
    <row r="2095" spans="3:5" x14ac:dyDescent="0.25">
      <c r="C2095" s="5">
        <v>41743</v>
      </c>
      <c r="D2095">
        <f>IFERROR(VLOOKUP($C2095,ShortVol!$A$3:$F$5000,5,0),"")</f>
        <v>463.26</v>
      </c>
      <c r="E2095">
        <f>IFERROR(VLOOKUP($C2095,LongVol!$A$3:$F$5000,5,0),"")</f>
        <v>11311.01</v>
      </c>
    </row>
    <row r="2096" spans="3:5" x14ac:dyDescent="0.25">
      <c r="C2096" s="5">
        <v>41744</v>
      </c>
      <c r="D2096">
        <f>IFERROR(VLOOKUP($C2096,ShortVol!$A$3:$F$5000,5,0),"")</f>
        <v>471.44</v>
      </c>
      <c r="E2096">
        <f>IFERROR(VLOOKUP($C2096,LongVol!$A$3:$F$5000,5,0),"")</f>
        <v>11111.17</v>
      </c>
    </row>
    <row r="2097" spans="3:5" x14ac:dyDescent="0.25">
      <c r="C2097" s="5">
        <v>41745</v>
      </c>
      <c r="D2097">
        <f>IFERROR(VLOOKUP($C2097,ShortVol!$A$3:$F$5000,5,0),"")</f>
        <v>488.38</v>
      </c>
      <c r="E2097">
        <f>IFERROR(VLOOKUP($C2097,LongVol!$A$3:$F$5000,5,0),"")</f>
        <v>10711.93</v>
      </c>
    </row>
    <row r="2098" spans="3:5" x14ac:dyDescent="0.25">
      <c r="C2098" s="5">
        <v>41746</v>
      </c>
      <c r="D2098">
        <f>IFERROR(VLOOKUP($C2098,ShortVol!$A$3:$F$5000,5,0),"")</f>
        <v>495.37</v>
      </c>
      <c r="E2098">
        <f>IFERROR(VLOOKUP($C2098,LongVol!$A$3:$F$5000,5,0),"")</f>
        <v>10558.7</v>
      </c>
    </row>
    <row r="2099" spans="3:5" x14ac:dyDescent="0.25">
      <c r="C2099" s="5">
        <v>41750</v>
      </c>
      <c r="D2099">
        <f>IFERROR(VLOOKUP($C2099,ShortVol!$A$3:$F$5000,5,0),"")</f>
        <v>504.34</v>
      </c>
      <c r="E2099">
        <f>IFERROR(VLOOKUP($C2099,LongVol!$A$3:$F$5000,5,0),"")</f>
        <v>10367.41</v>
      </c>
    </row>
    <row r="2100" spans="3:5" x14ac:dyDescent="0.25">
      <c r="C2100" s="5">
        <v>41751</v>
      </c>
      <c r="D2100">
        <f>IFERROR(VLOOKUP($C2100,ShortVol!$A$3:$F$5000,5,0),"")</f>
        <v>506.56</v>
      </c>
      <c r="E2100">
        <f>IFERROR(VLOOKUP($C2100,LongVol!$A$3:$F$5000,5,0),"")</f>
        <v>10321.92</v>
      </c>
    </row>
    <row r="2101" spans="3:5" x14ac:dyDescent="0.25">
      <c r="C2101" s="5">
        <v>41752</v>
      </c>
      <c r="D2101">
        <f>IFERROR(VLOOKUP($C2101,ShortVol!$A$3:$F$5000,5,0),"")</f>
        <v>503.47</v>
      </c>
      <c r="E2101">
        <f>IFERROR(VLOOKUP($C2101,LongVol!$A$3:$F$5000,5,0),"")</f>
        <v>10384.700000000001</v>
      </c>
    </row>
    <row r="2102" spans="3:5" x14ac:dyDescent="0.25">
      <c r="C2102" s="5">
        <v>41753</v>
      </c>
      <c r="D2102">
        <f>IFERROR(VLOOKUP($C2102,ShortVol!$A$3:$F$5000,5,0),"")</f>
        <v>497.44</v>
      </c>
      <c r="E2102">
        <f>IFERROR(VLOOKUP($C2102,LongVol!$A$3:$F$5000,5,0),"")</f>
        <v>10509.25</v>
      </c>
    </row>
    <row r="2103" spans="3:5" x14ac:dyDescent="0.25">
      <c r="C2103" s="5">
        <v>41754</v>
      </c>
      <c r="D2103">
        <f>IFERROR(VLOOKUP($C2103,ShortVol!$A$3:$F$5000,5,0),"")</f>
        <v>493.78</v>
      </c>
      <c r="E2103">
        <f>IFERROR(VLOOKUP($C2103,LongVol!$A$3:$F$5000,5,0),"")</f>
        <v>10586.4</v>
      </c>
    </row>
    <row r="2104" spans="3:5" x14ac:dyDescent="0.25">
      <c r="C2104" s="5">
        <v>41757</v>
      </c>
      <c r="D2104">
        <f>IFERROR(VLOOKUP($C2104,ShortVol!$A$3:$F$5000,5,0),"")</f>
        <v>504.07</v>
      </c>
      <c r="E2104">
        <f>IFERROR(VLOOKUP($C2104,LongVol!$A$3:$F$5000,5,0),"")</f>
        <v>10365.85</v>
      </c>
    </row>
    <row r="2105" spans="3:5" x14ac:dyDescent="0.25">
      <c r="C2105" s="5">
        <v>41758</v>
      </c>
      <c r="D2105">
        <f>IFERROR(VLOOKUP($C2105,ShortVol!$A$3:$F$5000,5,0),"")</f>
        <v>513.94000000000005</v>
      </c>
      <c r="E2105">
        <f>IFERROR(VLOOKUP($C2105,LongVol!$A$3:$F$5000,5,0),"")</f>
        <v>10162.950000000001</v>
      </c>
    </row>
    <row r="2106" spans="3:5" x14ac:dyDescent="0.25">
      <c r="C2106" s="5">
        <v>41759</v>
      </c>
      <c r="D2106">
        <f>IFERROR(VLOOKUP($C2106,ShortVol!$A$3:$F$5000,5,0),"")</f>
        <v>511.24</v>
      </c>
      <c r="E2106">
        <f>IFERROR(VLOOKUP($C2106,LongVol!$A$3:$F$5000,5,0),"")</f>
        <v>10216.36</v>
      </c>
    </row>
    <row r="2107" spans="3:5" x14ac:dyDescent="0.25">
      <c r="C2107" s="5">
        <v>41760</v>
      </c>
      <c r="D2107">
        <f>IFERROR(VLOOKUP($C2107,ShortVol!$A$3:$F$5000,5,0),"")</f>
        <v>513.46</v>
      </c>
      <c r="E2107">
        <f>IFERROR(VLOOKUP($C2107,LongVol!$A$3:$F$5000,5,0),"")</f>
        <v>10171.93</v>
      </c>
    </row>
    <row r="2108" spans="3:5" x14ac:dyDescent="0.25">
      <c r="C2108" s="5">
        <v>41761</v>
      </c>
      <c r="D2108">
        <f>IFERROR(VLOOKUP($C2108,ShortVol!$A$3:$F$5000,5,0),"")</f>
        <v>515.25</v>
      </c>
      <c r="E2108">
        <f>IFERROR(VLOOKUP($C2108,LongVol!$A$3:$F$5000,5,0),"")</f>
        <v>10136.469999999999</v>
      </c>
    </row>
    <row r="2109" spans="3:5" x14ac:dyDescent="0.25">
      <c r="C2109" s="5">
        <v>41764</v>
      </c>
      <c r="D2109">
        <f>IFERROR(VLOOKUP($C2109,ShortVol!$A$3:$F$5000,5,0),"")</f>
        <v>519.63</v>
      </c>
      <c r="E2109">
        <f>IFERROR(VLOOKUP($C2109,LongVol!$A$3:$F$5000,5,0),"")</f>
        <v>10050.23</v>
      </c>
    </row>
    <row r="2110" spans="3:5" x14ac:dyDescent="0.25">
      <c r="C2110" s="5">
        <v>41765</v>
      </c>
      <c r="D2110">
        <f>IFERROR(VLOOKUP($C2110,ShortVol!$A$3:$F$5000,5,0),"")</f>
        <v>517.79999999999995</v>
      </c>
      <c r="E2110">
        <f>IFERROR(VLOOKUP($C2110,LongVol!$A$3:$F$5000,5,0),"")</f>
        <v>10085.790000000001</v>
      </c>
    </row>
    <row r="2111" spans="3:5" x14ac:dyDescent="0.25">
      <c r="C2111" s="5">
        <v>41766</v>
      </c>
      <c r="D2111">
        <f>IFERROR(VLOOKUP($C2111,ShortVol!$A$3:$F$5000,5,0),"")</f>
        <v>527.23</v>
      </c>
      <c r="E2111">
        <f>IFERROR(VLOOKUP($C2111,LongVol!$A$3:$F$5000,5,0),"")</f>
        <v>9902.1200000000008</v>
      </c>
    </row>
    <row r="2112" spans="3:5" x14ac:dyDescent="0.25">
      <c r="C2112" s="5">
        <v>41767</v>
      </c>
      <c r="D2112">
        <f>IFERROR(VLOOKUP($C2112,ShortVol!$A$3:$F$5000,5,0),"")</f>
        <v>526</v>
      </c>
      <c r="E2112">
        <f>IFERROR(VLOOKUP($C2112,LongVol!$A$3:$F$5000,5,0),"")</f>
        <v>9925.16</v>
      </c>
    </row>
    <row r="2113" spans="3:5" x14ac:dyDescent="0.25">
      <c r="C2113" s="5">
        <v>41768</v>
      </c>
      <c r="D2113">
        <f>IFERROR(VLOOKUP($C2113,ShortVol!$A$3:$F$5000,5,0),"")</f>
        <v>536.54999999999995</v>
      </c>
      <c r="E2113">
        <f>IFERROR(VLOOKUP($C2113,LongVol!$A$3:$F$5000,5,0),"")</f>
        <v>9726.0400000000009</v>
      </c>
    </row>
    <row r="2114" spans="3:5" x14ac:dyDescent="0.25">
      <c r="C2114" s="5">
        <v>41771</v>
      </c>
      <c r="D2114">
        <f>IFERROR(VLOOKUP($C2114,ShortVol!$A$3:$F$5000,5,0),"")</f>
        <v>554.17999999999995</v>
      </c>
      <c r="E2114">
        <f>IFERROR(VLOOKUP($C2114,LongVol!$A$3:$F$5000,5,0),"")</f>
        <v>9406.44</v>
      </c>
    </row>
    <row r="2115" spans="3:5" x14ac:dyDescent="0.25">
      <c r="C2115" s="5">
        <v>41772</v>
      </c>
      <c r="D2115">
        <f>IFERROR(VLOOKUP($C2115,ShortVol!$A$3:$F$5000,5,0),"")</f>
        <v>551.29999999999995</v>
      </c>
      <c r="E2115">
        <f>IFERROR(VLOOKUP($C2115,LongVol!$A$3:$F$5000,5,0),"")</f>
        <v>9455.35</v>
      </c>
    </row>
    <row r="2116" spans="3:5" x14ac:dyDescent="0.25">
      <c r="C2116" s="5">
        <v>41773</v>
      </c>
      <c r="D2116">
        <f>IFERROR(VLOOKUP($C2116,ShortVol!$A$3:$F$5000,5,0),"")</f>
        <v>554.32000000000005</v>
      </c>
      <c r="E2116">
        <f>IFERROR(VLOOKUP($C2116,LongVol!$A$3:$F$5000,5,0),"")</f>
        <v>9403.64</v>
      </c>
    </row>
    <row r="2117" spans="3:5" x14ac:dyDescent="0.25">
      <c r="C2117" s="5">
        <v>41774</v>
      </c>
      <c r="D2117">
        <f>IFERROR(VLOOKUP($C2117,ShortVol!$A$3:$F$5000,5,0),"")</f>
        <v>548.28</v>
      </c>
      <c r="E2117">
        <f>IFERROR(VLOOKUP($C2117,LongVol!$A$3:$F$5000,5,0),"")</f>
        <v>9506.08</v>
      </c>
    </row>
    <row r="2118" spans="3:5" x14ac:dyDescent="0.25">
      <c r="C2118" s="5">
        <v>41775</v>
      </c>
      <c r="D2118">
        <f>IFERROR(VLOOKUP($C2118,ShortVol!$A$3:$F$5000,5,0),"")</f>
        <v>560.54999999999995</v>
      </c>
      <c r="E2118">
        <f>IFERROR(VLOOKUP($C2118,LongVol!$A$3:$F$5000,5,0),"")</f>
        <v>9293.25</v>
      </c>
    </row>
    <row r="2119" spans="3:5" x14ac:dyDescent="0.25">
      <c r="C2119" s="5">
        <v>41778</v>
      </c>
      <c r="D2119">
        <f>IFERROR(VLOOKUP($C2119,ShortVol!$A$3:$F$5000,5,0),"")</f>
        <v>568.14</v>
      </c>
      <c r="E2119">
        <f>IFERROR(VLOOKUP($C2119,LongVol!$A$3:$F$5000,5,0),"")</f>
        <v>9167.42</v>
      </c>
    </row>
    <row r="2120" spans="3:5" x14ac:dyDescent="0.25">
      <c r="C2120" s="5">
        <v>41779</v>
      </c>
      <c r="D2120">
        <f>IFERROR(VLOOKUP($C2120,ShortVol!$A$3:$F$5000,5,0),"")</f>
        <v>572.34</v>
      </c>
      <c r="E2120">
        <f>IFERROR(VLOOKUP($C2120,LongVol!$A$3:$F$5000,5,0),"")</f>
        <v>9099.69</v>
      </c>
    </row>
    <row r="2121" spans="3:5" x14ac:dyDescent="0.25">
      <c r="C2121" s="5">
        <v>41780</v>
      </c>
      <c r="D2121">
        <f>IFERROR(VLOOKUP($C2121,ShortVol!$A$3:$F$5000,5,0),"")</f>
        <v>581.57000000000005</v>
      </c>
      <c r="E2121">
        <f>IFERROR(VLOOKUP($C2121,LongVol!$A$3:$F$5000,5,0),"")</f>
        <v>8953.02</v>
      </c>
    </row>
    <row r="2122" spans="3:5" x14ac:dyDescent="0.25">
      <c r="C2122" s="5">
        <v>41781</v>
      </c>
      <c r="D2122">
        <f>IFERROR(VLOOKUP($C2122,ShortVol!$A$3:$F$5000,5,0),"")</f>
        <v>581.78</v>
      </c>
      <c r="E2122">
        <f>IFERROR(VLOOKUP($C2122,LongVol!$A$3:$F$5000,5,0),"")</f>
        <v>8949.68</v>
      </c>
    </row>
    <row r="2123" spans="3:5" x14ac:dyDescent="0.25">
      <c r="C2123" s="5">
        <v>41782</v>
      </c>
      <c r="D2123">
        <f>IFERROR(VLOOKUP($C2123,ShortVol!$A$3:$F$5000,5,0),"")</f>
        <v>587.52</v>
      </c>
      <c r="E2123">
        <f>IFERROR(VLOOKUP($C2123,LongVol!$A$3:$F$5000,5,0),"")</f>
        <v>8861.36</v>
      </c>
    </row>
    <row r="2124" spans="3:5" x14ac:dyDescent="0.25">
      <c r="C2124" s="5">
        <v>41786</v>
      </c>
      <c r="D2124">
        <f>IFERROR(VLOOKUP($C2124,ShortVol!$A$3:$F$5000,5,0),"")</f>
        <v>604.07000000000005</v>
      </c>
      <c r="E2124">
        <f>IFERROR(VLOOKUP($C2124,LongVol!$A$3:$F$5000,5,0),"")</f>
        <v>8611.7800000000007</v>
      </c>
    </row>
    <row r="2125" spans="3:5" x14ac:dyDescent="0.25">
      <c r="C2125" s="5">
        <v>41787</v>
      </c>
      <c r="D2125">
        <f>IFERROR(VLOOKUP($C2125,ShortVol!$A$3:$F$5000,5,0),"")</f>
        <v>606.32000000000005</v>
      </c>
      <c r="E2125">
        <f>IFERROR(VLOOKUP($C2125,LongVol!$A$3:$F$5000,5,0),"")</f>
        <v>8579.73</v>
      </c>
    </row>
    <row r="2126" spans="3:5" x14ac:dyDescent="0.25">
      <c r="C2126" s="5">
        <v>41788</v>
      </c>
      <c r="D2126">
        <f>IFERROR(VLOOKUP($C2126,ShortVol!$A$3:$F$5000,5,0),"")</f>
        <v>608.46</v>
      </c>
      <c r="E2126">
        <f>IFERROR(VLOOKUP($C2126,LongVol!$A$3:$F$5000,5,0),"")</f>
        <v>8549.48</v>
      </c>
    </row>
    <row r="2127" spans="3:5" x14ac:dyDescent="0.25">
      <c r="C2127" s="5">
        <v>41789</v>
      </c>
      <c r="D2127">
        <f>IFERROR(VLOOKUP($C2127,ShortVol!$A$3:$F$5000,5,0),"")</f>
        <v>607.74</v>
      </c>
      <c r="E2127">
        <f>IFERROR(VLOOKUP($C2127,LongVol!$A$3:$F$5000,5,0),"")</f>
        <v>8559.6200000000008</v>
      </c>
    </row>
    <row r="2128" spans="3:5" x14ac:dyDescent="0.25">
      <c r="C2128" s="5">
        <v>41792</v>
      </c>
      <c r="D2128">
        <f>IFERROR(VLOOKUP($C2128,ShortVol!$A$3:$F$5000,5,0),"")</f>
        <v>611.98</v>
      </c>
      <c r="E2128">
        <f>IFERROR(VLOOKUP($C2128,LongVol!$A$3:$F$5000,5,0),"")</f>
        <v>8499.76</v>
      </c>
    </row>
    <row r="2129" spans="3:5" x14ac:dyDescent="0.25">
      <c r="C2129" s="5">
        <v>41793</v>
      </c>
      <c r="D2129">
        <f>IFERROR(VLOOKUP($C2129,ShortVol!$A$3:$F$5000,5,0),"")</f>
        <v>611.12</v>
      </c>
      <c r="E2129">
        <f>IFERROR(VLOOKUP($C2129,LongVol!$A$3:$F$5000,5,0),"")</f>
        <v>8511.73</v>
      </c>
    </row>
    <row r="2130" spans="3:5" x14ac:dyDescent="0.25">
      <c r="C2130" s="5">
        <v>41794</v>
      </c>
      <c r="D2130">
        <f>IFERROR(VLOOKUP($C2130,ShortVol!$A$3:$F$5000,5,0),"")</f>
        <v>616.51</v>
      </c>
      <c r="E2130">
        <f>IFERROR(VLOOKUP($C2130,LongVol!$A$3:$F$5000,5,0),"")</f>
        <v>8436.77</v>
      </c>
    </row>
    <row r="2131" spans="3:5" x14ac:dyDescent="0.25">
      <c r="C2131" s="5">
        <v>41795</v>
      </c>
      <c r="D2131">
        <f>IFERROR(VLOOKUP($C2131,ShortVol!$A$3:$F$5000,5,0),"")</f>
        <v>639.53</v>
      </c>
      <c r="E2131">
        <f>IFERROR(VLOOKUP($C2131,LongVol!$A$3:$F$5000,5,0),"")</f>
        <v>8121.72</v>
      </c>
    </row>
    <row r="2132" spans="3:5" x14ac:dyDescent="0.25">
      <c r="C2132" s="5">
        <v>41796</v>
      </c>
      <c r="D2132">
        <f>IFERROR(VLOOKUP($C2132,ShortVol!$A$3:$F$5000,5,0),"")</f>
        <v>668.56</v>
      </c>
      <c r="E2132">
        <f>IFERROR(VLOOKUP($C2132,LongVol!$A$3:$F$5000,5,0),"")</f>
        <v>7752.96</v>
      </c>
    </row>
    <row r="2133" spans="3:5" x14ac:dyDescent="0.25">
      <c r="C2133" s="5">
        <v>41799</v>
      </c>
      <c r="D2133">
        <f>IFERROR(VLOOKUP($C2133,ShortVol!$A$3:$F$5000,5,0),"")</f>
        <v>661.08</v>
      </c>
      <c r="E2133">
        <f>IFERROR(VLOOKUP($C2133,LongVol!$A$3:$F$5000,5,0),"")</f>
        <v>7839.76</v>
      </c>
    </row>
    <row r="2134" spans="3:5" x14ac:dyDescent="0.25">
      <c r="C2134" s="5">
        <v>41800</v>
      </c>
      <c r="D2134">
        <f>IFERROR(VLOOKUP($C2134,ShortVol!$A$3:$F$5000,5,0),"")</f>
        <v>672.91</v>
      </c>
      <c r="E2134">
        <f>IFERROR(VLOOKUP($C2134,LongVol!$A$3:$F$5000,5,0),"")</f>
        <v>7699.42</v>
      </c>
    </row>
    <row r="2135" spans="3:5" x14ac:dyDescent="0.25">
      <c r="C2135" s="5">
        <v>41801</v>
      </c>
      <c r="D2135">
        <f>IFERROR(VLOOKUP($C2135,ShortVol!$A$3:$F$5000,5,0),"")</f>
        <v>658.52</v>
      </c>
      <c r="E2135">
        <f>IFERROR(VLOOKUP($C2135,LongVol!$A$3:$F$5000,5,0),"")</f>
        <v>7864.14</v>
      </c>
    </row>
    <row r="2136" spans="3:5" x14ac:dyDescent="0.25">
      <c r="C2136" s="5">
        <v>41802</v>
      </c>
      <c r="D2136">
        <f>IFERROR(VLOOKUP($C2136,ShortVol!$A$3:$F$5000,5,0),"")</f>
        <v>624.94000000000005</v>
      </c>
      <c r="E2136">
        <f>IFERROR(VLOOKUP($C2136,LongVol!$A$3:$F$5000,5,0),"")</f>
        <v>8265.11</v>
      </c>
    </row>
    <row r="2137" spans="3:5" x14ac:dyDescent="0.25">
      <c r="C2137" s="5">
        <v>41803</v>
      </c>
      <c r="D2137">
        <f>IFERROR(VLOOKUP($C2137,ShortVol!$A$3:$F$5000,5,0),"")</f>
        <v>635.47</v>
      </c>
      <c r="E2137">
        <f>IFERROR(VLOOKUP($C2137,LongVol!$A$3:$F$5000,5,0),"")</f>
        <v>8125.86</v>
      </c>
    </row>
    <row r="2138" spans="3:5" x14ac:dyDescent="0.25">
      <c r="C2138" s="5">
        <v>41806</v>
      </c>
      <c r="D2138">
        <f>IFERROR(VLOOKUP($C2138,ShortVol!$A$3:$F$5000,5,0),"")</f>
        <v>637.29</v>
      </c>
      <c r="E2138">
        <f>IFERROR(VLOOKUP($C2138,LongVol!$A$3:$F$5000,5,0),"")</f>
        <v>8102.57</v>
      </c>
    </row>
    <row r="2139" spans="3:5" x14ac:dyDescent="0.25">
      <c r="C2139" s="5">
        <v>41807</v>
      </c>
      <c r="D2139">
        <f>IFERROR(VLOOKUP($C2139,ShortVol!$A$3:$F$5000,5,0),"")</f>
        <v>660.16</v>
      </c>
      <c r="E2139">
        <f>IFERROR(VLOOKUP($C2139,LongVol!$A$3:$F$5000,5,0),"")</f>
        <v>7811.8</v>
      </c>
    </row>
    <row r="2140" spans="3:5" x14ac:dyDescent="0.25">
      <c r="C2140" s="5">
        <v>41808</v>
      </c>
      <c r="D2140">
        <f>IFERROR(VLOOKUP($C2140,ShortVol!$A$3:$F$5000,5,0),"")</f>
        <v>691.36</v>
      </c>
      <c r="E2140">
        <f>IFERROR(VLOOKUP($C2140,LongVol!$A$3:$F$5000,5,0),"")</f>
        <v>7442.6</v>
      </c>
    </row>
    <row r="2141" spans="3:5" x14ac:dyDescent="0.25">
      <c r="C2141" s="5">
        <v>41809</v>
      </c>
      <c r="D2141">
        <f>IFERROR(VLOOKUP($C2141,ShortVol!$A$3:$F$5000,5,0),"")</f>
        <v>691.79</v>
      </c>
      <c r="E2141">
        <f>IFERROR(VLOOKUP($C2141,LongVol!$A$3:$F$5000,5,0),"")</f>
        <v>7438</v>
      </c>
    </row>
    <row r="2142" spans="3:5" x14ac:dyDescent="0.25">
      <c r="C2142" s="5">
        <v>41810</v>
      </c>
      <c r="D2142">
        <f>IFERROR(VLOOKUP($C2142,ShortVol!$A$3:$F$5000,5,0),"")</f>
        <v>682.94</v>
      </c>
      <c r="E2142">
        <f>IFERROR(VLOOKUP($C2142,LongVol!$A$3:$F$5000,5,0),"")</f>
        <v>7533.14</v>
      </c>
    </row>
    <row r="2143" spans="3:5" x14ac:dyDescent="0.25">
      <c r="C2143" s="5">
        <v>41813</v>
      </c>
      <c r="D2143">
        <f>IFERROR(VLOOKUP($C2143,ShortVol!$A$3:$F$5000,5,0),"")</f>
        <v>699.38</v>
      </c>
      <c r="E2143">
        <f>IFERROR(VLOOKUP($C2143,LongVol!$A$3:$F$5000,5,0),"")</f>
        <v>7351.81</v>
      </c>
    </row>
    <row r="2144" spans="3:5" x14ac:dyDescent="0.25">
      <c r="C2144" s="5">
        <v>41814</v>
      </c>
      <c r="D2144">
        <f>IFERROR(VLOOKUP($C2144,ShortVol!$A$3:$F$5000,5,0),"")</f>
        <v>673.64</v>
      </c>
      <c r="E2144">
        <f>IFERROR(VLOOKUP($C2144,LongVol!$A$3:$F$5000,5,0),"")</f>
        <v>7622.39</v>
      </c>
    </row>
    <row r="2145" spans="3:5" x14ac:dyDescent="0.25">
      <c r="C2145" s="5">
        <v>41815</v>
      </c>
      <c r="D2145">
        <f>IFERROR(VLOOKUP($C2145,ShortVol!$A$3:$F$5000,5,0),"")</f>
        <v>695.79</v>
      </c>
      <c r="E2145">
        <f>IFERROR(VLOOKUP($C2145,LongVol!$A$3:$F$5000,5,0),"")</f>
        <v>7371.8</v>
      </c>
    </row>
    <row r="2146" spans="3:5" x14ac:dyDescent="0.25">
      <c r="C2146" s="5">
        <v>41816</v>
      </c>
      <c r="D2146">
        <f>IFERROR(VLOOKUP($C2146,ShortVol!$A$3:$F$5000,5,0),"")</f>
        <v>690.61</v>
      </c>
      <c r="E2146">
        <f>IFERROR(VLOOKUP($C2146,LongVol!$A$3:$F$5000,5,0),"")</f>
        <v>7426.6</v>
      </c>
    </row>
    <row r="2147" spans="3:5" x14ac:dyDescent="0.25">
      <c r="C2147" s="5">
        <v>41817</v>
      </c>
      <c r="D2147">
        <f>IFERROR(VLOOKUP($C2147,ShortVol!$A$3:$F$5000,5,0),"")</f>
        <v>696.86</v>
      </c>
      <c r="E2147">
        <f>IFERROR(VLOOKUP($C2147,LongVol!$A$3:$F$5000,5,0),"")</f>
        <v>7359.38</v>
      </c>
    </row>
    <row r="2148" spans="3:5" x14ac:dyDescent="0.25">
      <c r="C2148" s="5">
        <v>41820</v>
      </c>
      <c r="D2148">
        <f>IFERROR(VLOOKUP($C2148,ShortVol!$A$3:$F$5000,5,0),"")</f>
        <v>703.83</v>
      </c>
      <c r="E2148">
        <f>IFERROR(VLOOKUP($C2148,LongVol!$A$3:$F$5000,5,0),"")</f>
        <v>7285.83</v>
      </c>
    </row>
    <row r="2149" spans="3:5" x14ac:dyDescent="0.25">
      <c r="C2149" s="5">
        <v>41821</v>
      </c>
      <c r="D2149">
        <f>IFERROR(VLOOKUP($C2149,ShortVol!$A$3:$F$5000,5,0),"")</f>
        <v>725.02</v>
      </c>
      <c r="E2149">
        <f>IFERROR(VLOOKUP($C2149,LongVol!$A$3:$F$5000,5,0),"")</f>
        <v>7066.51</v>
      </c>
    </row>
    <row r="2150" spans="3:5" x14ac:dyDescent="0.25">
      <c r="C2150" s="5">
        <v>41822</v>
      </c>
      <c r="D2150">
        <f>IFERROR(VLOOKUP($C2150,ShortVol!$A$3:$F$5000,5,0),"")</f>
        <v>730.74</v>
      </c>
      <c r="E2150">
        <f>IFERROR(VLOOKUP($C2150,LongVol!$A$3:$F$5000,5,0),"")</f>
        <v>7010.7</v>
      </c>
    </row>
    <row r="2151" spans="3:5" x14ac:dyDescent="0.25">
      <c r="C2151" s="5">
        <v>41823</v>
      </c>
      <c r="D2151">
        <f>IFERROR(VLOOKUP($C2151,ShortVol!$A$3:$F$5000,5,0),"")</f>
        <v>738.35</v>
      </c>
      <c r="E2151">
        <f>IFERROR(VLOOKUP($C2151,LongVol!$A$3:$F$5000,5,0),"")</f>
        <v>6937.67</v>
      </c>
    </row>
    <row r="2152" spans="3:5" x14ac:dyDescent="0.25">
      <c r="C2152" s="5">
        <v>41827</v>
      </c>
      <c r="D2152">
        <f>IFERROR(VLOOKUP($C2152,ShortVol!$A$3:$F$5000,5,0),"")</f>
        <v>722.68</v>
      </c>
      <c r="E2152">
        <f>IFERROR(VLOOKUP($C2152,LongVol!$A$3:$F$5000,5,0),"")</f>
        <v>7084.91</v>
      </c>
    </row>
    <row r="2153" spans="3:5" x14ac:dyDescent="0.25">
      <c r="C2153" s="5">
        <v>41828</v>
      </c>
      <c r="D2153">
        <f>IFERROR(VLOOKUP($C2153,ShortVol!$A$3:$F$5000,5,0),"")</f>
        <v>710.5</v>
      </c>
      <c r="E2153">
        <f>IFERROR(VLOOKUP($C2153,LongVol!$A$3:$F$5000,5,0),"")</f>
        <v>7204.33</v>
      </c>
    </row>
    <row r="2154" spans="3:5" x14ac:dyDescent="0.25">
      <c r="C2154" s="5">
        <v>41829</v>
      </c>
      <c r="D2154">
        <f>IFERROR(VLOOKUP($C2154,ShortVol!$A$3:$F$5000,5,0),"")</f>
        <v>726.63</v>
      </c>
      <c r="E2154">
        <f>IFERROR(VLOOKUP($C2154,LongVol!$A$3:$F$5000,5,0),"")</f>
        <v>7040.79</v>
      </c>
    </row>
    <row r="2155" spans="3:5" x14ac:dyDescent="0.25">
      <c r="C2155" s="5">
        <v>41830</v>
      </c>
      <c r="D2155">
        <f>IFERROR(VLOOKUP($C2155,ShortVol!$A$3:$F$5000,5,0),"")</f>
        <v>698.75</v>
      </c>
      <c r="E2155">
        <f>IFERROR(VLOOKUP($C2155,LongVol!$A$3:$F$5000,5,0),"")</f>
        <v>7310.96</v>
      </c>
    </row>
    <row r="2156" spans="3:5" x14ac:dyDescent="0.25">
      <c r="C2156" s="5">
        <v>41831</v>
      </c>
      <c r="D2156">
        <f>IFERROR(VLOOKUP($C2156,ShortVol!$A$3:$F$5000,5,0),"")</f>
        <v>709.11</v>
      </c>
      <c r="E2156">
        <f>IFERROR(VLOOKUP($C2156,LongVol!$A$3:$F$5000,5,0),"")</f>
        <v>7202.57</v>
      </c>
    </row>
    <row r="2157" spans="3:5" x14ac:dyDescent="0.25">
      <c r="C2157" s="5">
        <v>41834</v>
      </c>
      <c r="D2157">
        <f>IFERROR(VLOOKUP($C2157,ShortVol!$A$3:$F$5000,5,0),"")</f>
        <v>728.61</v>
      </c>
      <c r="E2157">
        <f>IFERROR(VLOOKUP($C2157,LongVol!$A$3:$F$5000,5,0),"")</f>
        <v>7004.5</v>
      </c>
    </row>
    <row r="2158" spans="3:5" x14ac:dyDescent="0.25">
      <c r="C2158" s="5">
        <v>41835</v>
      </c>
      <c r="D2158">
        <f>IFERROR(VLOOKUP($C2158,ShortVol!$A$3:$F$5000,5,0),"")</f>
        <v>714.01</v>
      </c>
      <c r="E2158">
        <f>IFERROR(VLOOKUP($C2158,LongVol!$A$3:$F$5000,5,0),"")</f>
        <v>7144.86</v>
      </c>
    </row>
    <row r="2159" spans="3:5" x14ac:dyDescent="0.25">
      <c r="C2159" s="5">
        <v>41836</v>
      </c>
      <c r="D2159">
        <f>IFERROR(VLOOKUP($C2159,ShortVol!$A$3:$F$5000,5,0),"")</f>
        <v>729.92</v>
      </c>
      <c r="E2159">
        <f>IFERROR(VLOOKUP($C2159,LongVol!$A$3:$F$5000,5,0),"")</f>
        <v>6985.6</v>
      </c>
    </row>
    <row r="2160" spans="3:5" x14ac:dyDescent="0.25">
      <c r="C2160" s="5">
        <v>41837</v>
      </c>
      <c r="D2160">
        <f>IFERROR(VLOOKUP($C2160,ShortVol!$A$3:$F$5000,5,0),"")</f>
        <v>656.93</v>
      </c>
      <c r="E2160">
        <f>IFERROR(VLOOKUP($C2160,LongVol!$A$3:$F$5000,5,0),"")</f>
        <v>7684.2</v>
      </c>
    </row>
    <row r="2161" spans="3:5" x14ac:dyDescent="0.25">
      <c r="C2161" s="5">
        <v>41838</v>
      </c>
      <c r="D2161">
        <f>IFERROR(VLOOKUP($C2161,ShortVol!$A$3:$F$5000,5,0),"")</f>
        <v>705.77</v>
      </c>
      <c r="E2161">
        <f>IFERROR(VLOOKUP($C2161,LongVol!$A$3:$F$5000,5,0),"")</f>
        <v>7112.84</v>
      </c>
    </row>
    <row r="2162" spans="3:5" x14ac:dyDescent="0.25">
      <c r="C2162" s="5">
        <v>41841</v>
      </c>
      <c r="D2162">
        <f>IFERROR(VLOOKUP($C2162,ShortVol!$A$3:$F$5000,5,0),"")</f>
        <v>686.45</v>
      </c>
      <c r="E2162">
        <f>IFERROR(VLOOKUP($C2162,LongVol!$A$3:$F$5000,5,0),"")</f>
        <v>7307.54</v>
      </c>
    </row>
    <row r="2163" spans="3:5" x14ac:dyDescent="0.25">
      <c r="C2163" s="5">
        <v>41842</v>
      </c>
      <c r="D2163">
        <f>IFERROR(VLOOKUP($C2163,ShortVol!$A$3:$F$5000,5,0),"")</f>
        <v>703.54</v>
      </c>
      <c r="E2163">
        <f>IFERROR(VLOOKUP($C2163,LongVol!$A$3:$F$5000,5,0),"")</f>
        <v>7125.61</v>
      </c>
    </row>
    <row r="2164" spans="3:5" x14ac:dyDescent="0.25">
      <c r="C2164" s="5">
        <v>41843</v>
      </c>
      <c r="D2164">
        <f>IFERROR(VLOOKUP($C2164,ShortVol!$A$3:$F$5000,5,0),"")</f>
        <v>694.96</v>
      </c>
      <c r="E2164">
        <f>IFERROR(VLOOKUP($C2164,LongVol!$A$3:$F$5000,5,0),"")</f>
        <v>7212.58</v>
      </c>
    </row>
    <row r="2165" spans="3:5" x14ac:dyDescent="0.25">
      <c r="C2165" s="5">
        <v>41844</v>
      </c>
      <c r="D2165">
        <f>IFERROR(VLOOKUP($C2165,ShortVol!$A$3:$F$5000,5,0),"")</f>
        <v>700.27</v>
      </c>
      <c r="E2165">
        <f>IFERROR(VLOOKUP($C2165,LongVol!$A$3:$F$5000,5,0),"")</f>
        <v>7157.48</v>
      </c>
    </row>
    <row r="2166" spans="3:5" x14ac:dyDescent="0.25">
      <c r="C2166" s="5">
        <v>41845</v>
      </c>
      <c r="D2166">
        <f>IFERROR(VLOOKUP($C2166,ShortVol!$A$3:$F$5000,5,0),"")</f>
        <v>679.44</v>
      </c>
      <c r="E2166">
        <f>IFERROR(VLOOKUP($C2166,LongVol!$A$3:$F$5000,5,0),"")</f>
        <v>7370.34</v>
      </c>
    </row>
    <row r="2167" spans="3:5" x14ac:dyDescent="0.25">
      <c r="C2167" s="5">
        <v>41848</v>
      </c>
      <c r="D2167">
        <f>IFERROR(VLOOKUP($C2167,ShortVol!$A$3:$F$5000,5,0),"")</f>
        <v>684.93</v>
      </c>
      <c r="E2167">
        <f>IFERROR(VLOOKUP($C2167,LongVol!$A$3:$F$5000,5,0),"")</f>
        <v>7310.77</v>
      </c>
    </row>
    <row r="2168" spans="3:5" x14ac:dyDescent="0.25">
      <c r="C2168" s="5">
        <v>41849</v>
      </c>
      <c r="D2168">
        <f>IFERROR(VLOOKUP($C2168,ShortVol!$A$3:$F$5000,5,0),"")</f>
        <v>685.15</v>
      </c>
      <c r="E2168">
        <f>IFERROR(VLOOKUP($C2168,LongVol!$A$3:$F$5000,5,0),"")</f>
        <v>7308.4</v>
      </c>
    </row>
    <row r="2169" spans="3:5" x14ac:dyDescent="0.25">
      <c r="C2169" s="5">
        <v>41850</v>
      </c>
      <c r="D2169">
        <f>IFERROR(VLOOKUP($C2169,ShortVol!$A$3:$F$5000,5,0),"")</f>
        <v>674.08</v>
      </c>
      <c r="E2169">
        <f>IFERROR(VLOOKUP($C2169,LongVol!$A$3:$F$5000,5,0),"")</f>
        <v>7426.56</v>
      </c>
    </row>
    <row r="2170" spans="3:5" x14ac:dyDescent="0.25">
      <c r="C2170" s="5">
        <v>41851</v>
      </c>
      <c r="D2170">
        <f>IFERROR(VLOOKUP($C2170,ShortVol!$A$3:$F$5000,5,0),"")</f>
        <v>613.44000000000005</v>
      </c>
      <c r="E2170">
        <f>IFERROR(VLOOKUP($C2170,LongVol!$A$3:$F$5000,5,0),"")</f>
        <v>8094.57</v>
      </c>
    </row>
    <row r="2171" spans="3:5" x14ac:dyDescent="0.25">
      <c r="C2171" s="5">
        <v>41852</v>
      </c>
      <c r="D2171">
        <f>IFERROR(VLOOKUP($C2171,ShortVol!$A$3:$F$5000,5,0),"")</f>
        <v>586.05999999999995</v>
      </c>
      <c r="E2171">
        <f>IFERROR(VLOOKUP($C2171,LongVol!$A$3:$F$5000,5,0),"")</f>
        <v>8455.9599999999991</v>
      </c>
    </row>
    <row r="2172" spans="3:5" x14ac:dyDescent="0.25">
      <c r="C2172" s="5">
        <v>41855</v>
      </c>
      <c r="D2172">
        <f>IFERROR(VLOOKUP($C2172,ShortVol!$A$3:$F$5000,5,0),"")</f>
        <v>621.17999999999995</v>
      </c>
      <c r="E2172">
        <f>IFERROR(VLOOKUP($C2172,LongVol!$A$3:$F$5000,5,0),"")</f>
        <v>7949.16</v>
      </c>
    </row>
    <row r="2173" spans="3:5" x14ac:dyDescent="0.25">
      <c r="C2173" s="5">
        <v>41856</v>
      </c>
      <c r="D2173">
        <f>IFERROR(VLOOKUP($C2173,ShortVol!$A$3:$F$5000,5,0),"")</f>
        <v>569.55999999999995</v>
      </c>
      <c r="E2173">
        <f>IFERROR(VLOOKUP($C2173,LongVol!$A$3:$F$5000,5,0),"")</f>
        <v>8609.77</v>
      </c>
    </row>
    <row r="2174" spans="3:5" x14ac:dyDescent="0.25">
      <c r="C2174" s="5">
        <v>41857</v>
      </c>
      <c r="D2174">
        <f>IFERROR(VLOOKUP($C2174,ShortVol!$A$3:$F$5000,5,0),"")</f>
        <v>567.01</v>
      </c>
      <c r="E2174">
        <f>IFERROR(VLOOKUP($C2174,LongVol!$A$3:$F$5000,5,0),"")</f>
        <v>8648.27</v>
      </c>
    </row>
    <row r="2175" spans="3:5" x14ac:dyDescent="0.25">
      <c r="C2175" s="5">
        <v>41858</v>
      </c>
      <c r="D2175">
        <f>IFERROR(VLOOKUP($C2175,ShortVol!$A$3:$F$5000,5,0),"")</f>
        <v>553.17999999999995</v>
      </c>
      <c r="E2175">
        <f>IFERROR(VLOOKUP($C2175,LongVol!$A$3:$F$5000,5,0),"")</f>
        <v>8859.2099999999991</v>
      </c>
    </row>
    <row r="2176" spans="3:5" x14ac:dyDescent="0.25">
      <c r="C2176" s="5">
        <v>41859</v>
      </c>
      <c r="D2176">
        <f>IFERROR(VLOOKUP($C2176,ShortVol!$A$3:$F$5000,5,0),"")</f>
        <v>576.46</v>
      </c>
      <c r="E2176">
        <f>IFERROR(VLOOKUP($C2176,LongVol!$A$3:$F$5000,5,0),"")</f>
        <v>8486.34</v>
      </c>
    </row>
    <row r="2177" spans="3:5" x14ac:dyDescent="0.25">
      <c r="C2177" s="5">
        <v>41862</v>
      </c>
      <c r="D2177">
        <f>IFERROR(VLOOKUP($C2177,ShortVol!$A$3:$F$5000,5,0),"")</f>
        <v>599.96</v>
      </c>
      <c r="E2177">
        <f>IFERROR(VLOOKUP($C2177,LongVol!$A$3:$F$5000,5,0),"")</f>
        <v>8140.39</v>
      </c>
    </row>
    <row r="2178" spans="3:5" x14ac:dyDescent="0.25">
      <c r="C2178" s="5">
        <v>41863</v>
      </c>
      <c r="D2178">
        <f>IFERROR(VLOOKUP($C2178,ShortVol!$A$3:$F$5000,5,0),"")</f>
        <v>604.19000000000005</v>
      </c>
      <c r="E2178">
        <f>IFERROR(VLOOKUP($C2178,LongVol!$A$3:$F$5000,5,0),"")</f>
        <v>8083.03</v>
      </c>
    </row>
    <row r="2179" spans="3:5" x14ac:dyDescent="0.25">
      <c r="C2179" s="5">
        <v>41864</v>
      </c>
      <c r="D2179">
        <f>IFERROR(VLOOKUP($C2179,ShortVol!$A$3:$F$5000,5,0),"")</f>
        <v>638.88</v>
      </c>
      <c r="E2179">
        <f>IFERROR(VLOOKUP($C2179,LongVol!$A$3:$F$5000,5,0),"")</f>
        <v>7618.89</v>
      </c>
    </row>
    <row r="2180" spans="3:5" x14ac:dyDescent="0.25">
      <c r="C2180" s="5">
        <v>41865</v>
      </c>
      <c r="D2180">
        <f>IFERROR(VLOOKUP($C2180,ShortVol!$A$3:$F$5000,5,0),"")</f>
        <v>658.21</v>
      </c>
      <c r="E2180">
        <f>IFERROR(VLOOKUP($C2180,LongVol!$A$3:$F$5000,5,0),"")</f>
        <v>7388.42</v>
      </c>
    </row>
    <row r="2181" spans="3:5" x14ac:dyDescent="0.25">
      <c r="C2181" s="5">
        <v>41866</v>
      </c>
      <c r="D2181">
        <f>IFERROR(VLOOKUP($C2181,ShortVol!$A$3:$F$5000,5,0),"")</f>
        <v>661.23</v>
      </c>
      <c r="E2181">
        <f>IFERROR(VLOOKUP($C2181,LongVol!$A$3:$F$5000,5,0),"")</f>
        <v>7354.53</v>
      </c>
    </row>
    <row r="2182" spans="3:5" x14ac:dyDescent="0.25">
      <c r="C2182" s="5">
        <v>41869</v>
      </c>
      <c r="D2182">
        <f>IFERROR(VLOOKUP($C2182,ShortVol!$A$3:$F$5000,5,0),"")</f>
        <v>683.05</v>
      </c>
      <c r="E2182">
        <f>IFERROR(VLOOKUP($C2182,LongVol!$A$3:$F$5000,5,0),"")</f>
        <v>7111.84</v>
      </c>
    </row>
    <row r="2183" spans="3:5" x14ac:dyDescent="0.25">
      <c r="C2183" s="5">
        <v>41870</v>
      </c>
      <c r="D2183">
        <f>IFERROR(VLOOKUP($C2183,ShortVol!$A$3:$F$5000,5,0),"")</f>
        <v>691.17</v>
      </c>
      <c r="E2183">
        <f>IFERROR(VLOOKUP($C2183,LongVol!$A$3:$F$5000,5,0),"")</f>
        <v>7027.3</v>
      </c>
    </row>
    <row r="2184" spans="3:5" x14ac:dyDescent="0.25">
      <c r="C2184" s="5">
        <v>41871</v>
      </c>
      <c r="D2184">
        <f>IFERROR(VLOOKUP($C2184,ShortVol!$A$3:$F$5000,5,0),"")</f>
        <v>688.07</v>
      </c>
      <c r="E2184">
        <f>IFERROR(VLOOKUP($C2184,LongVol!$A$3:$F$5000,5,0),"")</f>
        <v>7058.81</v>
      </c>
    </row>
    <row r="2185" spans="3:5" x14ac:dyDescent="0.25">
      <c r="C2185" s="5">
        <v>41872</v>
      </c>
      <c r="D2185">
        <f>IFERROR(VLOOKUP($C2185,ShortVol!$A$3:$F$5000,5,0),"")</f>
        <v>684.68</v>
      </c>
      <c r="E2185">
        <f>IFERROR(VLOOKUP($C2185,LongVol!$A$3:$F$5000,5,0),"")</f>
        <v>7093.55</v>
      </c>
    </row>
    <row r="2186" spans="3:5" x14ac:dyDescent="0.25">
      <c r="C2186" s="5">
        <v>41873</v>
      </c>
      <c r="D2186">
        <f>IFERROR(VLOOKUP($C2186,ShortVol!$A$3:$F$5000,5,0),"")</f>
        <v>687.26</v>
      </c>
      <c r="E2186">
        <f>IFERROR(VLOOKUP($C2186,LongVol!$A$3:$F$5000,5,0),"")</f>
        <v>7066.89</v>
      </c>
    </row>
    <row r="2187" spans="3:5" x14ac:dyDescent="0.25">
      <c r="C2187" s="5">
        <v>41876</v>
      </c>
      <c r="D2187">
        <f>IFERROR(VLOOKUP($C2187,ShortVol!$A$3:$F$5000,5,0),"")</f>
        <v>693.2</v>
      </c>
      <c r="E2187">
        <f>IFERROR(VLOOKUP($C2187,LongVol!$A$3:$F$5000,5,0),"")</f>
        <v>7005.77</v>
      </c>
    </row>
    <row r="2188" spans="3:5" x14ac:dyDescent="0.25">
      <c r="C2188" s="5">
        <v>41877</v>
      </c>
      <c r="D2188">
        <f>IFERROR(VLOOKUP($C2188,ShortVol!$A$3:$F$5000,5,0),"")</f>
        <v>687.23</v>
      </c>
      <c r="E2188">
        <f>IFERROR(VLOOKUP($C2188,LongVol!$A$3:$F$5000,5,0),"")</f>
        <v>7066.14</v>
      </c>
    </row>
    <row r="2189" spans="3:5" x14ac:dyDescent="0.25">
      <c r="C2189" s="5">
        <v>41878</v>
      </c>
      <c r="D2189">
        <f>IFERROR(VLOOKUP($C2189,ShortVol!$A$3:$F$5000,5,0),"")</f>
        <v>682.07</v>
      </c>
      <c r="E2189">
        <f>IFERROR(VLOOKUP($C2189,LongVol!$A$3:$F$5000,5,0),"")</f>
        <v>7119.22</v>
      </c>
    </row>
    <row r="2190" spans="3:5" x14ac:dyDescent="0.25">
      <c r="C2190" s="5">
        <v>41879</v>
      </c>
      <c r="D2190">
        <f>IFERROR(VLOOKUP($C2190,ShortVol!$A$3:$F$5000,5,0),"")</f>
        <v>671.82</v>
      </c>
      <c r="E2190">
        <f>IFERROR(VLOOKUP($C2190,LongVol!$A$3:$F$5000,5,0),"")</f>
        <v>7226.11</v>
      </c>
    </row>
    <row r="2191" spans="3:5" x14ac:dyDescent="0.25">
      <c r="C2191" s="5">
        <v>41880</v>
      </c>
      <c r="D2191">
        <f>IFERROR(VLOOKUP($C2191,ShortVol!$A$3:$F$5000,5,0),"")</f>
        <v>677.86</v>
      </c>
      <c r="E2191">
        <f>IFERROR(VLOOKUP($C2191,LongVol!$A$3:$F$5000,5,0),"")</f>
        <v>7161.21</v>
      </c>
    </row>
    <row r="2192" spans="3:5" x14ac:dyDescent="0.25">
      <c r="C2192" s="5">
        <v>41884</v>
      </c>
      <c r="D2192">
        <f>IFERROR(VLOOKUP($C2192,ShortVol!$A$3:$F$5000,5,0),"")</f>
        <v>673.16</v>
      </c>
      <c r="E2192">
        <f>IFERROR(VLOOKUP($C2192,LongVol!$A$3:$F$5000,5,0),"")</f>
        <v>7210.81</v>
      </c>
    </row>
    <row r="2193" spans="3:5" x14ac:dyDescent="0.25">
      <c r="C2193" s="5">
        <v>41885</v>
      </c>
      <c r="D2193">
        <f>IFERROR(VLOOKUP($C2193,ShortVol!$A$3:$F$5000,5,0),"")</f>
        <v>680.21</v>
      </c>
      <c r="E2193">
        <f>IFERROR(VLOOKUP($C2193,LongVol!$A$3:$F$5000,5,0),"")</f>
        <v>7135.31</v>
      </c>
    </row>
    <row r="2194" spans="3:5" x14ac:dyDescent="0.25">
      <c r="C2194" s="5">
        <v>41886</v>
      </c>
      <c r="D2194">
        <f>IFERROR(VLOOKUP($C2194,ShortVol!$A$3:$F$5000,5,0),"")</f>
        <v>676.23</v>
      </c>
      <c r="E2194">
        <f>IFERROR(VLOOKUP($C2194,LongVol!$A$3:$F$5000,5,0),"")</f>
        <v>7177.07</v>
      </c>
    </row>
    <row r="2195" spans="3:5" x14ac:dyDescent="0.25">
      <c r="C2195" s="5">
        <v>41887</v>
      </c>
      <c r="D2195">
        <f>IFERROR(VLOOKUP($C2195,ShortVol!$A$3:$F$5000,5,0),"")</f>
        <v>693.47</v>
      </c>
      <c r="E2195">
        <f>IFERROR(VLOOKUP($C2195,LongVol!$A$3:$F$5000,5,0),"")</f>
        <v>6994.08</v>
      </c>
    </row>
    <row r="2196" spans="3:5" x14ac:dyDescent="0.25">
      <c r="C2196" s="5">
        <v>41890</v>
      </c>
      <c r="D2196">
        <f>IFERROR(VLOOKUP($C2196,ShortVol!$A$3:$F$5000,5,0),"")</f>
        <v>690.28</v>
      </c>
      <c r="E2196">
        <f>IFERROR(VLOOKUP($C2196,LongVol!$A$3:$F$5000,5,0),"")</f>
        <v>7026.24</v>
      </c>
    </row>
    <row r="2197" spans="3:5" x14ac:dyDescent="0.25">
      <c r="C2197" s="5">
        <v>41891</v>
      </c>
      <c r="D2197">
        <f>IFERROR(VLOOKUP($C2197,ShortVol!$A$3:$F$5000,5,0),"")</f>
        <v>672.88</v>
      </c>
      <c r="E2197">
        <f>IFERROR(VLOOKUP($C2197,LongVol!$A$3:$F$5000,5,0),"")</f>
        <v>7203.42</v>
      </c>
    </row>
    <row r="2198" spans="3:5" x14ac:dyDescent="0.25">
      <c r="C2198" s="5">
        <v>41892</v>
      </c>
      <c r="D2198">
        <f>IFERROR(VLOOKUP($C2198,ShortVol!$A$3:$F$5000,5,0),"")</f>
        <v>678.38</v>
      </c>
      <c r="E2198">
        <f>IFERROR(VLOOKUP($C2198,LongVol!$A$3:$F$5000,5,0),"")</f>
        <v>7144.51</v>
      </c>
    </row>
    <row r="2199" spans="3:5" x14ac:dyDescent="0.25">
      <c r="C2199" s="5">
        <v>41893</v>
      </c>
      <c r="D2199">
        <f>IFERROR(VLOOKUP($C2199,ShortVol!$A$3:$F$5000,5,0),"")</f>
        <v>678.08</v>
      </c>
      <c r="E2199">
        <f>IFERROR(VLOOKUP($C2199,LongVol!$A$3:$F$5000,5,0),"")</f>
        <v>7147.67</v>
      </c>
    </row>
    <row r="2200" spans="3:5" x14ac:dyDescent="0.25">
      <c r="C2200" s="5">
        <v>41894</v>
      </c>
      <c r="D2200">
        <f>IFERROR(VLOOKUP($C2200,ShortVol!$A$3:$F$5000,5,0),"")</f>
        <v>663.72</v>
      </c>
      <c r="E2200">
        <f>IFERROR(VLOOKUP($C2200,LongVol!$A$3:$F$5000,5,0),"")</f>
        <v>7299</v>
      </c>
    </row>
    <row r="2201" spans="3:5" x14ac:dyDescent="0.25">
      <c r="C2201" s="5">
        <v>41897</v>
      </c>
      <c r="D2201">
        <f>IFERROR(VLOOKUP($C2201,ShortVol!$A$3:$F$5000,5,0),"")</f>
        <v>644.73</v>
      </c>
      <c r="E2201">
        <f>IFERROR(VLOOKUP($C2201,LongVol!$A$3:$F$5000,5,0),"")</f>
        <v>7507.92</v>
      </c>
    </row>
    <row r="2202" spans="3:5" x14ac:dyDescent="0.25">
      <c r="C2202" s="5">
        <v>41898</v>
      </c>
      <c r="D2202">
        <f>IFERROR(VLOOKUP($C2202,ShortVol!$A$3:$F$5000,5,0),"")</f>
        <v>679.04</v>
      </c>
      <c r="E2202">
        <f>IFERROR(VLOOKUP($C2202,LongVol!$A$3:$F$5000,5,0),"")</f>
        <v>7108.38</v>
      </c>
    </row>
    <row r="2203" spans="3:5" x14ac:dyDescent="0.25">
      <c r="C2203" s="5">
        <v>41899</v>
      </c>
      <c r="D2203">
        <f>IFERROR(VLOOKUP($C2203,ShortVol!$A$3:$F$5000,5,0),"")</f>
        <v>681.4</v>
      </c>
      <c r="E2203">
        <f>IFERROR(VLOOKUP($C2203,LongVol!$A$3:$F$5000,5,0),"")</f>
        <v>7083.64</v>
      </c>
    </row>
    <row r="2204" spans="3:5" x14ac:dyDescent="0.25">
      <c r="C2204" s="5">
        <v>41900</v>
      </c>
      <c r="D2204">
        <f>IFERROR(VLOOKUP($C2204,ShortVol!$A$3:$F$5000,5,0),"")</f>
        <v>693.03</v>
      </c>
      <c r="E2204">
        <f>IFERROR(VLOOKUP($C2204,LongVol!$A$3:$F$5000,5,0),"")</f>
        <v>6962.76</v>
      </c>
    </row>
    <row r="2205" spans="3:5" x14ac:dyDescent="0.25">
      <c r="C2205" s="5">
        <v>41901</v>
      </c>
      <c r="D2205">
        <f>IFERROR(VLOOKUP($C2205,ShortVol!$A$3:$F$5000,5,0),"")</f>
        <v>694.38</v>
      </c>
      <c r="E2205">
        <f>IFERROR(VLOOKUP($C2205,LongVol!$A$3:$F$5000,5,0),"")</f>
        <v>6949.16</v>
      </c>
    </row>
    <row r="2206" spans="3:5" x14ac:dyDescent="0.25">
      <c r="C2206" s="5">
        <v>41904</v>
      </c>
      <c r="D2206">
        <f>IFERROR(VLOOKUP($C2206,ShortVol!$A$3:$F$5000,5,0),"")</f>
        <v>669.23</v>
      </c>
      <c r="E2206">
        <f>IFERROR(VLOOKUP($C2206,LongVol!$A$3:$F$5000,5,0),"")</f>
        <v>7200.9</v>
      </c>
    </row>
    <row r="2207" spans="3:5" x14ac:dyDescent="0.25">
      <c r="C2207" s="5">
        <v>41905</v>
      </c>
      <c r="D2207">
        <f>IFERROR(VLOOKUP($C2207,ShortVol!$A$3:$F$5000,5,0),"")</f>
        <v>646.92999999999995</v>
      </c>
      <c r="E2207">
        <f>IFERROR(VLOOKUP($C2207,LongVol!$A$3:$F$5000,5,0),"")</f>
        <v>7440.82</v>
      </c>
    </row>
    <row r="2208" spans="3:5" x14ac:dyDescent="0.25">
      <c r="C2208" s="5">
        <v>41906</v>
      </c>
      <c r="D2208">
        <f>IFERROR(VLOOKUP($C2208,ShortVol!$A$3:$F$5000,5,0),"")</f>
        <v>665</v>
      </c>
      <c r="E2208">
        <f>IFERROR(VLOOKUP($C2208,LongVol!$A$3:$F$5000,5,0),"")</f>
        <v>7233.01</v>
      </c>
    </row>
    <row r="2209" spans="3:5" x14ac:dyDescent="0.25">
      <c r="C2209" s="5">
        <v>41907</v>
      </c>
      <c r="D2209">
        <f>IFERROR(VLOOKUP($C2209,ShortVol!$A$3:$F$5000,5,0),"")</f>
        <v>617.29</v>
      </c>
      <c r="E2209">
        <f>IFERROR(VLOOKUP($C2209,LongVol!$A$3:$F$5000,5,0),"")</f>
        <v>7751.95</v>
      </c>
    </row>
    <row r="2210" spans="3:5" x14ac:dyDescent="0.25">
      <c r="C2210" s="5">
        <v>41908</v>
      </c>
      <c r="D2210">
        <f>IFERROR(VLOOKUP($C2210,ShortVol!$A$3:$F$5000,5,0),"")</f>
        <v>636.67999999999995</v>
      </c>
      <c r="E2210">
        <f>IFERROR(VLOOKUP($C2210,LongVol!$A$3:$F$5000,5,0),"")</f>
        <v>7508.35</v>
      </c>
    </row>
    <row r="2211" spans="3:5" x14ac:dyDescent="0.25">
      <c r="C2211" s="5">
        <v>41911</v>
      </c>
      <c r="D2211">
        <f>IFERROR(VLOOKUP($C2211,ShortVol!$A$3:$F$5000,5,0),"")</f>
        <v>605.08000000000004</v>
      </c>
      <c r="E2211">
        <f>IFERROR(VLOOKUP($C2211,LongVol!$A$3:$F$5000,5,0),"")</f>
        <v>7881</v>
      </c>
    </row>
    <row r="2212" spans="3:5" x14ac:dyDescent="0.25">
      <c r="C2212" s="5">
        <v>41912</v>
      </c>
      <c r="D2212">
        <f>IFERROR(VLOOKUP($C2212,ShortVol!$A$3:$F$5000,5,0),"")</f>
        <v>600.02</v>
      </c>
      <c r="E2212">
        <f>IFERROR(VLOOKUP($C2212,LongVol!$A$3:$F$5000,5,0),"")</f>
        <v>7946.93</v>
      </c>
    </row>
    <row r="2213" spans="3:5" x14ac:dyDescent="0.25">
      <c r="C2213" s="5">
        <v>41913</v>
      </c>
      <c r="D2213">
        <f>IFERROR(VLOOKUP($C2213,ShortVol!$A$3:$F$5000,5,0),"")</f>
        <v>575.45000000000005</v>
      </c>
      <c r="E2213">
        <f>IFERROR(VLOOKUP($C2213,LongVol!$A$3:$F$5000,5,0),"")</f>
        <v>8272.3700000000008</v>
      </c>
    </row>
    <row r="2214" spans="3:5" x14ac:dyDescent="0.25">
      <c r="C2214" s="5">
        <v>41914</v>
      </c>
      <c r="D2214">
        <f>IFERROR(VLOOKUP($C2214,ShortVol!$A$3:$F$5000,5,0),"")</f>
        <v>590.75</v>
      </c>
      <c r="E2214">
        <f>IFERROR(VLOOKUP($C2214,LongVol!$A$3:$F$5000,5,0),"")</f>
        <v>8052.46</v>
      </c>
    </row>
    <row r="2215" spans="3:5" x14ac:dyDescent="0.25">
      <c r="C2215" s="5">
        <v>41915</v>
      </c>
      <c r="D2215">
        <f>IFERROR(VLOOKUP($C2215,ShortVol!$A$3:$F$5000,5,0),"")</f>
        <v>626.72</v>
      </c>
      <c r="E2215">
        <f>IFERROR(VLOOKUP($C2215,LongVol!$A$3:$F$5000,5,0),"")</f>
        <v>7562.17</v>
      </c>
    </row>
    <row r="2216" spans="3:5" x14ac:dyDescent="0.25">
      <c r="C2216" s="5">
        <v>41918</v>
      </c>
      <c r="D2216">
        <f>IFERROR(VLOOKUP($C2216,ShortVol!$A$3:$F$5000,5,0),"")</f>
        <v>616.16999999999996</v>
      </c>
      <c r="E2216">
        <f>IFERROR(VLOOKUP($C2216,LongVol!$A$3:$F$5000,5,0),"")</f>
        <v>7689.43</v>
      </c>
    </row>
    <row r="2217" spans="3:5" x14ac:dyDescent="0.25">
      <c r="C2217" s="5">
        <v>41919</v>
      </c>
      <c r="D2217">
        <f>IFERROR(VLOOKUP($C2217,ShortVol!$A$3:$F$5000,5,0),"")</f>
        <v>574.13</v>
      </c>
      <c r="E2217">
        <f>IFERROR(VLOOKUP($C2217,LongVol!$A$3:$F$5000,5,0),"")</f>
        <v>8214.08</v>
      </c>
    </row>
    <row r="2218" spans="3:5" x14ac:dyDescent="0.25">
      <c r="C2218" s="5">
        <v>41920</v>
      </c>
      <c r="D2218">
        <f>IFERROR(VLOOKUP($C2218,ShortVol!$A$3:$F$5000,5,0),"")</f>
        <v>619.75</v>
      </c>
      <c r="E2218">
        <f>IFERROR(VLOOKUP($C2218,LongVol!$A$3:$F$5000,5,0),"")</f>
        <v>7561.41</v>
      </c>
    </row>
    <row r="2219" spans="3:5" x14ac:dyDescent="0.25">
      <c r="C2219" s="5">
        <v>41921</v>
      </c>
      <c r="D2219">
        <f>IFERROR(VLOOKUP($C2219,ShortVol!$A$3:$F$5000,5,0),"")</f>
        <v>566.21</v>
      </c>
      <c r="E2219">
        <f>IFERROR(VLOOKUP($C2219,LongVol!$A$3:$F$5000,5,0),"")</f>
        <v>8214.64</v>
      </c>
    </row>
    <row r="2220" spans="3:5" x14ac:dyDescent="0.25">
      <c r="C2220" s="5">
        <v>41922</v>
      </c>
      <c r="D2220">
        <f>IFERROR(VLOOKUP($C2220,ShortVol!$A$3:$F$5000,5,0),"")</f>
        <v>509.67</v>
      </c>
      <c r="E2220">
        <f>IFERROR(VLOOKUP($C2220,LongVol!$A$3:$F$5000,5,0),"")</f>
        <v>9034.86</v>
      </c>
    </row>
    <row r="2221" spans="3:5" x14ac:dyDescent="0.25">
      <c r="C2221" s="5">
        <v>41925</v>
      </c>
      <c r="D2221">
        <f>IFERROR(VLOOKUP($C2221,ShortVol!$A$3:$F$5000,5,0),"")</f>
        <v>454.64</v>
      </c>
      <c r="E2221">
        <f>IFERROR(VLOOKUP($C2221,LongVol!$A$3:$F$5000,5,0),"")</f>
        <v>10010.450000000001</v>
      </c>
    </row>
    <row r="2222" spans="3:5" x14ac:dyDescent="0.25">
      <c r="C2222" s="5">
        <v>41926</v>
      </c>
      <c r="D2222">
        <f>IFERROR(VLOOKUP($C2222,ShortVol!$A$3:$F$5000,5,0),"")</f>
        <v>453.08</v>
      </c>
      <c r="E2222">
        <f>IFERROR(VLOOKUP($C2222,LongVol!$A$3:$F$5000,5,0),"")</f>
        <v>10044.74</v>
      </c>
    </row>
    <row r="2223" spans="3:5" x14ac:dyDescent="0.25">
      <c r="C2223" s="5">
        <v>41927</v>
      </c>
      <c r="D2223">
        <f>IFERROR(VLOOKUP($C2223,ShortVol!$A$3:$F$5000,5,0),"")</f>
        <v>448.72</v>
      </c>
      <c r="E2223">
        <f>IFERROR(VLOOKUP($C2223,LongVol!$A$3:$F$5000,5,0),"")</f>
        <v>10141.44</v>
      </c>
    </row>
    <row r="2224" spans="3:5" x14ac:dyDescent="0.25">
      <c r="C2224" s="5">
        <v>41928</v>
      </c>
      <c r="D2224">
        <f>IFERROR(VLOOKUP($C2224,ShortVol!$A$3:$F$5000,5,0),"")</f>
        <v>444.55</v>
      </c>
      <c r="E2224">
        <f>IFERROR(VLOOKUP($C2224,LongVol!$A$3:$F$5000,5,0),"")</f>
        <v>10235.69</v>
      </c>
    </row>
    <row r="2225" spans="3:5" x14ac:dyDescent="0.25">
      <c r="C2225" s="5">
        <v>41929</v>
      </c>
      <c r="D2225">
        <f>IFERROR(VLOOKUP($C2225,ShortVol!$A$3:$F$5000,5,0),"")</f>
        <v>462.57</v>
      </c>
      <c r="E2225">
        <f>IFERROR(VLOOKUP($C2225,LongVol!$A$3:$F$5000,5,0),"")</f>
        <v>9820.82</v>
      </c>
    </row>
    <row r="2226" spans="3:5" x14ac:dyDescent="0.25">
      <c r="C2226" s="5">
        <v>41932</v>
      </c>
      <c r="D2226">
        <f>IFERROR(VLOOKUP($C2226,ShortVol!$A$3:$F$5000,5,0),"")</f>
        <v>495.33</v>
      </c>
      <c r="E2226">
        <f>IFERROR(VLOOKUP($C2226,LongVol!$A$3:$F$5000,5,0),"")</f>
        <v>9125.26</v>
      </c>
    </row>
    <row r="2227" spans="3:5" x14ac:dyDescent="0.25">
      <c r="C2227" s="5">
        <v>41933</v>
      </c>
      <c r="D2227">
        <f>IFERROR(VLOOKUP($C2227,ShortVol!$A$3:$F$5000,5,0),"")</f>
        <v>533.47</v>
      </c>
      <c r="E2227">
        <f>IFERROR(VLOOKUP($C2227,LongVol!$A$3:$F$5000,5,0),"")</f>
        <v>8422.59</v>
      </c>
    </row>
    <row r="2228" spans="3:5" x14ac:dyDescent="0.25">
      <c r="C2228" s="5">
        <v>41934</v>
      </c>
      <c r="D2228">
        <f>IFERROR(VLOOKUP($C2228,ShortVol!$A$3:$F$5000,5,0),"")</f>
        <v>494.3</v>
      </c>
      <c r="E2228">
        <f>IFERROR(VLOOKUP($C2228,LongVol!$A$3:$F$5000,5,0),"")</f>
        <v>9041.0300000000007</v>
      </c>
    </row>
    <row r="2229" spans="3:5" x14ac:dyDescent="0.25">
      <c r="C2229" s="5">
        <v>41935</v>
      </c>
      <c r="D2229">
        <f>IFERROR(VLOOKUP($C2229,ShortVol!$A$3:$F$5000,5,0),"")</f>
        <v>520.08000000000004</v>
      </c>
      <c r="E2229">
        <f>IFERROR(VLOOKUP($C2229,LongVol!$A$3:$F$5000,5,0),"")</f>
        <v>8569.52</v>
      </c>
    </row>
    <row r="2230" spans="3:5" x14ac:dyDescent="0.25">
      <c r="C2230" s="5">
        <v>41936</v>
      </c>
      <c r="D2230">
        <f>IFERROR(VLOOKUP($C2230,ShortVol!$A$3:$F$5000,5,0),"")</f>
        <v>524.69000000000005</v>
      </c>
      <c r="E2230">
        <f>IFERROR(VLOOKUP($C2230,LongVol!$A$3:$F$5000,5,0),"")</f>
        <v>8493.4500000000007</v>
      </c>
    </row>
    <row r="2231" spans="3:5" x14ac:dyDescent="0.25">
      <c r="C2231" s="5">
        <v>41939</v>
      </c>
      <c r="D2231">
        <f>IFERROR(VLOOKUP($C2231,ShortVol!$A$3:$F$5000,5,0),"")</f>
        <v>534</v>
      </c>
      <c r="E2231">
        <f>IFERROR(VLOOKUP($C2231,LongVol!$A$3:$F$5000,5,0),"")</f>
        <v>8342.84</v>
      </c>
    </row>
    <row r="2232" spans="3:5" x14ac:dyDescent="0.25">
      <c r="C2232" s="5">
        <v>41940</v>
      </c>
      <c r="D2232">
        <f>IFERROR(VLOOKUP($C2232,ShortVol!$A$3:$F$5000,5,0),"")</f>
        <v>568.34</v>
      </c>
      <c r="E2232">
        <f>IFERROR(VLOOKUP($C2232,LongVol!$A$3:$F$5000,5,0),"")</f>
        <v>7806.27</v>
      </c>
    </row>
    <row r="2233" spans="3:5" x14ac:dyDescent="0.25">
      <c r="C2233" s="5">
        <v>41941</v>
      </c>
      <c r="D2233">
        <f>IFERROR(VLOOKUP($C2233,ShortVol!$A$3:$F$5000,5,0),"")</f>
        <v>562.9</v>
      </c>
      <c r="E2233">
        <f>IFERROR(VLOOKUP($C2233,LongVol!$A$3:$F$5000,5,0),"")</f>
        <v>7881.01</v>
      </c>
    </row>
    <row r="2234" spans="3:5" x14ac:dyDescent="0.25">
      <c r="C2234" s="5">
        <v>41942</v>
      </c>
      <c r="D2234">
        <f>IFERROR(VLOOKUP($C2234,ShortVol!$A$3:$F$5000,5,0),"")</f>
        <v>557.76</v>
      </c>
      <c r="E2234">
        <f>IFERROR(VLOOKUP($C2234,LongVol!$A$3:$F$5000,5,0),"")</f>
        <v>7953.03</v>
      </c>
    </row>
    <row r="2235" spans="3:5" x14ac:dyDescent="0.25">
      <c r="C2235" s="5">
        <v>41943</v>
      </c>
      <c r="D2235">
        <f>IFERROR(VLOOKUP($C2235,ShortVol!$A$3:$F$5000,5,0),"")</f>
        <v>575.63</v>
      </c>
      <c r="E2235">
        <f>IFERROR(VLOOKUP($C2235,LongVol!$A$3:$F$5000,5,0),"")</f>
        <v>7698.18</v>
      </c>
    </row>
    <row r="2236" spans="3:5" x14ac:dyDescent="0.25">
      <c r="C2236" s="5">
        <v>41946</v>
      </c>
      <c r="D2236">
        <f>IFERROR(VLOOKUP($C2236,ShortVol!$A$3:$F$5000,5,0),"")</f>
        <v>563.27</v>
      </c>
      <c r="E2236">
        <f>IFERROR(VLOOKUP($C2236,LongVol!$A$3:$F$5000,5,0),"")</f>
        <v>7863.47</v>
      </c>
    </row>
    <row r="2237" spans="3:5" x14ac:dyDescent="0.25">
      <c r="C2237" s="5">
        <v>41947</v>
      </c>
      <c r="D2237">
        <f>IFERROR(VLOOKUP($C2237,ShortVol!$A$3:$F$5000,5,0),"")</f>
        <v>568.76</v>
      </c>
      <c r="E2237">
        <f>IFERROR(VLOOKUP($C2237,LongVol!$A$3:$F$5000,5,0),"")</f>
        <v>7786.78</v>
      </c>
    </row>
    <row r="2238" spans="3:5" x14ac:dyDescent="0.25">
      <c r="C2238" s="5">
        <v>41948</v>
      </c>
      <c r="D2238">
        <f>IFERROR(VLOOKUP($C2238,ShortVol!$A$3:$F$5000,5,0),"")</f>
        <v>573.57000000000005</v>
      </c>
      <c r="E2238">
        <f>IFERROR(VLOOKUP($C2238,LongVol!$A$3:$F$5000,5,0),"")</f>
        <v>7720.94</v>
      </c>
    </row>
    <row r="2239" spans="3:5" x14ac:dyDescent="0.25">
      <c r="C2239" s="5">
        <v>41949</v>
      </c>
      <c r="D2239">
        <f>IFERROR(VLOOKUP($C2239,ShortVol!$A$3:$F$5000,5,0),"")</f>
        <v>592.66999999999996</v>
      </c>
      <c r="E2239">
        <f>IFERROR(VLOOKUP($C2239,LongVol!$A$3:$F$5000,5,0),"")</f>
        <v>7463.93</v>
      </c>
    </row>
    <row r="2240" spans="3:5" x14ac:dyDescent="0.25">
      <c r="C2240" s="5">
        <v>41950</v>
      </c>
      <c r="D2240">
        <f>IFERROR(VLOOKUP($C2240,ShortVol!$A$3:$F$5000,5,0),"")</f>
        <v>599.22</v>
      </c>
      <c r="E2240">
        <f>IFERROR(VLOOKUP($C2240,LongVol!$A$3:$F$5000,5,0),"")</f>
        <v>7381.36</v>
      </c>
    </row>
    <row r="2241" spans="3:5" x14ac:dyDescent="0.25">
      <c r="C2241" s="5">
        <v>41953</v>
      </c>
      <c r="D2241">
        <f>IFERROR(VLOOKUP($C2241,ShortVol!$A$3:$F$5000,5,0),"")</f>
        <v>624.05999999999995</v>
      </c>
      <c r="E2241">
        <f>IFERROR(VLOOKUP($C2241,LongVol!$A$3:$F$5000,5,0),"")</f>
        <v>7075.39</v>
      </c>
    </row>
    <row r="2242" spans="3:5" x14ac:dyDescent="0.25">
      <c r="C2242" s="5">
        <v>41954</v>
      </c>
      <c r="D2242">
        <f>IFERROR(VLOOKUP($C2242,ShortVol!$A$3:$F$5000,5,0),"")</f>
        <v>620.99</v>
      </c>
      <c r="E2242">
        <f>IFERROR(VLOOKUP($C2242,LongVol!$A$3:$F$5000,5,0),"")</f>
        <v>7110.15</v>
      </c>
    </row>
    <row r="2243" spans="3:5" x14ac:dyDescent="0.25">
      <c r="C2243" s="5">
        <v>41955</v>
      </c>
      <c r="D2243">
        <f>IFERROR(VLOOKUP($C2243,ShortVol!$A$3:$F$5000,5,0),"")</f>
        <v>616.89</v>
      </c>
      <c r="E2243">
        <f>IFERROR(VLOOKUP($C2243,LongVol!$A$3:$F$5000,5,0),"")</f>
        <v>7157.11</v>
      </c>
    </row>
    <row r="2244" spans="3:5" x14ac:dyDescent="0.25">
      <c r="C2244" s="5">
        <v>41956</v>
      </c>
      <c r="D2244">
        <f>IFERROR(VLOOKUP($C2244,ShortVol!$A$3:$F$5000,5,0),"")</f>
        <v>605.47</v>
      </c>
      <c r="E2244">
        <f>IFERROR(VLOOKUP($C2244,LongVol!$A$3:$F$5000,5,0),"")</f>
        <v>7289.68</v>
      </c>
    </row>
    <row r="2245" spans="3:5" x14ac:dyDescent="0.25">
      <c r="C2245" s="5">
        <v>41957</v>
      </c>
      <c r="D2245">
        <f>IFERROR(VLOOKUP($C2245,ShortVol!$A$3:$F$5000,5,0),"")</f>
        <v>605.65</v>
      </c>
      <c r="E2245">
        <f>IFERROR(VLOOKUP($C2245,LongVol!$A$3:$F$5000,5,0),"")</f>
        <v>7287.52</v>
      </c>
    </row>
    <row r="2246" spans="3:5" x14ac:dyDescent="0.25">
      <c r="C2246" s="5">
        <v>41960</v>
      </c>
      <c r="D2246">
        <f>IFERROR(VLOOKUP($C2246,ShortVol!$A$3:$F$5000,5,0),"")</f>
        <v>607.54999999999995</v>
      </c>
      <c r="E2246">
        <f>IFERROR(VLOOKUP($C2246,LongVol!$A$3:$F$5000,5,0),"")</f>
        <v>7264.59</v>
      </c>
    </row>
    <row r="2247" spans="3:5" x14ac:dyDescent="0.25">
      <c r="C2247" s="5">
        <v>41961</v>
      </c>
      <c r="D2247">
        <f>IFERROR(VLOOKUP($C2247,ShortVol!$A$3:$F$5000,5,0),"")</f>
        <v>618.36</v>
      </c>
      <c r="E2247">
        <f>IFERROR(VLOOKUP($C2247,LongVol!$A$3:$F$5000,5,0),"")</f>
        <v>7135.29</v>
      </c>
    </row>
    <row r="2248" spans="3:5" x14ac:dyDescent="0.25">
      <c r="C2248" s="5">
        <v>41962</v>
      </c>
      <c r="D2248">
        <f>IFERROR(VLOOKUP($C2248,ShortVol!$A$3:$F$5000,5,0),"")</f>
        <v>603.55999999999995</v>
      </c>
      <c r="E2248">
        <f>IFERROR(VLOOKUP($C2248,LongVol!$A$3:$F$5000,5,0),"")</f>
        <v>7306.08</v>
      </c>
    </row>
    <row r="2249" spans="3:5" x14ac:dyDescent="0.25">
      <c r="C2249" s="5">
        <v>41963</v>
      </c>
      <c r="D2249">
        <f>IFERROR(VLOOKUP($C2249,ShortVol!$A$3:$F$5000,5,0),"")</f>
        <v>608.28</v>
      </c>
      <c r="E2249">
        <f>IFERROR(VLOOKUP($C2249,LongVol!$A$3:$F$5000,5,0),"")</f>
        <v>7249.04</v>
      </c>
    </row>
    <row r="2250" spans="3:5" x14ac:dyDescent="0.25">
      <c r="C2250" s="5">
        <v>41964</v>
      </c>
      <c r="D2250">
        <f>IFERROR(VLOOKUP($C2250,ShortVol!$A$3:$F$5000,5,0),"")</f>
        <v>621.57000000000005</v>
      </c>
      <c r="E2250">
        <f>IFERROR(VLOOKUP($C2250,LongVol!$A$3:$F$5000,5,0),"")</f>
        <v>7090.58</v>
      </c>
    </row>
    <row r="2251" spans="3:5" x14ac:dyDescent="0.25">
      <c r="C2251" s="5">
        <v>41967</v>
      </c>
      <c r="D2251">
        <f>IFERROR(VLOOKUP($C2251,ShortVol!$A$3:$F$5000,5,0),"")</f>
        <v>634.48</v>
      </c>
      <c r="E2251">
        <f>IFERROR(VLOOKUP($C2251,LongVol!$A$3:$F$5000,5,0),"")</f>
        <v>6943.37</v>
      </c>
    </row>
    <row r="2252" spans="3:5" x14ac:dyDescent="0.25">
      <c r="C2252" s="5">
        <v>41968</v>
      </c>
      <c r="D2252">
        <f>IFERROR(VLOOKUP($C2252,ShortVol!$A$3:$F$5000,5,0),"")</f>
        <v>637.36</v>
      </c>
      <c r="E2252">
        <f>IFERROR(VLOOKUP($C2252,LongVol!$A$3:$F$5000,5,0),"")</f>
        <v>6911.84</v>
      </c>
    </row>
    <row r="2253" spans="3:5" x14ac:dyDescent="0.25">
      <c r="C2253" s="5">
        <v>41969</v>
      </c>
      <c r="D2253">
        <f>IFERROR(VLOOKUP($C2253,ShortVol!$A$3:$F$5000,5,0),"")</f>
        <v>648.14</v>
      </c>
      <c r="E2253">
        <f>IFERROR(VLOOKUP($C2253,LongVol!$A$3:$F$5000,5,0),"")</f>
        <v>6794.91</v>
      </c>
    </row>
    <row r="2254" spans="3:5" x14ac:dyDescent="0.25">
      <c r="C2254" s="5">
        <v>41971</v>
      </c>
      <c r="D2254">
        <f>IFERROR(VLOOKUP($C2254,ShortVol!$A$3:$F$5000,5,0),"")</f>
        <v>625.95000000000005</v>
      </c>
      <c r="E2254">
        <f>IFERROR(VLOOKUP($C2254,LongVol!$A$3:$F$5000,5,0),"")</f>
        <v>7027.56</v>
      </c>
    </row>
    <row r="2255" spans="3:5" x14ac:dyDescent="0.25">
      <c r="C2255" s="5">
        <v>41974</v>
      </c>
      <c r="D2255">
        <f>IFERROR(VLOOKUP($C2255,ShortVol!$A$3:$F$5000,5,0),"")</f>
        <v>601.28</v>
      </c>
      <c r="E2255">
        <f>IFERROR(VLOOKUP($C2255,LongVol!$A$3:$F$5000,5,0),"")</f>
        <v>7304.49</v>
      </c>
    </row>
    <row r="2256" spans="3:5" x14ac:dyDescent="0.25">
      <c r="C2256" s="5">
        <v>41975</v>
      </c>
      <c r="D2256">
        <f>IFERROR(VLOOKUP($C2256,ShortVol!$A$3:$F$5000,5,0),"")</f>
        <v>635.19000000000005</v>
      </c>
      <c r="E2256">
        <f>IFERROR(VLOOKUP($C2256,LongVol!$A$3:$F$5000,5,0),"")</f>
        <v>6892.58</v>
      </c>
    </row>
    <row r="2257" spans="3:5" x14ac:dyDescent="0.25">
      <c r="C2257" s="5">
        <v>41976</v>
      </c>
      <c r="D2257">
        <f>IFERROR(VLOOKUP($C2257,ShortVol!$A$3:$F$5000,5,0),"")</f>
        <v>647.94000000000005</v>
      </c>
      <c r="E2257">
        <f>IFERROR(VLOOKUP($C2257,LongVol!$A$3:$F$5000,5,0),"")</f>
        <v>6754.28</v>
      </c>
    </row>
    <row r="2258" spans="3:5" x14ac:dyDescent="0.25">
      <c r="C2258" s="5">
        <v>41977</v>
      </c>
      <c r="D2258">
        <f>IFERROR(VLOOKUP($C2258,ShortVol!$A$3:$F$5000,5,0),"")</f>
        <v>647.77</v>
      </c>
      <c r="E2258">
        <f>IFERROR(VLOOKUP($C2258,LongVol!$A$3:$F$5000,5,0),"")</f>
        <v>6755.96</v>
      </c>
    </row>
    <row r="2259" spans="3:5" x14ac:dyDescent="0.25">
      <c r="C2259" s="5">
        <v>41978</v>
      </c>
      <c r="D2259">
        <f>IFERROR(VLOOKUP($C2259,ShortVol!$A$3:$F$5000,5,0),"")</f>
        <v>656.46</v>
      </c>
      <c r="E2259">
        <f>IFERROR(VLOOKUP($C2259,LongVol!$A$3:$F$5000,5,0),"")</f>
        <v>6665.32</v>
      </c>
    </row>
    <row r="2260" spans="3:5" x14ac:dyDescent="0.25">
      <c r="C2260" s="5">
        <v>41981</v>
      </c>
      <c r="D2260">
        <f>IFERROR(VLOOKUP($C2260,ShortVol!$A$3:$F$5000,5,0),"")</f>
        <v>628.98</v>
      </c>
      <c r="E2260">
        <f>IFERROR(VLOOKUP($C2260,LongVol!$A$3:$F$5000,5,0),"")</f>
        <v>6944.4</v>
      </c>
    </row>
    <row r="2261" spans="3:5" x14ac:dyDescent="0.25">
      <c r="C2261" s="5">
        <v>41982</v>
      </c>
      <c r="D2261">
        <f>IFERROR(VLOOKUP($C2261,ShortVol!$A$3:$F$5000,5,0),"")</f>
        <v>626.95000000000005</v>
      </c>
      <c r="E2261">
        <f>IFERROR(VLOOKUP($C2261,LongVol!$A$3:$F$5000,5,0),"")</f>
        <v>6966.82</v>
      </c>
    </row>
    <row r="2262" spans="3:5" x14ac:dyDescent="0.25">
      <c r="C2262" s="5">
        <v>41983</v>
      </c>
      <c r="D2262">
        <f>IFERROR(VLOOKUP($C2262,ShortVol!$A$3:$F$5000,5,0),"")</f>
        <v>559.82000000000005</v>
      </c>
      <c r="E2262">
        <f>IFERROR(VLOOKUP($C2262,LongVol!$A$3:$F$5000,5,0),"")</f>
        <v>7712.79</v>
      </c>
    </row>
    <row r="2263" spans="3:5" x14ac:dyDescent="0.25">
      <c r="C2263" s="5">
        <v>41984</v>
      </c>
      <c r="D2263">
        <f>IFERROR(VLOOKUP($C2263,ShortVol!$A$3:$F$5000,5,0),"")</f>
        <v>528.01</v>
      </c>
      <c r="E2263">
        <f>IFERROR(VLOOKUP($C2263,LongVol!$A$3:$F$5000,5,0),"")</f>
        <v>8151.05</v>
      </c>
    </row>
    <row r="2264" spans="3:5" x14ac:dyDescent="0.25">
      <c r="C2264" s="5">
        <v>41985</v>
      </c>
      <c r="D2264">
        <f>IFERROR(VLOOKUP($C2264,ShortVol!$A$3:$F$5000,5,0),"")</f>
        <v>493.63</v>
      </c>
      <c r="E2264">
        <f>IFERROR(VLOOKUP($C2264,LongVol!$A$3:$F$5000,5,0),"")</f>
        <v>8681.76</v>
      </c>
    </row>
    <row r="2265" spans="3:5" x14ac:dyDescent="0.25">
      <c r="C2265" s="5">
        <v>41988</v>
      </c>
      <c r="D2265">
        <f>IFERROR(VLOOKUP($C2265,ShortVol!$A$3:$F$5000,5,0),"")</f>
        <v>507.79</v>
      </c>
      <c r="E2265">
        <f>IFERROR(VLOOKUP($C2265,LongVol!$A$3:$F$5000,5,0),"")</f>
        <v>8432.7099999999991</v>
      </c>
    </row>
    <row r="2266" spans="3:5" x14ac:dyDescent="0.25">
      <c r="C2266" s="5">
        <v>41989</v>
      </c>
      <c r="D2266">
        <f>IFERROR(VLOOKUP($C2266,ShortVol!$A$3:$F$5000,5,0),"")</f>
        <v>487.17</v>
      </c>
      <c r="E2266">
        <f>IFERROR(VLOOKUP($C2266,LongVol!$A$3:$F$5000,5,0),"")</f>
        <v>8775.11</v>
      </c>
    </row>
    <row r="2267" spans="3:5" x14ac:dyDescent="0.25">
      <c r="C2267" s="5">
        <v>41990</v>
      </c>
      <c r="D2267">
        <f>IFERROR(VLOOKUP($C2267,ShortVol!$A$3:$F$5000,5,0),"")</f>
        <v>532.01</v>
      </c>
      <c r="E2267">
        <f>IFERROR(VLOOKUP($C2267,LongVol!$A$3:$F$5000,5,0),"")</f>
        <v>7967.53</v>
      </c>
    </row>
    <row r="2268" spans="3:5" x14ac:dyDescent="0.25">
      <c r="C2268" s="5">
        <v>41991</v>
      </c>
      <c r="D2268">
        <f>IFERROR(VLOOKUP($C2268,ShortVol!$A$3:$F$5000,5,0),"")</f>
        <v>546.29</v>
      </c>
      <c r="E2268">
        <f>IFERROR(VLOOKUP($C2268,LongVol!$A$3:$F$5000,5,0),"")</f>
        <v>7753.64</v>
      </c>
    </row>
    <row r="2269" spans="3:5" x14ac:dyDescent="0.25">
      <c r="C2269" s="5">
        <v>41992</v>
      </c>
      <c r="D2269">
        <f>IFERROR(VLOOKUP($C2269,ShortVol!$A$3:$F$5000,5,0),"")</f>
        <v>556.84</v>
      </c>
      <c r="E2269">
        <f>IFERROR(VLOOKUP($C2269,LongVol!$A$3:$F$5000,5,0),"")</f>
        <v>7603.87</v>
      </c>
    </row>
    <row r="2270" spans="3:5" x14ac:dyDescent="0.25">
      <c r="C2270" s="5">
        <v>41995</v>
      </c>
      <c r="D2270">
        <f>IFERROR(VLOOKUP($C2270,ShortVol!$A$3:$F$5000,5,0),"")</f>
        <v>579.20000000000005</v>
      </c>
      <c r="E2270">
        <f>IFERROR(VLOOKUP($C2270,LongVol!$A$3:$F$5000,5,0),"")</f>
        <v>7298.47</v>
      </c>
    </row>
    <row r="2271" spans="3:5" x14ac:dyDescent="0.25">
      <c r="C2271" s="5">
        <v>41996</v>
      </c>
      <c r="D2271">
        <f>IFERROR(VLOOKUP($C2271,ShortVol!$A$3:$F$5000,5,0),"")</f>
        <v>580.08000000000004</v>
      </c>
      <c r="E2271">
        <f>IFERROR(VLOOKUP($C2271,LongVol!$A$3:$F$5000,5,0),"")</f>
        <v>7287.46</v>
      </c>
    </row>
    <row r="2272" spans="3:5" x14ac:dyDescent="0.25">
      <c r="C2272" s="5">
        <v>41997</v>
      </c>
      <c r="D2272">
        <f>IFERROR(VLOOKUP($C2272,ShortVol!$A$3:$F$5000,5,0),"")</f>
        <v>577.13</v>
      </c>
      <c r="E2272">
        <f>IFERROR(VLOOKUP($C2272,LongVol!$A$3:$F$5000,5,0),"")</f>
        <v>7324.47</v>
      </c>
    </row>
    <row r="2273" spans="3:5" x14ac:dyDescent="0.25">
      <c r="C2273" s="5">
        <v>41999</v>
      </c>
      <c r="D2273">
        <f>IFERROR(VLOOKUP($C2273,ShortVol!$A$3:$F$5000,5,0),"")</f>
        <v>580.49</v>
      </c>
      <c r="E2273">
        <f>IFERROR(VLOOKUP($C2273,LongVol!$A$3:$F$5000,5,0),"")</f>
        <v>7281.85</v>
      </c>
    </row>
    <row r="2274" spans="3:5" x14ac:dyDescent="0.25">
      <c r="C2274" s="5">
        <v>42002</v>
      </c>
      <c r="D2274">
        <f>IFERROR(VLOOKUP($C2274,ShortVol!$A$3:$F$5000,5,0),"")</f>
        <v>584.49</v>
      </c>
      <c r="E2274">
        <f>IFERROR(VLOOKUP($C2274,LongVol!$A$3:$F$5000,5,0),"")</f>
        <v>7231.62</v>
      </c>
    </row>
    <row r="2275" spans="3:5" x14ac:dyDescent="0.25">
      <c r="C2275" s="5">
        <v>42003</v>
      </c>
      <c r="D2275">
        <f>IFERROR(VLOOKUP($C2275,ShortVol!$A$3:$F$5000,5,0),"")</f>
        <v>568.09</v>
      </c>
      <c r="E2275">
        <f>IFERROR(VLOOKUP($C2275,LongVol!$A$3:$F$5000,5,0),"")</f>
        <v>7434.58</v>
      </c>
    </row>
    <row r="2276" spans="3:5" x14ac:dyDescent="0.25">
      <c r="C2276" s="5">
        <v>42004</v>
      </c>
      <c r="D2276">
        <f>IFERROR(VLOOKUP($C2276,ShortVol!$A$3:$F$5000,5,0),"")</f>
        <v>515.5</v>
      </c>
      <c r="E2276">
        <f>IFERROR(VLOOKUP($C2276,LongVol!$A$3:$F$5000,5,0),"")</f>
        <v>8122.84</v>
      </c>
    </row>
    <row r="2277" spans="3:5" x14ac:dyDescent="0.25">
      <c r="C2277" s="5">
        <v>42006</v>
      </c>
      <c r="D2277">
        <f>IFERROR(VLOOKUP($C2277,ShortVol!$A$3:$F$5000,5,0),"")</f>
        <v>531.45000000000005</v>
      </c>
      <c r="E2277">
        <f>IFERROR(VLOOKUP($C2277,LongVol!$A$3:$F$5000,5,0),"")</f>
        <v>7871.43</v>
      </c>
    </row>
    <row r="2278" spans="3:5" x14ac:dyDescent="0.25">
      <c r="C2278" s="5">
        <v>42009</v>
      </c>
      <c r="D2278">
        <f>IFERROR(VLOOKUP($C2278,ShortVol!$A$3:$F$5000,5,0),"")</f>
        <v>491.33</v>
      </c>
      <c r="E2278">
        <f>IFERROR(VLOOKUP($C2278,LongVol!$A$3:$F$5000,5,0),"")</f>
        <v>8465.67</v>
      </c>
    </row>
    <row r="2279" spans="3:5" x14ac:dyDescent="0.25">
      <c r="C2279" s="5">
        <v>42010</v>
      </c>
      <c r="D2279">
        <f>IFERROR(VLOOKUP($C2279,ShortVol!$A$3:$F$5000,5,0),"")</f>
        <v>485.46</v>
      </c>
      <c r="E2279">
        <f>IFERROR(VLOOKUP($C2279,LongVol!$A$3:$F$5000,5,0),"")</f>
        <v>8566.81</v>
      </c>
    </row>
    <row r="2280" spans="3:5" x14ac:dyDescent="0.25">
      <c r="C2280" s="5">
        <v>42011</v>
      </c>
      <c r="D2280">
        <f>IFERROR(VLOOKUP($C2280,ShortVol!$A$3:$F$5000,5,0),"")</f>
        <v>494.56</v>
      </c>
      <c r="E2280">
        <f>IFERROR(VLOOKUP($C2280,LongVol!$A$3:$F$5000,5,0),"")</f>
        <v>8406.2099999999991</v>
      </c>
    </row>
    <row r="2281" spans="3:5" x14ac:dyDescent="0.25">
      <c r="C2281" s="5">
        <v>42012</v>
      </c>
      <c r="D2281">
        <f>IFERROR(VLOOKUP($C2281,ShortVol!$A$3:$F$5000,5,0),"")</f>
        <v>526.27</v>
      </c>
      <c r="E2281">
        <f>IFERROR(VLOOKUP($C2281,LongVol!$A$3:$F$5000,5,0),"")</f>
        <v>7867.35</v>
      </c>
    </row>
    <row r="2282" spans="3:5" x14ac:dyDescent="0.25">
      <c r="C2282" s="5">
        <v>42013</v>
      </c>
      <c r="D2282">
        <f>IFERROR(VLOOKUP($C2282,ShortVol!$A$3:$F$5000,5,0),"")</f>
        <v>506.7</v>
      </c>
      <c r="E2282">
        <f>IFERROR(VLOOKUP($C2282,LongVol!$A$3:$F$5000,5,0),"")</f>
        <v>8159.84</v>
      </c>
    </row>
    <row r="2283" spans="3:5" x14ac:dyDescent="0.25">
      <c r="C2283" s="5">
        <v>42016</v>
      </c>
      <c r="D2283">
        <f>IFERROR(VLOOKUP($C2283,ShortVol!$A$3:$F$5000,5,0),"")</f>
        <v>481.57</v>
      </c>
      <c r="E2283">
        <f>IFERROR(VLOOKUP($C2283,LongVol!$A$3:$F$5000,5,0),"")</f>
        <v>8564.59</v>
      </c>
    </row>
    <row r="2284" spans="3:5" x14ac:dyDescent="0.25">
      <c r="C2284" s="5">
        <v>42017</v>
      </c>
      <c r="D2284">
        <f>IFERROR(VLOOKUP($C2284,ShortVol!$A$3:$F$5000,5,0),"")</f>
        <v>467.47</v>
      </c>
      <c r="E2284">
        <f>IFERROR(VLOOKUP($C2284,LongVol!$A$3:$F$5000,5,0),"")</f>
        <v>8815.2999999999993</v>
      </c>
    </row>
    <row r="2285" spans="3:5" x14ac:dyDescent="0.25">
      <c r="C2285" s="5">
        <v>42018</v>
      </c>
      <c r="D2285">
        <f>IFERROR(VLOOKUP($C2285,ShortVol!$A$3:$F$5000,5,0),"")</f>
        <v>458.35</v>
      </c>
      <c r="E2285">
        <f>IFERROR(VLOOKUP($C2285,LongVol!$A$3:$F$5000,5,0),"")</f>
        <v>8987.39</v>
      </c>
    </row>
    <row r="2286" spans="3:5" x14ac:dyDescent="0.25">
      <c r="C2286" s="5">
        <v>42019</v>
      </c>
      <c r="D2286">
        <f>IFERROR(VLOOKUP($C2286,ShortVol!$A$3:$F$5000,5,0),"")</f>
        <v>447.77</v>
      </c>
      <c r="E2286">
        <f>IFERROR(VLOOKUP($C2286,LongVol!$A$3:$F$5000,5,0),"")</f>
        <v>9194.68</v>
      </c>
    </row>
    <row r="2287" spans="3:5" x14ac:dyDescent="0.25">
      <c r="C2287" s="5">
        <v>42020</v>
      </c>
      <c r="D2287">
        <f>IFERROR(VLOOKUP($C2287,ShortVol!$A$3:$F$5000,5,0),"")</f>
        <v>458.55</v>
      </c>
      <c r="E2287">
        <f>IFERROR(VLOOKUP($C2287,LongVol!$A$3:$F$5000,5,0),"")</f>
        <v>8973.49</v>
      </c>
    </row>
    <row r="2288" spans="3:5" x14ac:dyDescent="0.25">
      <c r="C2288" s="5">
        <v>42024</v>
      </c>
      <c r="D2288">
        <f>IFERROR(VLOOKUP($C2288,ShortVol!$A$3:$F$5000,5,0),"")</f>
        <v>458.78</v>
      </c>
      <c r="E2288">
        <f>IFERROR(VLOOKUP($C2288,LongVol!$A$3:$F$5000,5,0),"")</f>
        <v>8968.83</v>
      </c>
    </row>
    <row r="2289" spans="3:5" x14ac:dyDescent="0.25">
      <c r="C2289" s="5">
        <v>42025</v>
      </c>
      <c r="D2289">
        <f>IFERROR(VLOOKUP($C2289,ShortVol!$A$3:$F$5000,5,0),"")</f>
        <v>479.97</v>
      </c>
      <c r="E2289">
        <f>IFERROR(VLOOKUP($C2289,LongVol!$A$3:$F$5000,5,0),"")</f>
        <v>8554.68</v>
      </c>
    </row>
    <row r="2290" spans="3:5" x14ac:dyDescent="0.25">
      <c r="C2290" s="5">
        <v>42026</v>
      </c>
      <c r="D2290">
        <f>IFERROR(VLOOKUP($C2290,ShortVol!$A$3:$F$5000,5,0),"")</f>
        <v>511.22</v>
      </c>
      <c r="E2290">
        <f>IFERROR(VLOOKUP($C2290,LongVol!$A$3:$F$5000,5,0),"")</f>
        <v>7997.63</v>
      </c>
    </row>
    <row r="2291" spans="3:5" x14ac:dyDescent="0.25">
      <c r="C2291" s="5">
        <v>42027</v>
      </c>
      <c r="D2291">
        <f>IFERROR(VLOOKUP($C2291,ShortVol!$A$3:$F$5000,5,0),"")</f>
        <v>500.05</v>
      </c>
      <c r="E2291">
        <f>IFERROR(VLOOKUP($C2291,LongVol!$A$3:$F$5000,5,0),"")</f>
        <v>8172.43</v>
      </c>
    </row>
    <row r="2292" spans="3:5" x14ac:dyDescent="0.25">
      <c r="C2292" s="5">
        <v>42030</v>
      </c>
      <c r="D2292">
        <f>IFERROR(VLOOKUP($C2292,ShortVol!$A$3:$F$5000,5,0),"")</f>
        <v>520.77</v>
      </c>
      <c r="E2292">
        <f>IFERROR(VLOOKUP($C2292,LongVol!$A$3:$F$5000,5,0),"")</f>
        <v>7833.78</v>
      </c>
    </row>
    <row r="2293" spans="3:5" x14ac:dyDescent="0.25">
      <c r="C2293" s="5">
        <v>42031</v>
      </c>
      <c r="D2293">
        <f>IFERROR(VLOOKUP($C2293,ShortVol!$A$3:$F$5000,5,0),"")</f>
        <v>500.31</v>
      </c>
      <c r="E2293">
        <f>IFERROR(VLOOKUP($C2293,LongVol!$A$3:$F$5000,5,0),"")</f>
        <v>8141.62</v>
      </c>
    </row>
    <row r="2294" spans="3:5" x14ac:dyDescent="0.25">
      <c r="C2294" s="5">
        <v>42032</v>
      </c>
      <c r="D2294">
        <f>IFERROR(VLOOKUP($C2294,ShortVol!$A$3:$F$5000,5,0),"")</f>
        <v>456.86</v>
      </c>
      <c r="E2294">
        <f>IFERROR(VLOOKUP($C2294,LongVol!$A$3:$F$5000,5,0),"")</f>
        <v>8848.65</v>
      </c>
    </row>
    <row r="2295" spans="3:5" x14ac:dyDescent="0.25">
      <c r="C2295" s="5">
        <v>42033</v>
      </c>
      <c r="D2295">
        <f>IFERROR(VLOOKUP($C2295,ShortVol!$A$3:$F$5000,5,0),"")</f>
        <v>472.53</v>
      </c>
      <c r="E2295">
        <f>IFERROR(VLOOKUP($C2295,LongVol!$A$3:$F$5000,5,0),"")</f>
        <v>8545.0300000000007</v>
      </c>
    </row>
    <row r="2296" spans="3:5" x14ac:dyDescent="0.25">
      <c r="C2296" s="5">
        <v>42034</v>
      </c>
      <c r="D2296">
        <f>IFERROR(VLOOKUP($C2296,ShortVol!$A$3:$F$5000,5,0),"")</f>
        <v>426.37</v>
      </c>
      <c r="E2296">
        <f>IFERROR(VLOOKUP($C2296,LongVol!$A$3:$F$5000,5,0),"")</f>
        <v>9379.9</v>
      </c>
    </row>
    <row r="2297" spans="3:5" x14ac:dyDescent="0.25">
      <c r="C2297" s="5">
        <v>42037</v>
      </c>
      <c r="D2297">
        <f>IFERROR(VLOOKUP($C2297,ShortVol!$A$3:$F$5000,5,0),"")</f>
        <v>447.24</v>
      </c>
      <c r="E2297">
        <f>IFERROR(VLOOKUP($C2297,LongVol!$A$3:$F$5000,5,0),"")</f>
        <v>8920.75</v>
      </c>
    </row>
    <row r="2298" spans="3:5" x14ac:dyDescent="0.25">
      <c r="C2298" s="5">
        <v>42038</v>
      </c>
      <c r="D2298">
        <f>IFERROR(VLOOKUP($C2298,ShortVol!$A$3:$F$5000,5,0),"")</f>
        <v>470.37</v>
      </c>
      <c r="E2298">
        <f>IFERROR(VLOOKUP($C2298,LongVol!$A$3:$F$5000,5,0),"")</f>
        <v>8459.31</v>
      </c>
    </row>
    <row r="2299" spans="3:5" x14ac:dyDescent="0.25">
      <c r="C2299" s="5">
        <v>42039</v>
      </c>
      <c r="D2299">
        <f>IFERROR(VLOOKUP($C2299,ShortVol!$A$3:$F$5000,5,0),"")</f>
        <v>457.08</v>
      </c>
      <c r="E2299">
        <f>IFERROR(VLOOKUP($C2299,LongVol!$A$3:$F$5000,5,0),"")</f>
        <v>8698.4</v>
      </c>
    </row>
    <row r="2300" spans="3:5" x14ac:dyDescent="0.25">
      <c r="C2300" s="5">
        <v>42040</v>
      </c>
      <c r="D2300">
        <f>IFERROR(VLOOKUP($C2300,ShortVol!$A$3:$F$5000,5,0),"")</f>
        <v>474.68</v>
      </c>
      <c r="E2300">
        <f>IFERROR(VLOOKUP($C2300,LongVol!$A$3:$F$5000,5,0),"")</f>
        <v>8363.44</v>
      </c>
    </row>
    <row r="2301" spans="3:5" x14ac:dyDescent="0.25">
      <c r="C2301" s="5">
        <v>42041</v>
      </c>
      <c r="D2301">
        <f>IFERROR(VLOOKUP($C2301,ShortVol!$A$3:$F$5000,5,0),"")</f>
        <v>446.91</v>
      </c>
      <c r="E2301">
        <f>IFERROR(VLOOKUP($C2301,LongVol!$A$3:$F$5000,5,0),"")</f>
        <v>8852.66</v>
      </c>
    </row>
    <row r="2302" spans="3:5" x14ac:dyDescent="0.25">
      <c r="C2302" s="5">
        <v>42044</v>
      </c>
      <c r="D2302">
        <f>IFERROR(VLOOKUP($C2302,ShortVol!$A$3:$F$5000,5,0),"")</f>
        <v>449.02</v>
      </c>
      <c r="E2302">
        <f>IFERROR(VLOOKUP($C2302,LongVol!$A$3:$F$5000,5,0),"")</f>
        <v>8810.84</v>
      </c>
    </row>
    <row r="2303" spans="3:5" x14ac:dyDescent="0.25">
      <c r="C2303" s="5">
        <v>42045</v>
      </c>
      <c r="D2303">
        <f>IFERROR(VLOOKUP($C2303,ShortVol!$A$3:$F$5000,5,0),"")</f>
        <v>468.97</v>
      </c>
      <c r="E2303">
        <f>IFERROR(VLOOKUP($C2303,LongVol!$A$3:$F$5000,5,0),"")</f>
        <v>8419.3799999999992</v>
      </c>
    </row>
    <row r="2304" spans="3:5" x14ac:dyDescent="0.25">
      <c r="C2304" s="5">
        <v>42046</v>
      </c>
      <c r="D2304">
        <f>IFERROR(VLOOKUP($C2304,ShortVol!$A$3:$F$5000,5,0),"")</f>
        <v>461.99</v>
      </c>
      <c r="E2304">
        <f>IFERROR(VLOOKUP($C2304,LongVol!$A$3:$F$5000,5,0),"")</f>
        <v>8544.7199999999993</v>
      </c>
    </row>
    <row r="2305" spans="3:5" x14ac:dyDescent="0.25">
      <c r="C2305" s="5">
        <v>42047</v>
      </c>
      <c r="D2305">
        <f>IFERROR(VLOOKUP($C2305,ShortVol!$A$3:$F$5000,5,0),"")</f>
        <v>493.48</v>
      </c>
      <c r="E2305">
        <f>IFERROR(VLOOKUP($C2305,LongVol!$A$3:$F$5000,5,0),"")</f>
        <v>7962.31</v>
      </c>
    </row>
    <row r="2306" spans="3:5" x14ac:dyDescent="0.25">
      <c r="C2306" s="5">
        <v>42048</v>
      </c>
      <c r="D2306">
        <f>IFERROR(VLOOKUP($C2306,ShortVol!$A$3:$F$5000,5,0),"")</f>
        <v>498.12</v>
      </c>
      <c r="E2306">
        <f>IFERROR(VLOOKUP($C2306,LongVol!$A$3:$F$5000,5,0),"")</f>
        <v>7887.49</v>
      </c>
    </row>
    <row r="2307" spans="3:5" x14ac:dyDescent="0.25">
      <c r="C2307" s="5">
        <v>42052</v>
      </c>
      <c r="D2307">
        <f>IFERROR(VLOOKUP($C2307,ShortVol!$A$3:$F$5000,5,0),"")</f>
        <v>495.44</v>
      </c>
      <c r="E2307">
        <f>IFERROR(VLOOKUP($C2307,LongVol!$A$3:$F$5000,5,0),"")</f>
        <v>7929.91</v>
      </c>
    </row>
    <row r="2308" spans="3:5" x14ac:dyDescent="0.25">
      <c r="C2308" s="5">
        <v>42053</v>
      </c>
      <c r="D2308">
        <f>IFERROR(VLOOKUP($C2308,ShortVol!$A$3:$F$5000,5,0),"")</f>
        <v>500.61</v>
      </c>
      <c r="E2308">
        <f>IFERROR(VLOOKUP($C2308,LongVol!$A$3:$F$5000,5,0),"")</f>
        <v>7847.13</v>
      </c>
    </row>
    <row r="2309" spans="3:5" x14ac:dyDescent="0.25">
      <c r="C2309" s="5">
        <v>42054</v>
      </c>
      <c r="D2309">
        <f>IFERROR(VLOOKUP($C2309,ShortVol!$A$3:$F$5000,5,0),"")</f>
        <v>509.92</v>
      </c>
      <c r="E2309">
        <f>IFERROR(VLOOKUP($C2309,LongVol!$A$3:$F$5000,5,0),"")</f>
        <v>7701.18</v>
      </c>
    </row>
    <row r="2310" spans="3:5" x14ac:dyDescent="0.25">
      <c r="C2310" s="5">
        <v>42055</v>
      </c>
      <c r="D2310">
        <f>IFERROR(VLOOKUP($C2310,ShortVol!$A$3:$F$5000,5,0),"")</f>
        <v>530.9</v>
      </c>
      <c r="E2310">
        <f>IFERROR(VLOOKUP($C2310,LongVol!$A$3:$F$5000,5,0),"")</f>
        <v>7384.38</v>
      </c>
    </row>
    <row r="2311" spans="3:5" x14ac:dyDescent="0.25">
      <c r="C2311" s="5">
        <v>42058</v>
      </c>
      <c r="D2311">
        <f>IFERROR(VLOOKUP($C2311,ShortVol!$A$3:$F$5000,5,0),"")</f>
        <v>526.59</v>
      </c>
      <c r="E2311">
        <f>IFERROR(VLOOKUP($C2311,LongVol!$A$3:$F$5000,5,0),"")</f>
        <v>7444.32</v>
      </c>
    </row>
    <row r="2312" spans="3:5" x14ac:dyDescent="0.25">
      <c r="C2312" s="5">
        <v>42059</v>
      </c>
      <c r="D2312">
        <f>IFERROR(VLOOKUP($C2312,ShortVol!$A$3:$F$5000,5,0),"")</f>
        <v>550.22</v>
      </c>
      <c r="E2312">
        <f>IFERROR(VLOOKUP($C2312,LongVol!$A$3:$F$5000,5,0),"")</f>
        <v>7110.29</v>
      </c>
    </row>
    <row r="2313" spans="3:5" x14ac:dyDescent="0.25">
      <c r="C2313" s="5">
        <v>42060</v>
      </c>
      <c r="D2313">
        <f>IFERROR(VLOOKUP($C2313,ShortVol!$A$3:$F$5000,5,0),"")</f>
        <v>547.05999999999995</v>
      </c>
      <c r="E2313">
        <f>IFERROR(VLOOKUP($C2313,LongVol!$A$3:$F$5000,5,0),"")</f>
        <v>7151.15</v>
      </c>
    </row>
    <row r="2314" spans="3:5" x14ac:dyDescent="0.25">
      <c r="C2314" s="5">
        <v>42061</v>
      </c>
      <c r="D2314">
        <f>IFERROR(VLOOKUP($C2314,ShortVol!$A$3:$F$5000,5,0),"")</f>
        <v>550.69000000000005</v>
      </c>
      <c r="E2314">
        <f>IFERROR(VLOOKUP($C2314,LongVol!$A$3:$F$5000,5,0),"")</f>
        <v>7103.59</v>
      </c>
    </row>
    <row r="2315" spans="3:5" x14ac:dyDescent="0.25">
      <c r="C2315" s="5">
        <v>42062</v>
      </c>
      <c r="D2315">
        <f>IFERROR(VLOOKUP($C2315,ShortVol!$A$3:$F$5000,5,0),"")</f>
        <v>553.01</v>
      </c>
      <c r="E2315">
        <f>IFERROR(VLOOKUP($C2315,LongVol!$A$3:$F$5000,5,0),"")</f>
        <v>7073.72</v>
      </c>
    </row>
    <row r="2316" spans="3:5" x14ac:dyDescent="0.25">
      <c r="C2316" s="5">
        <v>42065</v>
      </c>
      <c r="D2316">
        <f>IFERROR(VLOOKUP($C2316,ShortVol!$A$3:$F$5000,5,0),"")</f>
        <v>573.54</v>
      </c>
      <c r="E2316">
        <f>IFERROR(VLOOKUP($C2316,LongVol!$A$3:$F$5000,5,0),"")</f>
        <v>6811.07</v>
      </c>
    </row>
    <row r="2317" spans="3:5" x14ac:dyDescent="0.25">
      <c r="C2317" s="5">
        <v>42066</v>
      </c>
      <c r="D2317">
        <f>IFERROR(VLOOKUP($C2317,ShortVol!$A$3:$F$5000,5,0),"")</f>
        <v>560.04999999999995</v>
      </c>
      <c r="E2317">
        <f>IFERROR(VLOOKUP($C2317,LongVol!$A$3:$F$5000,5,0),"")</f>
        <v>6971.35</v>
      </c>
    </row>
    <row r="2318" spans="3:5" x14ac:dyDescent="0.25">
      <c r="C2318" s="5">
        <v>42067</v>
      </c>
      <c r="D2318">
        <f>IFERROR(VLOOKUP($C2318,ShortVol!$A$3:$F$5000,5,0),"")</f>
        <v>561.74</v>
      </c>
      <c r="E2318">
        <f>IFERROR(VLOOKUP($C2318,LongVol!$A$3:$F$5000,5,0),"")</f>
        <v>6950.29</v>
      </c>
    </row>
    <row r="2319" spans="3:5" x14ac:dyDescent="0.25">
      <c r="C2319" s="5">
        <v>42068</v>
      </c>
      <c r="D2319">
        <f>IFERROR(VLOOKUP($C2319,ShortVol!$A$3:$F$5000,5,0),"")</f>
        <v>569.09</v>
      </c>
      <c r="E2319">
        <f>IFERROR(VLOOKUP($C2319,LongVol!$A$3:$F$5000,5,0),"")</f>
        <v>6859.36</v>
      </c>
    </row>
    <row r="2320" spans="3:5" x14ac:dyDescent="0.25">
      <c r="C2320" s="5">
        <v>42069</v>
      </c>
      <c r="D2320">
        <f>IFERROR(VLOOKUP($C2320,ShortVol!$A$3:$F$5000,5,0),"")</f>
        <v>542.17999999999995</v>
      </c>
      <c r="E2320">
        <f>IFERROR(VLOOKUP($C2320,LongVol!$A$3:$F$5000,5,0),"")</f>
        <v>7183.69</v>
      </c>
    </row>
    <row r="2321" spans="3:5" x14ac:dyDescent="0.25">
      <c r="C2321" s="5">
        <v>42072</v>
      </c>
      <c r="D2321">
        <f>IFERROR(VLOOKUP($C2321,ShortVol!$A$3:$F$5000,5,0),"")</f>
        <v>554.42999999999995</v>
      </c>
      <c r="E2321">
        <f>IFERROR(VLOOKUP($C2321,LongVol!$A$3:$F$5000,5,0),"")</f>
        <v>7021.36</v>
      </c>
    </row>
    <row r="2322" spans="3:5" x14ac:dyDescent="0.25">
      <c r="C2322" s="5">
        <v>42073</v>
      </c>
      <c r="D2322">
        <f>IFERROR(VLOOKUP($C2322,ShortVol!$A$3:$F$5000,5,0),"")</f>
        <v>532.9</v>
      </c>
      <c r="E2322">
        <f>IFERROR(VLOOKUP($C2322,LongVol!$A$3:$F$5000,5,0),"")</f>
        <v>7294.02</v>
      </c>
    </row>
    <row r="2323" spans="3:5" x14ac:dyDescent="0.25">
      <c r="C2323" s="5">
        <v>42074</v>
      </c>
      <c r="D2323">
        <f>IFERROR(VLOOKUP($C2323,ShortVol!$A$3:$F$5000,5,0),"")</f>
        <v>518.77</v>
      </c>
      <c r="E2323">
        <f>IFERROR(VLOOKUP($C2323,LongVol!$A$3:$F$5000,5,0),"")</f>
        <v>7487.43</v>
      </c>
    </row>
    <row r="2324" spans="3:5" x14ac:dyDescent="0.25">
      <c r="C2324" s="5">
        <v>42075</v>
      </c>
      <c r="D2324">
        <f>IFERROR(VLOOKUP($C2324,ShortVol!$A$3:$F$5000,5,0),"")</f>
        <v>550.54999999999995</v>
      </c>
      <c r="E2324">
        <f>IFERROR(VLOOKUP($C2324,LongVol!$A$3:$F$5000,5,0),"")</f>
        <v>7028.8</v>
      </c>
    </row>
    <row r="2325" spans="3:5" x14ac:dyDescent="0.25">
      <c r="C2325" s="5">
        <v>42076</v>
      </c>
      <c r="D2325">
        <f>IFERROR(VLOOKUP($C2325,ShortVol!$A$3:$F$5000,5,0),"")</f>
        <v>537.37</v>
      </c>
      <c r="E2325">
        <f>IFERROR(VLOOKUP($C2325,LongVol!$A$3:$F$5000,5,0),"")</f>
        <v>7197.01</v>
      </c>
    </row>
    <row r="2326" spans="3:5" x14ac:dyDescent="0.25">
      <c r="C2326" s="5">
        <v>42079</v>
      </c>
      <c r="D2326">
        <f>IFERROR(VLOOKUP($C2326,ShortVol!$A$3:$F$5000,5,0),"")</f>
        <v>549.61</v>
      </c>
      <c r="E2326">
        <f>IFERROR(VLOOKUP($C2326,LongVol!$A$3:$F$5000,5,0),"")</f>
        <v>7033.1</v>
      </c>
    </row>
    <row r="2327" spans="3:5" x14ac:dyDescent="0.25">
      <c r="C2327" s="5">
        <v>42080</v>
      </c>
      <c r="D2327">
        <f>IFERROR(VLOOKUP($C2327,ShortVol!$A$3:$F$5000,5,0),"")</f>
        <v>554.15</v>
      </c>
      <c r="E2327">
        <f>IFERROR(VLOOKUP($C2327,LongVol!$A$3:$F$5000,5,0),"")</f>
        <v>6974.97</v>
      </c>
    </row>
    <row r="2328" spans="3:5" x14ac:dyDescent="0.25">
      <c r="C2328" s="5">
        <v>42081</v>
      </c>
      <c r="D2328">
        <f>IFERROR(VLOOKUP($C2328,ShortVol!$A$3:$F$5000,5,0),"")</f>
        <v>576.27</v>
      </c>
      <c r="E2328">
        <f>IFERROR(VLOOKUP($C2328,LongVol!$A$3:$F$5000,5,0),"")</f>
        <v>6696.61</v>
      </c>
    </row>
    <row r="2329" spans="3:5" x14ac:dyDescent="0.25">
      <c r="C2329" s="5">
        <v>42082</v>
      </c>
      <c r="D2329">
        <f>IFERROR(VLOOKUP($C2329,ShortVol!$A$3:$F$5000,5,0),"")</f>
        <v>575.87</v>
      </c>
      <c r="E2329">
        <f>IFERROR(VLOOKUP($C2329,LongVol!$A$3:$F$5000,5,0),"")</f>
        <v>6701.28</v>
      </c>
    </row>
    <row r="2330" spans="3:5" x14ac:dyDescent="0.25">
      <c r="C2330" s="5">
        <v>42083</v>
      </c>
      <c r="D2330">
        <f>IFERROR(VLOOKUP($C2330,ShortVol!$A$3:$F$5000,5,0),"")</f>
        <v>588.03</v>
      </c>
      <c r="E2330">
        <f>IFERROR(VLOOKUP($C2330,LongVol!$A$3:$F$5000,5,0),"")</f>
        <v>6559.67</v>
      </c>
    </row>
    <row r="2331" spans="3:5" x14ac:dyDescent="0.25">
      <c r="C2331" s="5">
        <v>42086</v>
      </c>
      <c r="D2331">
        <f>IFERROR(VLOOKUP($C2331,ShortVol!$A$3:$F$5000,5,0),"")</f>
        <v>599.07000000000005</v>
      </c>
      <c r="E2331">
        <f>IFERROR(VLOOKUP($C2331,LongVol!$A$3:$F$5000,5,0),"")</f>
        <v>6436.56</v>
      </c>
    </row>
    <row r="2332" spans="3:5" x14ac:dyDescent="0.25">
      <c r="C2332" s="5">
        <v>42087</v>
      </c>
      <c r="D2332">
        <f>IFERROR(VLOOKUP($C2332,ShortVol!$A$3:$F$5000,5,0),"")</f>
        <v>598.49</v>
      </c>
      <c r="E2332">
        <f>IFERROR(VLOOKUP($C2332,LongVol!$A$3:$F$5000,5,0),"")</f>
        <v>6442.83</v>
      </c>
    </row>
    <row r="2333" spans="3:5" x14ac:dyDescent="0.25">
      <c r="C2333" s="5">
        <v>42088</v>
      </c>
      <c r="D2333">
        <f>IFERROR(VLOOKUP($C2333,ShortVol!$A$3:$F$5000,5,0),"")</f>
        <v>572.11</v>
      </c>
      <c r="E2333">
        <f>IFERROR(VLOOKUP($C2333,LongVol!$A$3:$F$5000,5,0),"")</f>
        <v>6726.82</v>
      </c>
    </row>
    <row r="2334" spans="3:5" x14ac:dyDescent="0.25">
      <c r="C2334" s="5">
        <v>42089</v>
      </c>
      <c r="D2334">
        <f>IFERROR(VLOOKUP($C2334,ShortVol!$A$3:$F$5000,5,0),"")</f>
        <v>574.48</v>
      </c>
      <c r="E2334">
        <f>IFERROR(VLOOKUP($C2334,LongVol!$A$3:$F$5000,5,0),"")</f>
        <v>6698.88</v>
      </c>
    </row>
    <row r="2335" spans="3:5" x14ac:dyDescent="0.25">
      <c r="C2335" s="5">
        <v>42090</v>
      </c>
      <c r="D2335">
        <f>IFERROR(VLOOKUP($C2335,ShortVol!$A$3:$F$5000,5,0),"")</f>
        <v>583.04999999999995</v>
      </c>
      <c r="E2335">
        <f>IFERROR(VLOOKUP($C2335,LongVol!$A$3:$F$5000,5,0),"")</f>
        <v>6598.95</v>
      </c>
    </row>
    <row r="2336" spans="3:5" x14ac:dyDescent="0.25">
      <c r="C2336" s="5">
        <v>42093</v>
      </c>
      <c r="D2336">
        <f>IFERROR(VLOOKUP($C2336,ShortVol!$A$3:$F$5000,5,0),"")</f>
        <v>601.57000000000005</v>
      </c>
      <c r="E2336">
        <f>IFERROR(VLOOKUP($C2336,LongVol!$A$3:$F$5000,5,0),"")</f>
        <v>6389.32</v>
      </c>
    </row>
    <row r="2337" spans="3:5" x14ac:dyDescent="0.25">
      <c r="C2337" s="5">
        <v>42094</v>
      </c>
      <c r="D2337">
        <f>IFERROR(VLOOKUP($C2337,ShortVol!$A$3:$F$5000,5,0),"")</f>
        <v>585.5</v>
      </c>
      <c r="E2337">
        <f>IFERROR(VLOOKUP($C2337,LongVol!$A$3:$F$5000,5,0),"")</f>
        <v>6560.06</v>
      </c>
    </row>
    <row r="2338" spans="3:5" x14ac:dyDescent="0.25">
      <c r="C2338" s="5">
        <v>42095</v>
      </c>
      <c r="D2338">
        <f>IFERROR(VLOOKUP($C2338,ShortVol!$A$3:$F$5000,5,0),"")</f>
        <v>584.36</v>
      </c>
      <c r="E2338">
        <f>IFERROR(VLOOKUP($C2338,LongVol!$A$3:$F$5000,5,0),"")</f>
        <v>6572.86</v>
      </c>
    </row>
    <row r="2339" spans="3:5" x14ac:dyDescent="0.25">
      <c r="C2339" s="5">
        <v>42096</v>
      </c>
      <c r="D2339">
        <f>IFERROR(VLOOKUP($C2339,ShortVol!$A$3:$F$5000,5,0),"")</f>
        <v>598.73</v>
      </c>
      <c r="E2339">
        <f>IFERROR(VLOOKUP($C2339,LongVol!$A$3:$F$5000,5,0),"")</f>
        <v>6411.24</v>
      </c>
    </row>
    <row r="2340" spans="3:5" x14ac:dyDescent="0.25">
      <c r="C2340" s="5">
        <v>42100</v>
      </c>
      <c r="D2340">
        <f>IFERROR(VLOOKUP($C2340,ShortVol!$A$3:$F$5000,5,0),"")</f>
        <v>610.64</v>
      </c>
      <c r="E2340">
        <f>IFERROR(VLOOKUP($C2340,LongVol!$A$3:$F$5000,5,0),"")</f>
        <v>6283.7</v>
      </c>
    </row>
    <row r="2341" spans="3:5" x14ac:dyDescent="0.25">
      <c r="C2341" s="5">
        <v>42101</v>
      </c>
      <c r="D2341">
        <f>IFERROR(VLOOKUP($C2341,ShortVol!$A$3:$F$5000,5,0),"")</f>
        <v>613.72</v>
      </c>
      <c r="E2341">
        <f>IFERROR(VLOOKUP($C2341,LongVol!$A$3:$F$5000,5,0),"")</f>
        <v>6251.95</v>
      </c>
    </row>
    <row r="2342" spans="3:5" x14ac:dyDescent="0.25">
      <c r="C2342" s="5">
        <v>42102</v>
      </c>
      <c r="D2342">
        <f>IFERROR(VLOOKUP($C2342,ShortVol!$A$3:$F$5000,5,0),"")</f>
        <v>621.41999999999996</v>
      </c>
      <c r="E2342">
        <f>IFERROR(VLOOKUP($C2342,LongVol!$A$3:$F$5000,5,0),"")</f>
        <v>6173.52</v>
      </c>
    </row>
    <row r="2343" spans="3:5" x14ac:dyDescent="0.25">
      <c r="C2343" s="5">
        <v>42103</v>
      </c>
      <c r="D2343">
        <f>IFERROR(VLOOKUP($C2343,ShortVol!$A$3:$F$5000,5,0),"")</f>
        <v>643.86</v>
      </c>
      <c r="E2343">
        <f>IFERROR(VLOOKUP($C2343,LongVol!$A$3:$F$5000,5,0),"")</f>
        <v>5950.64</v>
      </c>
    </row>
    <row r="2344" spans="3:5" x14ac:dyDescent="0.25">
      <c r="C2344" s="5">
        <v>42104</v>
      </c>
      <c r="D2344">
        <f>IFERROR(VLOOKUP($C2344,ShortVol!$A$3:$F$5000,5,0),"")</f>
        <v>673.39</v>
      </c>
      <c r="E2344">
        <f>IFERROR(VLOOKUP($C2344,LongVol!$A$3:$F$5000,5,0),"")</f>
        <v>5677.67</v>
      </c>
    </row>
    <row r="2345" spans="3:5" x14ac:dyDescent="0.25">
      <c r="C2345" s="5">
        <v>42107</v>
      </c>
      <c r="D2345">
        <f>IFERROR(VLOOKUP($C2345,ShortVol!$A$3:$F$5000,5,0),"")</f>
        <v>652.05999999999995</v>
      </c>
      <c r="E2345">
        <f>IFERROR(VLOOKUP($C2345,LongVol!$A$3:$F$5000,5,0),"")</f>
        <v>5857.48</v>
      </c>
    </row>
    <row r="2346" spans="3:5" x14ac:dyDescent="0.25">
      <c r="C2346" s="5">
        <v>42108</v>
      </c>
      <c r="D2346">
        <f>IFERROR(VLOOKUP($C2346,ShortVol!$A$3:$F$5000,5,0),"")</f>
        <v>662.01</v>
      </c>
      <c r="E2346">
        <f>IFERROR(VLOOKUP($C2346,LongVol!$A$3:$F$5000,5,0),"")</f>
        <v>5768.14</v>
      </c>
    </row>
    <row r="2347" spans="3:5" x14ac:dyDescent="0.25">
      <c r="C2347" s="5">
        <v>42109</v>
      </c>
      <c r="D2347">
        <f>IFERROR(VLOOKUP($C2347,ShortVol!$A$3:$F$5000,5,0),"")</f>
        <v>674.19</v>
      </c>
      <c r="E2347">
        <f>IFERROR(VLOOKUP($C2347,LongVol!$A$3:$F$5000,5,0),"")</f>
        <v>5662</v>
      </c>
    </row>
    <row r="2348" spans="3:5" x14ac:dyDescent="0.25">
      <c r="C2348" s="5">
        <v>42110</v>
      </c>
      <c r="D2348">
        <f>IFERROR(VLOOKUP($C2348,ShortVol!$A$3:$F$5000,5,0),"")</f>
        <v>686.84</v>
      </c>
      <c r="E2348">
        <f>IFERROR(VLOOKUP($C2348,LongVol!$A$3:$F$5000,5,0),"")</f>
        <v>5555.74</v>
      </c>
    </row>
    <row r="2349" spans="3:5" x14ac:dyDescent="0.25">
      <c r="C2349" s="5">
        <v>42111</v>
      </c>
      <c r="D2349">
        <f>IFERROR(VLOOKUP($C2349,ShortVol!$A$3:$F$5000,5,0),"")</f>
        <v>661.56</v>
      </c>
      <c r="E2349">
        <f>IFERROR(VLOOKUP($C2349,LongVol!$A$3:$F$5000,5,0),"")</f>
        <v>5760.22</v>
      </c>
    </row>
    <row r="2350" spans="3:5" x14ac:dyDescent="0.25">
      <c r="C2350" s="5">
        <v>42114</v>
      </c>
      <c r="D2350">
        <f>IFERROR(VLOOKUP($C2350,ShortVol!$A$3:$F$5000,5,0),"")</f>
        <v>686.85</v>
      </c>
      <c r="E2350">
        <f>IFERROR(VLOOKUP($C2350,LongVol!$A$3:$F$5000,5,0),"")</f>
        <v>5540.1</v>
      </c>
    </row>
    <row r="2351" spans="3:5" x14ac:dyDescent="0.25">
      <c r="C2351" s="5">
        <v>42115</v>
      </c>
      <c r="D2351">
        <f>IFERROR(VLOOKUP($C2351,ShortVol!$A$3:$F$5000,5,0),"")</f>
        <v>686.77</v>
      </c>
      <c r="E2351">
        <f>IFERROR(VLOOKUP($C2351,LongVol!$A$3:$F$5000,5,0),"")</f>
        <v>5540.67</v>
      </c>
    </row>
    <row r="2352" spans="3:5" x14ac:dyDescent="0.25">
      <c r="C2352" s="5">
        <v>42116</v>
      </c>
      <c r="D2352">
        <f>IFERROR(VLOOKUP($C2352,ShortVol!$A$3:$F$5000,5,0),"")</f>
        <v>693.82</v>
      </c>
      <c r="E2352">
        <f>IFERROR(VLOOKUP($C2352,LongVol!$A$3:$F$5000,5,0),"")</f>
        <v>5483.8</v>
      </c>
    </row>
    <row r="2353" spans="3:5" x14ac:dyDescent="0.25">
      <c r="C2353" s="5">
        <v>42117</v>
      </c>
      <c r="D2353">
        <f>IFERROR(VLOOKUP($C2353,ShortVol!$A$3:$F$5000,5,0),"")</f>
        <v>702.61</v>
      </c>
      <c r="E2353">
        <f>IFERROR(VLOOKUP($C2353,LongVol!$A$3:$F$5000,5,0),"")</f>
        <v>5414.36</v>
      </c>
    </row>
    <row r="2354" spans="3:5" x14ac:dyDescent="0.25">
      <c r="C2354" s="5">
        <v>42118</v>
      </c>
      <c r="D2354">
        <f>IFERROR(VLOOKUP($C2354,ShortVol!$A$3:$F$5000,5,0),"")</f>
        <v>707.91</v>
      </c>
      <c r="E2354">
        <f>IFERROR(VLOOKUP($C2354,LongVol!$A$3:$F$5000,5,0),"")</f>
        <v>5373.48</v>
      </c>
    </row>
    <row r="2355" spans="3:5" x14ac:dyDescent="0.25">
      <c r="C2355" s="5">
        <v>42121</v>
      </c>
      <c r="D2355">
        <f>IFERROR(VLOOKUP($C2355,ShortVol!$A$3:$F$5000,5,0),"")</f>
        <v>683.27</v>
      </c>
      <c r="E2355">
        <f>IFERROR(VLOOKUP($C2355,LongVol!$A$3:$F$5000,5,0),"")</f>
        <v>5560.52</v>
      </c>
    </row>
    <row r="2356" spans="3:5" x14ac:dyDescent="0.25">
      <c r="C2356" s="5">
        <v>42122</v>
      </c>
      <c r="D2356">
        <f>IFERROR(VLOOKUP($C2356,ShortVol!$A$3:$F$5000,5,0),"")</f>
        <v>708.78</v>
      </c>
      <c r="E2356">
        <f>IFERROR(VLOOKUP($C2356,LongVol!$A$3:$F$5000,5,0),"")</f>
        <v>5352.98</v>
      </c>
    </row>
    <row r="2357" spans="3:5" x14ac:dyDescent="0.25">
      <c r="C2357" s="5">
        <v>42123</v>
      </c>
      <c r="D2357">
        <f>IFERROR(VLOOKUP($C2357,ShortVol!$A$3:$F$5000,5,0),"")</f>
        <v>688.94</v>
      </c>
      <c r="E2357">
        <f>IFERROR(VLOOKUP($C2357,LongVol!$A$3:$F$5000,5,0),"")</f>
        <v>5502.76</v>
      </c>
    </row>
    <row r="2358" spans="3:5" x14ac:dyDescent="0.25">
      <c r="C2358" s="5">
        <v>42124</v>
      </c>
      <c r="D2358">
        <f>IFERROR(VLOOKUP($C2358,ShortVol!$A$3:$F$5000,5,0),"")</f>
        <v>668.19</v>
      </c>
      <c r="E2358">
        <f>IFERROR(VLOOKUP($C2358,LongVol!$A$3:$F$5000,5,0),"")</f>
        <v>5668.5</v>
      </c>
    </row>
    <row r="2359" spans="3:5" x14ac:dyDescent="0.25">
      <c r="C2359" s="5">
        <v>42125</v>
      </c>
      <c r="D2359">
        <f>IFERROR(VLOOKUP($C2359,ShortVol!$A$3:$F$5000,5,0),"")</f>
        <v>704.66</v>
      </c>
      <c r="E2359">
        <f>IFERROR(VLOOKUP($C2359,LongVol!$A$3:$F$5000,5,0),"")</f>
        <v>5359.15</v>
      </c>
    </row>
    <row r="2360" spans="3:5" x14ac:dyDescent="0.25">
      <c r="C2360" s="5">
        <v>42128</v>
      </c>
      <c r="D2360">
        <f>IFERROR(VLOOKUP($C2360,ShortVol!$A$3:$F$5000,5,0),"")</f>
        <v>702.16</v>
      </c>
      <c r="E2360">
        <f>IFERROR(VLOOKUP($C2360,LongVol!$A$3:$F$5000,5,0),"")</f>
        <v>5378.18</v>
      </c>
    </row>
    <row r="2361" spans="3:5" x14ac:dyDescent="0.25">
      <c r="C2361" s="5">
        <v>42129</v>
      </c>
      <c r="D2361">
        <f>IFERROR(VLOOKUP($C2361,ShortVol!$A$3:$F$5000,5,0),"")</f>
        <v>680.56</v>
      </c>
      <c r="E2361">
        <f>IFERROR(VLOOKUP($C2361,LongVol!$A$3:$F$5000,5,0),"")</f>
        <v>5543.61</v>
      </c>
    </row>
    <row r="2362" spans="3:5" x14ac:dyDescent="0.25">
      <c r="C2362" s="5">
        <v>42130</v>
      </c>
      <c r="D2362">
        <f>IFERROR(VLOOKUP($C2362,ShortVol!$A$3:$F$5000,5,0),"")</f>
        <v>665.21</v>
      </c>
      <c r="E2362">
        <f>IFERROR(VLOOKUP($C2362,LongVol!$A$3:$F$5000,5,0),"")</f>
        <v>5668.66</v>
      </c>
    </row>
    <row r="2363" spans="3:5" x14ac:dyDescent="0.25">
      <c r="C2363" s="5">
        <v>42131</v>
      </c>
      <c r="D2363">
        <f>IFERROR(VLOOKUP($C2363,ShortVol!$A$3:$F$5000,5,0),"")</f>
        <v>673.6</v>
      </c>
      <c r="E2363">
        <f>IFERROR(VLOOKUP($C2363,LongVol!$A$3:$F$5000,5,0),"")</f>
        <v>5597.14</v>
      </c>
    </row>
    <row r="2364" spans="3:5" x14ac:dyDescent="0.25">
      <c r="C2364" s="5">
        <v>42132</v>
      </c>
      <c r="D2364">
        <f>IFERROR(VLOOKUP($C2364,ShortVol!$A$3:$F$5000,5,0),"")</f>
        <v>709.77</v>
      </c>
      <c r="E2364">
        <f>IFERROR(VLOOKUP($C2364,LongVol!$A$3:$F$5000,5,0),"")</f>
        <v>5296.57</v>
      </c>
    </row>
    <row r="2365" spans="3:5" x14ac:dyDescent="0.25">
      <c r="C2365" s="5">
        <v>42135</v>
      </c>
      <c r="D2365">
        <f>IFERROR(VLOOKUP($C2365,ShortVol!$A$3:$F$5000,5,0),"")</f>
        <v>689.62</v>
      </c>
      <c r="E2365">
        <f>IFERROR(VLOOKUP($C2365,LongVol!$A$3:$F$5000,5,0),"")</f>
        <v>5446.95</v>
      </c>
    </row>
    <row r="2366" spans="3:5" x14ac:dyDescent="0.25">
      <c r="C2366" s="5">
        <v>42136</v>
      </c>
      <c r="D2366">
        <f>IFERROR(VLOOKUP($C2366,ShortVol!$A$3:$F$5000,5,0),"")</f>
        <v>692.4</v>
      </c>
      <c r="E2366">
        <f>IFERROR(VLOOKUP($C2366,LongVol!$A$3:$F$5000,5,0),"")</f>
        <v>5425</v>
      </c>
    </row>
    <row r="2367" spans="3:5" x14ac:dyDescent="0.25">
      <c r="C2367" s="5">
        <v>42137</v>
      </c>
      <c r="D2367">
        <f>IFERROR(VLOOKUP($C2367,ShortVol!$A$3:$F$5000,5,0),"")</f>
        <v>702.69</v>
      </c>
      <c r="E2367">
        <f>IFERROR(VLOOKUP($C2367,LongVol!$A$3:$F$5000,5,0),"")</f>
        <v>5344.36</v>
      </c>
    </row>
    <row r="2368" spans="3:5" x14ac:dyDescent="0.25">
      <c r="C2368" s="5">
        <v>42138</v>
      </c>
      <c r="D2368">
        <f>IFERROR(VLOOKUP($C2368,ShortVol!$A$3:$F$5000,5,0),"")</f>
        <v>717.51</v>
      </c>
      <c r="E2368">
        <f>IFERROR(VLOOKUP($C2368,LongVol!$A$3:$F$5000,5,0),"")</f>
        <v>5231.63</v>
      </c>
    </row>
    <row r="2369" spans="3:5" x14ac:dyDescent="0.25">
      <c r="C2369" s="5">
        <v>42139</v>
      </c>
      <c r="D2369">
        <f>IFERROR(VLOOKUP($C2369,ShortVol!$A$3:$F$5000,5,0),"")</f>
        <v>724.73</v>
      </c>
      <c r="E2369">
        <f>IFERROR(VLOOKUP($C2369,LongVol!$A$3:$F$5000,5,0),"")</f>
        <v>5179.05</v>
      </c>
    </row>
    <row r="2370" spans="3:5" x14ac:dyDescent="0.25">
      <c r="C2370" s="5">
        <v>42142</v>
      </c>
      <c r="D2370">
        <f>IFERROR(VLOOKUP($C2370,ShortVol!$A$3:$F$5000,5,0),"")</f>
        <v>751.17</v>
      </c>
      <c r="E2370">
        <f>IFERROR(VLOOKUP($C2370,LongVol!$A$3:$F$5000,5,0),"")</f>
        <v>4990.08</v>
      </c>
    </row>
    <row r="2371" spans="3:5" x14ac:dyDescent="0.25">
      <c r="C2371" s="5">
        <v>42143</v>
      </c>
      <c r="D2371">
        <f>IFERROR(VLOOKUP($C2371,ShortVol!$A$3:$F$5000,5,0),"")</f>
        <v>758.75</v>
      </c>
      <c r="E2371">
        <f>IFERROR(VLOOKUP($C2371,LongVol!$A$3:$F$5000,5,0),"")</f>
        <v>4939.72</v>
      </c>
    </row>
    <row r="2372" spans="3:5" x14ac:dyDescent="0.25">
      <c r="C2372" s="5">
        <v>42144</v>
      </c>
      <c r="D2372">
        <f>IFERROR(VLOOKUP($C2372,ShortVol!$A$3:$F$5000,5,0),"")</f>
        <v>755.16</v>
      </c>
      <c r="E2372">
        <f>IFERROR(VLOOKUP($C2372,LongVol!$A$3:$F$5000,5,0),"")</f>
        <v>4963.12</v>
      </c>
    </row>
    <row r="2373" spans="3:5" x14ac:dyDescent="0.25">
      <c r="C2373" s="5">
        <v>42145</v>
      </c>
      <c r="D2373">
        <f>IFERROR(VLOOKUP($C2373,ShortVol!$A$3:$F$5000,5,0),"")</f>
        <v>780.2</v>
      </c>
      <c r="E2373">
        <f>IFERROR(VLOOKUP($C2373,LongVol!$A$3:$F$5000,5,0),"")</f>
        <v>4798.54</v>
      </c>
    </row>
    <row r="2374" spans="3:5" x14ac:dyDescent="0.25">
      <c r="C2374" s="5">
        <v>42146</v>
      </c>
      <c r="D2374">
        <f>IFERROR(VLOOKUP($C2374,ShortVol!$A$3:$F$5000,5,0),"")</f>
        <v>774.52</v>
      </c>
      <c r="E2374">
        <f>IFERROR(VLOOKUP($C2374,LongVol!$A$3:$F$5000,5,0),"")</f>
        <v>4833.45</v>
      </c>
    </row>
    <row r="2375" spans="3:5" x14ac:dyDescent="0.25">
      <c r="C2375" s="5">
        <v>42150</v>
      </c>
      <c r="D2375">
        <f>IFERROR(VLOOKUP($C2375,ShortVol!$A$3:$F$5000,5,0),"")</f>
        <v>746.47</v>
      </c>
      <c r="E2375">
        <f>IFERROR(VLOOKUP($C2375,LongVol!$A$3:$F$5000,5,0),"")</f>
        <v>5008.47</v>
      </c>
    </row>
    <row r="2376" spans="3:5" x14ac:dyDescent="0.25">
      <c r="C2376" s="5">
        <v>42151</v>
      </c>
      <c r="D2376">
        <f>IFERROR(VLOOKUP($C2376,ShortVol!$A$3:$F$5000,5,0),"")</f>
        <v>775.8</v>
      </c>
      <c r="E2376">
        <f>IFERROR(VLOOKUP($C2376,LongVol!$A$3:$F$5000,5,0),"")</f>
        <v>4811.7</v>
      </c>
    </row>
    <row r="2377" spans="3:5" x14ac:dyDescent="0.25">
      <c r="C2377" s="5">
        <v>42152</v>
      </c>
      <c r="D2377">
        <f>IFERROR(VLOOKUP($C2377,ShortVol!$A$3:$F$5000,5,0),"")</f>
        <v>763.71</v>
      </c>
      <c r="E2377">
        <f>IFERROR(VLOOKUP($C2377,LongVol!$A$3:$F$5000,5,0),"")</f>
        <v>4886.7299999999996</v>
      </c>
    </row>
    <row r="2378" spans="3:5" x14ac:dyDescent="0.25">
      <c r="C2378" s="5">
        <v>42153</v>
      </c>
      <c r="D2378">
        <f>IFERROR(VLOOKUP($C2378,ShortVol!$A$3:$F$5000,5,0),"")</f>
        <v>762.9</v>
      </c>
      <c r="E2378">
        <f>IFERROR(VLOOKUP($C2378,LongVol!$A$3:$F$5000,5,0),"")</f>
        <v>4891.88</v>
      </c>
    </row>
    <row r="2379" spans="3:5" x14ac:dyDescent="0.25">
      <c r="C2379" s="5">
        <v>42156</v>
      </c>
      <c r="D2379">
        <f>IFERROR(VLOOKUP($C2379,ShortVol!$A$3:$F$5000,5,0),"")</f>
        <v>767.92</v>
      </c>
      <c r="E2379">
        <f>IFERROR(VLOOKUP($C2379,LongVol!$A$3:$F$5000,5,0),"")</f>
        <v>4859.72</v>
      </c>
    </row>
    <row r="2380" spans="3:5" x14ac:dyDescent="0.25">
      <c r="C2380" s="5">
        <v>42157</v>
      </c>
      <c r="D2380">
        <f>IFERROR(VLOOKUP($C2380,ShortVol!$A$3:$F$5000,5,0),"")</f>
        <v>752.68</v>
      </c>
      <c r="E2380">
        <f>IFERROR(VLOOKUP($C2380,LongVol!$A$3:$F$5000,5,0),"")</f>
        <v>4956.16</v>
      </c>
    </row>
    <row r="2381" spans="3:5" x14ac:dyDescent="0.25">
      <c r="C2381" s="5">
        <v>42158</v>
      </c>
      <c r="D2381">
        <f>IFERROR(VLOOKUP($C2381,ShortVol!$A$3:$F$5000,5,0),"")</f>
        <v>765.9</v>
      </c>
      <c r="E2381">
        <f>IFERROR(VLOOKUP($C2381,LongVol!$A$3:$F$5000,5,0),"")</f>
        <v>4869.07</v>
      </c>
    </row>
    <row r="2382" spans="3:5" x14ac:dyDescent="0.25">
      <c r="C2382" s="5">
        <v>42159</v>
      </c>
      <c r="D2382">
        <f>IFERROR(VLOOKUP($C2382,ShortVol!$A$3:$F$5000,5,0),"")</f>
        <v>740.51</v>
      </c>
      <c r="E2382">
        <f>IFERROR(VLOOKUP($C2382,LongVol!$A$3:$F$5000,5,0),"")</f>
        <v>5030.47</v>
      </c>
    </row>
    <row r="2383" spans="3:5" x14ac:dyDescent="0.25">
      <c r="C2383" s="5">
        <v>42160</v>
      </c>
      <c r="D2383">
        <f>IFERROR(VLOOKUP($C2383,ShortVol!$A$3:$F$5000,5,0),"")</f>
        <v>752.69</v>
      </c>
      <c r="E2383">
        <f>IFERROR(VLOOKUP($C2383,LongVol!$A$3:$F$5000,5,0),"")</f>
        <v>4947.7700000000004</v>
      </c>
    </row>
    <row r="2384" spans="3:5" x14ac:dyDescent="0.25">
      <c r="C2384" s="5">
        <v>42163</v>
      </c>
      <c r="D2384">
        <f>IFERROR(VLOOKUP($C2384,ShortVol!$A$3:$F$5000,5,0),"")</f>
        <v>737.05</v>
      </c>
      <c r="E2384">
        <f>IFERROR(VLOOKUP($C2384,LongVol!$A$3:$F$5000,5,0),"")</f>
        <v>5050.59</v>
      </c>
    </row>
    <row r="2385" spans="3:5" x14ac:dyDescent="0.25">
      <c r="C2385" s="5">
        <v>42164</v>
      </c>
      <c r="D2385">
        <f>IFERROR(VLOOKUP($C2385,ShortVol!$A$3:$F$5000,5,0),"")</f>
        <v>747</v>
      </c>
      <c r="E2385">
        <f>IFERROR(VLOOKUP($C2385,LongVol!$A$3:$F$5000,5,0),"")</f>
        <v>4982.3900000000003</v>
      </c>
    </row>
    <row r="2386" spans="3:5" x14ac:dyDescent="0.25">
      <c r="C2386" s="5">
        <v>42165</v>
      </c>
      <c r="D2386">
        <f>IFERROR(VLOOKUP($C2386,ShortVol!$A$3:$F$5000,5,0),"")</f>
        <v>778.86</v>
      </c>
      <c r="E2386">
        <f>IFERROR(VLOOKUP($C2386,LongVol!$A$3:$F$5000,5,0),"")</f>
        <v>4769.91</v>
      </c>
    </row>
    <row r="2387" spans="3:5" x14ac:dyDescent="0.25">
      <c r="C2387" s="5">
        <v>42166</v>
      </c>
      <c r="D2387">
        <f>IFERROR(VLOOKUP($C2387,ShortVol!$A$3:$F$5000,5,0),"")</f>
        <v>795.06</v>
      </c>
      <c r="E2387">
        <f>IFERROR(VLOOKUP($C2387,LongVol!$A$3:$F$5000,5,0),"")</f>
        <v>4670.66</v>
      </c>
    </row>
    <row r="2388" spans="3:5" x14ac:dyDescent="0.25">
      <c r="C2388" s="5">
        <v>42167</v>
      </c>
      <c r="D2388">
        <f>IFERROR(VLOOKUP($C2388,ShortVol!$A$3:$F$5000,5,0),"")</f>
        <v>785.53</v>
      </c>
      <c r="E2388">
        <f>IFERROR(VLOOKUP($C2388,LongVol!$A$3:$F$5000,5,0),"")</f>
        <v>4726.68</v>
      </c>
    </row>
    <row r="2389" spans="3:5" x14ac:dyDescent="0.25">
      <c r="C2389" s="5">
        <v>42170</v>
      </c>
      <c r="D2389">
        <f>IFERROR(VLOOKUP($C2389,ShortVol!$A$3:$F$5000,5,0),"")</f>
        <v>751.48</v>
      </c>
      <c r="E2389">
        <f>IFERROR(VLOOKUP($C2389,LongVol!$A$3:$F$5000,5,0),"")</f>
        <v>4931.53</v>
      </c>
    </row>
    <row r="2390" spans="3:5" x14ac:dyDescent="0.25">
      <c r="C2390" s="5">
        <v>42171</v>
      </c>
      <c r="D2390">
        <f>IFERROR(VLOOKUP($C2390,ShortVol!$A$3:$F$5000,5,0),"")</f>
        <v>766.55</v>
      </c>
      <c r="E2390">
        <f>IFERROR(VLOOKUP($C2390,LongVol!$A$3:$F$5000,5,0),"")</f>
        <v>4832.67</v>
      </c>
    </row>
    <row r="2391" spans="3:5" x14ac:dyDescent="0.25">
      <c r="C2391" s="5">
        <v>42172</v>
      </c>
      <c r="D2391">
        <f>IFERROR(VLOOKUP($C2391,ShortVol!$A$3:$F$5000,5,0),"")</f>
        <v>767.04</v>
      </c>
      <c r="E2391">
        <f>IFERROR(VLOOKUP($C2391,LongVol!$A$3:$F$5000,5,0),"")</f>
        <v>4829.5600000000004</v>
      </c>
    </row>
    <row r="2392" spans="3:5" x14ac:dyDescent="0.25">
      <c r="C2392" s="5">
        <v>42173</v>
      </c>
      <c r="D2392">
        <f>IFERROR(VLOOKUP($C2392,ShortVol!$A$3:$F$5000,5,0),"")</f>
        <v>788.4</v>
      </c>
      <c r="E2392">
        <f>IFERROR(VLOOKUP($C2392,LongVol!$A$3:$F$5000,5,0),"")</f>
        <v>4695.0600000000004</v>
      </c>
    </row>
    <row r="2393" spans="3:5" x14ac:dyDescent="0.25">
      <c r="C2393" s="5">
        <v>42174</v>
      </c>
      <c r="D2393">
        <f>IFERROR(VLOOKUP($C2393,ShortVol!$A$3:$F$5000,5,0),"")</f>
        <v>781.25</v>
      </c>
      <c r="E2393">
        <f>IFERROR(VLOOKUP($C2393,LongVol!$A$3:$F$5000,5,0),"")</f>
        <v>4737.63</v>
      </c>
    </row>
    <row r="2394" spans="3:5" x14ac:dyDescent="0.25">
      <c r="C2394" s="5">
        <v>42177</v>
      </c>
      <c r="D2394">
        <f>IFERROR(VLOOKUP($C2394,ShortVol!$A$3:$F$5000,5,0),"")</f>
        <v>816.84</v>
      </c>
      <c r="E2394">
        <f>IFERROR(VLOOKUP($C2394,LongVol!$A$3:$F$5000,5,0),"")</f>
        <v>4521.8100000000004</v>
      </c>
    </row>
    <row r="2395" spans="3:5" x14ac:dyDescent="0.25">
      <c r="C2395" s="5">
        <v>42178</v>
      </c>
      <c r="D2395">
        <f>IFERROR(VLOOKUP($C2395,ShortVol!$A$3:$F$5000,5,0),"")</f>
        <v>836.59</v>
      </c>
      <c r="E2395">
        <f>IFERROR(VLOOKUP($C2395,LongVol!$A$3:$F$5000,5,0),"")</f>
        <v>4412.49</v>
      </c>
    </row>
    <row r="2396" spans="3:5" x14ac:dyDescent="0.25">
      <c r="C2396" s="5">
        <v>42179</v>
      </c>
      <c r="D2396">
        <f>IFERROR(VLOOKUP($C2396,ShortVol!$A$3:$F$5000,5,0),"")</f>
        <v>820.22</v>
      </c>
      <c r="E2396">
        <f>IFERROR(VLOOKUP($C2396,LongVol!$A$3:$F$5000,5,0),"")</f>
        <v>4498.82</v>
      </c>
    </row>
    <row r="2397" spans="3:5" x14ac:dyDescent="0.25">
      <c r="C2397" s="5">
        <v>42180</v>
      </c>
      <c r="D2397">
        <f>IFERROR(VLOOKUP($C2397,ShortVol!$A$3:$F$5000,5,0),"")</f>
        <v>814.5</v>
      </c>
      <c r="E2397">
        <f>IFERROR(VLOOKUP($C2397,LongVol!$A$3:$F$5000,5,0),"")</f>
        <v>4530.1899999999996</v>
      </c>
    </row>
    <row r="2398" spans="3:5" x14ac:dyDescent="0.25">
      <c r="C2398" s="5">
        <v>42181</v>
      </c>
      <c r="D2398">
        <f>IFERROR(VLOOKUP($C2398,ShortVol!$A$3:$F$5000,5,0),"")</f>
        <v>816.36</v>
      </c>
      <c r="E2398">
        <f>IFERROR(VLOOKUP($C2398,LongVol!$A$3:$F$5000,5,0),"")</f>
        <v>4519.8900000000003</v>
      </c>
    </row>
    <row r="2399" spans="3:5" x14ac:dyDescent="0.25">
      <c r="C2399" s="5">
        <v>42184</v>
      </c>
      <c r="D2399">
        <f>IFERROR(VLOOKUP($C2399,ShortVol!$A$3:$F$5000,5,0),"")</f>
        <v>677.98</v>
      </c>
      <c r="E2399">
        <f>IFERROR(VLOOKUP($C2399,LongVol!$A$3:$F$5000,5,0),"")</f>
        <v>5286.06</v>
      </c>
    </row>
    <row r="2400" spans="3:5" x14ac:dyDescent="0.25">
      <c r="C2400" s="5">
        <v>42185</v>
      </c>
      <c r="D2400">
        <f>IFERROR(VLOOKUP($C2400,ShortVol!$A$3:$F$5000,5,0),"")</f>
        <v>680.95</v>
      </c>
      <c r="E2400">
        <f>IFERROR(VLOOKUP($C2400,LongVol!$A$3:$F$5000,5,0),"")</f>
        <v>5262.84</v>
      </c>
    </row>
    <row r="2401" spans="3:5" x14ac:dyDescent="0.25">
      <c r="C2401" s="5">
        <v>42186</v>
      </c>
      <c r="D2401">
        <f>IFERROR(VLOOKUP($C2401,ShortVol!$A$3:$F$5000,5,0),"")</f>
        <v>725.43</v>
      </c>
      <c r="E2401">
        <f>IFERROR(VLOOKUP($C2401,LongVol!$A$3:$F$5000,5,0),"")</f>
        <v>4919.05</v>
      </c>
    </row>
    <row r="2402" spans="3:5" x14ac:dyDescent="0.25">
      <c r="C2402" s="5">
        <v>42187</v>
      </c>
      <c r="D2402">
        <f>IFERROR(VLOOKUP($C2402,ShortVol!$A$3:$F$5000,5,0),"")</f>
        <v>684.45</v>
      </c>
      <c r="E2402">
        <f>IFERROR(VLOOKUP($C2402,LongVol!$A$3:$F$5000,5,0),"")</f>
        <v>5196.97</v>
      </c>
    </row>
    <row r="2403" spans="3:5" x14ac:dyDescent="0.25">
      <c r="C2403" s="5">
        <v>42191</v>
      </c>
      <c r="D2403">
        <f>IFERROR(VLOOKUP($C2403,ShortVol!$A$3:$F$5000,5,0),"")</f>
        <v>665.62</v>
      </c>
      <c r="E2403">
        <f>IFERROR(VLOOKUP($C2403,LongVol!$A$3:$F$5000,5,0),"")</f>
        <v>5339.93</v>
      </c>
    </row>
    <row r="2404" spans="3:5" x14ac:dyDescent="0.25">
      <c r="C2404" s="5">
        <v>42192</v>
      </c>
      <c r="D2404">
        <f>IFERROR(VLOOKUP($C2404,ShortVol!$A$3:$F$5000,5,0),"")</f>
        <v>697.59</v>
      </c>
      <c r="E2404">
        <f>IFERROR(VLOOKUP($C2404,LongVol!$A$3:$F$5000,5,0),"")</f>
        <v>5083.4399999999996</v>
      </c>
    </row>
    <row r="2405" spans="3:5" x14ac:dyDescent="0.25">
      <c r="C2405" s="5">
        <v>42193</v>
      </c>
      <c r="D2405">
        <f>IFERROR(VLOOKUP($C2405,ShortVol!$A$3:$F$5000,5,0),"")</f>
        <v>636.03</v>
      </c>
      <c r="E2405">
        <f>IFERROR(VLOOKUP($C2405,LongVol!$A$3:$F$5000,5,0),"")</f>
        <v>5532.06</v>
      </c>
    </row>
    <row r="2406" spans="3:5" x14ac:dyDescent="0.25">
      <c r="C2406" s="5">
        <v>42194</v>
      </c>
      <c r="D2406">
        <f>IFERROR(VLOOKUP($C2406,ShortVol!$A$3:$F$5000,5,0),"")</f>
        <v>632.01</v>
      </c>
      <c r="E2406">
        <f>IFERROR(VLOOKUP($C2406,LongVol!$A$3:$F$5000,5,0),"")</f>
        <v>5567.01</v>
      </c>
    </row>
    <row r="2407" spans="3:5" x14ac:dyDescent="0.25">
      <c r="C2407" s="5">
        <v>42195</v>
      </c>
      <c r="D2407">
        <f>IFERROR(VLOOKUP($C2407,ShortVol!$A$3:$F$5000,5,0),"")</f>
        <v>677.11</v>
      </c>
      <c r="E2407">
        <f>IFERROR(VLOOKUP($C2407,LongVol!$A$3:$F$5000,5,0),"")</f>
        <v>5169.7299999999996</v>
      </c>
    </row>
    <row r="2408" spans="3:5" x14ac:dyDescent="0.25">
      <c r="C2408" s="5">
        <v>42198</v>
      </c>
      <c r="D2408">
        <f>IFERROR(VLOOKUP($C2408,ShortVol!$A$3:$F$5000,5,0),"")</f>
        <v>747.55</v>
      </c>
      <c r="E2408">
        <f>IFERROR(VLOOKUP($C2408,LongVol!$A$3:$F$5000,5,0),"")</f>
        <v>4631.9799999999996</v>
      </c>
    </row>
    <row r="2409" spans="3:5" x14ac:dyDescent="0.25">
      <c r="C2409" s="5">
        <v>42199</v>
      </c>
      <c r="D2409">
        <f>IFERROR(VLOOKUP($C2409,ShortVol!$A$3:$F$5000,5,0),"")</f>
        <v>749.87</v>
      </c>
      <c r="E2409">
        <f>IFERROR(VLOOKUP($C2409,LongVol!$A$3:$F$5000,5,0),"")</f>
        <v>4617.6000000000004</v>
      </c>
    </row>
    <row r="2410" spans="3:5" x14ac:dyDescent="0.25">
      <c r="C2410" s="5">
        <v>42200</v>
      </c>
      <c r="D2410">
        <f>IFERROR(VLOOKUP($C2410,ShortVol!$A$3:$F$5000,5,0),"")</f>
        <v>749.54</v>
      </c>
      <c r="E2410">
        <f>IFERROR(VLOOKUP($C2410,LongVol!$A$3:$F$5000,5,0),"")</f>
        <v>4619.6099999999997</v>
      </c>
    </row>
    <row r="2411" spans="3:5" x14ac:dyDescent="0.25">
      <c r="C2411" s="5">
        <v>42201</v>
      </c>
      <c r="D2411">
        <f>IFERROR(VLOOKUP($C2411,ShortVol!$A$3:$F$5000,5,0),"")</f>
        <v>802.03</v>
      </c>
      <c r="E2411">
        <f>IFERROR(VLOOKUP($C2411,LongVol!$A$3:$F$5000,5,0),"")</f>
        <v>4296.1099999999997</v>
      </c>
    </row>
    <row r="2412" spans="3:5" x14ac:dyDescent="0.25">
      <c r="C2412" s="5">
        <v>42202</v>
      </c>
      <c r="D2412">
        <f>IFERROR(VLOOKUP($C2412,ShortVol!$A$3:$F$5000,5,0),"")</f>
        <v>809.01</v>
      </c>
      <c r="E2412">
        <f>IFERROR(VLOOKUP($C2412,LongVol!$A$3:$F$5000,5,0),"")</f>
        <v>4258.7299999999996</v>
      </c>
    </row>
    <row r="2413" spans="3:5" x14ac:dyDescent="0.25">
      <c r="C2413" s="5">
        <v>42205</v>
      </c>
      <c r="D2413">
        <f>IFERROR(VLOOKUP($C2413,ShortVol!$A$3:$F$5000,5,0),"")</f>
        <v>814.15</v>
      </c>
      <c r="E2413">
        <f>IFERROR(VLOOKUP($C2413,LongVol!$A$3:$F$5000,5,0),"")</f>
        <v>4231.67</v>
      </c>
    </row>
    <row r="2414" spans="3:5" x14ac:dyDescent="0.25">
      <c r="C2414" s="5">
        <v>42206</v>
      </c>
      <c r="D2414">
        <f>IFERROR(VLOOKUP($C2414,ShortVol!$A$3:$F$5000,5,0),"")</f>
        <v>816.55</v>
      </c>
      <c r="E2414">
        <f>IFERROR(VLOOKUP($C2414,LongVol!$A$3:$F$5000,5,0),"")</f>
        <v>4219.1899999999996</v>
      </c>
    </row>
    <row r="2415" spans="3:5" x14ac:dyDescent="0.25">
      <c r="C2415" s="5">
        <v>42207</v>
      </c>
      <c r="D2415">
        <f>IFERROR(VLOOKUP($C2415,ShortVol!$A$3:$F$5000,5,0),"")</f>
        <v>818.26</v>
      </c>
      <c r="E2415">
        <f>IFERROR(VLOOKUP($C2415,LongVol!$A$3:$F$5000,5,0),"")</f>
        <v>4210.34</v>
      </c>
    </row>
    <row r="2416" spans="3:5" x14ac:dyDescent="0.25">
      <c r="C2416" s="5">
        <v>42208</v>
      </c>
      <c r="D2416">
        <f>IFERROR(VLOOKUP($C2416,ShortVol!$A$3:$F$5000,5,0),"")</f>
        <v>803.89</v>
      </c>
      <c r="E2416">
        <f>IFERROR(VLOOKUP($C2416,LongVol!$A$3:$F$5000,5,0),"")</f>
        <v>4284.2700000000004</v>
      </c>
    </row>
    <row r="2417" spans="3:5" x14ac:dyDescent="0.25">
      <c r="C2417" s="5">
        <v>42209</v>
      </c>
      <c r="D2417">
        <f>IFERROR(VLOOKUP($C2417,ShortVol!$A$3:$F$5000,5,0),"")</f>
        <v>781.03</v>
      </c>
      <c r="E2417">
        <f>IFERROR(VLOOKUP($C2417,LongVol!$A$3:$F$5000,5,0),"")</f>
        <v>4406.1000000000004</v>
      </c>
    </row>
    <row r="2418" spans="3:5" x14ac:dyDescent="0.25">
      <c r="C2418" s="5">
        <v>42212</v>
      </c>
      <c r="D2418">
        <f>IFERROR(VLOOKUP($C2418,ShortVol!$A$3:$F$5000,5,0),"")</f>
        <v>731.91</v>
      </c>
      <c r="E2418">
        <f>IFERROR(VLOOKUP($C2418,LongVol!$A$3:$F$5000,5,0),"")</f>
        <v>4683.24</v>
      </c>
    </row>
    <row r="2419" spans="3:5" x14ac:dyDescent="0.25">
      <c r="C2419" s="5">
        <v>42213</v>
      </c>
      <c r="D2419">
        <f>IFERROR(VLOOKUP($C2419,ShortVol!$A$3:$F$5000,5,0),"")</f>
        <v>798.07</v>
      </c>
      <c r="E2419">
        <f>IFERROR(VLOOKUP($C2419,LongVol!$A$3:$F$5000,5,0),"")</f>
        <v>4259.88</v>
      </c>
    </row>
    <row r="2420" spans="3:5" x14ac:dyDescent="0.25">
      <c r="C2420" s="5">
        <v>42214</v>
      </c>
      <c r="D2420">
        <f>IFERROR(VLOOKUP($C2420,ShortVol!$A$3:$F$5000,5,0),"")</f>
        <v>806.92</v>
      </c>
      <c r="E2420">
        <f>IFERROR(VLOOKUP($C2420,LongVol!$A$3:$F$5000,5,0),"")</f>
        <v>4212.67</v>
      </c>
    </row>
    <row r="2421" spans="3:5" x14ac:dyDescent="0.25">
      <c r="C2421" s="5">
        <v>42215</v>
      </c>
      <c r="D2421">
        <f>IFERROR(VLOOKUP($C2421,ShortVol!$A$3:$F$5000,5,0),"")</f>
        <v>813.79</v>
      </c>
      <c r="E2421">
        <f>IFERROR(VLOOKUP($C2421,LongVol!$A$3:$F$5000,5,0),"")</f>
        <v>4176.79</v>
      </c>
    </row>
    <row r="2422" spans="3:5" x14ac:dyDescent="0.25">
      <c r="C2422" s="5">
        <v>42216</v>
      </c>
      <c r="D2422">
        <f>IFERROR(VLOOKUP($C2422,ShortVol!$A$3:$F$5000,5,0),"")</f>
        <v>811.77</v>
      </c>
      <c r="E2422">
        <f>IFERROR(VLOOKUP($C2422,LongVol!$A$3:$F$5000,5,0),"")</f>
        <v>4187.16</v>
      </c>
    </row>
    <row r="2423" spans="3:5" x14ac:dyDescent="0.25">
      <c r="C2423" s="5">
        <v>42219</v>
      </c>
      <c r="D2423">
        <f>IFERROR(VLOOKUP($C2423,ShortVol!$A$3:$F$5000,5,0),"")</f>
        <v>821.99</v>
      </c>
      <c r="E2423">
        <f>IFERROR(VLOOKUP($C2423,LongVol!$A$3:$F$5000,5,0),"")</f>
        <v>4134.42</v>
      </c>
    </row>
    <row r="2424" spans="3:5" x14ac:dyDescent="0.25">
      <c r="C2424" s="5">
        <v>42220</v>
      </c>
      <c r="D2424">
        <f>IFERROR(VLOOKUP($C2424,ShortVol!$A$3:$F$5000,5,0),"")</f>
        <v>819.04</v>
      </c>
      <c r="E2424">
        <f>IFERROR(VLOOKUP($C2424,LongVol!$A$3:$F$5000,5,0),"")</f>
        <v>4149.26</v>
      </c>
    </row>
    <row r="2425" spans="3:5" x14ac:dyDescent="0.25">
      <c r="C2425" s="5">
        <v>42221</v>
      </c>
      <c r="D2425">
        <f>IFERROR(VLOOKUP($C2425,ShortVol!$A$3:$F$5000,5,0),"")</f>
        <v>829.43</v>
      </c>
      <c r="E2425">
        <f>IFERROR(VLOOKUP($C2425,LongVol!$A$3:$F$5000,5,0),"")</f>
        <v>4096.6499999999996</v>
      </c>
    </row>
    <row r="2426" spans="3:5" x14ac:dyDescent="0.25">
      <c r="C2426" s="5">
        <v>42222</v>
      </c>
      <c r="D2426">
        <f>IFERROR(VLOOKUP($C2426,ShortVol!$A$3:$F$5000,5,0),"")</f>
        <v>797.84</v>
      </c>
      <c r="E2426">
        <f>IFERROR(VLOOKUP($C2426,LongVol!$A$3:$F$5000,5,0),"")</f>
        <v>4252.67</v>
      </c>
    </row>
    <row r="2427" spans="3:5" x14ac:dyDescent="0.25">
      <c r="C2427" s="5">
        <v>42223</v>
      </c>
      <c r="D2427">
        <f>IFERROR(VLOOKUP($C2427,ShortVol!$A$3:$F$5000,5,0),"")</f>
        <v>803.98</v>
      </c>
      <c r="E2427">
        <f>IFERROR(VLOOKUP($C2427,LongVol!$A$3:$F$5000,5,0),"")</f>
        <v>4219.92</v>
      </c>
    </row>
    <row r="2428" spans="3:5" x14ac:dyDescent="0.25">
      <c r="C2428" s="5">
        <v>42226</v>
      </c>
      <c r="D2428">
        <f>IFERROR(VLOOKUP($C2428,ShortVol!$A$3:$F$5000,5,0),"")</f>
        <v>834.28</v>
      </c>
      <c r="E2428">
        <f>IFERROR(VLOOKUP($C2428,LongVol!$A$3:$F$5000,5,0),"")</f>
        <v>4060.88</v>
      </c>
    </row>
    <row r="2429" spans="3:5" x14ac:dyDescent="0.25">
      <c r="C2429" s="5">
        <v>42227</v>
      </c>
      <c r="D2429">
        <f>IFERROR(VLOOKUP($C2429,ShortVol!$A$3:$F$5000,5,0),"")</f>
        <v>794.95</v>
      </c>
      <c r="E2429">
        <f>IFERROR(VLOOKUP($C2429,LongVol!$A$3:$F$5000,5,0),"")</f>
        <v>4252.33</v>
      </c>
    </row>
    <row r="2430" spans="3:5" x14ac:dyDescent="0.25">
      <c r="C2430" s="5">
        <v>42228</v>
      </c>
      <c r="D2430">
        <f>IFERROR(VLOOKUP($C2430,ShortVol!$A$3:$F$5000,5,0),"")</f>
        <v>798.87</v>
      </c>
      <c r="E2430">
        <f>IFERROR(VLOOKUP($C2430,LongVol!$A$3:$F$5000,5,0),"")</f>
        <v>4231.37</v>
      </c>
    </row>
    <row r="2431" spans="3:5" x14ac:dyDescent="0.25">
      <c r="C2431" s="5">
        <v>42229</v>
      </c>
      <c r="D2431">
        <f>IFERROR(VLOOKUP($C2431,ShortVol!$A$3:$F$5000,5,0),"")</f>
        <v>808.34</v>
      </c>
      <c r="E2431">
        <f>IFERROR(VLOOKUP($C2431,LongVol!$A$3:$F$5000,5,0),"")</f>
        <v>4181.22</v>
      </c>
    </row>
    <row r="2432" spans="3:5" x14ac:dyDescent="0.25">
      <c r="C2432" s="5">
        <v>42230</v>
      </c>
      <c r="D2432">
        <f>IFERROR(VLOOKUP($C2432,ShortVol!$A$3:$F$5000,5,0),"")</f>
        <v>809.71</v>
      </c>
      <c r="E2432">
        <f>IFERROR(VLOOKUP($C2432,LongVol!$A$3:$F$5000,5,0),"")</f>
        <v>4174.1400000000003</v>
      </c>
    </row>
    <row r="2433" spans="3:5" x14ac:dyDescent="0.25">
      <c r="C2433" s="5">
        <v>42233</v>
      </c>
      <c r="D2433">
        <f>IFERROR(VLOOKUP($C2433,ShortVol!$A$3:$F$5000,5,0),"")</f>
        <v>818.73</v>
      </c>
      <c r="E2433">
        <f>IFERROR(VLOOKUP($C2433,LongVol!$A$3:$F$5000,5,0),"")</f>
        <v>4127.6099999999997</v>
      </c>
    </row>
    <row r="2434" spans="3:5" x14ac:dyDescent="0.25">
      <c r="C2434" s="5">
        <v>42234</v>
      </c>
      <c r="D2434">
        <f>IFERROR(VLOOKUP($C2434,ShortVol!$A$3:$F$5000,5,0),"")</f>
        <v>808.17</v>
      </c>
      <c r="E2434">
        <f>IFERROR(VLOOKUP($C2434,LongVol!$A$3:$F$5000,5,0),"")</f>
        <v>4180.8500000000004</v>
      </c>
    </row>
    <row r="2435" spans="3:5" x14ac:dyDescent="0.25">
      <c r="C2435" s="5">
        <v>42235</v>
      </c>
      <c r="D2435">
        <f>IFERROR(VLOOKUP($C2435,ShortVol!$A$3:$F$5000,5,0),"")</f>
        <v>797</v>
      </c>
      <c r="E2435">
        <f>IFERROR(VLOOKUP($C2435,LongVol!$A$3:$F$5000,5,0),"")</f>
        <v>4238.6099999999997</v>
      </c>
    </row>
    <row r="2436" spans="3:5" x14ac:dyDescent="0.25">
      <c r="C2436" s="5">
        <v>42236</v>
      </c>
      <c r="D2436">
        <f>IFERROR(VLOOKUP($C2436,ShortVol!$A$3:$F$5000,5,0),"")</f>
        <v>725.03</v>
      </c>
      <c r="E2436">
        <f>IFERROR(VLOOKUP($C2436,LongVol!$A$3:$F$5000,5,0),"")</f>
        <v>4621.37</v>
      </c>
    </row>
    <row r="2437" spans="3:5" x14ac:dyDescent="0.25">
      <c r="C2437" s="5">
        <v>42237</v>
      </c>
      <c r="D2437">
        <f>IFERROR(VLOOKUP($C2437,ShortVol!$A$3:$F$5000,5,0),"")</f>
        <v>615.15</v>
      </c>
      <c r="E2437">
        <f>IFERROR(VLOOKUP($C2437,LongVol!$A$3:$F$5000,5,0),"")</f>
        <v>5321.76</v>
      </c>
    </row>
    <row r="2438" spans="3:5" x14ac:dyDescent="0.25">
      <c r="C2438" s="5">
        <v>42240</v>
      </c>
      <c r="D2438">
        <f>IFERROR(VLOOKUP($C2438,ShortVol!$A$3:$F$5000,5,0),"")</f>
        <v>504.77</v>
      </c>
      <c r="E2438">
        <f>IFERROR(VLOOKUP($C2438,LongVol!$A$3:$F$5000,5,0),"")</f>
        <v>6276.71</v>
      </c>
    </row>
    <row r="2439" spans="3:5" x14ac:dyDescent="0.25">
      <c r="C2439" s="5">
        <v>42241</v>
      </c>
      <c r="D2439">
        <f>IFERROR(VLOOKUP($C2439,ShortVol!$A$3:$F$5000,5,0),"")</f>
        <v>458.65</v>
      </c>
      <c r="E2439">
        <f>IFERROR(VLOOKUP($C2439,LongVol!$A$3:$F$5000,5,0),"")</f>
        <v>6850.23</v>
      </c>
    </row>
    <row r="2440" spans="3:5" x14ac:dyDescent="0.25">
      <c r="C2440" s="5">
        <v>42242</v>
      </c>
      <c r="D2440">
        <f>IFERROR(VLOOKUP($C2440,ShortVol!$A$3:$F$5000,5,0),"")</f>
        <v>496.83</v>
      </c>
      <c r="E2440">
        <f>IFERROR(VLOOKUP($C2440,LongVol!$A$3:$F$5000,5,0),"")</f>
        <v>6279.94</v>
      </c>
    </row>
    <row r="2441" spans="3:5" x14ac:dyDescent="0.25">
      <c r="C2441" s="5">
        <v>42243</v>
      </c>
      <c r="D2441">
        <f>IFERROR(VLOOKUP($C2441,ShortVol!$A$3:$F$5000,5,0),"")</f>
        <v>483.64</v>
      </c>
      <c r="E2441">
        <f>IFERROR(VLOOKUP($C2441,LongVol!$A$3:$F$5000,5,0),"")</f>
        <v>6446.67</v>
      </c>
    </row>
    <row r="2442" spans="3:5" x14ac:dyDescent="0.25">
      <c r="C2442" s="5">
        <v>42244</v>
      </c>
      <c r="D2442">
        <f>IFERROR(VLOOKUP($C2442,ShortVol!$A$3:$F$5000,5,0),"")</f>
        <v>448.83</v>
      </c>
      <c r="E2442">
        <f>IFERROR(VLOOKUP($C2442,LongVol!$A$3:$F$5000,5,0),"")</f>
        <v>6910.62</v>
      </c>
    </row>
    <row r="2443" spans="3:5" x14ac:dyDescent="0.25">
      <c r="C2443" s="5">
        <v>42247</v>
      </c>
      <c r="D2443">
        <f>IFERROR(VLOOKUP($C2443,ShortVol!$A$3:$F$5000,5,0),"")</f>
        <v>445.92</v>
      </c>
      <c r="E2443">
        <f>IFERROR(VLOOKUP($C2443,LongVol!$A$3:$F$5000,5,0),"")</f>
        <v>6955.51</v>
      </c>
    </row>
    <row r="2444" spans="3:5" x14ac:dyDescent="0.25">
      <c r="C2444" s="5">
        <v>42248</v>
      </c>
      <c r="D2444">
        <f>IFERROR(VLOOKUP($C2444,ShortVol!$A$3:$F$5000,5,0),"")</f>
        <v>376.95</v>
      </c>
      <c r="E2444">
        <f>IFERROR(VLOOKUP($C2444,LongVol!$A$3:$F$5000,5,0),"")</f>
        <v>8031.32</v>
      </c>
    </row>
    <row r="2445" spans="3:5" x14ac:dyDescent="0.25">
      <c r="C2445" s="5">
        <v>42249</v>
      </c>
      <c r="D2445">
        <f>IFERROR(VLOOKUP($C2445,ShortVol!$A$3:$F$5000,5,0),"")</f>
        <v>414.31</v>
      </c>
      <c r="E2445">
        <f>IFERROR(VLOOKUP($C2445,LongVol!$A$3:$F$5000,5,0),"")</f>
        <v>7235.21</v>
      </c>
    </row>
    <row r="2446" spans="3:5" x14ac:dyDescent="0.25">
      <c r="C2446" s="5">
        <v>42250</v>
      </c>
      <c r="D2446">
        <f>IFERROR(VLOOKUP($C2446,ShortVol!$A$3:$F$5000,5,0),"")</f>
        <v>419.38</v>
      </c>
      <c r="E2446">
        <f>IFERROR(VLOOKUP($C2446,LongVol!$A$3:$F$5000,5,0),"")</f>
        <v>7146.75</v>
      </c>
    </row>
    <row r="2447" spans="3:5" x14ac:dyDescent="0.25">
      <c r="C2447" s="5">
        <v>42251</v>
      </c>
      <c r="D2447">
        <f>IFERROR(VLOOKUP($C2447,ShortVol!$A$3:$F$5000,5,0),"")</f>
        <v>396.86</v>
      </c>
      <c r="E2447">
        <f>IFERROR(VLOOKUP($C2447,LongVol!$A$3:$F$5000,5,0),"")</f>
        <v>7530.5</v>
      </c>
    </row>
    <row r="2448" spans="3:5" x14ac:dyDescent="0.25">
      <c r="C2448" s="5">
        <v>42255</v>
      </c>
      <c r="D2448">
        <f>IFERROR(VLOOKUP($C2448,ShortVol!$A$3:$F$5000,5,0),"")</f>
        <v>426.29</v>
      </c>
      <c r="E2448">
        <f>IFERROR(VLOOKUP($C2448,LongVol!$A$3:$F$5000,5,0),"")</f>
        <v>6971.97</v>
      </c>
    </row>
    <row r="2449" spans="3:5" x14ac:dyDescent="0.25">
      <c r="C2449" s="5">
        <v>42256</v>
      </c>
      <c r="D2449">
        <f>IFERROR(VLOOKUP($C2449,ShortVol!$A$3:$F$5000,5,0),"")</f>
        <v>416.06</v>
      </c>
      <c r="E2449">
        <f>IFERROR(VLOOKUP($C2449,LongVol!$A$3:$F$5000,5,0),"")</f>
        <v>7139.26</v>
      </c>
    </row>
    <row r="2450" spans="3:5" x14ac:dyDescent="0.25">
      <c r="C2450" s="5">
        <v>42257</v>
      </c>
      <c r="D2450">
        <f>IFERROR(VLOOKUP($C2450,ShortVol!$A$3:$F$5000,5,0),"")</f>
        <v>423.05</v>
      </c>
      <c r="E2450">
        <f>IFERROR(VLOOKUP($C2450,LongVol!$A$3:$F$5000,5,0),"")</f>
        <v>7019.3</v>
      </c>
    </row>
    <row r="2451" spans="3:5" x14ac:dyDescent="0.25">
      <c r="C2451" s="5">
        <v>42258</v>
      </c>
      <c r="D2451">
        <f>IFERROR(VLOOKUP($C2451,ShortVol!$A$3:$F$5000,5,0),"")</f>
        <v>436.46</v>
      </c>
      <c r="E2451">
        <f>IFERROR(VLOOKUP($C2451,LongVol!$A$3:$F$5000,5,0),"")</f>
        <v>6796.9</v>
      </c>
    </row>
    <row r="2452" spans="3:5" x14ac:dyDescent="0.25">
      <c r="C2452" s="5">
        <v>42261</v>
      </c>
      <c r="D2452">
        <f>IFERROR(VLOOKUP($C2452,ShortVol!$A$3:$F$5000,5,0),"")</f>
        <v>435.36</v>
      </c>
      <c r="E2452">
        <f>IFERROR(VLOOKUP($C2452,LongVol!$A$3:$F$5000,5,0),"")</f>
        <v>6813.99</v>
      </c>
    </row>
    <row r="2453" spans="3:5" x14ac:dyDescent="0.25">
      <c r="C2453" s="5">
        <v>42262</v>
      </c>
      <c r="D2453">
        <f>IFERROR(VLOOKUP($C2453,ShortVol!$A$3:$F$5000,5,0),"")</f>
        <v>478.91</v>
      </c>
      <c r="E2453">
        <f>IFERROR(VLOOKUP($C2453,LongVol!$A$3:$F$5000,5,0),"")</f>
        <v>6132.43</v>
      </c>
    </row>
    <row r="2454" spans="3:5" x14ac:dyDescent="0.25">
      <c r="C2454" s="5">
        <v>42263</v>
      </c>
      <c r="D2454">
        <f>IFERROR(VLOOKUP($C2454,ShortVol!$A$3:$F$5000,5,0),"")</f>
        <v>507.86</v>
      </c>
      <c r="E2454">
        <f>IFERROR(VLOOKUP($C2454,LongVol!$A$3:$F$5000,5,0),"")</f>
        <v>5761.66</v>
      </c>
    </row>
    <row r="2455" spans="3:5" x14ac:dyDescent="0.25">
      <c r="C2455" s="5">
        <v>42264</v>
      </c>
      <c r="D2455">
        <f>IFERROR(VLOOKUP($C2455,ShortVol!$A$3:$F$5000,5,0),"")</f>
        <v>514.95000000000005</v>
      </c>
      <c r="E2455">
        <f>IFERROR(VLOOKUP($C2455,LongVol!$A$3:$F$5000,5,0),"")</f>
        <v>5681.3</v>
      </c>
    </row>
    <row r="2456" spans="3:5" x14ac:dyDescent="0.25">
      <c r="C2456" s="5">
        <v>42265</v>
      </c>
      <c r="D2456">
        <f>IFERROR(VLOOKUP($C2456,ShortVol!$A$3:$F$5000,5,0),"")</f>
        <v>445.25</v>
      </c>
      <c r="E2456">
        <f>IFERROR(VLOOKUP($C2456,LongVol!$A$3:$F$5000,5,0),"")</f>
        <v>6450.2</v>
      </c>
    </row>
    <row r="2457" spans="3:5" x14ac:dyDescent="0.25">
      <c r="C2457" s="5">
        <v>42268</v>
      </c>
      <c r="D2457">
        <f>IFERROR(VLOOKUP($C2457,ShortVol!$A$3:$F$5000,5,0),"")</f>
        <v>473.33</v>
      </c>
      <c r="E2457">
        <f>IFERROR(VLOOKUP($C2457,LongVol!$A$3:$F$5000,5,0),"")</f>
        <v>6043.52</v>
      </c>
    </row>
    <row r="2458" spans="3:5" x14ac:dyDescent="0.25">
      <c r="C2458" s="5">
        <v>42269</v>
      </c>
      <c r="D2458">
        <f>IFERROR(VLOOKUP($C2458,ShortVol!$A$3:$F$5000,5,0),"")</f>
        <v>444.6</v>
      </c>
      <c r="E2458">
        <f>IFERROR(VLOOKUP($C2458,LongVol!$A$3:$F$5000,5,0),"")</f>
        <v>6410.25</v>
      </c>
    </row>
    <row r="2459" spans="3:5" x14ac:dyDescent="0.25">
      <c r="C2459" s="5">
        <v>42270</v>
      </c>
      <c r="D2459">
        <f>IFERROR(VLOOKUP($C2459,ShortVol!$A$3:$F$5000,5,0),"")</f>
        <v>460.77</v>
      </c>
      <c r="E2459">
        <f>IFERROR(VLOOKUP($C2459,LongVol!$A$3:$F$5000,5,0),"")</f>
        <v>6177.14</v>
      </c>
    </row>
    <row r="2460" spans="3:5" x14ac:dyDescent="0.25">
      <c r="C2460" s="5">
        <v>42271</v>
      </c>
      <c r="D2460">
        <f>IFERROR(VLOOKUP($C2460,ShortVol!$A$3:$F$5000,5,0),"")</f>
        <v>446.48</v>
      </c>
      <c r="E2460">
        <f>IFERROR(VLOOKUP($C2460,LongVol!$A$3:$F$5000,5,0),"")</f>
        <v>6368.76</v>
      </c>
    </row>
    <row r="2461" spans="3:5" x14ac:dyDescent="0.25">
      <c r="C2461" s="5">
        <v>42272</v>
      </c>
      <c r="D2461">
        <f>IFERROR(VLOOKUP($C2461,ShortVol!$A$3:$F$5000,5,0),"")</f>
        <v>437.29</v>
      </c>
      <c r="E2461">
        <f>IFERROR(VLOOKUP($C2461,LongVol!$A$3:$F$5000,5,0),"")</f>
        <v>6499.81</v>
      </c>
    </row>
    <row r="2462" spans="3:5" x14ac:dyDescent="0.25">
      <c r="C2462" s="5">
        <v>42275</v>
      </c>
      <c r="D2462">
        <f>IFERROR(VLOOKUP($C2462,ShortVol!$A$3:$F$5000,5,0),"")</f>
        <v>407.66</v>
      </c>
      <c r="E2462">
        <f>IFERROR(VLOOKUP($C2462,LongVol!$A$3:$F$5000,5,0),"")</f>
        <v>6940.2</v>
      </c>
    </row>
    <row r="2463" spans="3:5" x14ac:dyDescent="0.25">
      <c r="C2463" s="5">
        <v>42276</v>
      </c>
      <c r="D2463">
        <f>IFERROR(VLOOKUP($C2463,ShortVol!$A$3:$F$5000,5,0),"")</f>
        <v>403.08</v>
      </c>
      <c r="E2463">
        <f>IFERROR(VLOOKUP($C2463,LongVol!$A$3:$F$5000,5,0),"")</f>
        <v>7018.17</v>
      </c>
    </row>
    <row r="2464" spans="3:5" x14ac:dyDescent="0.25">
      <c r="C2464" s="5">
        <v>42277</v>
      </c>
      <c r="D2464">
        <f>IFERROR(VLOOKUP($C2464,ShortVol!$A$3:$F$5000,5,0),"")</f>
        <v>424.33</v>
      </c>
      <c r="E2464">
        <f>IFERROR(VLOOKUP($C2464,LongVol!$A$3:$F$5000,5,0),"")</f>
        <v>6648.32</v>
      </c>
    </row>
    <row r="2465" spans="3:5" x14ac:dyDescent="0.25">
      <c r="C2465" s="5">
        <v>42278</v>
      </c>
      <c r="D2465">
        <f>IFERROR(VLOOKUP($C2465,ShortVol!$A$3:$F$5000,5,0),"")</f>
        <v>426.88</v>
      </c>
      <c r="E2465">
        <f>IFERROR(VLOOKUP($C2465,LongVol!$A$3:$F$5000,5,0),"")</f>
        <v>6608.31</v>
      </c>
    </row>
    <row r="2466" spans="3:5" x14ac:dyDescent="0.25">
      <c r="C2466" s="5">
        <v>42279</v>
      </c>
      <c r="D2466">
        <f>IFERROR(VLOOKUP($C2466,ShortVol!$A$3:$F$5000,5,0),"")</f>
        <v>448.94</v>
      </c>
      <c r="E2466">
        <f>IFERROR(VLOOKUP($C2466,LongVol!$A$3:$F$5000,5,0),"")</f>
        <v>6266.77</v>
      </c>
    </row>
    <row r="2467" spans="3:5" x14ac:dyDescent="0.25">
      <c r="C2467" s="5">
        <v>42282</v>
      </c>
      <c r="D2467">
        <f>IFERROR(VLOOKUP($C2467,ShortVol!$A$3:$F$5000,5,0),"")</f>
        <v>477.07</v>
      </c>
      <c r="E2467">
        <f>IFERROR(VLOOKUP($C2467,LongVol!$A$3:$F$5000,5,0),"")</f>
        <v>5874.17</v>
      </c>
    </row>
    <row r="2468" spans="3:5" x14ac:dyDescent="0.25">
      <c r="C2468" s="5">
        <v>42283</v>
      </c>
      <c r="D2468">
        <f>IFERROR(VLOOKUP($C2468,ShortVol!$A$3:$F$5000,5,0),"")</f>
        <v>472.2</v>
      </c>
      <c r="E2468">
        <f>IFERROR(VLOOKUP($C2468,LongVol!$A$3:$F$5000,5,0),"")</f>
        <v>5934.12</v>
      </c>
    </row>
    <row r="2469" spans="3:5" x14ac:dyDescent="0.25">
      <c r="C2469" s="5">
        <v>42284</v>
      </c>
      <c r="D2469">
        <f>IFERROR(VLOOKUP($C2469,ShortVol!$A$3:$F$5000,5,0),"")</f>
        <v>481.95</v>
      </c>
      <c r="E2469">
        <f>IFERROR(VLOOKUP($C2469,LongVol!$A$3:$F$5000,5,0),"")</f>
        <v>5811.62</v>
      </c>
    </row>
    <row r="2470" spans="3:5" x14ac:dyDescent="0.25">
      <c r="C2470" s="5">
        <v>42285</v>
      </c>
      <c r="D2470">
        <f>IFERROR(VLOOKUP($C2470,ShortVol!$A$3:$F$5000,5,0),"")</f>
        <v>505.33</v>
      </c>
      <c r="E2470">
        <f>IFERROR(VLOOKUP($C2470,LongVol!$A$3:$F$5000,5,0),"")</f>
        <v>5529.67</v>
      </c>
    </row>
    <row r="2471" spans="3:5" x14ac:dyDescent="0.25">
      <c r="C2471" s="5">
        <v>42286</v>
      </c>
      <c r="D2471">
        <f>IFERROR(VLOOKUP($C2471,ShortVol!$A$3:$F$5000,5,0),"")</f>
        <v>506.11</v>
      </c>
      <c r="E2471">
        <f>IFERROR(VLOOKUP($C2471,LongVol!$A$3:$F$5000,5,0),"")</f>
        <v>5521.07</v>
      </c>
    </row>
    <row r="2472" spans="3:5" x14ac:dyDescent="0.25">
      <c r="C2472" s="5">
        <v>42289</v>
      </c>
      <c r="D2472">
        <f>IFERROR(VLOOKUP($C2472,ShortVol!$A$3:$F$5000,5,0),"")</f>
        <v>537.09</v>
      </c>
      <c r="E2472">
        <f>IFERROR(VLOOKUP($C2472,LongVol!$A$3:$F$5000,5,0),"")</f>
        <v>5183.12</v>
      </c>
    </row>
    <row r="2473" spans="3:5" x14ac:dyDescent="0.25">
      <c r="C2473" s="5">
        <v>42290</v>
      </c>
      <c r="D2473">
        <f>IFERROR(VLOOKUP($C2473,ShortVol!$A$3:$F$5000,5,0),"")</f>
        <v>507.47</v>
      </c>
      <c r="E2473">
        <f>IFERROR(VLOOKUP($C2473,LongVol!$A$3:$F$5000,5,0),"")</f>
        <v>5469.03</v>
      </c>
    </row>
    <row r="2474" spans="3:5" x14ac:dyDescent="0.25">
      <c r="C2474" s="5">
        <v>42291</v>
      </c>
      <c r="D2474">
        <f>IFERROR(VLOOKUP($C2474,ShortVol!$A$3:$F$5000,5,0),"")</f>
        <v>496.13</v>
      </c>
      <c r="E2474">
        <f>IFERROR(VLOOKUP($C2474,LongVol!$A$3:$F$5000,5,0),"")</f>
        <v>5591.25</v>
      </c>
    </row>
    <row r="2475" spans="3:5" x14ac:dyDescent="0.25">
      <c r="C2475" s="5">
        <v>42292</v>
      </c>
      <c r="D2475">
        <f>IFERROR(VLOOKUP($C2475,ShortVol!$A$3:$F$5000,5,0),"")</f>
        <v>533.41999999999996</v>
      </c>
      <c r="E2475">
        <f>IFERROR(VLOOKUP($C2475,LongVol!$A$3:$F$5000,5,0),"")</f>
        <v>5170.9399999999996</v>
      </c>
    </row>
    <row r="2476" spans="3:5" x14ac:dyDescent="0.25">
      <c r="C2476" s="5">
        <v>42293</v>
      </c>
      <c r="D2476">
        <f>IFERROR(VLOOKUP($C2476,ShortVol!$A$3:$F$5000,5,0),"")</f>
        <v>538.1</v>
      </c>
      <c r="E2476">
        <f>IFERROR(VLOOKUP($C2476,LongVol!$A$3:$F$5000,5,0),"")</f>
        <v>5125.6000000000004</v>
      </c>
    </row>
    <row r="2477" spans="3:5" x14ac:dyDescent="0.25">
      <c r="C2477" s="5">
        <v>42296</v>
      </c>
      <c r="D2477">
        <f>IFERROR(VLOOKUP($C2477,ShortVol!$A$3:$F$5000,5,0),"")</f>
        <v>575.70000000000005</v>
      </c>
      <c r="E2477">
        <f>IFERROR(VLOOKUP($C2477,LongVol!$A$3:$F$5000,5,0),"")</f>
        <v>4767.42</v>
      </c>
    </row>
    <row r="2478" spans="3:5" x14ac:dyDescent="0.25">
      <c r="C2478" s="5">
        <v>42297</v>
      </c>
      <c r="D2478">
        <f>IFERROR(VLOOKUP($C2478,ShortVol!$A$3:$F$5000,5,0),"")</f>
        <v>560.33000000000004</v>
      </c>
      <c r="E2478">
        <f>IFERROR(VLOOKUP($C2478,LongVol!$A$3:$F$5000,5,0),"")</f>
        <v>4894.7</v>
      </c>
    </row>
    <row r="2479" spans="3:5" x14ac:dyDescent="0.25">
      <c r="C2479" s="5">
        <v>42298</v>
      </c>
      <c r="D2479">
        <f>IFERROR(VLOOKUP($C2479,ShortVol!$A$3:$F$5000,5,0),"")</f>
        <v>520.07000000000005</v>
      </c>
      <c r="E2479">
        <f>IFERROR(VLOOKUP($C2479,LongVol!$A$3:$F$5000,5,0),"")</f>
        <v>5246.43</v>
      </c>
    </row>
    <row r="2480" spans="3:5" x14ac:dyDescent="0.25">
      <c r="C2480" s="5">
        <v>42299</v>
      </c>
      <c r="D2480">
        <f>IFERROR(VLOOKUP($C2480,ShortVol!$A$3:$F$5000,5,0),"")</f>
        <v>564.85</v>
      </c>
      <c r="E2480">
        <f>IFERROR(VLOOKUP($C2480,LongVol!$A$3:$F$5000,5,0),"")</f>
        <v>4794.6099999999997</v>
      </c>
    </row>
    <row r="2481" spans="3:5" x14ac:dyDescent="0.25">
      <c r="C2481" s="5">
        <v>42300</v>
      </c>
      <c r="D2481">
        <f>IFERROR(VLOOKUP($C2481,ShortVol!$A$3:$F$5000,5,0),"")</f>
        <v>558.19000000000005</v>
      </c>
      <c r="E2481">
        <f>IFERROR(VLOOKUP($C2481,LongVol!$A$3:$F$5000,5,0),"")</f>
        <v>4851.1499999999996</v>
      </c>
    </row>
    <row r="2482" spans="3:5" x14ac:dyDescent="0.25">
      <c r="C2482" s="5">
        <v>42303</v>
      </c>
      <c r="D2482">
        <f>IFERROR(VLOOKUP($C2482,ShortVol!$A$3:$F$5000,5,0),"")</f>
        <v>541.83000000000004</v>
      </c>
      <c r="E2482">
        <f>IFERROR(VLOOKUP($C2482,LongVol!$A$3:$F$5000,5,0),"")</f>
        <v>4993.38</v>
      </c>
    </row>
    <row r="2483" spans="3:5" x14ac:dyDescent="0.25">
      <c r="C2483" s="5">
        <v>42304</v>
      </c>
      <c r="D2483">
        <f>IFERROR(VLOOKUP($C2483,ShortVol!$A$3:$F$5000,5,0),"")</f>
        <v>551.05999999999995</v>
      </c>
      <c r="E2483">
        <f>IFERROR(VLOOKUP($C2483,LongVol!$A$3:$F$5000,5,0),"")</f>
        <v>4908.3100000000004</v>
      </c>
    </row>
    <row r="2484" spans="3:5" x14ac:dyDescent="0.25">
      <c r="C2484" s="5">
        <v>42305</v>
      </c>
      <c r="D2484">
        <f>IFERROR(VLOOKUP($C2484,ShortVol!$A$3:$F$5000,5,0),"")</f>
        <v>567.65</v>
      </c>
      <c r="E2484">
        <f>IFERROR(VLOOKUP($C2484,LongVol!$A$3:$F$5000,5,0),"")</f>
        <v>4760.49</v>
      </c>
    </row>
    <row r="2485" spans="3:5" x14ac:dyDescent="0.25">
      <c r="C2485" s="5">
        <v>42306</v>
      </c>
      <c r="D2485">
        <f>IFERROR(VLOOKUP($C2485,ShortVol!$A$3:$F$5000,5,0),"")</f>
        <v>562.66999999999996</v>
      </c>
      <c r="E2485">
        <f>IFERROR(VLOOKUP($C2485,LongVol!$A$3:$F$5000,5,0),"")</f>
        <v>4802.24</v>
      </c>
    </row>
    <row r="2486" spans="3:5" x14ac:dyDescent="0.25">
      <c r="C2486" s="5">
        <v>42307</v>
      </c>
      <c r="D2486">
        <f>IFERROR(VLOOKUP($C2486,ShortVol!$A$3:$F$5000,5,0),"")</f>
        <v>554.52</v>
      </c>
      <c r="E2486">
        <f>IFERROR(VLOOKUP($C2486,LongVol!$A$3:$F$5000,5,0),"")</f>
        <v>4871.8599999999997</v>
      </c>
    </row>
    <row r="2487" spans="3:5" x14ac:dyDescent="0.25">
      <c r="C2487" s="5">
        <v>42310</v>
      </c>
      <c r="D2487">
        <f>IFERROR(VLOOKUP($C2487,ShortVol!$A$3:$F$5000,5,0),"")</f>
        <v>582.04</v>
      </c>
      <c r="E2487">
        <f>IFERROR(VLOOKUP($C2487,LongVol!$A$3:$F$5000,5,0),"")</f>
        <v>4630.07</v>
      </c>
    </row>
    <row r="2488" spans="3:5" x14ac:dyDescent="0.25">
      <c r="C2488" s="5">
        <v>42311</v>
      </c>
      <c r="D2488">
        <f>IFERROR(VLOOKUP($C2488,ShortVol!$A$3:$F$5000,5,0),"")</f>
        <v>567.02</v>
      </c>
      <c r="E2488">
        <f>IFERROR(VLOOKUP($C2488,LongVol!$A$3:$F$5000,5,0),"")</f>
        <v>4749.51</v>
      </c>
    </row>
    <row r="2489" spans="3:5" x14ac:dyDescent="0.25">
      <c r="C2489" s="5">
        <v>42312</v>
      </c>
      <c r="D2489">
        <f>IFERROR(VLOOKUP($C2489,ShortVol!$A$3:$F$5000,5,0),"")</f>
        <v>546.13</v>
      </c>
      <c r="E2489">
        <f>IFERROR(VLOOKUP($C2489,LongVol!$A$3:$F$5000,5,0),"")</f>
        <v>4924.5</v>
      </c>
    </row>
    <row r="2490" spans="3:5" x14ac:dyDescent="0.25">
      <c r="C2490" s="5">
        <v>42313</v>
      </c>
      <c r="D2490">
        <f>IFERROR(VLOOKUP($C2490,ShortVol!$A$3:$F$5000,5,0),"")</f>
        <v>562.03</v>
      </c>
      <c r="E2490">
        <f>IFERROR(VLOOKUP($C2490,LongVol!$A$3:$F$5000,5,0),"")</f>
        <v>4781.16</v>
      </c>
    </row>
    <row r="2491" spans="3:5" x14ac:dyDescent="0.25">
      <c r="C2491" s="5">
        <v>42314</v>
      </c>
      <c r="D2491">
        <f>IFERROR(VLOOKUP($C2491,ShortVol!$A$3:$F$5000,5,0),"")</f>
        <v>573.20000000000005</v>
      </c>
      <c r="E2491">
        <f>IFERROR(VLOOKUP($C2491,LongVol!$A$3:$F$5000,5,0),"")</f>
        <v>4686.1099999999997</v>
      </c>
    </row>
    <row r="2492" spans="3:5" x14ac:dyDescent="0.25">
      <c r="C2492" s="5">
        <v>42317</v>
      </c>
      <c r="D2492">
        <f>IFERROR(VLOOKUP($C2492,ShortVol!$A$3:$F$5000,5,0),"")</f>
        <v>546.48</v>
      </c>
      <c r="E2492">
        <f>IFERROR(VLOOKUP($C2492,LongVol!$A$3:$F$5000,5,0),"")</f>
        <v>4904.58</v>
      </c>
    </row>
    <row r="2493" spans="3:5" x14ac:dyDescent="0.25">
      <c r="C2493" s="5">
        <v>42318</v>
      </c>
      <c r="D2493">
        <f>IFERROR(VLOOKUP($C2493,ShortVol!$A$3:$F$5000,5,0),"")</f>
        <v>559.42999999999995</v>
      </c>
      <c r="E2493">
        <f>IFERROR(VLOOKUP($C2493,LongVol!$A$3:$F$5000,5,0),"")</f>
        <v>4788.38</v>
      </c>
    </row>
    <row r="2494" spans="3:5" x14ac:dyDescent="0.25">
      <c r="C2494" s="5">
        <v>42319</v>
      </c>
      <c r="D2494">
        <f>IFERROR(VLOOKUP($C2494,ShortVol!$A$3:$F$5000,5,0),"")</f>
        <v>547.97</v>
      </c>
      <c r="E2494">
        <f>IFERROR(VLOOKUP($C2494,LongVol!$A$3:$F$5000,5,0),"")</f>
        <v>4886.45</v>
      </c>
    </row>
    <row r="2495" spans="3:5" x14ac:dyDescent="0.25">
      <c r="C2495" s="5">
        <v>42320</v>
      </c>
      <c r="D2495">
        <f>IFERROR(VLOOKUP($C2495,ShortVol!$A$3:$F$5000,5,0),"")</f>
        <v>497.64</v>
      </c>
      <c r="E2495">
        <f>IFERROR(VLOOKUP($C2495,LongVol!$A$3:$F$5000,5,0),"")</f>
        <v>5335.25</v>
      </c>
    </row>
    <row r="2496" spans="3:5" x14ac:dyDescent="0.25">
      <c r="C2496" s="5">
        <v>42321</v>
      </c>
      <c r="D2496">
        <f>IFERROR(VLOOKUP($C2496,ShortVol!$A$3:$F$5000,5,0),"")</f>
        <v>462.17</v>
      </c>
      <c r="E2496">
        <f>IFERROR(VLOOKUP($C2496,LongVol!$A$3:$F$5000,5,0),"")</f>
        <v>5715.49</v>
      </c>
    </row>
    <row r="2497" spans="3:5" x14ac:dyDescent="0.25">
      <c r="C2497" s="5">
        <v>42324</v>
      </c>
      <c r="D2497">
        <f>IFERROR(VLOOKUP($C2497,ShortVol!$A$3:$F$5000,5,0),"")</f>
        <v>508.07</v>
      </c>
      <c r="E2497">
        <f>IFERROR(VLOOKUP($C2497,LongVol!$A$3:$F$5000,5,0),"")</f>
        <v>5147.97</v>
      </c>
    </row>
    <row r="2498" spans="3:5" x14ac:dyDescent="0.25">
      <c r="C2498" s="5">
        <v>42325</v>
      </c>
      <c r="D2498">
        <f>IFERROR(VLOOKUP($C2498,ShortVol!$A$3:$F$5000,5,0),"")</f>
        <v>484.23</v>
      </c>
      <c r="E2498">
        <f>IFERROR(VLOOKUP($C2498,LongVol!$A$3:$F$5000,5,0),"")</f>
        <v>5389.51</v>
      </c>
    </row>
    <row r="2499" spans="3:5" x14ac:dyDescent="0.25">
      <c r="C2499" s="5">
        <v>42326</v>
      </c>
      <c r="D2499">
        <f>IFERROR(VLOOKUP($C2499,ShortVol!$A$3:$F$5000,5,0),"")</f>
        <v>515.36</v>
      </c>
      <c r="E2499">
        <f>IFERROR(VLOOKUP($C2499,LongVol!$A$3:$F$5000,5,0),"")</f>
        <v>5043</v>
      </c>
    </row>
    <row r="2500" spans="3:5" x14ac:dyDescent="0.25">
      <c r="C2500" s="5">
        <v>42327</v>
      </c>
      <c r="D2500">
        <f>IFERROR(VLOOKUP($C2500,ShortVol!$A$3:$F$5000,5,0),"")</f>
        <v>495.2</v>
      </c>
      <c r="E2500">
        <f>IFERROR(VLOOKUP($C2500,LongVol!$A$3:$F$5000,5,0),"")</f>
        <v>5240.28</v>
      </c>
    </row>
    <row r="2501" spans="3:5" x14ac:dyDescent="0.25">
      <c r="C2501" s="5">
        <v>42328</v>
      </c>
      <c r="D2501">
        <f>IFERROR(VLOOKUP($C2501,ShortVol!$A$3:$F$5000,5,0),"")</f>
        <v>512.92999999999995</v>
      </c>
      <c r="E2501">
        <f>IFERROR(VLOOKUP($C2501,LongVol!$A$3:$F$5000,5,0),"")</f>
        <v>5052.6099999999997</v>
      </c>
    </row>
    <row r="2502" spans="3:5" x14ac:dyDescent="0.25">
      <c r="C2502" s="5">
        <v>42331</v>
      </c>
      <c r="D2502">
        <f>IFERROR(VLOOKUP($C2502,ShortVol!$A$3:$F$5000,5,0),"")</f>
        <v>527.21</v>
      </c>
      <c r="E2502">
        <f>IFERROR(VLOOKUP($C2502,LongVol!$A$3:$F$5000,5,0),"")</f>
        <v>4912.03</v>
      </c>
    </row>
    <row r="2503" spans="3:5" x14ac:dyDescent="0.25">
      <c r="C2503" s="5">
        <v>42332</v>
      </c>
      <c r="D2503">
        <f>IFERROR(VLOOKUP($C2503,ShortVol!$A$3:$F$5000,5,0),"")</f>
        <v>522.49</v>
      </c>
      <c r="E2503">
        <f>IFERROR(VLOOKUP($C2503,LongVol!$A$3:$F$5000,5,0),"")</f>
        <v>4955.97</v>
      </c>
    </row>
    <row r="2504" spans="3:5" x14ac:dyDescent="0.25">
      <c r="C2504" s="5">
        <v>42333</v>
      </c>
      <c r="D2504">
        <f>IFERROR(VLOOKUP($C2504,ShortVol!$A$3:$F$5000,5,0),"")</f>
        <v>531.34</v>
      </c>
      <c r="E2504">
        <f>IFERROR(VLOOKUP($C2504,LongVol!$A$3:$F$5000,5,0),"")</f>
        <v>4872.0600000000004</v>
      </c>
    </row>
    <row r="2505" spans="3:5" x14ac:dyDescent="0.25">
      <c r="C2505" s="5">
        <v>42335</v>
      </c>
      <c r="D2505">
        <f>IFERROR(VLOOKUP($C2505,ShortVol!$A$3:$F$5000,5,0),"")</f>
        <v>525.49</v>
      </c>
      <c r="E2505">
        <f>IFERROR(VLOOKUP($C2505,LongVol!$A$3:$F$5000,5,0),"")</f>
        <v>4925.6899999999996</v>
      </c>
    </row>
    <row r="2506" spans="3:5" x14ac:dyDescent="0.25">
      <c r="C2506" s="5">
        <v>42338</v>
      </c>
      <c r="D2506">
        <f>IFERROR(VLOOKUP($C2506,ShortVol!$A$3:$F$5000,5,0),"")</f>
        <v>529.87</v>
      </c>
      <c r="E2506">
        <f>IFERROR(VLOOKUP($C2506,LongVol!$A$3:$F$5000,5,0),"")</f>
        <v>4884.6400000000003</v>
      </c>
    </row>
    <row r="2507" spans="3:5" x14ac:dyDescent="0.25">
      <c r="C2507" s="5">
        <v>42339</v>
      </c>
      <c r="D2507">
        <f>IFERROR(VLOOKUP($C2507,ShortVol!$A$3:$F$5000,5,0),"")</f>
        <v>552.85</v>
      </c>
      <c r="E2507">
        <f>IFERROR(VLOOKUP($C2507,LongVol!$A$3:$F$5000,5,0),"")</f>
        <v>4672.78</v>
      </c>
    </row>
    <row r="2508" spans="3:5" x14ac:dyDescent="0.25">
      <c r="C2508" s="5">
        <v>42340</v>
      </c>
      <c r="D2508">
        <f>IFERROR(VLOOKUP($C2508,ShortVol!$A$3:$F$5000,5,0),"")</f>
        <v>530.46</v>
      </c>
      <c r="E2508">
        <f>IFERROR(VLOOKUP($C2508,LongVol!$A$3:$F$5000,5,0),"")</f>
        <v>4862.04</v>
      </c>
    </row>
    <row r="2509" spans="3:5" x14ac:dyDescent="0.25">
      <c r="C2509" s="5">
        <v>42341</v>
      </c>
      <c r="D2509">
        <f>IFERROR(VLOOKUP($C2509,ShortVol!$A$3:$F$5000,5,0),"")</f>
        <v>489.36</v>
      </c>
      <c r="E2509">
        <f>IFERROR(VLOOKUP($C2509,LongVol!$A$3:$F$5000,5,0),"")</f>
        <v>5238.6899999999996</v>
      </c>
    </row>
    <row r="2510" spans="3:5" x14ac:dyDescent="0.25">
      <c r="C2510" s="5">
        <v>42342</v>
      </c>
      <c r="D2510">
        <f>IFERROR(VLOOKUP($C2510,ShortVol!$A$3:$F$5000,5,0),"")</f>
        <v>536.01</v>
      </c>
      <c r="E2510">
        <f>IFERROR(VLOOKUP($C2510,LongVol!$A$3:$F$5000,5,0),"")</f>
        <v>4739.3599999999997</v>
      </c>
    </row>
    <row r="2511" spans="3:5" x14ac:dyDescent="0.25">
      <c r="C2511" s="5">
        <v>42345</v>
      </c>
      <c r="D2511">
        <f>IFERROR(VLOOKUP($C2511,ShortVol!$A$3:$F$5000,5,0),"")</f>
        <v>521.66999999999996</v>
      </c>
      <c r="E2511">
        <f>IFERROR(VLOOKUP($C2511,LongVol!$A$3:$F$5000,5,0),"")</f>
        <v>4866.1499999999996</v>
      </c>
    </row>
    <row r="2512" spans="3:5" x14ac:dyDescent="0.25">
      <c r="C2512" s="5">
        <v>42346</v>
      </c>
      <c r="D2512">
        <f>IFERROR(VLOOKUP($C2512,ShortVol!$A$3:$F$5000,5,0),"")</f>
        <v>505.78</v>
      </c>
      <c r="E2512">
        <f>IFERROR(VLOOKUP($C2512,LongVol!$A$3:$F$5000,5,0),"")</f>
        <v>5014.3900000000003</v>
      </c>
    </row>
    <row r="2513" spans="3:5" x14ac:dyDescent="0.25">
      <c r="C2513" s="5">
        <v>42347</v>
      </c>
      <c r="D2513">
        <f>IFERROR(VLOOKUP($C2513,ShortVol!$A$3:$F$5000,5,0),"")</f>
        <v>486.47</v>
      </c>
      <c r="E2513">
        <f>IFERROR(VLOOKUP($C2513,LongVol!$A$3:$F$5000,5,0),"")</f>
        <v>5205.78</v>
      </c>
    </row>
    <row r="2514" spans="3:5" x14ac:dyDescent="0.25">
      <c r="C2514" s="5">
        <v>42348</v>
      </c>
      <c r="D2514">
        <f>IFERROR(VLOOKUP($C2514,ShortVol!$A$3:$F$5000,5,0),"")</f>
        <v>479.91</v>
      </c>
      <c r="E2514">
        <f>IFERROR(VLOOKUP($C2514,LongVol!$A$3:$F$5000,5,0),"")</f>
        <v>5275.97</v>
      </c>
    </row>
    <row r="2515" spans="3:5" x14ac:dyDescent="0.25">
      <c r="C2515" s="5">
        <v>42349</v>
      </c>
      <c r="D2515">
        <f>IFERROR(VLOOKUP($C2515,ShortVol!$A$3:$F$5000,5,0),"")</f>
        <v>407.13</v>
      </c>
      <c r="E2515">
        <f>IFERROR(VLOOKUP($C2515,LongVol!$A$3:$F$5000,5,0),"")</f>
        <v>6076.09</v>
      </c>
    </row>
    <row r="2516" spans="3:5" x14ac:dyDescent="0.25">
      <c r="C2516" s="5">
        <v>42352</v>
      </c>
      <c r="D2516">
        <f>IFERROR(VLOOKUP($C2516,ShortVol!$A$3:$F$5000,5,0),"")</f>
        <v>435.82</v>
      </c>
      <c r="E2516">
        <f>IFERROR(VLOOKUP($C2516,LongVol!$A$3:$F$5000,5,0),"")</f>
        <v>5647.95</v>
      </c>
    </row>
    <row r="2517" spans="3:5" x14ac:dyDescent="0.25">
      <c r="C2517" s="5">
        <v>42353</v>
      </c>
      <c r="D2517">
        <f>IFERROR(VLOOKUP($C2517,ShortVol!$A$3:$F$5000,5,0),"")</f>
        <v>456.13</v>
      </c>
      <c r="E2517">
        <f>IFERROR(VLOOKUP($C2517,LongVol!$A$3:$F$5000,5,0),"")</f>
        <v>5384.79</v>
      </c>
    </row>
    <row r="2518" spans="3:5" x14ac:dyDescent="0.25">
      <c r="C2518" s="5">
        <v>42354</v>
      </c>
      <c r="D2518">
        <f>IFERROR(VLOOKUP($C2518,ShortVol!$A$3:$F$5000,5,0),"")</f>
        <v>488.08</v>
      </c>
      <c r="E2518">
        <f>IFERROR(VLOOKUP($C2518,LongVol!$A$3:$F$5000,5,0),"")</f>
        <v>5007.6000000000004</v>
      </c>
    </row>
    <row r="2519" spans="3:5" x14ac:dyDescent="0.25">
      <c r="C2519" s="5">
        <v>42355</v>
      </c>
      <c r="D2519">
        <f>IFERROR(VLOOKUP($C2519,ShortVol!$A$3:$F$5000,5,0),"")</f>
        <v>469.8</v>
      </c>
      <c r="E2519">
        <f>IFERROR(VLOOKUP($C2519,LongVol!$A$3:$F$5000,5,0),"")</f>
        <v>5195.16</v>
      </c>
    </row>
    <row r="2520" spans="3:5" x14ac:dyDescent="0.25">
      <c r="C2520" s="5">
        <v>42356</v>
      </c>
      <c r="D2520">
        <f>IFERROR(VLOOKUP($C2520,ShortVol!$A$3:$F$5000,5,0),"")</f>
        <v>430.03</v>
      </c>
      <c r="E2520">
        <f>IFERROR(VLOOKUP($C2520,LongVol!$A$3:$F$5000,5,0),"")</f>
        <v>5634.87</v>
      </c>
    </row>
    <row r="2521" spans="3:5" x14ac:dyDescent="0.25">
      <c r="C2521" s="5">
        <v>42359</v>
      </c>
      <c r="D2521">
        <f>IFERROR(VLOOKUP($C2521,ShortVol!$A$3:$F$5000,5,0),"")</f>
        <v>443.07</v>
      </c>
      <c r="E2521">
        <f>IFERROR(VLOOKUP($C2521,LongVol!$A$3:$F$5000,5,0),"")</f>
        <v>5464.07</v>
      </c>
    </row>
    <row r="2522" spans="3:5" x14ac:dyDescent="0.25">
      <c r="C2522" s="5">
        <v>42360</v>
      </c>
      <c r="D2522">
        <f>IFERROR(VLOOKUP($C2522,ShortVol!$A$3:$F$5000,5,0),"")</f>
        <v>468.33</v>
      </c>
      <c r="E2522">
        <f>IFERROR(VLOOKUP($C2522,LongVol!$A$3:$F$5000,5,0),"")</f>
        <v>5152.58</v>
      </c>
    </row>
    <row r="2523" spans="3:5" x14ac:dyDescent="0.25">
      <c r="C2523" s="5">
        <v>42361</v>
      </c>
      <c r="D2523">
        <f>IFERROR(VLOOKUP($C2523,ShortVol!$A$3:$F$5000,5,0),"")</f>
        <v>480.05</v>
      </c>
      <c r="E2523">
        <f>IFERROR(VLOOKUP($C2523,LongVol!$A$3:$F$5000,5,0),"")</f>
        <v>5023.55</v>
      </c>
    </row>
    <row r="2524" spans="3:5" x14ac:dyDescent="0.25">
      <c r="C2524" s="5">
        <v>42362</v>
      </c>
      <c r="D2524">
        <f>IFERROR(VLOOKUP($C2524,ShortVol!$A$3:$F$5000,5,0),"")</f>
        <v>468.89</v>
      </c>
      <c r="E2524">
        <f>IFERROR(VLOOKUP($C2524,LongVol!$A$3:$F$5000,5,0),"")</f>
        <v>5140.41</v>
      </c>
    </row>
    <row r="2525" spans="3:5" x14ac:dyDescent="0.25">
      <c r="C2525" s="5">
        <v>42366</v>
      </c>
      <c r="D2525">
        <f>IFERROR(VLOOKUP($C2525,ShortVol!$A$3:$F$5000,5,0),"")</f>
        <v>477.59</v>
      </c>
      <c r="E2525">
        <f>IFERROR(VLOOKUP($C2525,LongVol!$A$3:$F$5000,5,0),"")</f>
        <v>5045.03</v>
      </c>
    </row>
    <row r="2526" spans="3:5" x14ac:dyDescent="0.25">
      <c r="C2526" s="5">
        <v>42367</v>
      </c>
      <c r="D2526">
        <f>IFERROR(VLOOKUP($C2526,ShortVol!$A$3:$F$5000,5,0),"")</f>
        <v>486.1</v>
      </c>
      <c r="E2526">
        <f>IFERROR(VLOOKUP($C2526,LongVol!$A$3:$F$5000,5,0),"")</f>
        <v>4955.08</v>
      </c>
    </row>
    <row r="2527" spans="3:5" x14ac:dyDescent="0.25">
      <c r="C2527" s="5">
        <v>42368</v>
      </c>
      <c r="D2527">
        <f>IFERROR(VLOOKUP($C2527,ShortVol!$A$3:$F$5000,5,0),"")</f>
        <v>471.44</v>
      </c>
      <c r="E2527">
        <f>IFERROR(VLOOKUP($C2527,LongVol!$A$3:$F$5000,5,0),"")</f>
        <v>5104.5</v>
      </c>
    </row>
    <row r="2528" spans="3:5" x14ac:dyDescent="0.25">
      <c r="C2528" s="5">
        <v>42369</v>
      </c>
      <c r="D2528">
        <f>IFERROR(VLOOKUP($C2528,ShortVol!$A$3:$F$5000,5,0),"")</f>
        <v>462.62</v>
      </c>
      <c r="E2528">
        <f>IFERROR(VLOOKUP($C2528,LongVol!$A$3:$F$5000,5,0),"")</f>
        <v>5200.05</v>
      </c>
    </row>
    <row r="2529" spans="3:5" x14ac:dyDescent="0.25">
      <c r="C2529" s="5">
        <v>42373</v>
      </c>
      <c r="D2529">
        <f>IFERROR(VLOOKUP($C2529,ShortVol!$A$3:$F$5000,5,0),"")</f>
        <v>427.89</v>
      </c>
      <c r="E2529">
        <f>IFERROR(VLOOKUP($C2529,LongVol!$A$3:$F$5000,5,0),"")</f>
        <v>5590.44</v>
      </c>
    </row>
    <row r="2530" spans="3:5" x14ac:dyDescent="0.25">
      <c r="C2530" s="5">
        <v>42374</v>
      </c>
      <c r="D2530">
        <f>IFERROR(VLOOKUP($C2530,ShortVol!$A$3:$F$5000,5,0),"")</f>
        <v>443.93</v>
      </c>
      <c r="E2530">
        <f>IFERROR(VLOOKUP($C2530,LongVol!$A$3:$F$5000,5,0),"")</f>
        <v>5380.89</v>
      </c>
    </row>
    <row r="2531" spans="3:5" x14ac:dyDescent="0.25">
      <c r="C2531" s="5">
        <v>42375</v>
      </c>
      <c r="D2531">
        <f>IFERROR(VLOOKUP($C2531,ShortVol!$A$3:$F$5000,5,0),"")</f>
        <v>427.57</v>
      </c>
      <c r="E2531">
        <f>IFERROR(VLOOKUP($C2531,LongVol!$A$3:$F$5000,5,0),"")</f>
        <v>5579.14</v>
      </c>
    </row>
    <row r="2532" spans="3:5" x14ac:dyDescent="0.25">
      <c r="C2532" s="5">
        <v>42376</v>
      </c>
      <c r="D2532">
        <f>IFERROR(VLOOKUP($C2532,ShortVol!$A$3:$F$5000,5,0),"")</f>
        <v>389.39</v>
      </c>
      <c r="E2532">
        <f>IFERROR(VLOOKUP($C2532,LongVol!$A$3:$F$5000,5,0),"")</f>
        <v>6077.29</v>
      </c>
    </row>
    <row r="2533" spans="3:5" x14ac:dyDescent="0.25">
      <c r="C2533" s="5">
        <v>42377</v>
      </c>
      <c r="D2533">
        <f>IFERROR(VLOOKUP($C2533,ShortVol!$A$3:$F$5000,5,0),"")</f>
        <v>362.89</v>
      </c>
      <c r="E2533">
        <f>IFERROR(VLOOKUP($C2533,LongVol!$A$3:$F$5000,5,0),"")</f>
        <v>6490.88</v>
      </c>
    </row>
    <row r="2534" spans="3:5" x14ac:dyDescent="0.25">
      <c r="C2534" s="5">
        <v>42380</v>
      </c>
      <c r="D2534">
        <f>IFERROR(VLOOKUP($C2534,ShortVol!$A$3:$F$5000,5,0),"")</f>
        <v>374.38</v>
      </c>
      <c r="E2534">
        <f>IFERROR(VLOOKUP($C2534,LongVol!$A$3:$F$5000,5,0),"")</f>
        <v>6285.49</v>
      </c>
    </row>
    <row r="2535" spans="3:5" x14ac:dyDescent="0.25">
      <c r="C2535" s="5">
        <v>42381</v>
      </c>
      <c r="D2535">
        <f>IFERROR(VLOOKUP($C2535,ShortVol!$A$3:$F$5000,5,0),"")</f>
        <v>392.92</v>
      </c>
      <c r="E2535">
        <f>IFERROR(VLOOKUP($C2535,LongVol!$A$3:$F$5000,5,0),"")</f>
        <v>5974.13</v>
      </c>
    </row>
    <row r="2536" spans="3:5" x14ac:dyDescent="0.25">
      <c r="C2536" s="5">
        <v>42382</v>
      </c>
      <c r="D2536">
        <f>IFERROR(VLOOKUP($C2536,ShortVol!$A$3:$F$5000,5,0),"")</f>
        <v>354.28</v>
      </c>
      <c r="E2536">
        <f>IFERROR(VLOOKUP($C2536,LongVol!$A$3:$F$5000,5,0),"")</f>
        <v>6561.71</v>
      </c>
    </row>
    <row r="2537" spans="3:5" x14ac:dyDescent="0.25">
      <c r="C2537" s="5">
        <v>42383</v>
      </c>
      <c r="D2537">
        <f>IFERROR(VLOOKUP($C2537,ShortVol!$A$3:$F$5000,5,0),"")</f>
        <v>368.37</v>
      </c>
      <c r="E2537">
        <f>IFERROR(VLOOKUP($C2537,LongVol!$A$3:$F$5000,5,0),"")</f>
        <v>6300.68</v>
      </c>
    </row>
    <row r="2538" spans="3:5" x14ac:dyDescent="0.25">
      <c r="C2538" s="5">
        <v>42384</v>
      </c>
      <c r="D2538">
        <f>IFERROR(VLOOKUP($C2538,ShortVol!$A$3:$F$5000,5,0),"")</f>
        <v>332.83</v>
      </c>
      <c r="E2538">
        <f>IFERROR(VLOOKUP($C2538,LongVol!$A$3:$F$5000,5,0),"")</f>
        <v>6908.53</v>
      </c>
    </row>
    <row r="2539" spans="3:5" x14ac:dyDescent="0.25">
      <c r="C2539" s="5">
        <v>42388</v>
      </c>
      <c r="D2539">
        <f>IFERROR(VLOOKUP($C2539,ShortVol!$A$3:$F$5000,5,0),"")</f>
        <v>332.2</v>
      </c>
      <c r="E2539">
        <f>IFERROR(VLOOKUP($C2539,LongVol!$A$3:$F$5000,5,0),"")</f>
        <v>6921.6</v>
      </c>
    </row>
    <row r="2540" spans="3:5" x14ac:dyDescent="0.25">
      <c r="C2540" s="5">
        <v>42389</v>
      </c>
      <c r="D2540">
        <f>IFERROR(VLOOKUP($C2540,ShortVol!$A$3:$F$5000,5,0),"")</f>
        <v>322.35000000000002</v>
      </c>
      <c r="E2540">
        <f>IFERROR(VLOOKUP($C2540,LongVol!$A$3:$F$5000,5,0),"")</f>
        <v>7126.94</v>
      </c>
    </row>
    <row r="2541" spans="3:5" x14ac:dyDescent="0.25">
      <c r="C2541" s="5">
        <v>42390</v>
      </c>
      <c r="D2541">
        <f>IFERROR(VLOOKUP($C2541,ShortVol!$A$3:$F$5000,5,0),"")</f>
        <v>324.3</v>
      </c>
      <c r="E2541">
        <f>IFERROR(VLOOKUP($C2541,LongVol!$A$3:$F$5000,5,0),"")</f>
        <v>7083.78</v>
      </c>
    </row>
    <row r="2542" spans="3:5" x14ac:dyDescent="0.25">
      <c r="C2542" s="5">
        <v>42391</v>
      </c>
      <c r="D2542">
        <f>IFERROR(VLOOKUP($C2542,ShortVol!$A$3:$F$5000,5,0),"")</f>
        <v>350.32</v>
      </c>
      <c r="E2542">
        <f>IFERROR(VLOOKUP($C2542,LongVol!$A$3:$F$5000,5,0),"")</f>
        <v>6515.31</v>
      </c>
    </row>
    <row r="2543" spans="3:5" x14ac:dyDescent="0.25">
      <c r="C2543" s="5">
        <v>42394</v>
      </c>
      <c r="D2543">
        <f>IFERROR(VLOOKUP($C2543,ShortVol!$A$3:$F$5000,5,0),"")</f>
        <v>334.35</v>
      </c>
      <c r="E2543">
        <f>IFERROR(VLOOKUP($C2543,LongVol!$A$3:$F$5000,5,0),"")</f>
        <v>6812.43</v>
      </c>
    </row>
    <row r="2544" spans="3:5" x14ac:dyDescent="0.25">
      <c r="C2544" s="5">
        <v>42395</v>
      </c>
      <c r="D2544">
        <f>IFERROR(VLOOKUP($C2544,ShortVol!$A$3:$F$5000,5,0),"")</f>
        <v>349.69</v>
      </c>
      <c r="E2544">
        <f>IFERROR(VLOOKUP($C2544,LongVol!$A$3:$F$5000,5,0),"")</f>
        <v>6499.84</v>
      </c>
    </row>
    <row r="2545" spans="3:5" x14ac:dyDescent="0.25">
      <c r="C2545" s="5">
        <v>42396</v>
      </c>
      <c r="D2545">
        <f>IFERROR(VLOOKUP($C2545,ShortVol!$A$3:$F$5000,5,0),"")</f>
        <v>334.45</v>
      </c>
      <c r="E2545">
        <f>IFERROR(VLOOKUP($C2545,LongVol!$A$3:$F$5000,5,0),"")</f>
        <v>6783.04</v>
      </c>
    </row>
    <row r="2546" spans="3:5" x14ac:dyDescent="0.25">
      <c r="C2546" s="5">
        <v>42397</v>
      </c>
      <c r="D2546">
        <f>IFERROR(VLOOKUP($C2546,ShortVol!$A$3:$F$5000,5,0),"")</f>
        <v>346.38</v>
      </c>
      <c r="E2546">
        <f>IFERROR(VLOOKUP($C2546,LongVol!$A$3:$F$5000,5,0),"")</f>
        <v>6541.1</v>
      </c>
    </row>
    <row r="2547" spans="3:5" x14ac:dyDescent="0.25">
      <c r="C2547" s="5">
        <v>42398</v>
      </c>
      <c r="D2547">
        <f>IFERROR(VLOOKUP($C2547,ShortVol!$A$3:$F$5000,5,0),"")</f>
        <v>361.67</v>
      </c>
      <c r="E2547">
        <f>IFERROR(VLOOKUP($C2547,LongVol!$A$3:$F$5000,5,0),"")</f>
        <v>6252.37</v>
      </c>
    </row>
    <row r="2548" spans="3:5" x14ac:dyDescent="0.25">
      <c r="C2548" s="5">
        <v>42401</v>
      </c>
      <c r="D2548">
        <f>IFERROR(VLOOKUP($C2548,ShortVol!$A$3:$F$5000,5,0),"")</f>
        <v>367.63</v>
      </c>
      <c r="E2548">
        <f>IFERROR(VLOOKUP($C2548,LongVol!$A$3:$F$5000,5,0),"")</f>
        <v>6149.45</v>
      </c>
    </row>
    <row r="2549" spans="3:5" x14ac:dyDescent="0.25">
      <c r="C2549" s="5">
        <v>42402</v>
      </c>
      <c r="D2549">
        <f>IFERROR(VLOOKUP($C2549,ShortVol!$A$3:$F$5000,5,0),"")</f>
        <v>339.98</v>
      </c>
      <c r="E2549">
        <f>IFERROR(VLOOKUP($C2549,LongVol!$A$3:$F$5000,5,0),"")</f>
        <v>6611.84</v>
      </c>
    </row>
    <row r="2550" spans="3:5" x14ac:dyDescent="0.25">
      <c r="C2550" s="5">
        <v>42403</v>
      </c>
      <c r="D2550">
        <f>IFERROR(VLOOKUP($C2550,ShortVol!$A$3:$F$5000,5,0),"")</f>
        <v>343.7</v>
      </c>
      <c r="E2550">
        <f>IFERROR(VLOOKUP($C2550,LongVol!$A$3:$F$5000,5,0),"")</f>
        <v>6539.57</v>
      </c>
    </row>
    <row r="2551" spans="3:5" x14ac:dyDescent="0.25">
      <c r="C2551" s="5">
        <v>42404</v>
      </c>
      <c r="D2551">
        <f>IFERROR(VLOOKUP($C2551,ShortVol!$A$3:$F$5000,5,0),"")</f>
        <v>340.9</v>
      </c>
      <c r="E2551">
        <f>IFERROR(VLOOKUP($C2551,LongVol!$A$3:$F$5000,5,0),"")</f>
        <v>6592.73</v>
      </c>
    </row>
    <row r="2552" spans="3:5" x14ac:dyDescent="0.25">
      <c r="C2552" s="5">
        <v>42405</v>
      </c>
      <c r="D2552">
        <f>IFERROR(VLOOKUP($C2552,ShortVol!$A$3:$F$5000,5,0),"")</f>
        <v>326.25</v>
      </c>
      <c r="E2552">
        <f>IFERROR(VLOOKUP($C2552,LongVol!$A$3:$F$5000,5,0),"")</f>
        <v>6876.06</v>
      </c>
    </row>
    <row r="2553" spans="3:5" x14ac:dyDescent="0.25">
      <c r="C2553" s="5">
        <v>42408</v>
      </c>
      <c r="D2553">
        <f>IFERROR(VLOOKUP($C2553,ShortVol!$A$3:$F$5000,5,0),"")</f>
        <v>314.36</v>
      </c>
      <c r="E2553">
        <f>IFERROR(VLOOKUP($C2553,LongVol!$A$3:$F$5000,5,0),"")</f>
        <v>7126.81</v>
      </c>
    </row>
    <row r="2554" spans="3:5" x14ac:dyDescent="0.25">
      <c r="C2554" s="5">
        <v>42409</v>
      </c>
      <c r="D2554">
        <f>IFERROR(VLOOKUP($C2554,ShortVol!$A$3:$F$5000,5,0),"")</f>
        <v>309.44</v>
      </c>
      <c r="E2554">
        <f>IFERROR(VLOOKUP($C2554,LongVol!$A$3:$F$5000,5,0),"")</f>
        <v>7238.36</v>
      </c>
    </row>
    <row r="2555" spans="3:5" x14ac:dyDescent="0.25">
      <c r="C2555" s="5">
        <v>42410</v>
      </c>
      <c r="D2555">
        <f>IFERROR(VLOOKUP($C2555,ShortVol!$A$3:$F$5000,5,0),"")</f>
        <v>307.91000000000003</v>
      </c>
      <c r="E2555">
        <f>IFERROR(VLOOKUP($C2555,LongVol!$A$3:$F$5000,5,0),"")</f>
        <v>7274.03</v>
      </c>
    </row>
    <row r="2556" spans="3:5" x14ac:dyDescent="0.25">
      <c r="C2556" s="5">
        <v>42411</v>
      </c>
      <c r="D2556">
        <f>IFERROR(VLOOKUP($C2556,ShortVol!$A$3:$F$5000,5,0),"")</f>
        <v>292.95</v>
      </c>
      <c r="E2556">
        <f>IFERROR(VLOOKUP($C2556,LongVol!$A$3:$F$5000,5,0),"")</f>
        <v>7627.36</v>
      </c>
    </row>
    <row r="2557" spans="3:5" x14ac:dyDescent="0.25">
      <c r="C2557" s="5">
        <v>42412</v>
      </c>
      <c r="D2557">
        <f>IFERROR(VLOOKUP($C2557,ShortVol!$A$3:$F$5000,5,0),"")</f>
        <v>301.16000000000003</v>
      </c>
      <c r="E2557">
        <f>IFERROR(VLOOKUP($C2557,LongVol!$A$3:$F$5000,5,0),"")</f>
        <v>7413.73</v>
      </c>
    </row>
    <row r="2558" spans="3:5" x14ac:dyDescent="0.25">
      <c r="C2558" s="5">
        <v>42416</v>
      </c>
      <c r="D2558">
        <f>IFERROR(VLOOKUP($C2558,ShortVol!$A$3:$F$5000,5,0),"")</f>
        <v>315.23</v>
      </c>
      <c r="E2558">
        <f>IFERROR(VLOOKUP($C2558,LongVol!$A$3:$F$5000,5,0),"")</f>
        <v>7067.35</v>
      </c>
    </row>
    <row r="2559" spans="3:5" x14ac:dyDescent="0.25">
      <c r="C2559" s="5">
        <v>42417</v>
      </c>
      <c r="D2559">
        <f>IFERROR(VLOOKUP($C2559,ShortVol!$A$3:$F$5000,5,0),"")</f>
        <v>328.16</v>
      </c>
      <c r="E2559">
        <f>IFERROR(VLOOKUP($C2559,LongVol!$A$3:$F$5000,5,0),"")</f>
        <v>6777.44</v>
      </c>
    </row>
    <row r="2560" spans="3:5" x14ac:dyDescent="0.25">
      <c r="C2560" s="5">
        <v>42418</v>
      </c>
      <c r="D2560">
        <f>IFERROR(VLOOKUP($C2560,ShortVol!$A$3:$F$5000,5,0),"")</f>
        <v>328.6</v>
      </c>
      <c r="E2560">
        <f>IFERROR(VLOOKUP($C2560,LongVol!$A$3:$F$5000,5,0),"")</f>
        <v>6768.42</v>
      </c>
    </row>
    <row r="2561" spans="3:5" x14ac:dyDescent="0.25">
      <c r="C2561" s="5">
        <v>42419</v>
      </c>
      <c r="D2561">
        <f>IFERROR(VLOOKUP($C2561,ShortVol!$A$3:$F$5000,5,0),"")</f>
        <v>337.11</v>
      </c>
      <c r="E2561">
        <f>IFERROR(VLOOKUP($C2561,LongVol!$A$3:$F$5000,5,0),"")</f>
        <v>6593.18</v>
      </c>
    </row>
    <row r="2562" spans="3:5" x14ac:dyDescent="0.25">
      <c r="C2562" s="5">
        <v>42422</v>
      </c>
      <c r="D2562">
        <f>IFERROR(VLOOKUP($C2562,ShortVol!$A$3:$F$5000,5,0),"")</f>
        <v>356.31</v>
      </c>
      <c r="E2562">
        <f>IFERROR(VLOOKUP($C2562,LongVol!$A$3:$F$5000,5,0),"")</f>
        <v>6217.66</v>
      </c>
    </row>
    <row r="2563" spans="3:5" x14ac:dyDescent="0.25">
      <c r="C2563" s="5">
        <v>42423</v>
      </c>
      <c r="D2563">
        <f>IFERROR(VLOOKUP($C2563,ShortVol!$A$3:$F$5000,5,0),"")</f>
        <v>341.01</v>
      </c>
      <c r="E2563">
        <f>IFERROR(VLOOKUP($C2563,LongVol!$A$3:$F$5000,5,0),"")</f>
        <v>6484.66</v>
      </c>
    </row>
    <row r="2564" spans="3:5" x14ac:dyDescent="0.25">
      <c r="C2564" s="5">
        <v>42424</v>
      </c>
      <c r="D2564">
        <f>IFERROR(VLOOKUP($C2564,ShortVol!$A$3:$F$5000,5,0),"")</f>
        <v>341.51</v>
      </c>
      <c r="E2564">
        <f>IFERROR(VLOOKUP($C2564,LongVol!$A$3:$F$5000,5,0),"")</f>
        <v>6475.1</v>
      </c>
    </row>
    <row r="2565" spans="3:5" x14ac:dyDescent="0.25">
      <c r="C2565" s="5">
        <v>42425</v>
      </c>
      <c r="D2565">
        <f>IFERROR(VLOOKUP($C2565,ShortVol!$A$3:$F$5000,5,0),"")</f>
        <v>353.16</v>
      </c>
      <c r="E2565">
        <f>IFERROR(VLOOKUP($C2565,LongVol!$A$3:$F$5000,5,0),"")</f>
        <v>6254.15</v>
      </c>
    </row>
    <row r="2566" spans="3:5" x14ac:dyDescent="0.25">
      <c r="C2566" s="5">
        <v>42426</v>
      </c>
      <c r="D2566">
        <f>IFERROR(VLOOKUP($C2566,ShortVol!$A$3:$F$5000,5,0),"")</f>
        <v>349.53</v>
      </c>
      <c r="E2566">
        <f>IFERROR(VLOOKUP($C2566,LongVol!$A$3:$F$5000,5,0),"")</f>
        <v>6318.5</v>
      </c>
    </row>
    <row r="2567" spans="3:5" x14ac:dyDescent="0.25">
      <c r="C2567" s="5">
        <v>42429</v>
      </c>
      <c r="D2567">
        <f>IFERROR(VLOOKUP($C2567,ShortVol!$A$3:$F$5000,5,0),"")</f>
        <v>345.76</v>
      </c>
      <c r="E2567">
        <f>IFERROR(VLOOKUP($C2567,LongVol!$A$3:$F$5000,5,0),"")</f>
        <v>6386.58</v>
      </c>
    </row>
    <row r="2568" spans="3:5" x14ac:dyDescent="0.25">
      <c r="C2568" s="5">
        <v>42430</v>
      </c>
      <c r="D2568">
        <f>IFERROR(VLOOKUP($C2568,ShortVol!$A$3:$F$5000,5,0),"")</f>
        <v>371.57</v>
      </c>
      <c r="E2568">
        <f>IFERROR(VLOOKUP($C2568,LongVol!$A$3:$F$5000,5,0),"")</f>
        <v>5909.81</v>
      </c>
    </row>
    <row r="2569" spans="3:5" x14ac:dyDescent="0.25">
      <c r="C2569" s="5">
        <v>42431</v>
      </c>
      <c r="D2569">
        <f>IFERROR(VLOOKUP($C2569,ShortVol!$A$3:$F$5000,5,0),"")</f>
        <v>379.3</v>
      </c>
      <c r="E2569">
        <f>IFERROR(VLOOKUP($C2569,LongVol!$A$3:$F$5000,5,0),"")</f>
        <v>5786.93</v>
      </c>
    </row>
    <row r="2570" spans="3:5" x14ac:dyDescent="0.25">
      <c r="C2570" s="5">
        <v>42432</v>
      </c>
      <c r="D2570">
        <f>IFERROR(VLOOKUP($C2570,ShortVol!$A$3:$F$5000,5,0),"")</f>
        <v>392.86</v>
      </c>
      <c r="E2570">
        <f>IFERROR(VLOOKUP($C2570,LongVol!$A$3:$F$5000,5,0),"")</f>
        <v>5580</v>
      </c>
    </row>
    <row r="2571" spans="3:5" x14ac:dyDescent="0.25">
      <c r="C2571" s="5">
        <v>42433</v>
      </c>
      <c r="D2571">
        <f>IFERROR(VLOOKUP($C2571,ShortVol!$A$3:$F$5000,5,0),"")</f>
        <v>389.26</v>
      </c>
      <c r="E2571">
        <f>IFERROR(VLOOKUP($C2571,LongVol!$A$3:$F$5000,5,0),"")</f>
        <v>5631.21</v>
      </c>
    </row>
    <row r="2572" spans="3:5" x14ac:dyDescent="0.25">
      <c r="C2572" s="5">
        <v>42436</v>
      </c>
      <c r="D2572">
        <f>IFERROR(VLOOKUP($C2572,ShortVol!$A$3:$F$5000,5,0),"")</f>
        <v>386.79</v>
      </c>
      <c r="E2572">
        <f>IFERROR(VLOOKUP($C2572,LongVol!$A$3:$F$5000,5,0),"")</f>
        <v>5666.9</v>
      </c>
    </row>
    <row r="2573" spans="3:5" x14ac:dyDescent="0.25">
      <c r="C2573" s="5">
        <v>42437</v>
      </c>
      <c r="D2573">
        <f>IFERROR(VLOOKUP($C2573,ShortVol!$A$3:$F$5000,5,0),"")</f>
        <v>373.24</v>
      </c>
      <c r="E2573">
        <f>IFERROR(VLOOKUP($C2573,LongVol!$A$3:$F$5000,5,0),"")</f>
        <v>5865.36</v>
      </c>
    </row>
    <row r="2574" spans="3:5" x14ac:dyDescent="0.25">
      <c r="C2574" s="5">
        <v>42438</v>
      </c>
      <c r="D2574">
        <f>IFERROR(VLOOKUP($C2574,ShortVol!$A$3:$F$5000,5,0),"")</f>
        <v>376.69</v>
      </c>
      <c r="E2574">
        <f>IFERROR(VLOOKUP($C2574,LongVol!$A$3:$F$5000,5,0),"")</f>
        <v>5811.25</v>
      </c>
    </row>
    <row r="2575" spans="3:5" x14ac:dyDescent="0.25">
      <c r="C2575" s="5">
        <v>42439</v>
      </c>
      <c r="D2575">
        <f>IFERROR(VLOOKUP($C2575,ShortVol!$A$3:$F$5000,5,0),"")</f>
        <v>382.73</v>
      </c>
      <c r="E2575">
        <f>IFERROR(VLOOKUP($C2575,LongVol!$A$3:$F$5000,5,0),"")</f>
        <v>5717.99</v>
      </c>
    </row>
    <row r="2576" spans="3:5" x14ac:dyDescent="0.25">
      <c r="C2576" s="5">
        <v>42440</v>
      </c>
      <c r="D2576">
        <f>IFERROR(VLOOKUP($C2576,ShortVol!$A$3:$F$5000,5,0),"")</f>
        <v>402.97</v>
      </c>
      <c r="E2576">
        <f>IFERROR(VLOOKUP($C2576,LongVol!$A$3:$F$5000,5,0),"")</f>
        <v>5415.62</v>
      </c>
    </row>
    <row r="2577" spans="3:5" x14ac:dyDescent="0.25">
      <c r="C2577" s="5">
        <v>42443</v>
      </c>
      <c r="D2577">
        <f>IFERROR(VLOOKUP($C2577,ShortVol!$A$3:$F$5000,5,0),"")</f>
        <v>411.4</v>
      </c>
      <c r="E2577">
        <f>IFERROR(VLOOKUP($C2577,LongVol!$A$3:$F$5000,5,0),"")</f>
        <v>5302.33</v>
      </c>
    </row>
    <row r="2578" spans="3:5" x14ac:dyDescent="0.25">
      <c r="C2578" s="5">
        <v>42444</v>
      </c>
      <c r="D2578">
        <f>IFERROR(VLOOKUP($C2578,ShortVol!$A$3:$F$5000,5,0),"")</f>
        <v>403.37</v>
      </c>
      <c r="E2578">
        <f>IFERROR(VLOOKUP($C2578,LongVol!$A$3:$F$5000,5,0),"")</f>
        <v>5405.8</v>
      </c>
    </row>
    <row r="2579" spans="3:5" x14ac:dyDescent="0.25">
      <c r="C2579" s="5">
        <v>42445</v>
      </c>
      <c r="D2579">
        <f>IFERROR(VLOOKUP($C2579,ShortVol!$A$3:$F$5000,5,0),"")</f>
        <v>419.46</v>
      </c>
      <c r="E2579">
        <f>IFERROR(VLOOKUP($C2579,LongVol!$A$3:$F$5000,5,0),"")</f>
        <v>5190.25</v>
      </c>
    </row>
    <row r="2580" spans="3:5" x14ac:dyDescent="0.25">
      <c r="C2580" s="5">
        <v>42446</v>
      </c>
      <c r="D2580">
        <f>IFERROR(VLOOKUP($C2580,ShortVol!$A$3:$F$5000,5,0),"")</f>
        <v>431.84</v>
      </c>
      <c r="E2580">
        <f>IFERROR(VLOOKUP($C2580,LongVol!$A$3:$F$5000,5,0),"")</f>
        <v>5037.0200000000004</v>
      </c>
    </row>
    <row r="2581" spans="3:5" x14ac:dyDescent="0.25">
      <c r="C2581" s="5">
        <v>42447</v>
      </c>
      <c r="D2581">
        <f>IFERROR(VLOOKUP($C2581,ShortVol!$A$3:$F$5000,5,0),"")</f>
        <v>434.58</v>
      </c>
      <c r="E2581">
        <f>IFERROR(VLOOKUP($C2581,LongVol!$A$3:$F$5000,5,0),"")</f>
        <v>5005.0200000000004</v>
      </c>
    </row>
    <row r="2582" spans="3:5" x14ac:dyDescent="0.25">
      <c r="C2582" s="5">
        <v>42450</v>
      </c>
      <c r="D2582">
        <f>IFERROR(VLOOKUP($C2582,ShortVol!$A$3:$F$5000,5,0),"")</f>
        <v>445.56</v>
      </c>
      <c r="E2582">
        <f>IFERROR(VLOOKUP($C2582,LongVol!$A$3:$F$5000,5,0),"")</f>
        <v>4878.62</v>
      </c>
    </row>
    <row r="2583" spans="3:5" x14ac:dyDescent="0.25">
      <c r="C2583" s="5">
        <v>42451</v>
      </c>
      <c r="D2583">
        <f>IFERROR(VLOOKUP($C2583,ShortVol!$A$3:$F$5000,5,0),"")</f>
        <v>451.29</v>
      </c>
      <c r="E2583">
        <f>IFERROR(VLOOKUP($C2583,LongVol!$A$3:$F$5000,5,0),"")</f>
        <v>4815.91</v>
      </c>
    </row>
    <row r="2584" spans="3:5" x14ac:dyDescent="0.25">
      <c r="C2584" s="5">
        <v>42452</v>
      </c>
      <c r="D2584">
        <f>IFERROR(VLOOKUP($C2584,ShortVol!$A$3:$F$5000,5,0),"")</f>
        <v>431.59</v>
      </c>
      <c r="E2584">
        <f>IFERROR(VLOOKUP($C2584,LongVol!$A$3:$F$5000,5,0),"")</f>
        <v>5026.09</v>
      </c>
    </row>
    <row r="2585" spans="3:5" x14ac:dyDescent="0.25">
      <c r="C2585" s="5">
        <v>42453</v>
      </c>
      <c r="D2585">
        <f>IFERROR(VLOOKUP($C2585,ShortVol!$A$3:$F$5000,5,0),"")</f>
        <v>432.97</v>
      </c>
      <c r="E2585">
        <f>IFERROR(VLOOKUP($C2585,LongVol!$A$3:$F$5000,5,0),"")</f>
        <v>5010.05</v>
      </c>
    </row>
    <row r="2586" spans="3:5" x14ac:dyDescent="0.25">
      <c r="C2586" s="5">
        <v>42457</v>
      </c>
      <c r="D2586">
        <f>IFERROR(VLOOKUP($C2586,ShortVol!$A$3:$F$5000,5,0),"")</f>
        <v>439.73</v>
      </c>
      <c r="E2586">
        <f>IFERROR(VLOOKUP($C2586,LongVol!$A$3:$F$5000,5,0),"")</f>
        <v>4931.79</v>
      </c>
    </row>
    <row r="2587" spans="3:5" x14ac:dyDescent="0.25">
      <c r="C2587" s="5">
        <v>42458</v>
      </c>
      <c r="D2587">
        <f>IFERROR(VLOOKUP($C2587,ShortVol!$A$3:$F$5000,5,0),"")</f>
        <v>463.84</v>
      </c>
      <c r="E2587">
        <f>IFERROR(VLOOKUP($C2587,LongVol!$A$3:$F$5000,5,0),"")</f>
        <v>4661.45</v>
      </c>
    </row>
    <row r="2588" spans="3:5" x14ac:dyDescent="0.25">
      <c r="C2588" s="5">
        <v>42459</v>
      </c>
      <c r="D2588">
        <f>IFERROR(VLOOKUP($C2588,ShortVol!$A$3:$F$5000,5,0),"")</f>
        <v>476.86</v>
      </c>
      <c r="E2588">
        <f>IFERROR(VLOOKUP($C2588,LongVol!$A$3:$F$5000,5,0),"")</f>
        <v>4530.53</v>
      </c>
    </row>
    <row r="2589" spans="3:5" x14ac:dyDescent="0.25">
      <c r="C2589" s="5">
        <v>42460</v>
      </c>
      <c r="D2589">
        <f>IFERROR(VLOOKUP($C2589,ShortVol!$A$3:$F$5000,5,0),"")</f>
        <v>472.87</v>
      </c>
      <c r="E2589">
        <f>IFERROR(VLOOKUP($C2589,LongVol!$A$3:$F$5000,5,0),"")</f>
        <v>4568.5</v>
      </c>
    </row>
    <row r="2590" spans="3:5" x14ac:dyDescent="0.25">
      <c r="C2590" s="5">
        <v>42461</v>
      </c>
      <c r="D2590">
        <f>IFERROR(VLOOKUP($C2590,ShortVol!$A$3:$F$5000,5,0),"")</f>
        <v>486.87</v>
      </c>
      <c r="E2590">
        <f>IFERROR(VLOOKUP($C2590,LongVol!$A$3:$F$5000,5,0),"")</f>
        <v>4433.18</v>
      </c>
    </row>
    <row r="2591" spans="3:5" x14ac:dyDescent="0.25">
      <c r="C2591" s="5">
        <v>42464</v>
      </c>
      <c r="D2591">
        <f>IFERROR(VLOOKUP($C2591,ShortVol!$A$3:$F$5000,5,0),"")</f>
        <v>473.13</v>
      </c>
      <c r="E2591">
        <f>IFERROR(VLOOKUP($C2591,LongVol!$A$3:$F$5000,5,0),"")</f>
        <v>4558.3599999999997</v>
      </c>
    </row>
    <row r="2592" spans="3:5" x14ac:dyDescent="0.25">
      <c r="C2592" s="5">
        <v>42465</v>
      </c>
      <c r="D2592">
        <f>IFERROR(VLOOKUP($C2592,ShortVol!$A$3:$F$5000,5,0),"")</f>
        <v>447.57</v>
      </c>
      <c r="E2592">
        <f>IFERROR(VLOOKUP($C2592,LongVol!$A$3:$F$5000,5,0),"")</f>
        <v>4804.55</v>
      </c>
    </row>
    <row r="2593" spans="3:5" x14ac:dyDescent="0.25">
      <c r="C2593" s="5">
        <v>42466</v>
      </c>
      <c r="D2593">
        <f>IFERROR(VLOOKUP($C2593,ShortVol!$A$3:$F$5000,5,0),"")</f>
        <v>474.19</v>
      </c>
      <c r="E2593">
        <f>IFERROR(VLOOKUP($C2593,LongVol!$A$3:$F$5000,5,0),"")</f>
        <v>4518.78</v>
      </c>
    </row>
    <row r="2594" spans="3:5" x14ac:dyDescent="0.25">
      <c r="C2594" s="5">
        <v>42467</v>
      </c>
      <c r="D2594">
        <f>IFERROR(VLOOKUP($C2594,ShortVol!$A$3:$F$5000,5,0),"")</f>
        <v>430.44</v>
      </c>
      <c r="E2594">
        <f>IFERROR(VLOOKUP($C2594,LongVol!$A$3:$F$5000,5,0),"")</f>
        <v>4935.72</v>
      </c>
    </row>
    <row r="2595" spans="3:5" x14ac:dyDescent="0.25">
      <c r="C2595" s="5">
        <v>42468</v>
      </c>
      <c r="D2595">
        <f>IFERROR(VLOOKUP($C2595,ShortVol!$A$3:$F$5000,5,0),"")</f>
        <v>439</v>
      </c>
      <c r="E2595">
        <f>IFERROR(VLOOKUP($C2595,LongVol!$A$3:$F$5000,5,0),"")</f>
        <v>4837.5200000000004</v>
      </c>
    </row>
    <row r="2596" spans="3:5" x14ac:dyDescent="0.25">
      <c r="C2596" s="5">
        <v>42471</v>
      </c>
      <c r="D2596">
        <f>IFERROR(VLOOKUP($C2596,ShortVol!$A$3:$F$5000,5,0),"")</f>
        <v>437.16</v>
      </c>
      <c r="E2596">
        <f>IFERROR(VLOOKUP($C2596,LongVol!$A$3:$F$5000,5,0),"")</f>
        <v>4857.8599999999997</v>
      </c>
    </row>
    <row r="2597" spans="3:5" x14ac:dyDescent="0.25">
      <c r="C2597" s="5">
        <v>42472</v>
      </c>
      <c r="D2597">
        <f>IFERROR(VLOOKUP($C2597,ShortVol!$A$3:$F$5000,5,0),"")</f>
        <v>450.84</v>
      </c>
      <c r="E2597">
        <f>IFERROR(VLOOKUP($C2597,LongVol!$A$3:$F$5000,5,0),"")</f>
        <v>4705.82</v>
      </c>
    </row>
    <row r="2598" spans="3:5" x14ac:dyDescent="0.25">
      <c r="C2598" s="5">
        <v>42473</v>
      </c>
      <c r="D2598">
        <f>IFERROR(VLOOKUP($C2598,ShortVol!$A$3:$F$5000,5,0),"")</f>
        <v>472.63</v>
      </c>
      <c r="E2598">
        <f>IFERROR(VLOOKUP($C2598,LongVol!$A$3:$F$5000,5,0),"")</f>
        <v>4478.3900000000003</v>
      </c>
    </row>
    <row r="2599" spans="3:5" x14ac:dyDescent="0.25">
      <c r="C2599" s="5">
        <v>42474</v>
      </c>
      <c r="D2599">
        <f>IFERROR(VLOOKUP($C2599,ShortVol!$A$3:$F$5000,5,0),"")</f>
        <v>474.34</v>
      </c>
      <c r="E2599">
        <f>IFERROR(VLOOKUP($C2599,LongVol!$A$3:$F$5000,5,0),"")</f>
        <v>4462.2</v>
      </c>
    </row>
    <row r="2600" spans="3:5" x14ac:dyDescent="0.25">
      <c r="C2600" s="5">
        <v>42475</v>
      </c>
      <c r="D2600">
        <f>IFERROR(VLOOKUP($C2600,ShortVol!$A$3:$F$5000,5,0),"")</f>
        <v>480.51</v>
      </c>
      <c r="E2600">
        <f>IFERROR(VLOOKUP($C2600,LongVol!$A$3:$F$5000,5,0),"")</f>
        <v>4404.1499999999996</v>
      </c>
    </row>
    <row r="2601" spans="3:5" x14ac:dyDescent="0.25">
      <c r="C2601" s="5">
        <v>42478</v>
      </c>
      <c r="D2601">
        <f>IFERROR(VLOOKUP($C2601,ShortVol!$A$3:$F$5000,5,0),"")</f>
        <v>510.81</v>
      </c>
      <c r="E2601">
        <f>IFERROR(VLOOKUP($C2601,LongVol!$A$3:$F$5000,5,0),"")</f>
        <v>4126.47</v>
      </c>
    </row>
    <row r="2602" spans="3:5" x14ac:dyDescent="0.25">
      <c r="C2602" s="5">
        <v>42479</v>
      </c>
      <c r="D2602">
        <f>IFERROR(VLOOKUP($C2602,ShortVol!$A$3:$F$5000,5,0),"")</f>
        <v>505.04</v>
      </c>
      <c r="E2602">
        <f>IFERROR(VLOOKUP($C2602,LongVol!$A$3:$F$5000,5,0),"")</f>
        <v>4173.0200000000004</v>
      </c>
    </row>
    <row r="2603" spans="3:5" x14ac:dyDescent="0.25">
      <c r="C2603" s="5">
        <v>42480</v>
      </c>
      <c r="D2603">
        <f>IFERROR(VLOOKUP($C2603,ShortVol!$A$3:$F$5000,5,0),"")</f>
        <v>502.56</v>
      </c>
      <c r="E2603">
        <f>IFERROR(VLOOKUP($C2603,LongVol!$A$3:$F$5000,5,0),"")</f>
        <v>4193.51</v>
      </c>
    </row>
    <row r="2604" spans="3:5" x14ac:dyDescent="0.25">
      <c r="C2604" s="5">
        <v>42481</v>
      </c>
      <c r="D2604">
        <f>IFERROR(VLOOKUP($C2604,ShortVol!$A$3:$F$5000,5,0),"")</f>
        <v>491.62</v>
      </c>
      <c r="E2604">
        <f>IFERROR(VLOOKUP($C2604,LongVol!$A$3:$F$5000,5,0),"")</f>
        <v>4284.83</v>
      </c>
    </row>
    <row r="2605" spans="3:5" x14ac:dyDescent="0.25">
      <c r="C2605" s="5">
        <v>42482</v>
      </c>
      <c r="D2605">
        <f>IFERROR(VLOOKUP($C2605,ShortVol!$A$3:$F$5000,5,0),"")</f>
        <v>504.99</v>
      </c>
      <c r="E2605">
        <f>IFERROR(VLOOKUP($C2605,LongVol!$A$3:$F$5000,5,0),"")</f>
        <v>4168.29</v>
      </c>
    </row>
    <row r="2606" spans="3:5" x14ac:dyDescent="0.25">
      <c r="C2606" s="5">
        <v>42485</v>
      </c>
      <c r="D2606">
        <f>IFERROR(VLOOKUP($C2606,ShortVol!$A$3:$F$5000,5,0),"")</f>
        <v>495.77</v>
      </c>
      <c r="E2606">
        <f>IFERROR(VLOOKUP($C2606,LongVol!$A$3:$F$5000,5,0),"")</f>
        <v>4244.43</v>
      </c>
    </row>
    <row r="2607" spans="3:5" x14ac:dyDescent="0.25">
      <c r="C2607" s="5">
        <v>42486</v>
      </c>
      <c r="D2607">
        <f>IFERROR(VLOOKUP($C2607,ShortVol!$A$3:$F$5000,5,0),"")</f>
        <v>508.44</v>
      </c>
      <c r="E2607">
        <f>IFERROR(VLOOKUP($C2607,LongVol!$A$3:$F$5000,5,0),"")</f>
        <v>4135.92</v>
      </c>
    </row>
    <row r="2608" spans="3:5" x14ac:dyDescent="0.25">
      <c r="C2608" s="5">
        <v>42487</v>
      </c>
      <c r="D2608">
        <f>IFERROR(VLOOKUP($C2608,ShortVol!$A$3:$F$5000,5,0),"")</f>
        <v>525.48</v>
      </c>
      <c r="E2608">
        <f>IFERROR(VLOOKUP($C2608,LongVol!$A$3:$F$5000,5,0),"")</f>
        <v>3997.35</v>
      </c>
    </row>
    <row r="2609" spans="3:5" x14ac:dyDescent="0.25">
      <c r="C2609" s="5">
        <v>42488</v>
      </c>
      <c r="D2609">
        <f>IFERROR(VLOOKUP($C2609,ShortVol!$A$3:$F$5000,5,0),"")</f>
        <v>493.39</v>
      </c>
      <c r="E2609">
        <f>IFERROR(VLOOKUP($C2609,LongVol!$A$3:$F$5000,5,0),"")</f>
        <v>4241.41</v>
      </c>
    </row>
    <row r="2610" spans="3:5" x14ac:dyDescent="0.25">
      <c r="C2610" s="5">
        <v>42489</v>
      </c>
      <c r="D2610">
        <f>IFERROR(VLOOKUP($C2610,ShortVol!$A$3:$F$5000,5,0),"")</f>
        <v>475.87</v>
      </c>
      <c r="E2610">
        <f>IFERROR(VLOOKUP($C2610,LongVol!$A$3:$F$5000,5,0),"")</f>
        <v>4392</v>
      </c>
    </row>
    <row r="2611" spans="3:5" x14ac:dyDescent="0.25">
      <c r="C2611" s="5">
        <v>42492</v>
      </c>
      <c r="D2611">
        <f>IFERROR(VLOOKUP($C2611,ShortVol!$A$3:$F$5000,5,0),"")</f>
        <v>506.12</v>
      </c>
      <c r="E2611">
        <f>IFERROR(VLOOKUP($C2611,LongVol!$A$3:$F$5000,5,0),"")</f>
        <v>4112.8100000000004</v>
      </c>
    </row>
    <row r="2612" spans="3:5" x14ac:dyDescent="0.25">
      <c r="C2612" s="5">
        <v>42493</v>
      </c>
      <c r="D2612">
        <f>IFERROR(VLOOKUP($C2612,ShortVol!$A$3:$F$5000,5,0),"")</f>
        <v>480.84</v>
      </c>
      <c r="E2612">
        <f>IFERROR(VLOOKUP($C2612,LongVol!$A$3:$F$5000,5,0),"")</f>
        <v>4318.28</v>
      </c>
    </row>
    <row r="2613" spans="3:5" x14ac:dyDescent="0.25">
      <c r="C2613" s="5">
        <v>42494</v>
      </c>
      <c r="D2613">
        <f>IFERROR(VLOOKUP($C2613,ShortVol!$A$3:$F$5000,5,0),"")</f>
        <v>476.39</v>
      </c>
      <c r="E2613">
        <f>IFERROR(VLOOKUP($C2613,LongVol!$A$3:$F$5000,5,0),"")</f>
        <v>4358.21</v>
      </c>
    </row>
    <row r="2614" spans="3:5" x14ac:dyDescent="0.25">
      <c r="C2614" s="5">
        <v>42495</v>
      </c>
      <c r="D2614">
        <f>IFERROR(VLOOKUP($C2614,ShortVol!$A$3:$F$5000,5,0),"")</f>
        <v>474.16</v>
      </c>
      <c r="E2614">
        <f>IFERROR(VLOOKUP($C2614,LongVol!$A$3:$F$5000,5,0),"")</f>
        <v>4378.67</v>
      </c>
    </row>
    <row r="2615" spans="3:5" x14ac:dyDescent="0.25">
      <c r="C2615" s="5">
        <v>42496</v>
      </c>
      <c r="D2615">
        <f>IFERROR(VLOOKUP($C2615,ShortVol!$A$3:$F$5000,5,0),"")</f>
        <v>495.96</v>
      </c>
      <c r="E2615">
        <f>IFERROR(VLOOKUP($C2615,LongVol!$A$3:$F$5000,5,0),"")</f>
        <v>4177.3100000000004</v>
      </c>
    </row>
    <row r="2616" spans="3:5" x14ac:dyDescent="0.25">
      <c r="C2616" s="5">
        <v>42499</v>
      </c>
      <c r="D2616">
        <f>IFERROR(VLOOKUP($C2616,ShortVol!$A$3:$F$5000,5,0),"")</f>
        <v>509.27</v>
      </c>
      <c r="E2616">
        <f>IFERROR(VLOOKUP($C2616,LongVol!$A$3:$F$5000,5,0),"")</f>
        <v>4065.25</v>
      </c>
    </row>
    <row r="2617" spans="3:5" x14ac:dyDescent="0.25">
      <c r="C2617" s="5">
        <v>42500</v>
      </c>
      <c r="D2617">
        <f>IFERROR(VLOOKUP($C2617,ShortVol!$A$3:$F$5000,5,0),"")</f>
        <v>533.45000000000005</v>
      </c>
      <c r="E2617">
        <f>IFERROR(VLOOKUP($C2617,LongVol!$A$3:$F$5000,5,0),"")</f>
        <v>3872.18</v>
      </c>
    </row>
    <row r="2618" spans="3:5" x14ac:dyDescent="0.25">
      <c r="C2618" s="5">
        <v>42501</v>
      </c>
      <c r="D2618">
        <f>IFERROR(VLOOKUP($C2618,ShortVol!$A$3:$F$5000,5,0),"")</f>
        <v>513.39</v>
      </c>
      <c r="E2618">
        <f>IFERROR(VLOOKUP($C2618,LongVol!$A$3:$F$5000,5,0),"")</f>
        <v>4017.78</v>
      </c>
    </row>
    <row r="2619" spans="3:5" x14ac:dyDescent="0.25">
      <c r="C2619" s="5">
        <v>42502</v>
      </c>
      <c r="D2619">
        <f>IFERROR(VLOOKUP($C2619,ShortVol!$A$3:$F$5000,5,0),"")</f>
        <v>522.17999999999995</v>
      </c>
      <c r="E2619">
        <f>IFERROR(VLOOKUP($C2619,LongVol!$A$3:$F$5000,5,0),"")</f>
        <v>3949</v>
      </c>
    </row>
    <row r="2620" spans="3:5" x14ac:dyDescent="0.25">
      <c r="C2620" s="5">
        <v>42503</v>
      </c>
      <c r="D2620">
        <f>IFERROR(VLOOKUP($C2620,ShortVol!$A$3:$F$5000,5,0),"")</f>
        <v>502.15</v>
      </c>
      <c r="E2620">
        <f>IFERROR(VLOOKUP($C2620,LongVol!$A$3:$F$5000,5,0),"")</f>
        <v>4100.47</v>
      </c>
    </row>
    <row r="2621" spans="3:5" x14ac:dyDescent="0.25">
      <c r="C2621" s="5">
        <v>42506</v>
      </c>
      <c r="D2621">
        <f>IFERROR(VLOOKUP($C2621,ShortVol!$A$3:$F$5000,5,0),"")</f>
        <v>526.24</v>
      </c>
      <c r="E2621">
        <f>IFERROR(VLOOKUP($C2621,LongVol!$A$3:$F$5000,5,0),"")</f>
        <v>3903.77</v>
      </c>
    </row>
    <row r="2622" spans="3:5" x14ac:dyDescent="0.25">
      <c r="C2622" s="5">
        <v>42507</v>
      </c>
      <c r="D2622">
        <f>IFERROR(VLOOKUP($C2622,ShortVol!$A$3:$F$5000,5,0),"")</f>
        <v>499.05</v>
      </c>
      <c r="E2622">
        <f>IFERROR(VLOOKUP($C2622,LongVol!$A$3:$F$5000,5,0),"")</f>
        <v>4105.47</v>
      </c>
    </row>
    <row r="2623" spans="3:5" x14ac:dyDescent="0.25">
      <c r="C2623" s="5">
        <v>42508</v>
      </c>
      <c r="D2623">
        <f>IFERROR(VLOOKUP($C2623,ShortVol!$A$3:$F$5000,5,0),"")</f>
        <v>498.23</v>
      </c>
      <c r="E2623">
        <f>IFERROR(VLOOKUP($C2623,LongVol!$A$3:$F$5000,5,0),"")</f>
        <v>4112.2700000000004</v>
      </c>
    </row>
    <row r="2624" spans="3:5" x14ac:dyDescent="0.25">
      <c r="C2624" s="5">
        <v>42509</v>
      </c>
      <c r="D2624">
        <f>IFERROR(VLOOKUP($C2624,ShortVol!$A$3:$F$5000,5,0),"")</f>
        <v>499.19</v>
      </c>
      <c r="E2624">
        <f>IFERROR(VLOOKUP($C2624,LongVol!$A$3:$F$5000,5,0),"")</f>
        <v>4104.3</v>
      </c>
    </row>
    <row r="2625" spans="3:5" x14ac:dyDescent="0.25">
      <c r="C2625" s="5">
        <v>42510</v>
      </c>
      <c r="D2625">
        <f>IFERROR(VLOOKUP($C2625,ShortVol!$A$3:$F$5000,5,0),"")</f>
        <v>516.20000000000005</v>
      </c>
      <c r="E2625">
        <f>IFERROR(VLOOKUP($C2625,LongVol!$A$3:$F$5000,5,0),"")</f>
        <v>3964.42</v>
      </c>
    </row>
    <row r="2626" spans="3:5" x14ac:dyDescent="0.25">
      <c r="C2626" s="5">
        <v>42513</v>
      </c>
      <c r="D2626">
        <f>IFERROR(VLOOKUP($C2626,ShortVol!$A$3:$F$5000,5,0),"")</f>
        <v>520.1</v>
      </c>
      <c r="E2626">
        <f>IFERROR(VLOOKUP($C2626,LongVol!$A$3:$F$5000,5,0),"")</f>
        <v>3934.5</v>
      </c>
    </row>
    <row r="2627" spans="3:5" x14ac:dyDescent="0.25">
      <c r="C2627" s="5">
        <v>42514</v>
      </c>
      <c r="D2627">
        <f>IFERROR(VLOOKUP($C2627,ShortVol!$A$3:$F$5000,5,0),"")</f>
        <v>544.09</v>
      </c>
      <c r="E2627">
        <f>IFERROR(VLOOKUP($C2627,LongVol!$A$3:$F$5000,5,0),"")</f>
        <v>3752.99</v>
      </c>
    </row>
    <row r="2628" spans="3:5" x14ac:dyDescent="0.25">
      <c r="C2628" s="5">
        <v>42515</v>
      </c>
      <c r="D2628">
        <f>IFERROR(VLOOKUP($C2628,ShortVol!$A$3:$F$5000,5,0),"")</f>
        <v>551.08000000000004</v>
      </c>
      <c r="E2628">
        <f>IFERROR(VLOOKUP($C2628,LongVol!$A$3:$F$5000,5,0),"")</f>
        <v>3704.82</v>
      </c>
    </row>
    <row r="2629" spans="3:5" x14ac:dyDescent="0.25">
      <c r="C2629" s="5">
        <v>42516</v>
      </c>
      <c r="D2629">
        <f>IFERROR(VLOOKUP($C2629,ShortVol!$A$3:$F$5000,5,0),"")</f>
        <v>556.88</v>
      </c>
      <c r="E2629">
        <f>IFERROR(VLOOKUP($C2629,LongVol!$A$3:$F$5000,5,0),"")</f>
        <v>3665.83</v>
      </c>
    </row>
    <row r="2630" spans="3:5" x14ac:dyDescent="0.25">
      <c r="C2630" s="5">
        <v>42517</v>
      </c>
      <c r="D2630">
        <f>IFERROR(VLOOKUP($C2630,ShortVol!$A$3:$F$5000,5,0),"")</f>
        <v>572.54</v>
      </c>
      <c r="E2630">
        <f>IFERROR(VLOOKUP($C2630,LongVol!$A$3:$F$5000,5,0),"")</f>
        <v>3562.73</v>
      </c>
    </row>
    <row r="2631" spans="3:5" x14ac:dyDescent="0.25">
      <c r="C2631" s="5">
        <v>42521</v>
      </c>
      <c r="D2631">
        <f>IFERROR(VLOOKUP($C2631,ShortVol!$A$3:$F$5000,5,0),"")</f>
        <v>573.83000000000004</v>
      </c>
      <c r="E2631">
        <f>IFERROR(VLOOKUP($C2631,LongVol!$A$3:$F$5000,5,0),"")</f>
        <v>3554.72</v>
      </c>
    </row>
    <row r="2632" spans="3:5" x14ac:dyDescent="0.25">
      <c r="C2632" s="5">
        <v>42522</v>
      </c>
      <c r="D2632">
        <f>IFERROR(VLOOKUP($C2632,ShortVol!$A$3:$F$5000,5,0),"")</f>
        <v>578.11</v>
      </c>
      <c r="E2632">
        <f>IFERROR(VLOOKUP($C2632,LongVol!$A$3:$F$5000,5,0),"")</f>
        <v>3528.22</v>
      </c>
    </row>
    <row r="2633" spans="3:5" x14ac:dyDescent="0.25">
      <c r="C2633" s="5">
        <v>42523</v>
      </c>
      <c r="D2633">
        <f>IFERROR(VLOOKUP($C2633,ShortVol!$A$3:$F$5000,5,0),"")</f>
        <v>592.08000000000004</v>
      </c>
      <c r="E2633">
        <f>IFERROR(VLOOKUP($C2633,LongVol!$A$3:$F$5000,5,0),"")</f>
        <v>3442.95</v>
      </c>
    </row>
    <row r="2634" spans="3:5" x14ac:dyDescent="0.25">
      <c r="C2634" s="5">
        <v>42524</v>
      </c>
      <c r="D2634">
        <f>IFERROR(VLOOKUP($C2634,ShortVol!$A$3:$F$5000,5,0),"")</f>
        <v>596.32000000000005</v>
      </c>
      <c r="E2634">
        <f>IFERROR(VLOOKUP($C2634,LongVol!$A$3:$F$5000,5,0),"")</f>
        <v>3418.3</v>
      </c>
    </row>
    <row r="2635" spans="3:5" x14ac:dyDescent="0.25">
      <c r="C2635" s="5">
        <v>42527</v>
      </c>
      <c r="D2635">
        <f>IFERROR(VLOOKUP($C2635,ShortVol!$A$3:$F$5000,5,0),"")</f>
        <v>602.58000000000004</v>
      </c>
      <c r="E2635">
        <f>IFERROR(VLOOKUP($C2635,LongVol!$A$3:$F$5000,5,0),"")</f>
        <v>3382.37</v>
      </c>
    </row>
    <row r="2636" spans="3:5" x14ac:dyDescent="0.25">
      <c r="C2636" s="5">
        <v>42528</v>
      </c>
      <c r="D2636">
        <f>IFERROR(VLOOKUP($C2636,ShortVol!$A$3:$F$5000,5,0),"")</f>
        <v>603.33000000000004</v>
      </c>
      <c r="E2636">
        <f>IFERROR(VLOOKUP($C2636,LongVol!$A$3:$F$5000,5,0),"")</f>
        <v>3378.18</v>
      </c>
    </row>
    <row r="2637" spans="3:5" x14ac:dyDescent="0.25">
      <c r="C2637" s="5">
        <v>42529</v>
      </c>
      <c r="D2637">
        <f>IFERROR(VLOOKUP($C2637,ShortVol!$A$3:$F$5000,5,0),"")</f>
        <v>600.02</v>
      </c>
      <c r="E2637">
        <f>IFERROR(VLOOKUP($C2637,LongVol!$A$3:$F$5000,5,0),"")</f>
        <v>3396.7</v>
      </c>
    </row>
    <row r="2638" spans="3:5" x14ac:dyDescent="0.25">
      <c r="C2638" s="5">
        <v>42530</v>
      </c>
      <c r="D2638">
        <f>IFERROR(VLOOKUP($C2638,ShortVol!$A$3:$F$5000,5,0),"")</f>
        <v>587.72</v>
      </c>
      <c r="E2638">
        <f>IFERROR(VLOOKUP($C2638,LongVol!$A$3:$F$5000,5,0),"")</f>
        <v>3466.34</v>
      </c>
    </row>
    <row r="2639" spans="3:5" x14ac:dyDescent="0.25">
      <c r="C2639" s="5">
        <v>42531</v>
      </c>
      <c r="D2639">
        <f>IFERROR(VLOOKUP($C2639,ShortVol!$A$3:$F$5000,5,0),"")</f>
        <v>537.20000000000005</v>
      </c>
      <c r="E2639">
        <f>IFERROR(VLOOKUP($C2639,LongVol!$A$3:$F$5000,5,0),"")</f>
        <v>3764.3</v>
      </c>
    </row>
    <row r="2640" spans="3:5" x14ac:dyDescent="0.25">
      <c r="C2640" s="5">
        <v>42534</v>
      </c>
      <c r="D2640">
        <f>IFERROR(VLOOKUP($C2640,ShortVol!$A$3:$F$5000,5,0),"")</f>
        <v>455.63</v>
      </c>
      <c r="E2640">
        <f>IFERROR(VLOOKUP($C2640,LongVol!$A$3:$F$5000,5,0),"")</f>
        <v>4335.8999999999996</v>
      </c>
    </row>
    <row r="2641" spans="3:5" x14ac:dyDescent="0.25">
      <c r="C2641" s="5">
        <v>42535</v>
      </c>
      <c r="D2641">
        <f>IFERROR(VLOOKUP($C2641,ShortVol!$A$3:$F$5000,5,0),"")</f>
        <v>462.07</v>
      </c>
      <c r="E2641">
        <f>IFERROR(VLOOKUP($C2641,LongVol!$A$3:$F$5000,5,0),"")</f>
        <v>4274.57</v>
      </c>
    </row>
    <row r="2642" spans="3:5" x14ac:dyDescent="0.25">
      <c r="C2642" s="5">
        <v>42536</v>
      </c>
      <c r="D2642">
        <f>IFERROR(VLOOKUP($C2642,ShortVol!$A$3:$F$5000,5,0),"")</f>
        <v>469.62</v>
      </c>
      <c r="E2642">
        <f>IFERROR(VLOOKUP($C2642,LongVol!$A$3:$F$5000,5,0),"")</f>
        <v>4204.7700000000004</v>
      </c>
    </row>
    <row r="2643" spans="3:5" x14ac:dyDescent="0.25">
      <c r="C2643" s="5">
        <v>42537</v>
      </c>
      <c r="D2643">
        <f>IFERROR(VLOOKUP($C2643,ShortVol!$A$3:$F$5000,5,0),"")</f>
        <v>481.83</v>
      </c>
      <c r="E2643">
        <f>IFERROR(VLOOKUP($C2643,LongVol!$A$3:$F$5000,5,0),"")</f>
        <v>4095.47</v>
      </c>
    </row>
    <row r="2644" spans="3:5" x14ac:dyDescent="0.25">
      <c r="C2644" s="5">
        <v>42538</v>
      </c>
      <c r="D2644">
        <f>IFERROR(VLOOKUP($C2644,ShortVol!$A$3:$F$5000,5,0),"")</f>
        <v>479.31</v>
      </c>
      <c r="E2644">
        <f>IFERROR(VLOOKUP($C2644,LongVol!$A$3:$F$5000,5,0),"")</f>
        <v>4116.84</v>
      </c>
    </row>
    <row r="2645" spans="3:5" x14ac:dyDescent="0.25">
      <c r="C2645" s="5">
        <v>42541</v>
      </c>
      <c r="D2645">
        <f>IFERROR(VLOOKUP($C2645,ShortVol!$A$3:$F$5000,5,0),"")</f>
        <v>516.21</v>
      </c>
      <c r="E2645">
        <f>IFERROR(VLOOKUP($C2645,LongVol!$A$3:$F$5000,5,0),"")</f>
        <v>3799.88</v>
      </c>
    </row>
    <row r="2646" spans="3:5" x14ac:dyDescent="0.25">
      <c r="C2646" s="5">
        <v>42542</v>
      </c>
      <c r="D2646">
        <f>IFERROR(VLOOKUP($C2646,ShortVol!$A$3:$F$5000,5,0),"")</f>
        <v>513.25</v>
      </c>
      <c r="E2646">
        <f>IFERROR(VLOOKUP($C2646,LongVol!$A$3:$F$5000,5,0),"")</f>
        <v>3821.71</v>
      </c>
    </row>
    <row r="2647" spans="3:5" x14ac:dyDescent="0.25">
      <c r="C2647" s="5">
        <v>42543</v>
      </c>
      <c r="D2647">
        <f>IFERROR(VLOOKUP($C2647,ShortVol!$A$3:$F$5000,5,0),"")</f>
        <v>493.08</v>
      </c>
      <c r="E2647">
        <f>IFERROR(VLOOKUP($C2647,LongVol!$A$3:$F$5000,5,0),"")</f>
        <v>3971.91</v>
      </c>
    </row>
    <row r="2648" spans="3:5" x14ac:dyDescent="0.25">
      <c r="C2648" s="5">
        <v>42544</v>
      </c>
      <c r="D2648">
        <f>IFERROR(VLOOKUP($C2648,ShortVol!$A$3:$F$5000,5,0),"")</f>
        <v>541.70000000000005</v>
      </c>
      <c r="E2648">
        <f>IFERROR(VLOOKUP($C2648,LongVol!$A$3:$F$5000,5,0),"")</f>
        <v>3580.24</v>
      </c>
    </row>
    <row r="2649" spans="3:5" x14ac:dyDescent="0.25">
      <c r="C2649" s="5">
        <v>42545</v>
      </c>
      <c r="D2649">
        <f>IFERROR(VLOOKUP($C2649,ShortVol!$A$3:$F$5000,5,0),"")</f>
        <v>420.76</v>
      </c>
      <c r="E2649">
        <f>IFERROR(VLOOKUP($C2649,LongVol!$A$3:$F$5000,5,0),"")</f>
        <v>4379.55</v>
      </c>
    </row>
    <row r="2650" spans="3:5" x14ac:dyDescent="0.25">
      <c r="C2650" s="5">
        <v>42548</v>
      </c>
      <c r="D2650">
        <f>IFERROR(VLOOKUP($C2650,ShortVol!$A$3:$F$5000,5,0),"")</f>
        <v>414.16</v>
      </c>
      <c r="E2650">
        <f>IFERROR(VLOOKUP($C2650,LongVol!$A$3:$F$5000,5,0),"")</f>
        <v>4448.2700000000004</v>
      </c>
    </row>
    <row r="2651" spans="3:5" x14ac:dyDescent="0.25">
      <c r="C2651" s="5">
        <v>42549</v>
      </c>
      <c r="D2651">
        <f>IFERROR(VLOOKUP($C2651,ShortVol!$A$3:$F$5000,5,0),"")</f>
        <v>458.64</v>
      </c>
      <c r="E2651">
        <f>IFERROR(VLOOKUP($C2651,LongVol!$A$3:$F$5000,5,0),"")</f>
        <v>3970.51</v>
      </c>
    </row>
    <row r="2652" spans="3:5" x14ac:dyDescent="0.25">
      <c r="C2652" s="5">
        <v>42550</v>
      </c>
      <c r="D2652">
        <f>IFERROR(VLOOKUP($C2652,ShortVol!$A$3:$F$5000,5,0),"")</f>
        <v>481.78</v>
      </c>
      <c r="E2652">
        <f>IFERROR(VLOOKUP($C2652,LongVol!$A$3:$F$5000,5,0),"")</f>
        <v>3770.17</v>
      </c>
    </row>
    <row r="2653" spans="3:5" x14ac:dyDescent="0.25">
      <c r="C2653" s="5">
        <v>42551</v>
      </c>
      <c r="D2653">
        <f>IFERROR(VLOOKUP($C2653,ShortVol!$A$3:$F$5000,5,0),"")</f>
        <v>494.67</v>
      </c>
      <c r="E2653">
        <f>IFERROR(VLOOKUP($C2653,LongVol!$A$3:$F$5000,5,0),"")</f>
        <v>3669.34</v>
      </c>
    </row>
    <row r="2654" spans="3:5" x14ac:dyDescent="0.25">
      <c r="C2654" s="5">
        <v>42552</v>
      </c>
      <c r="D2654">
        <f>IFERROR(VLOOKUP($C2654,ShortVol!$A$3:$F$5000,5,0),"")</f>
        <v>512.88</v>
      </c>
      <c r="E2654">
        <f>IFERROR(VLOOKUP($C2654,LongVol!$A$3:$F$5000,5,0),"")</f>
        <v>3534.27</v>
      </c>
    </row>
    <row r="2655" spans="3:5" x14ac:dyDescent="0.25">
      <c r="C2655" s="5">
        <v>42556</v>
      </c>
      <c r="D2655">
        <f>IFERROR(VLOOKUP($C2655,ShortVol!$A$3:$F$5000,5,0),"")</f>
        <v>504.56</v>
      </c>
      <c r="E2655">
        <f>IFERROR(VLOOKUP($C2655,LongVol!$A$3:$F$5000,5,0),"")</f>
        <v>3591.6</v>
      </c>
    </row>
    <row r="2656" spans="3:5" x14ac:dyDescent="0.25">
      <c r="C2656" s="5">
        <v>42557</v>
      </c>
      <c r="D2656">
        <f>IFERROR(VLOOKUP($C2656,ShortVol!$A$3:$F$5000,5,0),"")</f>
        <v>516.57000000000005</v>
      </c>
      <c r="E2656">
        <f>IFERROR(VLOOKUP($C2656,LongVol!$A$3:$F$5000,5,0),"")</f>
        <v>3506.06</v>
      </c>
    </row>
    <row r="2657" spans="3:5" x14ac:dyDescent="0.25">
      <c r="C2657" s="5">
        <v>42558</v>
      </c>
      <c r="D2657">
        <f>IFERROR(VLOOKUP($C2657,ShortVol!$A$3:$F$5000,5,0),"")</f>
        <v>525.23</v>
      </c>
      <c r="E2657">
        <f>IFERROR(VLOOKUP($C2657,LongVol!$A$3:$F$5000,5,0),"")</f>
        <v>3447.28</v>
      </c>
    </row>
    <row r="2658" spans="3:5" x14ac:dyDescent="0.25">
      <c r="C2658" s="5">
        <v>42559</v>
      </c>
      <c r="D2658">
        <f>IFERROR(VLOOKUP($C2658,ShortVol!$A$3:$F$5000,5,0),"")</f>
        <v>560.20000000000005</v>
      </c>
      <c r="E2658">
        <f>IFERROR(VLOOKUP($C2658,LongVol!$A$3:$F$5000,5,0),"")</f>
        <v>3217.78</v>
      </c>
    </row>
    <row r="2659" spans="3:5" x14ac:dyDescent="0.25">
      <c r="C2659" s="5">
        <v>42562</v>
      </c>
      <c r="D2659">
        <f>IFERROR(VLOOKUP($C2659,ShortVol!$A$3:$F$5000,5,0),"")</f>
        <v>560.58000000000004</v>
      </c>
      <c r="E2659">
        <f>IFERROR(VLOOKUP($C2659,LongVol!$A$3:$F$5000,5,0),"")</f>
        <v>3215.62</v>
      </c>
    </row>
    <row r="2660" spans="3:5" x14ac:dyDescent="0.25">
      <c r="C2660" s="5">
        <v>42563</v>
      </c>
      <c r="D2660">
        <f>IFERROR(VLOOKUP($C2660,ShortVol!$A$3:$F$5000,5,0),"")</f>
        <v>572.24</v>
      </c>
      <c r="E2660">
        <f>IFERROR(VLOOKUP($C2660,LongVol!$A$3:$F$5000,5,0),"")</f>
        <v>3148.73</v>
      </c>
    </row>
    <row r="2661" spans="3:5" x14ac:dyDescent="0.25">
      <c r="C2661" s="5">
        <v>42564</v>
      </c>
      <c r="D2661">
        <f>IFERROR(VLOOKUP($C2661,ShortVol!$A$3:$F$5000,5,0),"")</f>
        <v>581.74</v>
      </c>
      <c r="E2661">
        <f>IFERROR(VLOOKUP($C2661,LongVol!$A$3:$F$5000,5,0),"")</f>
        <v>3096.47</v>
      </c>
    </row>
    <row r="2662" spans="3:5" x14ac:dyDescent="0.25">
      <c r="C2662" s="5">
        <v>42565</v>
      </c>
      <c r="D2662">
        <f>IFERROR(VLOOKUP($C2662,ShortVol!$A$3:$F$5000,5,0),"")</f>
        <v>584.80999999999995</v>
      </c>
      <c r="E2662">
        <f>IFERROR(VLOOKUP($C2662,LongVol!$A$3:$F$5000,5,0),"")</f>
        <v>3080.13</v>
      </c>
    </row>
    <row r="2663" spans="3:5" x14ac:dyDescent="0.25">
      <c r="C2663" s="5">
        <v>42566</v>
      </c>
      <c r="D2663">
        <f>IFERROR(VLOOKUP($C2663,ShortVol!$A$3:$F$5000,5,0),"")</f>
        <v>586.79999999999995</v>
      </c>
      <c r="E2663">
        <f>IFERROR(VLOOKUP($C2663,LongVol!$A$3:$F$5000,5,0),"")</f>
        <v>3069.64</v>
      </c>
    </row>
    <row r="2664" spans="3:5" x14ac:dyDescent="0.25">
      <c r="C2664" s="5">
        <v>42569</v>
      </c>
      <c r="D2664">
        <f>IFERROR(VLOOKUP($C2664,ShortVol!$A$3:$F$5000,5,0),"")</f>
        <v>599.30999999999995</v>
      </c>
      <c r="E2664">
        <f>IFERROR(VLOOKUP($C2664,LongVol!$A$3:$F$5000,5,0),"")</f>
        <v>3004.21</v>
      </c>
    </row>
    <row r="2665" spans="3:5" x14ac:dyDescent="0.25">
      <c r="C2665" s="5">
        <v>42570</v>
      </c>
      <c r="D2665">
        <f>IFERROR(VLOOKUP($C2665,ShortVol!$A$3:$F$5000,5,0),"")</f>
        <v>593.58000000000004</v>
      </c>
      <c r="E2665">
        <f>IFERROR(VLOOKUP($C2665,LongVol!$A$3:$F$5000,5,0),"")</f>
        <v>3032.92</v>
      </c>
    </row>
    <row r="2666" spans="3:5" x14ac:dyDescent="0.25">
      <c r="C2666" s="5">
        <v>42571</v>
      </c>
      <c r="D2666">
        <f>IFERROR(VLOOKUP($C2666,ShortVol!$A$3:$F$5000,5,0),"")</f>
        <v>613.38</v>
      </c>
      <c r="E2666">
        <f>IFERROR(VLOOKUP($C2666,LongVol!$A$3:$F$5000,5,0),"")</f>
        <v>2931.76</v>
      </c>
    </row>
    <row r="2667" spans="3:5" x14ac:dyDescent="0.25">
      <c r="C2667" s="5">
        <v>42572</v>
      </c>
      <c r="D2667">
        <f>IFERROR(VLOOKUP($C2667,ShortVol!$A$3:$F$5000,5,0),"")</f>
        <v>595.73</v>
      </c>
      <c r="E2667">
        <f>IFERROR(VLOOKUP($C2667,LongVol!$A$3:$F$5000,5,0),"")</f>
        <v>3016.12</v>
      </c>
    </row>
    <row r="2668" spans="3:5" x14ac:dyDescent="0.25">
      <c r="C2668" s="5">
        <v>42573</v>
      </c>
      <c r="D2668">
        <f>IFERROR(VLOOKUP($C2668,ShortVol!$A$3:$F$5000,5,0),"")</f>
        <v>610.86</v>
      </c>
      <c r="E2668">
        <f>IFERROR(VLOOKUP($C2668,LongVol!$A$3:$F$5000,5,0),"")</f>
        <v>2939.51</v>
      </c>
    </row>
    <row r="2669" spans="3:5" x14ac:dyDescent="0.25">
      <c r="C2669" s="5">
        <v>42576</v>
      </c>
      <c r="D2669">
        <f>IFERROR(VLOOKUP($C2669,ShortVol!$A$3:$F$5000,5,0),"")</f>
        <v>610.70000000000005</v>
      </c>
      <c r="E2669">
        <f>IFERROR(VLOOKUP($C2669,LongVol!$A$3:$F$5000,5,0),"")</f>
        <v>2940.26</v>
      </c>
    </row>
    <row r="2670" spans="3:5" x14ac:dyDescent="0.25">
      <c r="C2670" s="5">
        <v>42577</v>
      </c>
      <c r="D2670">
        <f>IFERROR(VLOOKUP($C2670,ShortVol!$A$3:$F$5000,5,0),"")</f>
        <v>616.27</v>
      </c>
      <c r="E2670">
        <f>IFERROR(VLOOKUP($C2670,LongVol!$A$3:$F$5000,5,0),"")</f>
        <v>2913.46</v>
      </c>
    </row>
    <row r="2671" spans="3:5" x14ac:dyDescent="0.25">
      <c r="C2671" s="5">
        <v>42578</v>
      </c>
      <c r="D2671">
        <f>IFERROR(VLOOKUP($C2671,ShortVol!$A$3:$F$5000,5,0),"")</f>
        <v>631.9</v>
      </c>
      <c r="E2671">
        <f>IFERROR(VLOOKUP($C2671,LongVol!$A$3:$F$5000,5,0),"")</f>
        <v>2839.55</v>
      </c>
    </row>
    <row r="2672" spans="3:5" x14ac:dyDescent="0.25">
      <c r="C2672" s="5">
        <v>42579</v>
      </c>
      <c r="D2672">
        <f>IFERROR(VLOOKUP($C2672,ShortVol!$A$3:$F$5000,5,0),"")</f>
        <v>645.04</v>
      </c>
      <c r="E2672">
        <f>IFERROR(VLOOKUP($C2672,LongVol!$A$3:$F$5000,5,0),"")</f>
        <v>2780.53</v>
      </c>
    </row>
    <row r="2673" spans="3:5" x14ac:dyDescent="0.25">
      <c r="C2673" s="5">
        <v>42580</v>
      </c>
      <c r="D2673">
        <f>IFERROR(VLOOKUP($C2673,ShortVol!$A$3:$F$5000,5,0),"")</f>
        <v>668.78</v>
      </c>
      <c r="E2673">
        <f>IFERROR(VLOOKUP($C2673,LongVol!$A$3:$F$5000,5,0),"")</f>
        <v>2678.18</v>
      </c>
    </row>
    <row r="2674" spans="3:5" x14ac:dyDescent="0.25">
      <c r="C2674" s="5">
        <v>42583</v>
      </c>
      <c r="D2674">
        <f>IFERROR(VLOOKUP($C2674,ShortVol!$A$3:$F$5000,5,0),"")</f>
        <v>674.54</v>
      </c>
      <c r="E2674">
        <f>IFERROR(VLOOKUP($C2674,LongVol!$A$3:$F$5000,5,0),"")</f>
        <v>2655.11</v>
      </c>
    </row>
    <row r="2675" spans="3:5" x14ac:dyDescent="0.25">
      <c r="C2675" s="5">
        <v>42584</v>
      </c>
      <c r="D2675">
        <f>IFERROR(VLOOKUP($C2675,ShortVol!$A$3:$F$5000,5,0),"")</f>
        <v>650.24</v>
      </c>
      <c r="E2675">
        <f>IFERROR(VLOOKUP($C2675,LongVol!$A$3:$F$5000,5,0),"")</f>
        <v>2750.77</v>
      </c>
    </row>
    <row r="2676" spans="3:5" x14ac:dyDescent="0.25">
      <c r="C2676" s="5">
        <v>42585</v>
      </c>
      <c r="D2676">
        <f>IFERROR(VLOOKUP($C2676,ShortVol!$A$3:$F$5000,5,0),"")</f>
        <v>666.37</v>
      </c>
      <c r="E2676">
        <f>IFERROR(VLOOKUP($C2676,LongVol!$A$3:$F$5000,5,0),"")</f>
        <v>2682.53</v>
      </c>
    </row>
    <row r="2677" spans="3:5" x14ac:dyDescent="0.25">
      <c r="C2677" s="5">
        <v>42586</v>
      </c>
      <c r="D2677">
        <f>IFERROR(VLOOKUP($C2677,ShortVol!$A$3:$F$5000,5,0),"")</f>
        <v>684.48</v>
      </c>
      <c r="E2677">
        <f>IFERROR(VLOOKUP($C2677,LongVol!$A$3:$F$5000,5,0),"")</f>
        <v>2609.64</v>
      </c>
    </row>
    <row r="2678" spans="3:5" x14ac:dyDescent="0.25">
      <c r="C2678" s="5">
        <v>42587</v>
      </c>
      <c r="D2678">
        <f>IFERROR(VLOOKUP($C2678,ShortVol!$A$3:$F$5000,5,0),"")</f>
        <v>709.37</v>
      </c>
      <c r="E2678">
        <f>IFERROR(VLOOKUP($C2678,LongVol!$A$3:$F$5000,5,0),"")</f>
        <v>2514.73</v>
      </c>
    </row>
    <row r="2679" spans="3:5" x14ac:dyDescent="0.25">
      <c r="C2679" s="5">
        <v>42590</v>
      </c>
      <c r="D2679">
        <f>IFERROR(VLOOKUP($C2679,ShortVol!$A$3:$F$5000,5,0),"")</f>
        <v>722.45</v>
      </c>
      <c r="E2679">
        <f>IFERROR(VLOOKUP($C2679,LongVol!$A$3:$F$5000,5,0),"")</f>
        <v>2468.37</v>
      </c>
    </row>
    <row r="2680" spans="3:5" x14ac:dyDescent="0.25">
      <c r="C2680" s="5">
        <v>42591</v>
      </c>
      <c r="D2680">
        <f>IFERROR(VLOOKUP($C2680,ShortVol!$A$3:$F$5000,5,0),"")</f>
        <v>733.13</v>
      </c>
      <c r="E2680">
        <f>IFERROR(VLOOKUP($C2680,LongVol!$A$3:$F$5000,5,0),"")</f>
        <v>2431.86</v>
      </c>
    </row>
    <row r="2681" spans="3:5" x14ac:dyDescent="0.25">
      <c r="C2681" s="5">
        <v>42592</v>
      </c>
      <c r="D2681">
        <f>IFERROR(VLOOKUP($C2681,ShortVol!$A$3:$F$5000,5,0),"")</f>
        <v>715.84</v>
      </c>
      <c r="E2681">
        <f>IFERROR(VLOOKUP($C2681,LongVol!$A$3:$F$5000,5,0),"")</f>
        <v>2489.21</v>
      </c>
    </row>
    <row r="2682" spans="3:5" x14ac:dyDescent="0.25">
      <c r="C2682" s="5">
        <v>42593</v>
      </c>
      <c r="D2682">
        <f>IFERROR(VLOOKUP($C2682,ShortVol!$A$3:$F$5000,5,0),"")</f>
        <v>723.12</v>
      </c>
      <c r="E2682">
        <f>IFERROR(VLOOKUP($C2682,LongVol!$A$3:$F$5000,5,0),"")</f>
        <v>2463.92</v>
      </c>
    </row>
    <row r="2683" spans="3:5" x14ac:dyDescent="0.25">
      <c r="C2683" s="5">
        <v>42594</v>
      </c>
      <c r="D2683">
        <f>IFERROR(VLOOKUP($C2683,ShortVol!$A$3:$F$5000,5,0),"")</f>
        <v>729.3</v>
      </c>
      <c r="E2683">
        <f>IFERROR(VLOOKUP($C2683,LongVol!$A$3:$F$5000,5,0),"")</f>
        <v>2442.84</v>
      </c>
    </row>
    <row r="2684" spans="3:5" x14ac:dyDescent="0.25">
      <c r="C2684" s="5">
        <v>42597</v>
      </c>
      <c r="D2684">
        <f>IFERROR(VLOOKUP($C2684,ShortVol!$A$3:$F$5000,5,0),"")</f>
        <v>740.59</v>
      </c>
      <c r="E2684">
        <f>IFERROR(VLOOKUP($C2684,LongVol!$A$3:$F$5000,5,0),"")</f>
        <v>2405.0300000000002</v>
      </c>
    </row>
    <row r="2685" spans="3:5" x14ac:dyDescent="0.25">
      <c r="C2685" s="5">
        <v>42598</v>
      </c>
      <c r="D2685">
        <f>IFERROR(VLOOKUP($C2685,ShortVol!$A$3:$F$5000,5,0),"")</f>
        <v>716.62</v>
      </c>
      <c r="E2685">
        <f>IFERROR(VLOOKUP($C2685,LongVol!$A$3:$F$5000,5,0),"")</f>
        <v>2482.86</v>
      </c>
    </row>
    <row r="2686" spans="3:5" x14ac:dyDescent="0.25">
      <c r="C2686" s="5">
        <v>42599</v>
      </c>
      <c r="D2686">
        <f>IFERROR(VLOOKUP($C2686,ShortVol!$A$3:$F$5000,5,0),"")</f>
        <v>734.03</v>
      </c>
      <c r="E2686">
        <f>IFERROR(VLOOKUP($C2686,LongVol!$A$3:$F$5000,5,0),"")</f>
        <v>2422.54</v>
      </c>
    </row>
    <row r="2687" spans="3:5" x14ac:dyDescent="0.25">
      <c r="C2687" s="5">
        <v>42600</v>
      </c>
      <c r="D2687">
        <f>IFERROR(VLOOKUP($C2687,ShortVol!$A$3:$F$5000,5,0),"")</f>
        <v>743.56</v>
      </c>
      <c r="E2687">
        <f>IFERROR(VLOOKUP($C2687,LongVol!$A$3:$F$5000,5,0),"")</f>
        <v>2391.11</v>
      </c>
    </row>
    <row r="2688" spans="3:5" x14ac:dyDescent="0.25">
      <c r="C2688" s="5">
        <v>42601</v>
      </c>
      <c r="D2688">
        <f>IFERROR(VLOOKUP($C2688,ShortVol!$A$3:$F$5000,5,0),"")</f>
        <v>742.89</v>
      </c>
      <c r="E2688">
        <f>IFERROR(VLOOKUP($C2688,LongVol!$A$3:$F$5000,5,0),"")</f>
        <v>2393.2600000000002</v>
      </c>
    </row>
    <row r="2689" spans="3:5" x14ac:dyDescent="0.25">
      <c r="C2689" s="5">
        <v>42604</v>
      </c>
      <c r="D2689">
        <f>IFERROR(VLOOKUP($C2689,ShortVol!$A$3:$F$5000,5,0),"")</f>
        <v>739.28</v>
      </c>
      <c r="E2689">
        <f>IFERROR(VLOOKUP($C2689,LongVol!$A$3:$F$5000,5,0),"")</f>
        <v>2404.89</v>
      </c>
    </row>
    <row r="2690" spans="3:5" x14ac:dyDescent="0.25">
      <c r="C2690" s="5">
        <v>42605</v>
      </c>
      <c r="D2690">
        <f>IFERROR(VLOOKUP($C2690,ShortVol!$A$3:$F$5000,5,0),"")</f>
        <v>742.96</v>
      </c>
      <c r="E2690">
        <f>IFERROR(VLOOKUP($C2690,LongVol!$A$3:$F$5000,5,0),"")</f>
        <v>2392.9299999999998</v>
      </c>
    </row>
    <row r="2691" spans="3:5" x14ac:dyDescent="0.25">
      <c r="C2691" s="5">
        <v>42606</v>
      </c>
      <c r="D2691">
        <f>IFERROR(VLOOKUP($C2691,ShortVol!$A$3:$F$5000,5,0),"")</f>
        <v>719.59</v>
      </c>
      <c r="E2691">
        <f>IFERROR(VLOOKUP($C2691,LongVol!$A$3:$F$5000,5,0),"")</f>
        <v>2468.1799999999998</v>
      </c>
    </row>
    <row r="2692" spans="3:5" x14ac:dyDescent="0.25">
      <c r="C2692" s="5">
        <v>42607</v>
      </c>
      <c r="D2692">
        <f>IFERROR(VLOOKUP($C2692,ShortVol!$A$3:$F$5000,5,0),"")</f>
        <v>723.73</v>
      </c>
      <c r="E2692">
        <f>IFERROR(VLOOKUP($C2692,LongVol!$A$3:$F$5000,5,0),"")</f>
        <v>2453.98</v>
      </c>
    </row>
    <row r="2693" spans="3:5" x14ac:dyDescent="0.25">
      <c r="C2693" s="5">
        <v>42608</v>
      </c>
      <c r="D2693">
        <f>IFERROR(VLOOKUP($C2693,ShortVol!$A$3:$F$5000,5,0),"")</f>
        <v>718.77</v>
      </c>
      <c r="E2693">
        <f>IFERROR(VLOOKUP($C2693,LongVol!$A$3:$F$5000,5,0),"")</f>
        <v>2470.79</v>
      </c>
    </row>
    <row r="2694" spans="3:5" x14ac:dyDescent="0.25">
      <c r="C2694" s="5">
        <v>42611</v>
      </c>
      <c r="D2694">
        <f>IFERROR(VLOOKUP($C2694,ShortVol!$A$3:$F$5000,5,0),"")</f>
        <v>737.25</v>
      </c>
      <c r="E2694">
        <f>IFERROR(VLOOKUP($C2694,LongVol!$A$3:$F$5000,5,0),"")</f>
        <v>2407.2800000000002</v>
      </c>
    </row>
    <row r="2695" spans="3:5" x14ac:dyDescent="0.25">
      <c r="C2695" s="5">
        <v>42612</v>
      </c>
      <c r="D2695">
        <f>IFERROR(VLOOKUP($C2695,ShortVol!$A$3:$F$5000,5,0),"")</f>
        <v>740.7</v>
      </c>
      <c r="E2695">
        <f>IFERROR(VLOOKUP($C2695,LongVol!$A$3:$F$5000,5,0),"")</f>
        <v>2396.02</v>
      </c>
    </row>
    <row r="2696" spans="3:5" x14ac:dyDescent="0.25">
      <c r="C2696" s="5">
        <v>42613</v>
      </c>
      <c r="D2696">
        <f>IFERROR(VLOOKUP($C2696,ShortVol!$A$3:$F$5000,5,0),"")</f>
        <v>739.59</v>
      </c>
      <c r="E2696">
        <f>IFERROR(VLOOKUP($C2696,LongVol!$A$3:$F$5000,5,0),"")</f>
        <v>2399.62</v>
      </c>
    </row>
    <row r="2697" spans="3:5" x14ac:dyDescent="0.25">
      <c r="C2697" s="5">
        <v>42614</v>
      </c>
      <c r="D2697">
        <f>IFERROR(VLOOKUP($C2697,ShortVol!$A$3:$F$5000,5,0),"")</f>
        <v>740.93</v>
      </c>
      <c r="E2697">
        <f>IFERROR(VLOOKUP($C2697,LongVol!$A$3:$F$5000,5,0),"")</f>
        <v>2395.27</v>
      </c>
    </row>
    <row r="2698" spans="3:5" x14ac:dyDescent="0.25">
      <c r="C2698" s="5">
        <v>42615</v>
      </c>
      <c r="D2698">
        <f>IFERROR(VLOOKUP($C2698,ShortVol!$A$3:$F$5000,5,0),"")</f>
        <v>767.85</v>
      </c>
      <c r="E2698">
        <f>IFERROR(VLOOKUP($C2698,LongVol!$A$3:$F$5000,5,0),"")</f>
        <v>2308.2199999999998</v>
      </c>
    </row>
    <row r="2699" spans="3:5" x14ac:dyDescent="0.25">
      <c r="C2699" s="5">
        <v>42619</v>
      </c>
      <c r="D2699">
        <f>IFERROR(VLOOKUP($C2699,ShortVol!$A$3:$F$5000,5,0),"")</f>
        <v>787.72</v>
      </c>
      <c r="E2699">
        <f>IFERROR(VLOOKUP($C2699,LongVol!$A$3:$F$5000,5,0),"")</f>
        <v>2248.4899999999998</v>
      </c>
    </row>
    <row r="2700" spans="3:5" x14ac:dyDescent="0.25">
      <c r="C2700" s="5">
        <v>42620</v>
      </c>
      <c r="D2700">
        <f>IFERROR(VLOOKUP($C2700,ShortVol!$A$3:$F$5000,5,0),"")</f>
        <v>798.24</v>
      </c>
      <c r="E2700">
        <f>IFERROR(VLOOKUP($C2700,LongVol!$A$3:$F$5000,5,0),"")</f>
        <v>2218.48</v>
      </c>
    </row>
    <row r="2701" spans="3:5" x14ac:dyDescent="0.25">
      <c r="C2701" s="5">
        <v>42621</v>
      </c>
      <c r="D2701">
        <f>IFERROR(VLOOKUP($C2701,ShortVol!$A$3:$F$5000,5,0),"")</f>
        <v>796.49</v>
      </c>
      <c r="E2701">
        <f>IFERROR(VLOOKUP($C2701,LongVol!$A$3:$F$5000,5,0),"")</f>
        <v>2223.34</v>
      </c>
    </row>
    <row r="2702" spans="3:5" x14ac:dyDescent="0.25">
      <c r="C2702" s="5">
        <v>42622</v>
      </c>
      <c r="D2702">
        <f>IFERROR(VLOOKUP($C2702,ShortVol!$A$3:$F$5000,5,0),"")</f>
        <v>673.91</v>
      </c>
      <c r="E2702">
        <f>IFERROR(VLOOKUP($C2702,LongVol!$A$3:$F$5000,5,0),"")</f>
        <v>2565.5100000000002</v>
      </c>
    </row>
    <row r="2703" spans="3:5" x14ac:dyDescent="0.25">
      <c r="C2703" s="5">
        <v>42625</v>
      </c>
      <c r="D2703">
        <f>IFERROR(VLOOKUP($C2703,ShortVol!$A$3:$F$5000,5,0),"")</f>
        <v>715.55</v>
      </c>
      <c r="E2703">
        <f>IFERROR(VLOOKUP($C2703,LongVol!$A$3:$F$5000,5,0),"")</f>
        <v>2406.98</v>
      </c>
    </row>
    <row r="2704" spans="3:5" x14ac:dyDescent="0.25">
      <c r="C2704" s="5">
        <v>42626</v>
      </c>
      <c r="D2704">
        <f>IFERROR(VLOOKUP($C2704,ShortVol!$A$3:$F$5000,5,0),"")</f>
        <v>618.82000000000005</v>
      </c>
      <c r="E2704">
        <f>IFERROR(VLOOKUP($C2704,LongVol!$A$3:$F$5000,5,0),"")</f>
        <v>2732.36</v>
      </c>
    </row>
    <row r="2705" spans="3:5" x14ac:dyDescent="0.25">
      <c r="C2705" s="5">
        <v>42627</v>
      </c>
      <c r="D2705">
        <f>IFERROR(VLOOKUP($C2705,ShortVol!$A$3:$F$5000,5,0),"")</f>
        <v>621.1</v>
      </c>
      <c r="E2705">
        <f>IFERROR(VLOOKUP($C2705,LongVol!$A$3:$F$5000,5,0),"")</f>
        <v>2722.3</v>
      </c>
    </row>
    <row r="2706" spans="3:5" x14ac:dyDescent="0.25">
      <c r="C2706" s="5">
        <v>42628</v>
      </c>
      <c r="D2706">
        <f>IFERROR(VLOOKUP($C2706,ShortVol!$A$3:$F$5000,5,0),"")</f>
        <v>645.99</v>
      </c>
      <c r="E2706">
        <f>IFERROR(VLOOKUP($C2706,LongVol!$A$3:$F$5000,5,0),"")</f>
        <v>2613.21</v>
      </c>
    </row>
    <row r="2707" spans="3:5" x14ac:dyDescent="0.25">
      <c r="C2707" s="5">
        <v>42629</v>
      </c>
      <c r="D2707">
        <f>IFERROR(VLOOKUP($C2707,ShortVol!$A$3:$F$5000,5,0),"")</f>
        <v>655.6</v>
      </c>
      <c r="E2707">
        <f>IFERROR(VLOOKUP($C2707,LongVol!$A$3:$F$5000,5,0),"")</f>
        <v>2574.34</v>
      </c>
    </row>
    <row r="2708" spans="3:5" x14ac:dyDescent="0.25">
      <c r="C2708" s="5">
        <v>42632</v>
      </c>
      <c r="D2708">
        <f>IFERROR(VLOOKUP($C2708,ShortVol!$A$3:$F$5000,5,0),"")</f>
        <v>673.28</v>
      </c>
      <c r="E2708">
        <f>IFERROR(VLOOKUP($C2708,LongVol!$A$3:$F$5000,5,0),"")</f>
        <v>2504.9</v>
      </c>
    </row>
    <row r="2709" spans="3:5" x14ac:dyDescent="0.25">
      <c r="C2709" s="5">
        <v>42633</v>
      </c>
      <c r="D2709">
        <f>IFERROR(VLOOKUP($C2709,ShortVol!$A$3:$F$5000,5,0),"")</f>
        <v>679.79</v>
      </c>
      <c r="E2709">
        <f>IFERROR(VLOOKUP($C2709,LongVol!$A$3:$F$5000,5,0),"")</f>
        <v>2480.6799999999998</v>
      </c>
    </row>
    <row r="2710" spans="3:5" x14ac:dyDescent="0.25">
      <c r="C2710" s="5">
        <v>42634</v>
      </c>
      <c r="D2710">
        <f>IFERROR(VLOOKUP($C2710,ShortVol!$A$3:$F$5000,5,0),"")</f>
        <v>727.95</v>
      </c>
      <c r="E2710">
        <f>IFERROR(VLOOKUP($C2710,LongVol!$A$3:$F$5000,5,0),"")</f>
        <v>2304.94</v>
      </c>
    </row>
    <row r="2711" spans="3:5" x14ac:dyDescent="0.25">
      <c r="C2711" s="5">
        <v>42635</v>
      </c>
      <c r="D2711">
        <f>IFERROR(VLOOKUP($C2711,ShortVol!$A$3:$F$5000,5,0),"")</f>
        <v>751.79</v>
      </c>
      <c r="E2711">
        <f>IFERROR(VLOOKUP($C2711,LongVol!$A$3:$F$5000,5,0),"")</f>
        <v>2229.4499999999998</v>
      </c>
    </row>
    <row r="2712" spans="3:5" x14ac:dyDescent="0.25">
      <c r="C2712" s="5">
        <v>42636</v>
      </c>
      <c r="D2712">
        <f>IFERROR(VLOOKUP($C2712,ShortVol!$A$3:$F$5000,5,0),"")</f>
        <v>746.26</v>
      </c>
      <c r="E2712">
        <f>IFERROR(VLOOKUP($C2712,LongVol!$A$3:$F$5000,5,0),"")</f>
        <v>2245.86</v>
      </c>
    </row>
    <row r="2713" spans="3:5" x14ac:dyDescent="0.25">
      <c r="C2713" s="5">
        <v>42639</v>
      </c>
      <c r="D2713">
        <f>IFERROR(VLOOKUP($C2713,ShortVol!$A$3:$F$5000,5,0),"")</f>
        <v>706.85</v>
      </c>
      <c r="E2713">
        <f>IFERROR(VLOOKUP($C2713,LongVol!$A$3:$F$5000,5,0),"")</f>
        <v>2364.4699999999998</v>
      </c>
    </row>
    <row r="2714" spans="3:5" x14ac:dyDescent="0.25">
      <c r="C2714" s="5">
        <v>42640</v>
      </c>
      <c r="D2714">
        <f>IFERROR(VLOOKUP($C2714,ShortVol!$A$3:$F$5000,5,0),"")</f>
        <v>742.7</v>
      </c>
      <c r="E2714">
        <f>IFERROR(VLOOKUP($C2714,LongVol!$A$3:$F$5000,5,0),"")</f>
        <v>2244.54</v>
      </c>
    </row>
    <row r="2715" spans="3:5" x14ac:dyDescent="0.25">
      <c r="C2715" s="5">
        <v>42641</v>
      </c>
      <c r="D2715">
        <f>IFERROR(VLOOKUP($C2715,ShortVol!$A$3:$F$5000,5,0),"")</f>
        <v>750.35</v>
      </c>
      <c r="E2715">
        <f>IFERROR(VLOOKUP($C2715,LongVol!$A$3:$F$5000,5,0),"")</f>
        <v>2221.4299999999998</v>
      </c>
    </row>
    <row r="2716" spans="3:5" x14ac:dyDescent="0.25">
      <c r="C2716" s="5">
        <v>42642</v>
      </c>
      <c r="D2716">
        <f>IFERROR(VLOOKUP($C2716,ShortVol!$A$3:$F$5000,5,0),"")</f>
        <v>704.69</v>
      </c>
      <c r="E2716">
        <f>IFERROR(VLOOKUP($C2716,LongVol!$A$3:$F$5000,5,0),"")</f>
        <v>2356.61</v>
      </c>
    </row>
    <row r="2717" spans="3:5" x14ac:dyDescent="0.25">
      <c r="C2717" s="5">
        <v>42643</v>
      </c>
      <c r="D2717">
        <f>IFERROR(VLOOKUP($C2717,ShortVol!$A$3:$F$5000,5,0),"")</f>
        <v>737.19</v>
      </c>
      <c r="E2717">
        <f>IFERROR(VLOOKUP($C2717,LongVol!$A$3:$F$5000,5,0),"")</f>
        <v>2247.92</v>
      </c>
    </row>
    <row r="2718" spans="3:5" x14ac:dyDescent="0.25">
      <c r="C2718" s="5">
        <v>42646</v>
      </c>
      <c r="D2718">
        <f>IFERROR(VLOOKUP($C2718,ShortVol!$A$3:$F$5000,5,0),"")</f>
        <v>735.16</v>
      </c>
      <c r="E2718">
        <f>IFERROR(VLOOKUP($C2718,LongVol!$A$3:$F$5000,5,0),"")</f>
        <v>2254.11</v>
      </c>
    </row>
    <row r="2719" spans="3:5" x14ac:dyDescent="0.25">
      <c r="C2719" s="5">
        <v>42647</v>
      </c>
      <c r="D2719">
        <f>IFERROR(VLOOKUP($C2719,ShortVol!$A$3:$F$5000,5,0),"")</f>
        <v>735.57</v>
      </c>
      <c r="E2719">
        <f>IFERROR(VLOOKUP($C2719,LongVol!$A$3:$F$5000,5,0),"")</f>
        <v>2252.85</v>
      </c>
    </row>
    <row r="2720" spans="3:5" x14ac:dyDescent="0.25">
      <c r="C2720" s="5">
        <v>42648</v>
      </c>
      <c r="D2720">
        <f>IFERROR(VLOOKUP($C2720,ShortVol!$A$3:$F$5000,5,0),"")</f>
        <v>742.63</v>
      </c>
      <c r="E2720">
        <f>IFERROR(VLOOKUP($C2720,LongVol!$A$3:$F$5000,5,0),"")</f>
        <v>2231.2199999999998</v>
      </c>
    </row>
    <row r="2721" spans="3:5" x14ac:dyDescent="0.25">
      <c r="C2721" s="5">
        <v>42649</v>
      </c>
      <c r="D2721">
        <f>IFERROR(VLOOKUP($C2721,ShortVol!$A$3:$F$5000,5,0),"")</f>
        <v>749.38</v>
      </c>
      <c r="E2721">
        <f>IFERROR(VLOOKUP($C2721,LongVol!$A$3:$F$5000,5,0),"")</f>
        <v>2210.94</v>
      </c>
    </row>
    <row r="2722" spans="3:5" x14ac:dyDescent="0.25">
      <c r="C2722" s="5">
        <v>42650</v>
      </c>
      <c r="D2722">
        <f>IFERROR(VLOOKUP($C2722,ShortVol!$A$3:$F$5000,5,0),"")</f>
        <v>748.16</v>
      </c>
      <c r="E2722">
        <f>IFERROR(VLOOKUP($C2722,LongVol!$A$3:$F$5000,5,0),"")</f>
        <v>2214.5300000000002</v>
      </c>
    </row>
    <row r="2723" spans="3:5" x14ac:dyDescent="0.25">
      <c r="C2723" s="5">
        <v>42653</v>
      </c>
      <c r="D2723">
        <f>IFERROR(VLOOKUP($C2723,ShortVol!$A$3:$F$5000,5,0),"")</f>
        <v>765.95</v>
      </c>
      <c r="E2723">
        <f>IFERROR(VLOOKUP($C2723,LongVol!$A$3:$F$5000,5,0),"")</f>
        <v>2161.88</v>
      </c>
    </row>
    <row r="2724" spans="3:5" x14ac:dyDescent="0.25">
      <c r="C2724" s="5">
        <v>42654</v>
      </c>
      <c r="D2724">
        <f>IFERROR(VLOOKUP($C2724,ShortVol!$A$3:$F$5000,5,0),"")</f>
        <v>723.3</v>
      </c>
      <c r="E2724">
        <f>IFERROR(VLOOKUP($C2724,LongVol!$A$3:$F$5000,5,0),"")</f>
        <v>2282.25</v>
      </c>
    </row>
    <row r="2725" spans="3:5" x14ac:dyDescent="0.25">
      <c r="C2725" s="5">
        <v>42655</v>
      </c>
      <c r="D2725">
        <f>IFERROR(VLOOKUP($C2725,ShortVol!$A$3:$F$5000,5,0),"")</f>
        <v>725.14</v>
      </c>
      <c r="E2725">
        <f>IFERROR(VLOOKUP($C2725,LongVol!$A$3:$F$5000,5,0),"")</f>
        <v>2276.4499999999998</v>
      </c>
    </row>
    <row r="2726" spans="3:5" x14ac:dyDescent="0.25">
      <c r="C2726" s="5">
        <v>42656</v>
      </c>
      <c r="D2726">
        <f>IFERROR(VLOOKUP($C2726,ShortVol!$A$3:$F$5000,5,0),"")</f>
        <v>698.86</v>
      </c>
      <c r="E2726">
        <f>IFERROR(VLOOKUP($C2726,LongVol!$A$3:$F$5000,5,0),"")</f>
        <v>2358.9499999999998</v>
      </c>
    </row>
    <row r="2727" spans="3:5" x14ac:dyDescent="0.25">
      <c r="C2727" s="5">
        <v>42657</v>
      </c>
      <c r="D2727">
        <f>IFERROR(VLOOKUP($C2727,ShortVol!$A$3:$F$5000,5,0),"")</f>
        <v>709.3</v>
      </c>
      <c r="E2727">
        <f>IFERROR(VLOOKUP($C2727,LongVol!$A$3:$F$5000,5,0),"")</f>
        <v>2323.7399999999998</v>
      </c>
    </row>
    <row r="2728" spans="3:5" x14ac:dyDescent="0.25">
      <c r="C2728" s="5">
        <v>42660</v>
      </c>
      <c r="D2728">
        <f>IFERROR(VLOOKUP($C2728,ShortVol!$A$3:$F$5000,5,0),"")</f>
        <v>709.38</v>
      </c>
      <c r="E2728">
        <f>IFERROR(VLOOKUP($C2728,LongVol!$A$3:$F$5000,5,0),"")</f>
        <v>2323.4699999999998</v>
      </c>
    </row>
    <row r="2729" spans="3:5" x14ac:dyDescent="0.25">
      <c r="C2729" s="5">
        <v>42661</v>
      </c>
      <c r="D2729">
        <f>IFERROR(VLOOKUP($C2729,ShortVol!$A$3:$F$5000,5,0),"")</f>
        <v>737.43</v>
      </c>
      <c r="E2729">
        <f>IFERROR(VLOOKUP($C2729,LongVol!$A$3:$F$5000,5,0),"")</f>
        <v>2231.59</v>
      </c>
    </row>
    <row r="2730" spans="3:5" x14ac:dyDescent="0.25">
      <c r="C2730" s="5">
        <v>42662</v>
      </c>
      <c r="D2730">
        <f>IFERROR(VLOOKUP($C2730,ShortVol!$A$3:$F$5000,5,0),"")</f>
        <v>757.06</v>
      </c>
      <c r="E2730">
        <f>IFERROR(VLOOKUP($C2730,LongVol!$A$3:$F$5000,5,0),"")</f>
        <v>2172.19</v>
      </c>
    </row>
    <row r="2731" spans="3:5" x14ac:dyDescent="0.25">
      <c r="C2731" s="5">
        <v>42663</v>
      </c>
      <c r="D2731">
        <f>IFERROR(VLOOKUP($C2731,ShortVol!$A$3:$F$5000,5,0),"")</f>
        <v>765.37</v>
      </c>
      <c r="E2731">
        <f>IFERROR(VLOOKUP($C2731,LongVol!$A$3:$F$5000,5,0),"")</f>
        <v>2148.34</v>
      </c>
    </row>
    <row r="2732" spans="3:5" x14ac:dyDescent="0.25">
      <c r="C2732" s="5">
        <v>42664</v>
      </c>
      <c r="D2732">
        <f>IFERROR(VLOOKUP($C2732,ShortVol!$A$3:$F$5000,5,0),"")</f>
        <v>780.16</v>
      </c>
      <c r="E2732">
        <f>IFERROR(VLOOKUP($C2732,LongVol!$A$3:$F$5000,5,0),"")</f>
        <v>2106.8200000000002</v>
      </c>
    </row>
    <row r="2733" spans="3:5" x14ac:dyDescent="0.25">
      <c r="C2733" s="5">
        <v>42667</v>
      </c>
      <c r="D2733">
        <f>IFERROR(VLOOKUP($C2733,ShortVol!$A$3:$F$5000,5,0),"")</f>
        <v>808.94</v>
      </c>
      <c r="E2733">
        <f>IFERROR(VLOOKUP($C2733,LongVol!$A$3:$F$5000,5,0),"")</f>
        <v>2029.11</v>
      </c>
    </row>
    <row r="2734" spans="3:5" x14ac:dyDescent="0.25">
      <c r="C2734" s="5">
        <v>42668</v>
      </c>
      <c r="D2734">
        <f>IFERROR(VLOOKUP($C2734,ShortVol!$A$3:$F$5000,5,0),"")</f>
        <v>797.76</v>
      </c>
      <c r="E2734">
        <f>IFERROR(VLOOKUP($C2734,LongVol!$A$3:$F$5000,5,0),"")</f>
        <v>2057.15</v>
      </c>
    </row>
    <row r="2735" spans="3:5" x14ac:dyDescent="0.25">
      <c r="C2735" s="5">
        <v>42669</v>
      </c>
      <c r="D2735">
        <f>IFERROR(VLOOKUP($C2735,ShortVol!$A$3:$F$5000,5,0),"")</f>
        <v>780.86</v>
      </c>
      <c r="E2735">
        <f>IFERROR(VLOOKUP($C2735,LongVol!$A$3:$F$5000,5,0),"")</f>
        <v>2100.7399999999998</v>
      </c>
    </row>
    <row r="2736" spans="3:5" x14ac:dyDescent="0.25">
      <c r="C2736" s="5">
        <v>42670</v>
      </c>
      <c r="D2736">
        <f>IFERROR(VLOOKUP($C2736,ShortVol!$A$3:$F$5000,5,0),"")</f>
        <v>766.64</v>
      </c>
      <c r="E2736">
        <f>IFERROR(VLOOKUP($C2736,LongVol!$A$3:$F$5000,5,0),"")</f>
        <v>2138.98</v>
      </c>
    </row>
    <row r="2737" spans="3:5" x14ac:dyDescent="0.25">
      <c r="C2737" s="5">
        <v>42671</v>
      </c>
      <c r="D2737">
        <f>IFERROR(VLOOKUP($C2737,ShortVol!$A$3:$F$5000,5,0),"")</f>
        <v>733</v>
      </c>
      <c r="E2737">
        <f>IFERROR(VLOOKUP($C2737,LongVol!$A$3:$F$5000,5,0),"")</f>
        <v>2232.84</v>
      </c>
    </row>
    <row r="2738" spans="3:5" x14ac:dyDescent="0.25">
      <c r="C2738" s="5">
        <v>42674</v>
      </c>
      <c r="D2738">
        <f>IFERROR(VLOOKUP($C2738,ShortVol!$A$3:$F$5000,5,0),"")</f>
        <v>719.36</v>
      </c>
      <c r="E2738">
        <f>IFERROR(VLOOKUP($C2738,LongVol!$A$3:$F$5000,5,0),"")</f>
        <v>2274.39</v>
      </c>
    </row>
    <row r="2739" spans="3:5" x14ac:dyDescent="0.25">
      <c r="C2739" s="5">
        <v>42675</v>
      </c>
      <c r="D2739">
        <f>IFERROR(VLOOKUP($C2739,ShortVol!$A$3:$F$5000,5,0),"")</f>
        <v>694.17</v>
      </c>
      <c r="E2739">
        <f>IFERROR(VLOOKUP($C2739,LongVol!$A$3:$F$5000,5,0),"")</f>
        <v>2354.04</v>
      </c>
    </row>
    <row r="2740" spans="3:5" x14ac:dyDescent="0.25">
      <c r="C2740" s="5">
        <v>42676</v>
      </c>
      <c r="D2740">
        <f>IFERROR(VLOOKUP($C2740,ShortVol!$A$3:$F$5000,5,0),"")</f>
        <v>683.44</v>
      </c>
      <c r="E2740">
        <f>IFERROR(VLOOKUP($C2740,LongVol!$A$3:$F$5000,5,0),"")</f>
        <v>2390.41</v>
      </c>
    </row>
    <row r="2741" spans="3:5" x14ac:dyDescent="0.25">
      <c r="C2741" s="5">
        <v>42677</v>
      </c>
      <c r="D2741">
        <f>IFERROR(VLOOKUP($C2741,ShortVol!$A$3:$F$5000,5,0),"")</f>
        <v>639.78</v>
      </c>
      <c r="E2741">
        <f>IFERROR(VLOOKUP($C2741,LongVol!$A$3:$F$5000,5,0),"")</f>
        <v>2543.12</v>
      </c>
    </row>
    <row r="2742" spans="3:5" x14ac:dyDescent="0.25">
      <c r="C2742" s="5">
        <v>42678</v>
      </c>
      <c r="D2742">
        <f>IFERROR(VLOOKUP($C2742,ShortVol!$A$3:$F$5000,5,0),"")</f>
        <v>640.85</v>
      </c>
      <c r="E2742">
        <f>IFERROR(VLOOKUP($C2742,LongVol!$A$3:$F$5000,5,0),"")</f>
        <v>2538.88</v>
      </c>
    </row>
    <row r="2743" spans="3:5" x14ac:dyDescent="0.25">
      <c r="C2743" s="5">
        <v>42681</v>
      </c>
      <c r="D2743">
        <f>IFERROR(VLOOKUP($C2743,ShortVol!$A$3:$F$5000,5,0),"")</f>
        <v>720.37</v>
      </c>
      <c r="E2743">
        <f>IFERROR(VLOOKUP($C2743,LongVol!$A$3:$F$5000,5,0),"")</f>
        <v>2223.83</v>
      </c>
    </row>
    <row r="2744" spans="3:5" x14ac:dyDescent="0.25">
      <c r="C2744" s="5">
        <v>42682</v>
      </c>
      <c r="D2744">
        <f>IFERROR(VLOOKUP($C2744,ShortVol!$A$3:$F$5000,5,0),"")</f>
        <v>744.84</v>
      </c>
      <c r="E2744">
        <f>IFERROR(VLOOKUP($C2744,LongVol!$A$3:$F$5000,5,0),"")</f>
        <v>2148.3000000000002</v>
      </c>
    </row>
    <row r="2745" spans="3:5" x14ac:dyDescent="0.25">
      <c r="C2745" s="5">
        <v>42683</v>
      </c>
      <c r="D2745">
        <f>IFERROR(VLOOKUP($C2745,ShortVol!$A$3:$F$5000,5,0),"")</f>
        <v>761.58</v>
      </c>
      <c r="E2745">
        <f>IFERROR(VLOOKUP($C2745,LongVol!$A$3:$F$5000,5,0),"")</f>
        <v>2100</v>
      </c>
    </row>
    <row r="2746" spans="3:5" x14ac:dyDescent="0.25">
      <c r="C2746" s="5">
        <v>42684</v>
      </c>
      <c r="D2746">
        <f>IFERROR(VLOOKUP($C2746,ShortVol!$A$3:$F$5000,5,0),"")</f>
        <v>745.11</v>
      </c>
      <c r="E2746">
        <f>IFERROR(VLOOKUP($C2746,LongVol!$A$3:$F$5000,5,0),"")</f>
        <v>2145.42</v>
      </c>
    </row>
    <row r="2747" spans="3:5" x14ac:dyDescent="0.25">
      <c r="C2747" s="5">
        <v>42685</v>
      </c>
      <c r="D2747">
        <f>IFERROR(VLOOKUP($C2747,ShortVol!$A$3:$F$5000,5,0),"")</f>
        <v>761.05</v>
      </c>
      <c r="E2747">
        <f>IFERROR(VLOOKUP($C2747,LongVol!$A$3:$F$5000,5,0),"")</f>
        <v>2099.5300000000002</v>
      </c>
    </row>
    <row r="2748" spans="3:5" x14ac:dyDescent="0.25">
      <c r="C2748" s="5">
        <v>42688</v>
      </c>
      <c r="D2748">
        <f>IFERROR(VLOOKUP($C2748,ShortVol!$A$3:$F$5000,5,0),"")</f>
        <v>761.39</v>
      </c>
      <c r="E2748">
        <f>IFERROR(VLOOKUP($C2748,LongVol!$A$3:$F$5000,5,0),"")</f>
        <v>2098.61</v>
      </c>
    </row>
    <row r="2749" spans="3:5" x14ac:dyDescent="0.25">
      <c r="C2749" s="5">
        <v>42689</v>
      </c>
      <c r="D2749">
        <f>IFERROR(VLOOKUP($C2749,ShortVol!$A$3:$F$5000,5,0),"")</f>
        <v>793.72</v>
      </c>
      <c r="E2749">
        <f>IFERROR(VLOOKUP($C2749,LongVol!$A$3:$F$5000,5,0),"")</f>
        <v>2009.49</v>
      </c>
    </row>
    <row r="2750" spans="3:5" x14ac:dyDescent="0.25">
      <c r="C2750" s="5">
        <v>42690</v>
      </c>
      <c r="D2750">
        <f>IFERROR(VLOOKUP($C2750,ShortVol!$A$3:$F$5000,5,0),"")</f>
        <v>792.69</v>
      </c>
      <c r="E2750">
        <f>IFERROR(VLOOKUP($C2750,LongVol!$A$3:$F$5000,5,0),"")</f>
        <v>2012.08</v>
      </c>
    </row>
    <row r="2751" spans="3:5" x14ac:dyDescent="0.25">
      <c r="C2751" s="5">
        <v>42691</v>
      </c>
      <c r="D2751">
        <f>IFERROR(VLOOKUP($C2751,ShortVol!$A$3:$F$5000,5,0),"")</f>
        <v>812.28</v>
      </c>
      <c r="E2751">
        <f>IFERROR(VLOOKUP($C2751,LongVol!$A$3:$F$5000,5,0),"")</f>
        <v>1962.35</v>
      </c>
    </row>
    <row r="2752" spans="3:5" x14ac:dyDescent="0.25">
      <c r="C2752" s="5">
        <v>42692</v>
      </c>
      <c r="D2752">
        <f>IFERROR(VLOOKUP($C2752,ShortVol!$A$3:$F$5000,5,0),"")</f>
        <v>816.86</v>
      </c>
      <c r="E2752">
        <f>IFERROR(VLOOKUP($C2752,LongVol!$A$3:$F$5000,5,0),"")</f>
        <v>1951.3</v>
      </c>
    </row>
    <row r="2753" spans="3:5" x14ac:dyDescent="0.25">
      <c r="C2753" s="5">
        <v>42695</v>
      </c>
      <c r="D2753">
        <f>IFERROR(VLOOKUP($C2753,ShortVol!$A$3:$F$5000,5,0),"")</f>
        <v>854.68</v>
      </c>
      <c r="E2753">
        <f>IFERROR(VLOOKUP($C2753,LongVol!$A$3:$F$5000,5,0),"")</f>
        <v>1860.96</v>
      </c>
    </row>
    <row r="2754" spans="3:5" x14ac:dyDescent="0.25">
      <c r="C2754" s="5">
        <v>42696</v>
      </c>
      <c r="D2754">
        <f>IFERROR(VLOOKUP($C2754,ShortVol!$A$3:$F$5000,5,0),"")</f>
        <v>852.44</v>
      </c>
      <c r="E2754">
        <f>IFERROR(VLOOKUP($C2754,LongVol!$A$3:$F$5000,5,0),"")</f>
        <v>1865.84</v>
      </c>
    </row>
    <row r="2755" spans="3:5" x14ac:dyDescent="0.25">
      <c r="C2755" s="5">
        <v>42697</v>
      </c>
      <c r="D2755">
        <f>IFERROR(VLOOKUP($C2755,ShortVol!$A$3:$F$5000,5,0),"")</f>
        <v>850.43</v>
      </c>
      <c r="E2755">
        <f>IFERROR(VLOOKUP($C2755,LongVol!$A$3:$F$5000,5,0),"")</f>
        <v>1870.23</v>
      </c>
    </row>
    <row r="2756" spans="3:5" x14ac:dyDescent="0.25">
      <c r="C2756" s="5">
        <v>42699</v>
      </c>
      <c r="D2756">
        <f>IFERROR(VLOOKUP($C2756,ShortVol!$A$3:$F$5000,5,0),"")</f>
        <v>856.31</v>
      </c>
      <c r="E2756">
        <f>IFERROR(VLOOKUP($C2756,LongVol!$A$3:$F$5000,5,0),"")</f>
        <v>1857.3</v>
      </c>
    </row>
    <row r="2757" spans="3:5" x14ac:dyDescent="0.25">
      <c r="C2757" s="5">
        <v>42702</v>
      </c>
      <c r="D2757">
        <f>IFERROR(VLOOKUP($C2757,ShortVol!$A$3:$F$5000,5,0),"")</f>
        <v>843.2</v>
      </c>
      <c r="E2757">
        <f>IFERROR(VLOOKUP($C2757,LongVol!$A$3:$F$5000,5,0),"")</f>
        <v>1885.74</v>
      </c>
    </row>
    <row r="2758" spans="3:5" x14ac:dyDescent="0.25">
      <c r="C2758" s="5">
        <v>42703</v>
      </c>
      <c r="D2758">
        <f>IFERROR(VLOOKUP($C2758,ShortVol!$A$3:$F$5000,5,0),"")</f>
        <v>852.32</v>
      </c>
      <c r="E2758">
        <f>IFERROR(VLOOKUP($C2758,LongVol!$A$3:$F$5000,5,0),"")</f>
        <v>1865.35</v>
      </c>
    </row>
    <row r="2759" spans="3:5" x14ac:dyDescent="0.25">
      <c r="C2759" s="5">
        <v>42704</v>
      </c>
      <c r="D2759">
        <f>IFERROR(VLOOKUP($C2759,ShortVol!$A$3:$F$5000,5,0),"")</f>
        <v>855.58</v>
      </c>
      <c r="E2759">
        <f>IFERROR(VLOOKUP($C2759,LongVol!$A$3:$F$5000,5,0),"")</f>
        <v>1858.21</v>
      </c>
    </row>
    <row r="2760" spans="3:5" x14ac:dyDescent="0.25">
      <c r="C2760" s="5">
        <v>42705</v>
      </c>
      <c r="D2760">
        <f>IFERROR(VLOOKUP($C2760,ShortVol!$A$3:$F$5000,5,0),"")</f>
        <v>812.83</v>
      </c>
      <c r="E2760">
        <f>IFERROR(VLOOKUP($C2760,LongVol!$A$3:$F$5000,5,0),"")</f>
        <v>1951.06</v>
      </c>
    </row>
    <row r="2761" spans="3:5" x14ac:dyDescent="0.25">
      <c r="C2761" s="5">
        <v>42706</v>
      </c>
      <c r="D2761">
        <f>IFERROR(VLOOKUP($C2761,ShortVol!$A$3:$F$5000,5,0),"")</f>
        <v>817.89</v>
      </c>
      <c r="E2761">
        <f>IFERROR(VLOOKUP($C2761,LongVol!$A$3:$F$5000,5,0),"")</f>
        <v>1938.91</v>
      </c>
    </row>
    <row r="2762" spans="3:5" x14ac:dyDescent="0.25">
      <c r="C2762" s="5">
        <v>42709</v>
      </c>
      <c r="D2762">
        <f>IFERROR(VLOOKUP($C2762,ShortVol!$A$3:$F$5000,5,0),"")</f>
        <v>871.35</v>
      </c>
      <c r="E2762">
        <f>IFERROR(VLOOKUP($C2762,LongVol!$A$3:$F$5000,5,0),"")</f>
        <v>1812.18</v>
      </c>
    </row>
    <row r="2763" spans="3:5" x14ac:dyDescent="0.25">
      <c r="C2763" s="5">
        <v>42710</v>
      </c>
      <c r="D2763">
        <f>IFERROR(VLOOKUP($C2763,ShortVol!$A$3:$F$5000,5,0),"")</f>
        <v>900.19</v>
      </c>
      <c r="E2763">
        <f>IFERROR(VLOOKUP($C2763,LongVol!$A$3:$F$5000,5,0),"")</f>
        <v>1752.19</v>
      </c>
    </row>
    <row r="2764" spans="3:5" x14ac:dyDescent="0.25">
      <c r="C2764" s="5">
        <v>42711</v>
      </c>
      <c r="D2764">
        <f>IFERROR(VLOOKUP($C2764,ShortVol!$A$3:$F$5000,5,0),"")</f>
        <v>898.33</v>
      </c>
      <c r="E2764">
        <f>IFERROR(VLOOKUP($C2764,LongVol!$A$3:$F$5000,5,0),"")</f>
        <v>1755.82</v>
      </c>
    </row>
    <row r="2765" spans="3:5" x14ac:dyDescent="0.25">
      <c r="C2765" s="5">
        <v>42712</v>
      </c>
      <c r="D2765">
        <f>IFERROR(VLOOKUP($C2765,ShortVol!$A$3:$F$5000,5,0),"")</f>
        <v>898.33</v>
      </c>
      <c r="E2765">
        <f>IFERROR(VLOOKUP($C2765,LongVol!$A$3:$F$5000,5,0),"")</f>
        <v>1755.82</v>
      </c>
    </row>
    <row r="2766" spans="3:5" x14ac:dyDescent="0.25">
      <c r="C2766" s="5">
        <v>42713</v>
      </c>
      <c r="D2766">
        <f>IFERROR(VLOOKUP($C2766,ShortVol!$A$3:$F$5000,5,0),"")</f>
        <v>902.61</v>
      </c>
      <c r="E2766">
        <f>IFERROR(VLOOKUP($C2766,LongVol!$A$3:$F$5000,5,0),"")</f>
        <v>1747.46</v>
      </c>
    </row>
    <row r="2767" spans="3:5" x14ac:dyDescent="0.25">
      <c r="C2767" s="5">
        <v>42716</v>
      </c>
      <c r="D2767">
        <f>IFERROR(VLOOKUP($C2767,ShortVol!$A$3:$F$5000,5,0),"")</f>
        <v>900.49</v>
      </c>
      <c r="E2767">
        <f>IFERROR(VLOOKUP($C2767,LongVol!$A$3:$F$5000,5,0),"")</f>
        <v>1751.56</v>
      </c>
    </row>
    <row r="2768" spans="3:5" x14ac:dyDescent="0.25">
      <c r="C2768" s="5">
        <v>42717</v>
      </c>
      <c r="D2768">
        <f>IFERROR(VLOOKUP($C2768,ShortVol!$A$3:$F$5000,5,0),"")</f>
        <v>893.51</v>
      </c>
      <c r="E2768">
        <f>IFERROR(VLOOKUP($C2768,LongVol!$A$3:$F$5000,5,0),"")</f>
        <v>1765.14</v>
      </c>
    </row>
    <row r="2769" spans="3:5" x14ac:dyDescent="0.25">
      <c r="C2769" s="5">
        <v>42718</v>
      </c>
      <c r="D2769">
        <f>IFERROR(VLOOKUP($C2769,ShortVol!$A$3:$F$5000,5,0),"")</f>
        <v>897.34</v>
      </c>
      <c r="E2769">
        <f>IFERROR(VLOOKUP($C2769,LongVol!$A$3:$F$5000,5,0),"")</f>
        <v>1757.56</v>
      </c>
    </row>
    <row r="2770" spans="3:5" x14ac:dyDescent="0.25">
      <c r="C2770" s="5">
        <v>42719</v>
      </c>
      <c r="D2770">
        <f>IFERROR(VLOOKUP($C2770,ShortVol!$A$3:$F$5000,5,0),"")</f>
        <v>907.97</v>
      </c>
      <c r="E2770">
        <f>IFERROR(VLOOKUP($C2770,LongVol!$A$3:$F$5000,5,0),"")</f>
        <v>1736.75</v>
      </c>
    </row>
    <row r="2771" spans="3:5" x14ac:dyDescent="0.25">
      <c r="C2771" s="5">
        <v>42720</v>
      </c>
      <c r="D2771">
        <f>IFERROR(VLOOKUP($C2771,ShortVol!$A$3:$F$5000,5,0),"")</f>
        <v>919.95</v>
      </c>
      <c r="E2771">
        <f>IFERROR(VLOOKUP($C2771,LongVol!$A$3:$F$5000,5,0),"")</f>
        <v>1713.83</v>
      </c>
    </row>
    <row r="2772" spans="3:5" x14ac:dyDescent="0.25">
      <c r="C2772" s="5">
        <v>42723</v>
      </c>
      <c r="D2772">
        <f>IFERROR(VLOOKUP($C2772,ShortVol!$A$3:$F$5000,5,0),"")</f>
        <v>949.92</v>
      </c>
      <c r="E2772">
        <f>IFERROR(VLOOKUP($C2772,LongVol!$A$3:$F$5000,5,0),"")</f>
        <v>1657.99</v>
      </c>
    </row>
    <row r="2773" spans="3:5" x14ac:dyDescent="0.25">
      <c r="C2773" s="5">
        <v>42724</v>
      </c>
      <c r="D2773">
        <f>IFERROR(VLOOKUP($C2773,ShortVol!$A$3:$F$5000,5,0),"")</f>
        <v>969.2</v>
      </c>
      <c r="E2773">
        <f>IFERROR(VLOOKUP($C2773,LongVol!$A$3:$F$5000,5,0),"")</f>
        <v>1624.35</v>
      </c>
    </row>
    <row r="2774" spans="3:5" x14ac:dyDescent="0.25">
      <c r="C2774" s="5">
        <v>42725</v>
      </c>
      <c r="D2774">
        <f>IFERROR(VLOOKUP($C2774,ShortVol!$A$3:$F$5000,5,0),"")</f>
        <v>982.75</v>
      </c>
      <c r="E2774">
        <f>IFERROR(VLOOKUP($C2774,LongVol!$A$3:$F$5000,5,0),"")</f>
        <v>1601.63</v>
      </c>
    </row>
    <row r="2775" spans="3:5" x14ac:dyDescent="0.25">
      <c r="C2775" s="5">
        <v>42726</v>
      </c>
      <c r="D2775">
        <f>IFERROR(VLOOKUP($C2775,ShortVol!$A$3:$F$5000,5,0),"")</f>
        <v>964.42</v>
      </c>
      <c r="E2775">
        <f>IFERROR(VLOOKUP($C2775,LongVol!$A$3:$F$5000,5,0),"")</f>
        <v>1631.51</v>
      </c>
    </row>
    <row r="2776" spans="3:5" x14ac:dyDescent="0.25">
      <c r="C2776" s="5">
        <v>42727</v>
      </c>
      <c r="D2776">
        <f>IFERROR(VLOOKUP($C2776,ShortVol!$A$3:$F$5000,5,0),"")</f>
        <v>972.06</v>
      </c>
      <c r="E2776">
        <f>IFERROR(VLOOKUP($C2776,LongVol!$A$3:$F$5000,5,0),"")</f>
        <v>1618.58</v>
      </c>
    </row>
    <row r="2777" spans="3:5" x14ac:dyDescent="0.25">
      <c r="C2777" s="5">
        <v>42731</v>
      </c>
      <c r="D2777">
        <f>IFERROR(VLOOKUP($C2777,ShortVol!$A$3:$F$5000,5,0),"")</f>
        <v>987.05</v>
      </c>
      <c r="E2777">
        <f>IFERROR(VLOOKUP($C2777,LongVol!$A$3:$F$5000,5,0),"")</f>
        <v>1593.63</v>
      </c>
    </row>
    <row r="2778" spans="3:5" x14ac:dyDescent="0.25">
      <c r="C2778" s="5">
        <v>42732</v>
      </c>
      <c r="D2778">
        <f>IFERROR(VLOOKUP($C2778,ShortVol!$A$3:$F$5000,5,0),"")</f>
        <v>952.13</v>
      </c>
      <c r="E2778">
        <f>IFERROR(VLOOKUP($C2778,LongVol!$A$3:$F$5000,5,0),"")</f>
        <v>1650</v>
      </c>
    </row>
    <row r="2779" spans="3:5" x14ac:dyDescent="0.25">
      <c r="C2779" s="5">
        <v>42733</v>
      </c>
      <c r="D2779">
        <f>IFERROR(VLOOKUP($C2779,ShortVol!$A$3:$F$5000,5,0),"")</f>
        <v>937.77</v>
      </c>
      <c r="E2779">
        <f>IFERROR(VLOOKUP($C2779,LongVol!$A$3:$F$5000,5,0),"")</f>
        <v>1674.88</v>
      </c>
    </row>
    <row r="2780" spans="3:5" x14ac:dyDescent="0.25">
      <c r="C2780" s="5">
        <v>42734</v>
      </c>
      <c r="D2780">
        <f>IFERROR(VLOOKUP($C2780,ShortVol!$A$3:$F$5000,5,0),"")</f>
        <v>912.38</v>
      </c>
      <c r="E2780">
        <f>IFERROR(VLOOKUP($C2780,LongVol!$A$3:$F$5000,5,0),"")</f>
        <v>1720.24</v>
      </c>
    </row>
    <row r="2781" spans="3:5" x14ac:dyDescent="0.25">
      <c r="C2781" s="5">
        <v>42738</v>
      </c>
      <c r="D2781">
        <f>IFERROR(VLOOKUP($C2781,ShortVol!$A$3:$F$5000,5,0),"")</f>
        <v>981.78</v>
      </c>
      <c r="E2781">
        <f>IFERROR(VLOOKUP($C2781,LongVol!$A$3:$F$5000,5,0),"")</f>
        <v>1589.38</v>
      </c>
    </row>
    <row r="2782" spans="3:5" x14ac:dyDescent="0.25">
      <c r="C2782" s="5">
        <v>42739</v>
      </c>
      <c r="D2782">
        <f>IFERROR(VLOOKUP($C2782,ShortVol!$A$3:$F$5000,5,0),"")</f>
        <v>1033.48</v>
      </c>
      <c r="E2782">
        <f>IFERROR(VLOOKUP($C2782,LongVol!$A$3:$F$5000,5,0),"")</f>
        <v>1505.68</v>
      </c>
    </row>
    <row r="2783" spans="3:5" x14ac:dyDescent="0.25">
      <c r="C2783" s="5">
        <v>42740</v>
      </c>
      <c r="D2783">
        <f>IFERROR(VLOOKUP($C2783,ShortVol!$A$3:$F$5000,5,0),"")</f>
        <v>1033.83</v>
      </c>
      <c r="E2783">
        <f>IFERROR(VLOOKUP($C2783,LongVol!$A$3:$F$5000,5,0),"")</f>
        <v>1505.18</v>
      </c>
    </row>
    <row r="2784" spans="3:5" x14ac:dyDescent="0.25">
      <c r="C2784" s="5">
        <v>42741</v>
      </c>
      <c r="D2784">
        <f>IFERROR(VLOOKUP($C2784,ShortVol!$A$3:$F$5000,5,0),"")</f>
        <v>1051.48</v>
      </c>
      <c r="E2784">
        <f>IFERROR(VLOOKUP($C2784,LongVol!$A$3:$F$5000,5,0),"")</f>
        <v>1479.48</v>
      </c>
    </row>
    <row r="2785" spans="3:5" x14ac:dyDescent="0.25">
      <c r="C2785" s="5">
        <v>42744</v>
      </c>
      <c r="D2785">
        <f>IFERROR(VLOOKUP($C2785,ShortVol!$A$3:$F$5000,5,0),"")</f>
        <v>1052.94</v>
      </c>
      <c r="E2785">
        <f>IFERROR(VLOOKUP($C2785,LongVol!$A$3:$F$5000,5,0),"")</f>
        <v>1477.44</v>
      </c>
    </row>
    <row r="2786" spans="3:5" x14ac:dyDescent="0.25">
      <c r="C2786" s="5">
        <v>42745</v>
      </c>
      <c r="D2786">
        <f>IFERROR(VLOOKUP($C2786,ShortVol!$A$3:$F$5000,5,0),"")</f>
        <v>1060.3599999999999</v>
      </c>
      <c r="E2786">
        <f>IFERROR(VLOOKUP($C2786,LongVol!$A$3:$F$5000,5,0),"")</f>
        <v>1467.01</v>
      </c>
    </row>
    <row r="2787" spans="3:5" x14ac:dyDescent="0.25">
      <c r="C2787" s="5">
        <v>42746</v>
      </c>
      <c r="D2787">
        <f>IFERROR(VLOOKUP($C2787,ShortVol!$A$3:$F$5000,5,0),"")</f>
        <v>1080.3</v>
      </c>
      <c r="E2787">
        <f>IFERROR(VLOOKUP($C2787,LongVol!$A$3:$F$5000,5,0),"")</f>
        <v>1439.44</v>
      </c>
    </row>
    <row r="2788" spans="3:5" x14ac:dyDescent="0.25">
      <c r="C2788" s="5">
        <v>42747</v>
      </c>
      <c r="D2788">
        <f>IFERROR(VLOOKUP($C2788,ShortVol!$A$3:$F$5000,5,0),"")</f>
        <v>1081.67</v>
      </c>
      <c r="E2788">
        <f>IFERROR(VLOOKUP($C2788,LongVol!$A$3:$F$5000,5,0),"")</f>
        <v>1437.61</v>
      </c>
    </row>
    <row r="2789" spans="3:5" x14ac:dyDescent="0.25">
      <c r="C2789" s="5">
        <v>42748</v>
      </c>
      <c r="D2789">
        <f>IFERROR(VLOOKUP($C2789,ShortVol!$A$3:$F$5000,5,0),"")</f>
        <v>1077.26</v>
      </c>
      <c r="E2789">
        <f>IFERROR(VLOOKUP($C2789,LongVol!$A$3:$F$5000,5,0),"")</f>
        <v>1443.47</v>
      </c>
    </row>
    <row r="2790" spans="3:5" x14ac:dyDescent="0.25">
      <c r="C2790" s="5">
        <v>42752</v>
      </c>
      <c r="D2790">
        <f>IFERROR(VLOOKUP($C2790,ShortVol!$A$3:$F$5000,5,0),"")</f>
        <v>1081.1500000000001</v>
      </c>
      <c r="E2790">
        <f>IFERROR(VLOOKUP($C2790,LongVol!$A$3:$F$5000,5,0),"")</f>
        <v>1438.26</v>
      </c>
    </row>
    <row r="2791" spans="3:5" x14ac:dyDescent="0.25">
      <c r="C2791" s="5">
        <v>42753</v>
      </c>
      <c r="D2791">
        <f>IFERROR(VLOOKUP($C2791,ShortVol!$A$3:$F$5000,5,0),"")</f>
        <v>1089.49</v>
      </c>
      <c r="E2791">
        <f>IFERROR(VLOOKUP($C2791,LongVol!$A$3:$F$5000,5,0),"")</f>
        <v>1427.17</v>
      </c>
    </row>
    <row r="2792" spans="3:5" x14ac:dyDescent="0.25">
      <c r="C2792" s="5">
        <v>42754</v>
      </c>
      <c r="D2792">
        <f>IFERROR(VLOOKUP($C2792,ShortVol!$A$3:$F$5000,5,0),"")</f>
        <v>1073.93</v>
      </c>
      <c r="E2792">
        <f>IFERROR(VLOOKUP($C2792,LongVol!$A$3:$F$5000,5,0),"")</f>
        <v>1447.54</v>
      </c>
    </row>
    <row r="2793" spans="3:5" x14ac:dyDescent="0.25">
      <c r="C2793" s="5">
        <v>42755</v>
      </c>
      <c r="D2793">
        <f>IFERROR(VLOOKUP($C2793,ShortVol!$A$3:$F$5000,5,0),"")</f>
        <v>1113.22</v>
      </c>
      <c r="E2793">
        <f>IFERROR(VLOOKUP($C2793,LongVol!$A$3:$F$5000,5,0),"")</f>
        <v>1394.58</v>
      </c>
    </row>
    <row r="2794" spans="3:5" x14ac:dyDescent="0.25">
      <c r="C2794" s="5">
        <v>42758</v>
      </c>
      <c r="D2794">
        <f>IFERROR(VLOOKUP($C2794,ShortVol!$A$3:$F$5000,5,0),"")</f>
        <v>1122.99</v>
      </c>
      <c r="E2794">
        <f>IFERROR(VLOOKUP($C2794,LongVol!$A$3:$F$5000,5,0),"")</f>
        <v>1382.35</v>
      </c>
    </row>
    <row r="2795" spans="3:5" x14ac:dyDescent="0.25">
      <c r="C2795" s="5">
        <v>42759</v>
      </c>
      <c r="D2795">
        <f>IFERROR(VLOOKUP($C2795,ShortVol!$A$3:$F$5000,5,0),"")</f>
        <v>1180.55</v>
      </c>
      <c r="E2795">
        <f>IFERROR(VLOOKUP($C2795,LongVol!$A$3:$F$5000,5,0),"")</f>
        <v>1311.49</v>
      </c>
    </row>
    <row r="2796" spans="3:5" x14ac:dyDescent="0.25">
      <c r="C2796" s="5">
        <v>42760</v>
      </c>
      <c r="D2796">
        <f>IFERROR(VLOOKUP($C2796,ShortVol!$A$3:$F$5000,5,0),"")</f>
        <v>1205.3699999999999</v>
      </c>
      <c r="E2796">
        <f>IFERROR(VLOOKUP($C2796,LongVol!$A$3:$F$5000,5,0),"")</f>
        <v>1283.92</v>
      </c>
    </row>
    <row r="2797" spans="3:5" x14ac:dyDescent="0.25">
      <c r="C2797" s="5">
        <v>42761</v>
      </c>
      <c r="D2797">
        <f>IFERROR(VLOOKUP($C2797,ShortVol!$A$3:$F$5000,5,0),"")</f>
        <v>1199.21</v>
      </c>
      <c r="E2797">
        <f>IFERROR(VLOOKUP($C2797,LongVol!$A$3:$F$5000,5,0),"")</f>
        <v>1290.48</v>
      </c>
    </row>
    <row r="2798" spans="3:5" x14ac:dyDescent="0.25">
      <c r="C2798" s="5">
        <v>42762</v>
      </c>
      <c r="D2798">
        <f>IFERROR(VLOOKUP($C2798,ShortVol!$A$3:$F$5000,5,0),"")</f>
        <v>1211.3800000000001</v>
      </c>
      <c r="E2798">
        <f>IFERROR(VLOOKUP($C2798,LongVol!$A$3:$F$5000,5,0),"")</f>
        <v>1277.3800000000001</v>
      </c>
    </row>
    <row r="2799" spans="3:5" x14ac:dyDescent="0.25">
      <c r="C2799" s="5">
        <v>42765</v>
      </c>
      <c r="D2799">
        <f>IFERROR(VLOOKUP($C2799,ShortVol!$A$3:$F$5000,5,0),"")</f>
        <v>1183.0999999999999</v>
      </c>
      <c r="E2799">
        <f>IFERROR(VLOOKUP($C2799,LongVol!$A$3:$F$5000,5,0),"")</f>
        <v>1307.2</v>
      </c>
    </row>
    <row r="2800" spans="3:5" x14ac:dyDescent="0.25">
      <c r="C2800" s="5">
        <v>42766</v>
      </c>
      <c r="D2800">
        <f>IFERROR(VLOOKUP($C2800,ShortVol!$A$3:$F$5000,5,0),"")</f>
        <v>1182.8399999999999</v>
      </c>
      <c r="E2800">
        <f>IFERROR(VLOOKUP($C2800,LongVol!$A$3:$F$5000,5,0),"")</f>
        <v>1307.49</v>
      </c>
    </row>
    <row r="2801" spans="3:5" x14ac:dyDescent="0.25">
      <c r="C2801" s="5">
        <v>42767</v>
      </c>
      <c r="D2801">
        <f>IFERROR(VLOOKUP($C2801,ShortVol!$A$3:$F$5000,5,0),"")</f>
        <v>1209.28</v>
      </c>
      <c r="E2801">
        <f>IFERROR(VLOOKUP($C2801,LongVol!$A$3:$F$5000,5,0),"")</f>
        <v>1278.26</v>
      </c>
    </row>
    <row r="2802" spans="3:5" x14ac:dyDescent="0.25">
      <c r="C2802" s="5">
        <v>42768</v>
      </c>
      <c r="D2802">
        <f>IFERROR(VLOOKUP($C2802,ShortVol!$A$3:$F$5000,5,0),"")</f>
        <v>1196.6099999999999</v>
      </c>
      <c r="E2802">
        <f>IFERROR(VLOOKUP($C2802,LongVol!$A$3:$F$5000,5,0),"")</f>
        <v>1291.6600000000001</v>
      </c>
    </row>
    <row r="2803" spans="3:5" x14ac:dyDescent="0.25">
      <c r="C2803" s="5">
        <v>42769</v>
      </c>
      <c r="D2803">
        <f>IFERROR(VLOOKUP($C2803,ShortVol!$A$3:$F$5000,5,0),"")</f>
        <v>1224.92</v>
      </c>
      <c r="E2803">
        <f>IFERROR(VLOOKUP($C2803,LongVol!$A$3:$F$5000,5,0),"")</f>
        <v>1261.0999999999999</v>
      </c>
    </row>
    <row r="2804" spans="3:5" x14ac:dyDescent="0.25">
      <c r="C2804" s="5">
        <v>42772</v>
      </c>
      <c r="D2804">
        <f>IFERROR(VLOOKUP($C2804,ShortVol!$A$3:$F$5000,5,0),"")</f>
        <v>1220.56</v>
      </c>
      <c r="E2804">
        <f>IFERROR(VLOOKUP($C2804,LongVol!$A$3:$F$5000,5,0),"")</f>
        <v>1265.58</v>
      </c>
    </row>
    <row r="2805" spans="3:5" x14ac:dyDescent="0.25">
      <c r="C2805" s="5">
        <v>42773</v>
      </c>
      <c r="D2805">
        <f>IFERROR(VLOOKUP($C2805,ShortVol!$A$3:$F$5000,5,0),"")</f>
        <v>1213.78</v>
      </c>
      <c r="E2805">
        <f>IFERROR(VLOOKUP($C2805,LongVol!$A$3:$F$5000,5,0),"")</f>
        <v>1272.6199999999999</v>
      </c>
    </row>
    <row r="2806" spans="3:5" x14ac:dyDescent="0.25">
      <c r="C2806" s="5">
        <v>42774</v>
      </c>
      <c r="D2806">
        <f>IFERROR(VLOOKUP($C2806,ShortVol!$A$3:$F$5000,5,0),"")</f>
        <v>1222.23</v>
      </c>
      <c r="E2806">
        <f>IFERROR(VLOOKUP($C2806,LongVol!$A$3:$F$5000,5,0),"")</f>
        <v>1263.76</v>
      </c>
    </row>
    <row r="2807" spans="3:5" x14ac:dyDescent="0.25">
      <c r="C2807" s="5">
        <v>42775</v>
      </c>
      <c r="D2807">
        <f>IFERROR(VLOOKUP($C2807,ShortVol!$A$3:$F$5000,5,0),"")</f>
        <v>1244.8699999999999</v>
      </c>
      <c r="E2807">
        <f>IFERROR(VLOOKUP($C2807,LongVol!$A$3:$F$5000,5,0),"")</f>
        <v>1240.3499999999999</v>
      </c>
    </row>
    <row r="2808" spans="3:5" x14ac:dyDescent="0.25">
      <c r="C2808" s="5">
        <v>42776</v>
      </c>
      <c r="D2808">
        <f>IFERROR(VLOOKUP($C2808,ShortVol!$A$3:$F$5000,5,0),"")</f>
        <v>1264.55</v>
      </c>
      <c r="E2808">
        <f>IFERROR(VLOOKUP($C2808,LongVol!$A$3:$F$5000,5,0),"")</f>
        <v>1220.74</v>
      </c>
    </row>
    <row r="2809" spans="3:5" x14ac:dyDescent="0.25">
      <c r="C2809" s="5">
        <v>42779</v>
      </c>
      <c r="D2809">
        <f>IFERROR(VLOOKUP($C2809,ShortVol!$A$3:$F$5000,5,0),"")</f>
        <v>1302.2</v>
      </c>
      <c r="E2809">
        <f>IFERROR(VLOOKUP($C2809,LongVol!$A$3:$F$5000,5,0),"")</f>
        <v>1184.4000000000001</v>
      </c>
    </row>
    <row r="2810" spans="3:5" x14ac:dyDescent="0.25">
      <c r="C2810" s="5">
        <v>42780</v>
      </c>
      <c r="D2810">
        <f>IFERROR(VLOOKUP($C2810,ShortVol!$A$3:$F$5000,5,0),"")</f>
        <v>1356.66</v>
      </c>
      <c r="E2810">
        <f>IFERROR(VLOOKUP($C2810,LongVol!$A$3:$F$5000,5,0),"")</f>
        <v>1134.8599999999999</v>
      </c>
    </row>
    <row r="2811" spans="3:5" x14ac:dyDescent="0.25">
      <c r="C2811" s="5">
        <v>42781</v>
      </c>
      <c r="D2811">
        <f>IFERROR(VLOOKUP($C2811,ShortVol!$A$3:$F$5000,5,0),"")</f>
        <v>1314.36</v>
      </c>
      <c r="E2811">
        <f>IFERROR(VLOOKUP($C2811,LongVol!$A$3:$F$5000,5,0),"")</f>
        <v>1170.24</v>
      </c>
    </row>
    <row r="2812" spans="3:5" x14ac:dyDescent="0.25">
      <c r="C2812" s="5">
        <v>42782</v>
      </c>
      <c r="D2812">
        <f>IFERROR(VLOOKUP($C2812,ShortVol!$A$3:$F$5000,5,0),"")</f>
        <v>1303.03</v>
      </c>
      <c r="E2812">
        <f>IFERROR(VLOOKUP($C2812,LongVol!$A$3:$F$5000,5,0),"")</f>
        <v>1180.33</v>
      </c>
    </row>
    <row r="2813" spans="3:5" x14ac:dyDescent="0.25">
      <c r="C2813" s="5">
        <v>42783</v>
      </c>
      <c r="D2813">
        <f>IFERROR(VLOOKUP($C2813,ShortVol!$A$3:$F$5000,5,0),"")</f>
        <v>1300.8800000000001</v>
      </c>
      <c r="E2813">
        <f>IFERROR(VLOOKUP($C2813,LongVol!$A$3:$F$5000,5,0),"")</f>
        <v>1182.28</v>
      </c>
    </row>
    <row r="2814" spans="3:5" x14ac:dyDescent="0.25">
      <c r="C2814" s="5">
        <v>42787</v>
      </c>
      <c r="D2814">
        <f>IFERROR(VLOOKUP($C2814,ShortVol!$A$3:$F$5000,5,0),"")</f>
        <v>1289.67</v>
      </c>
      <c r="E2814">
        <f>IFERROR(VLOOKUP($C2814,LongVol!$A$3:$F$5000,5,0),"")</f>
        <v>1192.47</v>
      </c>
    </row>
    <row r="2815" spans="3:5" x14ac:dyDescent="0.25">
      <c r="C2815" s="5">
        <v>42788</v>
      </c>
      <c r="D2815">
        <f>IFERROR(VLOOKUP($C2815,ShortVol!$A$3:$F$5000,5,0),"")</f>
        <v>1287.4100000000001</v>
      </c>
      <c r="E2815">
        <f>IFERROR(VLOOKUP($C2815,LongVol!$A$3:$F$5000,5,0),"")</f>
        <v>1194.56</v>
      </c>
    </row>
    <row r="2816" spans="3:5" x14ac:dyDescent="0.25">
      <c r="C2816" s="5">
        <v>42789</v>
      </c>
      <c r="D2816">
        <f>IFERROR(VLOOKUP($C2816,ShortVol!$A$3:$F$5000,5,0),"")</f>
        <v>1245.9000000000001</v>
      </c>
      <c r="E2816">
        <f>IFERROR(VLOOKUP($C2816,LongVol!$A$3:$F$5000,5,0),"")</f>
        <v>1233.08</v>
      </c>
    </row>
    <row r="2817" spans="3:5" x14ac:dyDescent="0.25">
      <c r="C2817" s="5">
        <v>42790</v>
      </c>
      <c r="D2817">
        <f>IFERROR(VLOOKUP($C2817,ShortVol!$A$3:$F$5000,5,0),"")</f>
        <v>1267.55</v>
      </c>
      <c r="E2817">
        <f>IFERROR(VLOOKUP($C2817,LongVol!$A$3:$F$5000,5,0),"")</f>
        <v>1211.6500000000001</v>
      </c>
    </row>
    <row r="2818" spans="3:5" x14ac:dyDescent="0.25">
      <c r="C2818" s="5">
        <v>42793</v>
      </c>
      <c r="D2818">
        <f>IFERROR(VLOOKUP($C2818,ShortVol!$A$3:$F$5000,5,0),"")</f>
        <v>1270.92</v>
      </c>
      <c r="E2818">
        <f>IFERROR(VLOOKUP($C2818,LongVol!$A$3:$F$5000,5,0),"")</f>
        <v>1208.43</v>
      </c>
    </row>
    <row r="2819" spans="3:5" x14ac:dyDescent="0.25">
      <c r="C2819" s="5">
        <v>42794</v>
      </c>
      <c r="D2819">
        <f>IFERROR(VLOOKUP($C2819,ShortVol!$A$3:$F$5000,5,0),"")</f>
        <v>1247.3599999999999</v>
      </c>
      <c r="E2819">
        <f>IFERROR(VLOOKUP($C2819,LongVol!$A$3:$F$5000,5,0),"")</f>
        <v>1230.83</v>
      </c>
    </row>
    <row r="2820" spans="3:5" x14ac:dyDescent="0.25">
      <c r="C2820" s="5">
        <v>42795</v>
      </c>
      <c r="D2820">
        <f>IFERROR(VLOOKUP($C2820,ShortVol!$A$3:$F$5000,5,0),"")</f>
        <v>1277.27</v>
      </c>
      <c r="E2820">
        <f>IFERROR(VLOOKUP($C2820,LongVol!$A$3:$F$5000,5,0),"")</f>
        <v>1201.32</v>
      </c>
    </row>
    <row r="2821" spans="3:5" x14ac:dyDescent="0.25">
      <c r="C2821" s="5">
        <v>42796</v>
      </c>
      <c r="D2821">
        <f>IFERROR(VLOOKUP($C2821,ShortVol!$A$3:$F$5000,5,0),"")</f>
        <v>1260.67</v>
      </c>
      <c r="E2821">
        <f>IFERROR(VLOOKUP($C2821,LongVol!$A$3:$F$5000,5,0),"")</f>
        <v>1216.93</v>
      </c>
    </row>
    <row r="2822" spans="3:5" x14ac:dyDescent="0.25">
      <c r="C2822" s="5">
        <v>42797</v>
      </c>
      <c r="D2822">
        <f>IFERROR(VLOOKUP($C2822,ShortVol!$A$3:$F$5000,5,0),"")</f>
        <v>1300.3699999999999</v>
      </c>
      <c r="E2822">
        <f>IFERROR(VLOOKUP($C2822,LongVol!$A$3:$F$5000,5,0),"")</f>
        <v>1178.6099999999999</v>
      </c>
    </row>
    <row r="2823" spans="3:5" x14ac:dyDescent="0.25">
      <c r="C2823" s="5">
        <v>42800</v>
      </c>
      <c r="D2823">
        <f>IFERROR(VLOOKUP($C2823,ShortVol!$A$3:$F$5000,5,0),"")</f>
        <v>1329.58</v>
      </c>
      <c r="E2823">
        <f>IFERROR(VLOOKUP($C2823,LongVol!$A$3:$F$5000,5,0),"")</f>
        <v>1152.1300000000001</v>
      </c>
    </row>
    <row r="2824" spans="3:5" x14ac:dyDescent="0.25">
      <c r="C2824" s="5">
        <v>42801</v>
      </c>
      <c r="D2824">
        <f>IFERROR(VLOOKUP($C2824,ShortVol!$A$3:$F$5000,5,0),"")</f>
        <v>1331.21</v>
      </c>
      <c r="E2824">
        <f>IFERROR(VLOOKUP($C2824,LongVol!$A$3:$F$5000,5,0),"")</f>
        <v>1150.72</v>
      </c>
    </row>
    <row r="2825" spans="3:5" x14ac:dyDescent="0.25">
      <c r="C2825" s="5">
        <v>42802</v>
      </c>
      <c r="D2825">
        <f>IFERROR(VLOOKUP($C2825,ShortVol!$A$3:$F$5000,5,0),"")</f>
        <v>1319.16</v>
      </c>
      <c r="E2825">
        <f>IFERROR(VLOOKUP($C2825,LongVol!$A$3:$F$5000,5,0),"")</f>
        <v>1161.1300000000001</v>
      </c>
    </row>
    <row r="2826" spans="3:5" x14ac:dyDescent="0.25">
      <c r="C2826" s="5">
        <v>42803</v>
      </c>
      <c r="D2826">
        <f>IFERROR(VLOOKUP($C2826,ShortVol!$A$3:$F$5000,5,0),"")</f>
        <v>1325.84</v>
      </c>
      <c r="E2826">
        <f>IFERROR(VLOOKUP($C2826,LongVol!$A$3:$F$5000,5,0),"")</f>
        <v>1155.25</v>
      </c>
    </row>
    <row r="2827" spans="3:5" x14ac:dyDescent="0.25">
      <c r="C2827" s="5">
        <v>42804</v>
      </c>
      <c r="D2827">
        <f>IFERROR(VLOOKUP($C2827,ShortVol!$A$3:$F$5000,5,0),"")</f>
        <v>1342.47</v>
      </c>
      <c r="E2827">
        <f>IFERROR(VLOOKUP($C2827,LongVol!$A$3:$F$5000,5,0),"")</f>
        <v>1140.77</v>
      </c>
    </row>
    <row r="2828" spans="3:5" x14ac:dyDescent="0.25">
      <c r="C2828" s="5">
        <v>42807</v>
      </c>
      <c r="D2828">
        <f>IFERROR(VLOOKUP($C2828,ShortVol!$A$3:$F$5000,5,0),"")</f>
        <v>1372.26</v>
      </c>
      <c r="E2828">
        <f>IFERROR(VLOOKUP($C2828,LongVol!$A$3:$F$5000,5,0),"")</f>
        <v>1115.45</v>
      </c>
    </row>
    <row r="2829" spans="3:5" x14ac:dyDescent="0.25">
      <c r="C2829" s="5">
        <v>42808</v>
      </c>
      <c r="D2829">
        <f>IFERROR(VLOOKUP($C2829,ShortVol!$A$3:$F$5000,5,0),"")</f>
        <v>1352.43</v>
      </c>
      <c r="E2829">
        <f>IFERROR(VLOOKUP($C2829,LongVol!$A$3:$F$5000,5,0),"")</f>
        <v>1131.57</v>
      </c>
    </row>
    <row r="2830" spans="3:5" x14ac:dyDescent="0.25">
      <c r="C2830" s="5">
        <v>42809</v>
      </c>
      <c r="D2830">
        <f>IFERROR(VLOOKUP($C2830,ShortVol!$A$3:$F$5000,5,0),"")</f>
        <v>1397.36</v>
      </c>
      <c r="E2830">
        <f>IFERROR(VLOOKUP($C2830,LongVol!$A$3:$F$5000,5,0),"")</f>
        <v>1093.98</v>
      </c>
    </row>
    <row r="2831" spans="3:5" x14ac:dyDescent="0.25">
      <c r="C2831" s="5">
        <v>42810</v>
      </c>
      <c r="D2831">
        <f>IFERROR(VLOOKUP($C2831,ShortVol!$A$3:$F$5000,5,0),"")</f>
        <v>1424.92</v>
      </c>
      <c r="E2831">
        <f>IFERROR(VLOOKUP($C2831,LongVol!$A$3:$F$5000,5,0),"")</f>
        <v>1072.4000000000001</v>
      </c>
    </row>
    <row r="2832" spans="3:5" x14ac:dyDescent="0.25">
      <c r="C2832" s="5">
        <v>42811</v>
      </c>
      <c r="D2832">
        <f>IFERROR(VLOOKUP($C2832,ShortVol!$A$3:$F$5000,5,0),"")</f>
        <v>1442.81</v>
      </c>
      <c r="E2832">
        <f>IFERROR(VLOOKUP($C2832,LongVol!$A$3:$F$5000,5,0),"")</f>
        <v>1058.94</v>
      </c>
    </row>
    <row r="2833" spans="3:5" x14ac:dyDescent="0.25">
      <c r="C2833" s="5">
        <v>42814</v>
      </c>
      <c r="D2833">
        <f>IFERROR(VLOOKUP($C2833,ShortVol!$A$3:$F$5000,5,0),"")</f>
        <v>1444.38</v>
      </c>
      <c r="E2833">
        <f>IFERROR(VLOOKUP($C2833,LongVol!$A$3:$F$5000,5,0),"")</f>
        <v>1057.79</v>
      </c>
    </row>
    <row r="2834" spans="3:5" x14ac:dyDescent="0.25">
      <c r="C2834" s="5">
        <v>42815</v>
      </c>
      <c r="D2834">
        <f>IFERROR(VLOOKUP($C2834,ShortVol!$A$3:$F$5000,5,0),"")</f>
        <v>1385.62</v>
      </c>
      <c r="E2834">
        <f>IFERROR(VLOOKUP($C2834,LongVol!$A$3:$F$5000,5,0),"")</f>
        <v>1100.81</v>
      </c>
    </row>
    <row r="2835" spans="3:5" x14ac:dyDescent="0.25">
      <c r="C2835" s="5">
        <v>42816</v>
      </c>
      <c r="D2835">
        <f>IFERROR(VLOOKUP($C2835,ShortVol!$A$3:$F$5000,5,0),"")</f>
        <v>1376.5</v>
      </c>
      <c r="E2835">
        <f>IFERROR(VLOOKUP($C2835,LongVol!$A$3:$F$5000,5,0),"")</f>
        <v>1108.06</v>
      </c>
    </row>
    <row r="2836" spans="3:5" x14ac:dyDescent="0.25">
      <c r="C2836" s="5">
        <v>42817</v>
      </c>
      <c r="D2836">
        <f>IFERROR(VLOOKUP($C2836,ShortVol!$A$3:$F$5000,5,0),"")</f>
        <v>1333.24</v>
      </c>
      <c r="E2836">
        <f>IFERROR(VLOOKUP($C2836,LongVol!$A$3:$F$5000,5,0),"")</f>
        <v>1142.8900000000001</v>
      </c>
    </row>
    <row r="2837" spans="3:5" x14ac:dyDescent="0.25">
      <c r="C2837" s="5">
        <v>42818</v>
      </c>
      <c r="D2837">
        <f>IFERROR(VLOOKUP($C2837,ShortVol!$A$3:$F$5000,5,0),"")</f>
        <v>1354.2</v>
      </c>
      <c r="E2837">
        <f>IFERROR(VLOOKUP($C2837,LongVol!$A$3:$F$5000,5,0),"")</f>
        <v>1124.92</v>
      </c>
    </row>
    <row r="2838" spans="3:5" x14ac:dyDescent="0.25">
      <c r="C2838" s="5">
        <v>42821</v>
      </c>
      <c r="D2838">
        <f>IFERROR(VLOOKUP($C2838,ShortVol!$A$3:$F$5000,5,0),"")</f>
        <v>1390.52</v>
      </c>
      <c r="E2838">
        <f>IFERROR(VLOOKUP($C2838,LongVol!$A$3:$F$5000,5,0),"")</f>
        <v>1094.75</v>
      </c>
    </row>
    <row r="2839" spans="3:5" x14ac:dyDescent="0.25">
      <c r="C2839" s="5">
        <v>42822</v>
      </c>
      <c r="D2839">
        <f>IFERROR(VLOOKUP($C2839,ShortVol!$A$3:$F$5000,5,0),"")</f>
        <v>1455.34</v>
      </c>
      <c r="E2839">
        <f>IFERROR(VLOOKUP($C2839,LongVol!$A$3:$F$5000,5,0),"")</f>
        <v>1043.71</v>
      </c>
    </row>
    <row r="2840" spans="3:5" x14ac:dyDescent="0.25">
      <c r="C2840" s="5">
        <v>42823</v>
      </c>
      <c r="D2840">
        <f>IFERROR(VLOOKUP($C2840,ShortVol!$A$3:$F$5000,5,0),"")</f>
        <v>1466.61</v>
      </c>
      <c r="E2840">
        <f>IFERROR(VLOOKUP($C2840,LongVol!$A$3:$F$5000,5,0),"")</f>
        <v>1035.6300000000001</v>
      </c>
    </row>
    <row r="2841" spans="3:5" x14ac:dyDescent="0.25">
      <c r="C2841" s="5">
        <v>42824</v>
      </c>
      <c r="D2841">
        <f>IFERROR(VLOOKUP($C2841,ShortVol!$A$3:$F$5000,5,0),"")</f>
        <v>1458.15</v>
      </c>
      <c r="E2841">
        <f>IFERROR(VLOOKUP($C2841,LongVol!$A$3:$F$5000,5,0),"")</f>
        <v>1041.6099999999999</v>
      </c>
    </row>
    <row r="2842" spans="3:5" x14ac:dyDescent="0.25">
      <c r="C2842" s="5">
        <v>42825</v>
      </c>
      <c r="D2842">
        <f>IFERROR(VLOOKUP($C2842,ShortVol!$A$3:$F$5000,5,0),"")</f>
        <v>1438.53</v>
      </c>
      <c r="E2842">
        <f>IFERROR(VLOOKUP($C2842,LongVol!$A$3:$F$5000,5,0),"")</f>
        <v>1055.6199999999999</v>
      </c>
    </row>
    <row r="2843" spans="3:5" x14ac:dyDescent="0.25">
      <c r="C2843" s="5">
        <v>42828</v>
      </c>
      <c r="D2843">
        <f>IFERROR(VLOOKUP($C2843,ShortVol!$A$3:$F$5000,5,0),"")</f>
        <v>1423.83</v>
      </c>
      <c r="E2843">
        <f>IFERROR(VLOOKUP($C2843,LongVol!$A$3:$F$5000,5,0),"")</f>
        <v>1066.4100000000001</v>
      </c>
    </row>
    <row r="2844" spans="3:5" x14ac:dyDescent="0.25">
      <c r="C2844" s="5">
        <v>42829</v>
      </c>
      <c r="D2844">
        <f>IFERROR(VLOOKUP($C2844,ShortVol!$A$3:$F$5000,5,0),"")</f>
        <v>1444.83</v>
      </c>
      <c r="E2844">
        <f>IFERROR(VLOOKUP($C2844,LongVol!$A$3:$F$5000,5,0),"")</f>
        <v>1050.68</v>
      </c>
    </row>
    <row r="2845" spans="3:5" x14ac:dyDescent="0.25">
      <c r="C2845" s="5">
        <v>42830</v>
      </c>
      <c r="D2845">
        <f>IFERROR(VLOOKUP($C2845,ShortVol!$A$3:$F$5000,5,0),"")</f>
        <v>1402.56</v>
      </c>
      <c r="E2845">
        <f>IFERROR(VLOOKUP($C2845,LongVol!$A$3:$F$5000,5,0),"")</f>
        <v>1081.42</v>
      </c>
    </row>
    <row r="2846" spans="3:5" x14ac:dyDescent="0.25">
      <c r="C2846" s="5">
        <v>42831</v>
      </c>
      <c r="D2846">
        <f>IFERROR(VLOOKUP($C2846,ShortVol!$A$3:$F$5000,5,0),"")</f>
        <v>1418.8</v>
      </c>
      <c r="E2846">
        <f>IFERROR(VLOOKUP($C2846,LongVol!$A$3:$F$5000,5,0),"")</f>
        <v>1068.9000000000001</v>
      </c>
    </row>
    <row r="2847" spans="3:5" x14ac:dyDescent="0.25">
      <c r="C2847" s="5">
        <v>42832</v>
      </c>
      <c r="D2847">
        <f>IFERROR(VLOOKUP($C2847,ShortVol!$A$3:$F$5000,5,0),"")</f>
        <v>1373.16</v>
      </c>
      <c r="E2847">
        <f>IFERROR(VLOOKUP($C2847,LongVol!$A$3:$F$5000,5,0),"")</f>
        <v>1103.28</v>
      </c>
    </row>
    <row r="2848" spans="3:5" x14ac:dyDescent="0.25">
      <c r="C2848" s="5">
        <v>42835</v>
      </c>
      <c r="D2848">
        <f>IFERROR(VLOOKUP($C2848,ShortVol!$A$3:$F$5000,5,0),"")</f>
        <v>1327.37</v>
      </c>
      <c r="E2848">
        <f>IFERROR(VLOOKUP($C2848,LongVol!$A$3:$F$5000,5,0),"")</f>
        <v>1140.08</v>
      </c>
    </row>
    <row r="2849" spans="3:5" x14ac:dyDescent="0.25">
      <c r="C2849" s="5">
        <v>42836</v>
      </c>
      <c r="D2849">
        <f>IFERROR(VLOOKUP($C2849,ShortVol!$A$3:$F$5000,5,0),"")</f>
        <v>1255.21</v>
      </c>
      <c r="E2849">
        <f>IFERROR(VLOOKUP($C2849,LongVol!$A$3:$F$5000,5,0),"")</f>
        <v>1202.05</v>
      </c>
    </row>
    <row r="2850" spans="3:5" x14ac:dyDescent="0.25">
      <c r="C2850" s="5">
        <v>42837</v>
      </c>
      <c r="D2850">
        <f>IFERROR(VLOOKUP($C2850,ShortVol!$A$3:$F$5000,5,0),"")</f>
        <v>1251.05</v>
      </c>
      <c r="E2850">
        <f>IFERROR(VLOOKUP($C2850,LongVol!$A$3:$F$5000,5,0),"")</f>
        <v>1206.03</v>
      </c>
    </row>
    <row r="2851" spans="3:5" x14ac:dyDescent="0.25">
      <c r="C2851" s="5">
        <v>42838</v>
      </c>
      <c r="D2851">
        <f>IFERROR(VLOOKUP($C2851,ShortVol!$A$3:$F$5000,5,0),"")</f>
        <v>1234.1400000000001</v>
      </c>
      <c r="E2851">
        <f>IFERROR(VLOOKUP($C2851,LongVol!$A$3:$F$5000,5,0),"")</f>
        <v>1222.3399999999999</v>
      </c>
    </row>
    <row r="2852" spans="3:5" x14ac:dyDescent="0.25">
      <c r="C2852" s="5">
        <v>42842</v>
      </c>
      <c r="D2852">
        <f>IFERROR(VLOOKUP($C2852,ShortVol!$A$3:$F$5000,5,0),"")</f>
        <v>1290.24</v>
      </c>
      <c r="E2852">
        <f>IFERROR(VLOOKUP($C2852,LongVol!$A$3:$F$5000,5,0),"")</f>
        <v>1166.77</v>
      </c>
    </row>
    <row r="2853" spans="3:5" x14ac:dyDescent="0.25">
      <c r="C2853" s="5">
        <v>42843</v>
      </c>
      <c r="D2853">
        <f>IFERROR(VLOOKUP($C2853,ShortVol!$A$3:$F$5000,5,0),"")</f>
        <v>1301.45</v>
      </c>
      <c r="E2853">
        <f>IFERROR(VLOOKUP($C2853,LongVol!$A$3:$F$5000,5,0),"")</f>
        <v>1156.6300000000001</v>
      </c>
    </row>
    <row r="2854" spans="3:5" x14ac:dyDescent="0.25">
      <c r="C2854" s="5">
        <v>42844</v>
      </c>
      <c r="D2854">
        <f>IFERROR(VLOOKUP($C2854,ShortVol!$A$3:$F$5000,5,0),"")</f>
        <v>1268.76</v>
      </c>
      <c r="E2854">
        <f>IFERROR(VLOOKUP($C2854,LongVol!$A$3:$F$5000,5,0),"")</f>
        <v>1185.69</v>
      </c>
    </row>
    <row r="2855" spans="3:5" x14ac:dyDescent="0.25">
      <c r="C2855" s="5">
        <v>42845</v>
      </c>
      <c r="D2855">
        <f>IFERROR(VLOOKUP($C2855,ShortVol!$A$3:$F$5000,5,0),"")</f>
        <v>1307.97</v>
      </c>
      <c r="E2855">
        <f>IFERROR(VLOOKUP($C2855,LongVol!$A$3:$F$5000,5,0),"")</f>
        <v>1149.04</v>
      </c>
    </row>
    <row r="2856" spans="3:5" x14ac:dyDescent="0.25">
      <c r="C2856" s="5">
        <v>42846</v>
      </c>
      <c r="D2856">
        <f>IFERROR(VLOOKUP($C2856,ShortVol!$A$3:$F$5000,5,0),"")</f>
        <v>1300.72</v>
      </c>
      <c r="E2856">
        <f>IFERROR(VLOOKUP($C2856,LongVol!$A$3:$F$5000,5,0),"")</f>
        <v>1155.42</v>
      </c>
    </row>
    <row r="2857" spans="3:5" x14ac:dyDescent="0.25">
      <c r="C2857" s="5">
        <v>42849</v>
      </c>
      <c r="D2857">
        <f>IFERROR(VLOOKUP($C2857,ShortVol!$A$3:$F$5000,5,0),"")</f>
        <v>1444.93</v>
      </c>
      <c r="E2857">
        <f>IFERROR(VLOOKUP($C2857,LongVol!$A$3:$F$5000,5,0),"")</f>
        <v>1027.32</v>
      </c>
    </row>
    <row r="2858" spans="3:5" x14ac:dyDescent="0.25">
      <c r="C2858" s="5">
        <v>42850</v>
      </c>
      <c r="D2858">
        <f>IFERROR(VLOOKUP($C2858,ShortVol!$A$3:$F$5000,5,0),"")</f>
        <v>1474.13</v>
      </c>
      <c r="E2858">
        <f>IFERROR(VLOOKUP($C2858,LongVol!$A$3:$F$5000,5,0),"")</f>
        <v>1006.55</v>
      </c>
    </row>
    <row r="2859" spans="3:5" x14ac:dyDescent="0.25">
      <c r="C2859" s="5">
        <v>42851</v>
      </c>
      <c r="D2859">
        <f>IFERROR(VLOOKUP($C2859,ShortVol!$A$3:$F$5000,5,0),"")</f>
        <v>1464.14</v>
      </c>
      <c r="E2859">
        <f>IFERROR(VLOOKUP($C2859,LongVol!$A$3:$F$5000,5,0),"")</f>
        <v>1013.37</v>
      </c>
    </row>
    <row r="2860" spans="3:5" x14ac:dyDescent="0.25">
      <c r="C2860" s="5">
        <v>42852</v>
      </c>
      <c r="D2860">
        <f>IFERROR(VLOOKUP($C2860,ShortVol!$A$3:$F$5000,5,0),"")</f>
        <v>1477.89</v>
      </c>
      <c r="E2860">
        <f>IFERROR(VLOOKUP($C2860,LongVol!$A$3:$F$5000,5,0),"")</f>
        <v>1003.85</v>
      </c>
    </row>
    <row r="2861" spans="3:5" x14ac:dyDescent="0.25">
      <c r="C2861" s="5">
        <v>42853</v>
      </c>
      <c r="D2861">
        <f>IFERROR(VLOOKUP($C2861,ShortVol!$A$3:$F$5000,5,0),"")</f>
        <v>1475.96</v>
      </c>
      <c r="E2861">
        <f>IFERROR(VLOOKUP($C2861,LongVol!$A$3:$F$5000,5,0),"")</f>
        <v>1005.17</v>
      </c>
    </row>
    <row r="2862" spans="3:5" x14ac:dyDescent="0.25">
      <c r="C2862" s="5">
        <v>42856</v>
      </c>
      <c r="D2862">
        <f>IFERROR(VLOOKUP($C2862,ShortVol!$A$3:$F$5000,5,0),"")</f>
        <v>1537.57</v>
      </c>
      <c r="E2862">
        <f>IFERROR(VLOOKUP($C2862,LongVol!$A$3:$F$5000,5,0),"")</f>
        <v>963.21</v>
      </c>
    </row>
    <row r="2863" spans="3:5" x14ac:dyDescent="0.25">
      <c r="C2863" s="5">
        <v>42857</v>
      </c>
      <c r="D2863">
        <f>IFERROR(VLOOKUP($C2863,ShortVol!$A$3:$F$5000,5,0),"")</f>
        <v>1528.85</v>
      </c>
      <c r="E2863">
        <f>IFERROR(VLOOKUP($C2863,LongVol!$A$3:$F$5000,5,0),"")</f>
        <v>968.67</v>
      </c>
    </row>
    <row r="2864" spans="3:5" x14ac:dyDescent="0.25">
      <c r="C2864" s="5">
        <v>42858</v>
      </c>
      <c r="D2864">
        <f>IFERROR(VLOOKUP($C2864,ShortVol!$A$3:$F$5000,5,0),"")</f>
        <v>1507.69</v>
      </c>
      <c r="E2864">
        <f>IFERROR(VLOOKUP($C2864,LongVol!$A$3:$F$5000,5,0),"")</f>
        <v>982.08</v>
      </c>
    </row>
    <row r="2865" spans="3:5" x14ac:dyDescent="0.25">
      <c r="C2865" s="5">
        <v>42859</v>
      </c>
      <c r="D2865">
        <f>IFERROR(VLOOKUP($C2865,ShortVol!$A$3:$F$5000,5,0),"")</f>
        <v>1537.98</v>
      </c>
      <c r="E2865">
        <f>IFERROR(VLOOKUP($C2865,LongVol!$A$3:$F$5000,5,0),"")</f>
        <v>962.35</v>
      </c>
    </row>
    <row r="2866" spans="3:5" x14ac:dyDescent="0.25">
      <c r="C2866" s="5">
        <v>42860</v>
      </c>
      <c r="D2866">
        <f>IFERROR(VLOOKUP($C2866,ShortVol!$A$3:$F$5000,5,0),"")</f>
        <v>1525.22</v>
      </c>
      <c r="E2866">
        <f>IFERROR(VLOOKUP($C2866,LongVol!$A$3:$F$5000,5,0),"")</f>
        <v>970.33</v>
      </c>
    </row>
    <row r="2867" spans="3:5" x14ac:dyDescent="0.25">
      <c r="C2867" s="5">
        <v>42863</v>
      </c>
      <c r="D2867">
        <f>IFERROR(VLOOKUP($C2867,ShortVol!$A$3:$F$5000,5,0),"")</f>
        <v>1566</v>
      </c>
      <c r="E2867">
        <f>IFERROR(VLOOKUP($C2867,LongVol!$A$3:$F$5000,5,0),"")</f>
        <v>944.39</v>
      </c>
    </row>
    <row r="2868" spans="3:5" x14ac:dyDescent="0.25">
      <c r="C2868" s="5">
        <v>42864</v>
      </c>
      <c r="D2868">
        <f>IFERROR(VLOOKUP($C2868,ShortVol!$A$3:$F$5000,5,0),"")</f>
        <v>1567.03</v>
      </c>
      <c r="E2868">
        <f>IFERROR(VLOOKUP($C2868,LongVol!$A$3:$F$5000,5,0),"")</f>
        <v>943.77</v>
      </c>
    </row>
    <row r="2869" spans="3:5" x14ac:dyDescent="0.25">
      <c r="C2869" s="5">
        <v>42865</v>
      </c>
      <c r="D2869">
        <f>IFERROR(VLOOKUP($C2869,ShortVol!$A$3:$F$5000,5,0),"")</f>
        <v>1563.82</v>
      </c>
      <c r="E2869">
        <f>IFERROR(VLOOKUP($C2869,LongVol!$A$3:$F$5000,5,0),"")</f>
        <v>945.7</v>
      </c>
    </row>
    <row r="2870" spans="3:5" x14ac:dyDescent="0.25">
      <c r="C2870" s="5">
        <v>42866</v>
      </c>
      <c r="D2870">
        <f>IFERROR(VLOOKUP($C2870,ShortVol!$A$3:$F$5000,5,0),"")</f>
        <v>1564.07</v>
      </c>
      <c r="E2870">
        <f>IFERROR(VLOOKUP($C2870,LongVol!$A$3:$F$5000,5,0),"")</f>
        <v>945.55</v>
      </c>
    </row>
    <row r="2871" spans="3:5" x14ac:dyDescent="0.25">
      <c r="C2871" s="5">
        <v>42867</v>
      </c>
      <c r="D2871">
        <f>IFERROR(VLOOKUP($C2871,ShortVol!$A$3:$F$5000,5,0),"")</f>
        <v>1564.2</v>
      </c>
      <c r="E2871">
        <f>IFERROR(VLOOKUP($C2871,LongVol!$A$3:$F$5000,5,0),"")</f>
        <v>945.47</v>
      </c>
    </row>
    <row r="2872" spans="3:5" x14ac:dyDescent="0.25">
      <c r="C2872" s="5">
        <v>42870</v>
      </c>
      <c r="D2872">
        <f>IFERROR(VLOOKUP($C2872,ShortVol!$A$3:$F$5000,5,0),"")</f>
        <v>1606.17</v>
      </c>
      <c r="E2872">
        <f>IFERROR(VLOOKUP($C2872,LongVol!$A$3:$F$5000,5,0),"")</f>
        <v>920.1</v>
      </c>
    </row>
    <row r="2873" spans="3:5" x14ac:dyDescent="0.25">
      <c r="C2873" s="5">
        <v>42871</v>
      </c>
      <c r="D2873">
        <f>IFERROR(VLOOKUP($C2873,ShortVol!$A$3:$F$5000,5,0),"")</f>
        <v>1615.99</v>
      </c>
      <c r="E2873">
        <f>IFERROR(VLOOKUP($C2873,LongVol!$A$3:$F$5000,5,0),"")</f>
        <v>914.48</v>
      </c>
    </row>
    <row r="2874" spans="3:5" x14ac:dyDescent="0.25">
      <c r="C2874" s="5">
        <v>42872</v>
      </c>
      <c r="D2874">
        <f>IFERROR(VLOOKUP($C2874,ShortVol!$A$3:$F$5000,5,0),"")</f>
        <v>1348.66</v>
      </c>
      <c r="E2874">
        <f>IFERROR(VLOOKUP($C2874,LongVol!$A$3:$F$5000,5,0),"")</f>
        <v>1065.76</v>
      </c>
    </row>
    <row r="2875" spans="3:5" x14ac:dyDescent="0.25">
      <c r="C2875" s="5">
        <v>42873</v>
      </c>
      <c r="D2875">
        <f>IFERROR(VLOOKUP($C2875,ShortVol!$A$3:$F$5000,5,0),"")</f>
        <v>1374.74</v>
      </c>
      <c r="E2875">
        <f>IFERROR(VLOOKUP($C2875,LongVol!$A$3:$F$5000,5,0),"")</f>
        <v>1045.1500000000001</v>
      </c>
    </row>
    <row r="2876" spans="3:5" x14ac:dyDescent="0.25">
      <c r="C2876" s="5">
        <v>42874</v>
      </c>
      <c r="D2876">
        <f>IFERROR(VLOOKUP($C2876,ShortVol!$A$3:$F$5000,5,0),"")</f>
        <v>1457.5</v>
      </c>
      <c r="E2876">
        <f>IFERROR(VLOOKUP($C2876,LongVol!$A$3:$F$5000,5,0),"")</f>
        <v>982.23</v>
      </c>
    </row>
    <row r="2877" spans="3:5" x14ac:dyDescent="0.25">
      <c r="C2877" s="5">
        <v>42877</v>
      </c>
      <c r="D2877">
        <f>IFERROR(VLOOKUP($C2877,ShortVol!$A$3:$F$5000,5,0),"")</f>
        <v>1530.76</v>
      </c>
      <c r="E2877">
        <f>IFERROR(VLOOKUP($C2877,LongVol!$A$3:$F$5000,5,0),"")</f>
        <v>932.86</v>
      </c>
    </row>
    <row r="2878" spans="3:5" x14ac:dyDescent="0.25">
      <c r="C2878" s="5">
        <v>42878</v>
      </c>
      <c r="D2878">
        <f>IFERROR(VLOOKUP($C2878,ShortVol!$A$3:$F$5000,5,0),"")</f>
        <v>1521.94</v>
      </c>
      <c r="E2878">
        <f>IFERROR(VLOOKUP($C2878,LongVol!$A$3:$F$5000,5,0),"")</f>
        <v>938.23</v>
      </c>
    </row>
    <row r="2879" spans="3:5" x14ac:dyDescent="0.25">
      <c r="C2879" s="5">
        <v>42879</v>
      </c>
      <c r="D2879">
        <f>IFERROR(VLOOKUP($C2879,ShortVol!$A$3:$F$5000,5,0),"")</f>
        <v>1572.98</v>
      </c>
      <c r="E2879">
        <f>IFERROR(VLOOKUP($C2879,LongVol!$A$3:$F$5000,5,0),"")</f>
        <v>906.77</v>
      </c>
    </row>
    <row r="2880" spans="3:5" x14ac:dyDescent="0.25">
      <c r="C2880" s="5">
        <v>42880</v>
      </c>
      <c r="D2880">
        <f>IFERROR(VLOOKUP($C2880,ShortVol!$A$3:$F$5000,5,0),"")</f>
        <v>1551.66</v>
      </c>
      <c r="E2880">
        <f>IFERROR(VLOOKUP($C2880,LongVol!$A$3:$F$5000,5,0),"")</f>
        <v>919.06</v>
      </c>
    </row>
    <row r="2881" spans="3:5" x14ac:dyDescent="0.25">
      <c r="C2881" s="5">
        <v>42881</v>
      </c>
      <c r="D2881">
        <f>IFERROR(VLOOKUP($C2881,ShortVol!$A$3:$F$5000,5,0),"")</f>
        <v>1578.66</v>
      </c>
      <c r="E2881">
        <f>IFERROR(VLOOKUP($C2881,LongVol!$A$3:$F$5000,5,0),"")</f>
        <v>903.07</v>
      </c>
    </row>
    <row r="2882" spans="3:5" x14ac:dyDescent="0.25">
      <c r="C2882" s="5">
        <v>42885</v>
      </c>
      <c r="D2882">
        <f>IFERROR(VLOOKUP($C2882,ShortVol!$A$3:$F$5000,5,0),"")</f>
        <v>1589.86</v>
      </c>
      <c r="E2882">
        <f>IFERROR(VLOOKUP($C2882,LongVol!$A$3:$F$5000,5,0),"")</f>
        <v>896.66</v>
      </c>
    </row>
    <row r="2883" spans="3:5" x14ac:dyDescent="0.25">
      <c r="C2883" s="5">
        <v>42886</v>
      </c>
      <c r="D2883">
        <f>IFERROR(VLOOKUP($C2883,ShortVol!$A$3:$F$5000,5,0),"")</f>
        <v>1573.19</v>
      </c>
      <c r="E2883">
        <f>IFERROR(VLOOKUP($C2883,LongVol!$A$3:$F$5000,5,0),"")</f>
        <v>906.06</v>
      </c>
    </row>
    <row r="2884" spans="3:5" x14ac:dyDescent="0.25">
      <c r="C2884" s="5">
        <v>42887</v>
      </c>
      <c r="D2884">
        <f>IFERROR(VLOOKUP($C2884,ShortVol!$A$3:$F$5000,5,0),"")</f>
        <v>1617.67</v>
      </c>
      <c r="E2884">
        <f>IFERROR(VLOOKUP($C2884,LongVol!$A$3:$F$5000,5,0),"")</f>
        <v>880.45</v>
      </c>
    </row>
    <row r="2885" spans="3:5" x14ac:dyDescent="0.25">
      <c r="C2885" s="5">
        <v>42888</v>
      </c>
      <c r="D2885">
        <f>IFERROR(VLOOKUP($C2885,ShortVol!$A$3:$F$5000,5,0),"")</f>
        <v>1611.55</v>
      </c>
      <c r="E2885">
        <f>IFERROR(VLOOKUP($C2885,LongVol!$A$3:$F$5000,5,0),"")</f>
        <v>883.78</v>
      </c>
    </row>
    <row r="2886" spans="3:5" x14ac:dyDescent="0.25">
      <c r="C2886" s="5">
        <v>42891</v>
      </c>
      <c r="D2886">
        <f>IFERROR(VLOOKUP($C2886,ShortVol!$A$3:$F$5000,5,0),"")</f>
        <v>1610.89</v>
      </c>
      <c r="E2886">
        <f>IFERROR(VLOOKUP($C2886,LongVol!$A$3:$F$5000,5,0),"")</f>
        <v>884.14</v>
      </c>
    </row>
    <row r="2887" spans="3:5" x14ac:dyDescent="0.25">
      <c r="C2887" s="5">
        <v>42892</v>
      </c>
      <c r="D2887">
        <f>IFERROR(VLOOKUP($C2887,ShortVol!$A$3:$F$5000,5,0),"")</f>
        <v>1562.08</v>
      </c>
      <c r="E2887">
        <f>IFERROR(VLOOKUP($C2887,LongVol!$A$3:$F$5000,5,0),"")</f>
        <v>910.93</v>
      </c>
    </row>
    <row r="2888" spans="3:5" x14ac:dyDescent="0.25">
      <c r="C2888" s="5">
        <v>42893</v>
      </c>
      <c r="D2888">
        <f>IFERROR(VLOOKUP($C2888,ShortVol!$A$3:$F$5000,5,0),"")</f>
        <v>1581.72</v>
      </c>
      <c r="E2888">
        <f>IFERROR(VLOOKUP($C2888,LongVol!$A$3:$F$5000,5,0),"")</f>
        <v>899.48</v>
      </c>
    </row>
    <row r="2889" spans="3:5" x14ac:dyDescent="0.25">
      <c r="C2889" s="5">
        <v>42894</v>
      </c>
      <c r="D2889">
        <f>IFERROR(VLOOKUP($C2889,ShortVol!$A$3:$F$5000,5,0),"")</f>
        <v>1618.05</v>
      </c>
      <c r="E2889">
        <f>IFERROR(VLOOKUP($C2889,LongVol!$A$3:$F$5000,5,0),"")</f>
        <v>878.82</v>
      </c>
    </row>
    <row r="2890" spans="3:5" x14ac:dyDescent="0.25">
      <c r="C2890" s="5">
        <v>42895</v>
      </c>
      <c r="D2890">
        <f>IFERROR(VLOOKUP($C2890,ShortVol!$A$3:$F$5000,5,0),"")</f>
        <v>1581.23</v>
      </c>
      <c r="E2890">
        <f>IFERROR(VLOOKUP($C2890,LongVol!$A$3:$F$5000,5,0),"")</f>
        <v>898.81</v>
      </c>
    </row>
    <row r="2891" spans="3:5" x14ac:dyDescent="0.25">
      <c r="C2891" s="5">
        <v>42898</v>
      </c>
      <c r="D2891">
        <f>IFERROR(VLOOKUP($C2891,ShortVol!$A$3:$F$5000,5,0),"")</f>
        <v>1571.09</v>
      </c>
      <c r="E2891">
        <f>IFERROR(VLOOKUP($C2891,LongVol!$A$3:$F$5000,5,0),"")</f>
        <v>904.58</v>
      </c>
    </row>
    <row r="2892" spans="3:5" x14ac:dyDescent="0.25">
      <c r="C2892" s="5">
        <v>42899</v>
      </c>
      <c r="D2892">
        <f>IFERROR(VLOOKUP($C2892,ShortVol!$A$3:$F$5000,5,0),"")</f>
        <v>1626.64</v>
      </c>
      <c r="E2892">
        <f>IFERROR(VLOOKUP($C2892,LongVol!$A$3:$F$5000,5,0),"")</f>
        <v>872.59</v>
      </c>
    </row>
    <row r="2893" spans="3:5" x14ac:dyDescent="0.25">
      <c r="C2893" s="5">
        <v>42900</v>
      </c>
      <c r="D2893">
        <f>IFERROR(VLOOKUP($C2893,ShortVol!$A$3:$F$5000,5,0),"")</f>
        <v>1636.38</v>
      </c>
      <c r="E2893">
        <f>IFERROR(VLOOKUP($C2893,LongVol!$A$3:$F$5000,5,0),"")</f>
        <v>867.37</v>
      </c>
    </row>
    <row r="2894" spans="3:5" x14ac:dyDescent="0.25">
      <c r="C2894" s="5">
        <v>42901</v>
      </c>
      <c r="D2894">
        <f>IFERROR(VLOOKUP($C2894,ShortVol!$A$3:$F$5000,5,0),"")</f>
        <v>1618.86</v>
      </c>
      <c r="E2894">
        <f>IFERROR(VLOOKUP($C2894,LongVol!$A$3:$F$5000,5,0),"")</f>
        <v>876.66</v>
      </c>
    </row>
    <row r="2895" spans="3:5" x14ac:dyDescent="0.25">
      <c r="C2895" s="5">
        <v>42902</v>
      </c>
      <c r="D2895">
        <f>IFERROR(VLOOKUP($C2895,ShortVol!$A$3:$F$5000,5,0),"")</f>
        <v>1633.5</v>
      </c>
      <c r="E2895">
        <f>IFERROR(VLOOKUP($C2895,LongVol!$A$3:$F$5000,5,0),"")</f>
        <v>868.73</v>
      </c>
    </row>
    <row r="2896" spans="3:5" x14ac:dyDescent="0.25">
      <c r="C2896" s="5">
        <v>42905</v>
      </c>
      <c r="D2896">
        <f>IFERROR(VLOOKUP($C2896,ShortVol!$A$3:$F$5000,5,0),"")</f>
        <v>1689.48</v>
      </c>
      <c r="E2896">
        <f>IFERROR(VLOOKUP($C2896,LongVol!$A$3:$F$5000,5,0),"")</f>
        <v>838.95</v>
      </c>
    </row>
    <row r="2897" spans="3:5" x14ac:dyDescent="0.25">
      <c r="C2897" s="5">
        <v>42906</v>
      </c>
      <c r="D2897">
        <f>IFERROR(VLOOKUP($C2897,ShortVol!$A$3:$F$5000,5,0),"")</f>
        <v>1638.91</v>
      </c>
      <c r="E2897">
        <f>IFERROR(VLOOKUP($C2897,LongVol!$A$3:$F$5000,5,0),"")</f>
        <v>864.06</v>
      </c>
    </row>
    <row r="2898" spans="3:5" x14ac:dyDescent="0.25">
      <c r="C2898" s="5">
        <v>42907</v>
      </c>
      <c r="D2898">
        <f>IFERROR(VLOOKUP($C2898,ShortVol!$A$3:$F$5000,5,0),"")</f>
        <v>1650.95</v>
      </c>
      <c r="E2898">
        <f>IFERROR(VLOOKUP($C2898,LongVol!$A$3:$F$5000,5,0),"")</f>
        <v>857.72</v>
      </c>
    </row>
    <row r="2899" spans="3:5" x14ac:dyDescent="0.25">
      <c r="C2899" s="5">
        <v>42908</v>
      </c>
      <c r="D2899">
        <f>IFERROR(VLOOKUP($C2899,ShortVol!$A$3:$F$5000,5,0),"")</f>
        <v>1670.89</v>
      </c>
      <c r="E2899">
        <f>IFERROR(VLOOKUP($C2899,LongVol!$A$3:$F$5000,5,0),"")</f>
        <v>847.36</v>
      </c>
    </row>
    <row r="2900" spans="3:5" x14ac:dyDescent="0.25">
      <c r="C2900" s="5">
        <v>42909</v>
      </c>
      <c r="D2900">
        <f>IFERROR(VLOOKUP($C2900,ShortVol!$A$3:$F$5000,5,0),"")</f>
        <v>1685.44</v>
      </c>
      <c r="E2900">
        <f>IFERROR(VLOOKUP($C2900,LongVol!$A$3:$F$5000,5,0),"")</f>
        <v>839.98</v>
      </c>
    </row>
    <row r="2901" spans="3:5" x14ac:dyDescent="0.25">
      <c r="C2901" s="5">
        <v>42912</v>
      </c>
      <c r="D2901">
        <f>IFERROR(VLOOKUP($C2901,ShortVol!$A$3:$F$5000,5,0),"")</f>
        <v>1723.28</v>
      </c>
      <c r="E2901">
        <f>IFERROR(VLOOKUP($C2901,LongVol!$A$3:$F$5000,5,0),"")</f>
        <v>821.12</v>
      </c>
    </row>
    <row r="2902" spans="3:5" x14ac:dyDescent="0.25">
      <c r="C2902" s="5">
        <v>42913</v>
      </c>
      <c r="D2902">
        <f>IFERROR(VLOOKUP($C2902,ShortVol!$A$3:$F$5000,5,0),"")</f>
        <v>1668.21</v>
      </c>
      <c r="E2902">
        <f>IFERROR(VLOOKUP($C2902,LongVol!$A$3:$F$5000,5,0),"")</f>
        <v>847.36</v>
      </c>
    </row>
    <row r="2903" spans="3:5" x14ac:dyDescent="0.25">
      <c r="C2903" s="5">
        <v>42914</v>
      </c>
      <c r="D2903">
        <f>IFERROR(VLOOKUP($C2903,ShortVol!$A$3:$F$5000,5,0),"")</f>
        <v>1711.02</v>
      </c>
      <c r="E2903">
        <f>IFERROR(VLOOKUP($C2903,LongVol!$A$3:$F$5000,5,0),"")</f>
        <v>825.62</v>
      </c>
    </row>
    <row r="2904" spans="3:5" x14ac:dyDescent="0.25">
      <c r="C2904" s="5">
        <v>42915</v>
      </c>
      <c r="D2904">
        <f>IFERROR(VLOOKUP($C2904,ShortVol!$A$3:$F$5000,5,0),"")</f>
        <v>1629.05</v>
      </c>
      <c r="E2904">
        <f>IFERROR(VLOOKUP($C2904,LongVol!$A$3:$F$5000,5,0),"")</f>
        <v>865.17</v>
      </c>
    </row>
    <row r="2905" spans="3:5" x14ac:dyDescent="0.25">
      <c r="C2905" s="5">
        <v>42916</v>
      </c>
      <c r="D2905">
        <f>IFERROR(VLOOKUP($C2905,ShortVol!$A$3:$F$5000,5,0),"")</f>
        <v>1657.25</v>
      </c>
      <c r="E2905">
        <f>IFERROR(VLOOKUP($C2905,LongVol!$A$3:$F$5000,5,0),"")</f>
        <v>850.2</v>
      </c>
    </row>
    <row r="2906" spans="3:5" x14ac:dyDescent="0.25">
      <c r="C2906" s="5">
        <v>42919</v>
      </c>
      <c r="D2906">
        <f>IFERROR(VLOOKUP($C2906,ShortVol!$A$3:$F$5000,5,0),"")</f>
        <v>1606.64</v>
      </c>
      <c r="E2906">
        <f>IFERROR(VLOOKUP($C2906,LongVol!$A$3:$F$5000,5,0),"")</f>
        <v>876.16</v>
      </c>
    </row>
    <row r="2907" spans="3:5" x14ac:dyDescent="0.25">
      <c r="C2907" s="5">
        <v>42921</v>
      </c>
      <c r="D2907">
        <f>IFERROR(VLOOKUP($C2907,ShortVol!$A$3:$F$5000,5,0),"")</f>
        <v>1634.38</v>
      </c>
      <c r="E2907">
        <f>IFERROR(VLOOKUP($C2907,LongVol!$A$3:$F$5000,5,0),"")</f>
        <v>861.03</v>
      </c>
    </row>
    <row r="2908" spans="3:5" x14ac:dyDescent="0.25">
      <c r="C2908" s="5">
        <v>42922</v>
      </c>
      <c r="D2908">
        <f>IFERROR(VLOOKUP($C2908,ShortVol!$A$3:$F$5000,5,0),"")</f>
        <v>1542.13</v>
      </c>
      <c r="E2908">
        <f>IFERROR(VLOOKUP($C2908,LongVol!$A$3:$F$5000,5,0),"")</f>
        <v>909.63</v>
      </c>
    </row>
    <row r="2909" spans="3:5" x14ac:dyDescent="0.25">
      <c r="C2909" s="5">
        <v>42923</v>
      </c>
      <c r="D2909">
        <f>IFERROR(VLOOKUP($C2909,ShortVol!$A$3:$F$5000,5,0),"")</f>
        <v>1595.86</v>
      </c>
      <c r="E2909">
        <f>IFERROR(VLOOKUP($C2909,LongVol!$A$3:$F$5000,5,0),"")</f>
        <v>877.93</v>
      </c>
    </row>
    <row r="2910" spans="3:5" x14ac:dyDescent="0.25">
      <c r="C2910" s="5">
        <v>42926</v>
      </c>
      <c r="D2910">
        <f>IFERROR(VLOOKUP($C2910,ShortVol!$A$3:$F$5000,5,0),"")</f>
        <v>1638.36</v>
      </c>
      <c r="E2910">
        <f>IFERROR(VLOOKUP($C2910,LongVol!$A$3:$F$5000,5,0),"")</f>
        <v>854.55</v>
      </c>
    </row>
    <row r="2911" spans="3:5" x14ac:dyDescent="0.25">
      <c r="C2911" s="5">
        <v>42927</v>
      </c>
      <c r="D2911">
        <f>IFERROR(VLOOKUP($C2911,ShortVol!$A$3:$F$5000,5,0),"")</f>
        <v>1641.25</v>
      </c>
      <c r="E2911">
        <f>IFERROR(VLOOKUP($C2911,LongVol!$A$3:$F$5000,5,0),"")</f>
        <v>853.05</v>
      </c>
    </row>
    <row r="2912" spans="3:5" x14ac:dyDescent="0.25">
      <c r="C2912" s="5">
        <v>42928</v>
      </c>
      <c r="D2912">
        <f>IFERROR(VLOOKUP($C2912,ShortVol!$A$3:$F$5000,5,0),"")</f>
        <v>1688.7</v>
      </c>
      <c r="E2912">
        <f>IFERROR(VLOOKUP($C2912,LongVol!$A$3:$F$5000,5,0),"")</f>
        <v>828.39</v>
      </c>
    </row>
    <row r="2913" spans="3:5" x14ac:dyDescent="0.25">
      <c r="C2913" s="5">
        <v>42929</v>
      </c>
      <c r="D2913">
        <f>IFERROR(VLOOKUP($C2913,ShortVol!$A$3:$F$5000,5,0),"")</f>
        <v>1708.4</v>
      </c>
      <c r="E2913">
        <f>IFERROR(VLOOKUP($C2913,LongVol!$A$3:$F$5000,5,0),"")</f>
        <v>818.72</v>
      </c>
    </row>
    <row r="2914" spans="3:5" x14ac:dyDescent="0.25">
      <c r="C2914" s="5">
        <v>42930</v>
      </c>
      <c r="D2914">
        <f>IFERROR(VLOOKUP($C2914,ShortVol!$A$3:$F$5000,5,0),"")</f>
        <v>1743.63</v>
      </c>
      <c r="E2914">
        <f>IFERROR(VLOOKUP($C2914,LongVol!$A$3:$F$5000,5,0),"")</f>
        <v>801.84</v>
      </c>
    </row>
    <row r="2915" spans="3:5" x14ac:dyDescent="0.25">
      <c r="C2915" s="5">
        <v>42933</v>
      </c>
      <c r="D2915">
        <f>IFERROR(VLOOKUP($C2915,ShortVol!$A$3:$F$5000,5,0),"")</f>
        <v>1776.54</v>
      </c>
      <c r="E2915">
        <f>IFERROR(VLOOKUP($C2915,LongVol!$A$3:$F$5000,5,0),"")</f>
        <v>786.71</v>
      </c>
    </row>
    <row r="2916" spans="3:5" x14ac:dyDescent="0.25">
      <c r="C2916" s="5">
        <v>42934</v>
      </c>
      <c r="D2916">
        <f>IFERROR(VLOOKUP($C2916,ShortVol!$A$3:$F$5000,5,0),"")</f>
        <v>1801.39</v>
      </c>
      <c r="E2916">
        <f>IFERROR(VLOOKUP($C2916,LongVol!$A$3:$F$5000,5,0),"")</f>
        <v>775.7</v>
      </c>
    </row>
    <row r="2917" spans="3:5" x14ac:dyDescent="0.25">
      <c r="C2917" s="5">
        <v>42935</v>
      </c>
      <c r="D2917">
        <f>IFERROR(VLOOKUP($C2917,ShortVol!$A$3:$F$5000,5,0),"")</f>
        <v>1825.96</v>
      </c>
      <c r="E2917">
        <f>IFERROR(VLOOKUP($C2917,LongVol!$A$3:$F$5000,5,0),"")</f>
        <v>765.12</v>
      </c>
    </row>
    <row r="2918" spans="3:5" x14ac:dyDescent="0.25">
      <c r="C2918" s="5">
        <v>42936</v>
      </c>
      <c r="D2918">
        <f>IFERROR(VLOOKUP($C2918,ShortVol!$A$3:$F$5000,5,0),"")</f>
        <v>1835.15</v>
      </c>
      <c r="E2918">
        <f>IFERROR(VLOOKUP($C2918,LongVol!$A$3:$F$5000,5,0),"")</f>
        <v>761.27</v>
      </c>
    </row>
    <row r="2919" spans="3:5" x14ac:dyDescent="0.25">
      <c r="C2919" s="5">
        <v>42937</v>
      </c>
      <c r="D2919">
        <f>IFERROR(VLOOKUP($C2919,ShortVol!$A$3:$F$5000,5,0),"")</f>
        <v>1849.82</v>
      </c>
      <c r="E2919">
        <f>IFERROR(VLOOKUP($C2919,LongVol!$A$3:$F$5000,5,0),"")</f>
        <v>755.18</v>
      </c>
    </row>
    <row r="2920" spans="3:5" x14ac:dyDescent="0.25">
      <c r="C2920" s="5">
        <v>42940</v>
      </c>
      <c r="D2920">
        <f>IFERROR(VLOOKUP($C2920,ShortVol!$A$3:$F$5000,5,0),"")</f>
        <v>1888.74</v>
      </c>
      <c r="E2920">
        <f>IFERROR(VLOOKUP($C2920,LongVol!$A$3:$F$5000,5,0),"")</f>
        <v>739.29</v>
      </c>
    </row>
    <row r="2921" spans="3:5" x14ac:dyDescent="0.25">
      <c r="C2921" s="5">
        <v>42941</v>
      </c>
      <c r="D2921">
        <f>IFERROR(VLOOKUP($C2921,ShortVol!$A$3:$F$5000,5,0),"")</f>
        <v>1876.17</v>
      </c>
      <c r="E2921">
        <f>IFERROR(VLOOKUP($C2921,LongVol!$A$3:$F$5000,5,0),"")</f>
        <v>744.21</v>
      </c>
    </row>
    <row r="2922" spans="3:5" x14ac:dyDescent="0.25">
      <c r="C2922" s="5">
        <v>42942</v>
      </c>
      <c r="D2922">
        <f>IFERROR(VLOOKUP($C2922,ShortVol!$A$3:$F$5000,5,0),"")</f>
        <v>1872.93</v>
      </c>
      <c r="E2922">
        <f>IFERROR(VLOOKUP($C2922,LongVol!$A$3:$F$5000,5,0),"")</f>
        <v>745.5</v>
      </c>
    </row>
    <row r="2923" spans="3:5" x14ac:dyDescent="0.25">
      <c r="C2923" s="5">
        <v>42943</v>
      </c>
      <c r="D2923">
        <f>IFERROR(VLOOKUP($C2923,ShortVol!$A$3:$F$5000,5,0),"")</f>
        <v>1851.05</v>
      </c>
      <c r="E2923">
        <f>IFERROR(VLOOKUP($C2923,LongVol!$A$3:$F$5000,5,0),"")</f>
        <v>754.21</v>
      </c>
    </row>
    <row r="2924" spans="3:5" x14ac:dyDescent="0.25">
      <c r="C2924" s="5">
        <v>42944</v>
      </c>
      <c r="D2924">
        <f>IFERROR(VLOOKUP($C2924,ShortVol!$A$3:$F$5000,5,0),"")</f>
        <v>1842.85</v>
      </c>
      <c r="E2924">
        <f>IFERROR(VLOOKUP($C2924,LongVol!$A$3:$F$5000,5,0),"")</f>
        <v>757.55</v>
      </c>
    </row>
    <row r="2925" spans="3:5" x14ac:dyDescent="0.25">
      <c r="C2925" s="5">
        <v>42947</v>
      </c>
      <c r="D2925">
        <f>IFERROR(VLOOKUP($C2925,ShortVol!$A$3:$F$5000,5,0),"")</f>
        <v>1857.03</v>
      </c>
      <c r="E2925">
        <f>IFERROR(VLOOKUP($C2925,LongVol!$A$3:$F$5000,5,0),"")</f>
        <v>751.72</v>
      </c>
    </row>
    <row r="2926" spans="3:5" x14ac:dyDescent="0.25">
      <c r="C2926" s="5">
        <v>42948</v>
      </c>
      <c r="D2926">
        <f>IFERROR(VLOOKUP($C2926,ShortVol!$A$3:$F$5000,5,0),"")</f>
        <v>1880.08</v>
      </c>
      <c r="E2926">
        <f>IFERROR(VLOOKUP($C2926,LongVol!$A$3:$F$5000,5,0),"")</f>
        <v>742.39</v>
      </c>
    </row>
    <row r="2927" spans="3:5" x14ac:dyDescent="0.25">
      <c r="C2927" s="5">
        <v>42949</v>
      </c>
      <c r="D2927">
        <f>IFERROR(VLOOKUP($C2927,ShortVol!$A$3:$F$5000,5,0),"")</f>
        <v>1868.96</v>
      </c>
      <c r="E2927">
        <f>IFERROR(VLOOKUP($C2927,LongVol!$A$3:$F$5000,5,0),"")</f>
        <v>746.78</v>
      </c>
    </row>
    <row r="2928" spans="3:5" x14ac:dyDescent="0.25">
      <c r="C2928" s="5">
        <v>42950</v>
      </c>
      <c r="D2928">
        <f>IFERROR(VLOOKUP($C2928,ShortVol!$A$3:$F$5000,5,0),"")</f>
        <v>1845</v>
      </c>
      <c r="E2928">
        <f>IFERROR(VLOOKUP($C2928,LongVol!$A$3:$F$5000,5,0),"")</f>
        <v>756.36</v>
      </c>
    </row>
    <row r="2929" spans="3:5" x14ac:dyDescent="0.25">
      <c r="C2929" s="5">
        <v>42951</v>
      </c>
      <c r="D2929">
        <f>IFERROR(VLOOKUP($C2929,ShortVol!$A$3:$F$5000,5,0),"")</f>
        <v>1851.05</v>
      </c>
      <c r="E2929">
        <f>IFERROR(VLOOKUP($C2929,LongVol!$A$3:$F$5000,5,0),"")</f>
        <v>753.88</v>
      </c>
    </row>
    <row r="2930" spans="3:5" x14ac:dyDescent="0.25">
      <c r="C2930" s="5">
        <v>42954</v>
      </c>
      <c r="D2930">
        <f>IFERROR(VLOOKUP($C2930,ShortVol!$A$3:$F$5000,5,0),"")</f>
        <v>1873.23</v>
      </c>
      <c r="E2930">
        <f>IFERROR(VLOOKUP($C2930,LongVol!$A$3:$F$5000,5,0),"")</f>
        <v>744.84</v>
      </c>
    </row>
    <row r="2931" spans="3:5" x14ac:dyDescent="0.25">
      <c r="C2931" s="5">
        <v>42955</v>
      </c>
      <c r="D2931">
        <f>IFERROR(VLOOKUP($C2931,ShortVol!$A$3:$F$5000,5,0),"")</f>
        <v>1819.89</v>
      </c>
      <c r="E2931">
        <f>IFERROR(VLOOKUP($C2931,LongVol!$A$3:$F$5000,5,0),"")</f>
        <v>766.05</v>
      </c>
    </row>
    <row r="2932" spans="3:5" x14ac:dyDescent="0.25">
      <c r="C2932" s="5">
        <v>42956</v>
      </c>
      <c r="D2932">
        <f>IFERROR(VLOOKUP($C2932,ShortVol!$A$3:$F$5000,5,0),"")</f>
        <v>1766.65</v>
      </c>
      <c r="E2932">
        <f>IFERROR(VLOOKUP($C2932,LongVol!$A$3:$F$5000,5,0),"")</f>
        <v>788.46</v>
      </c>
    </row>
    <row r="2933" spans="3:5" x14ac:dyDescent="0.25">
      <c r="C2933" s="5">
        <v>42957</v>
      </c>
      <c r="D2933">
        <f>IFERROR(VLOOKUP($C2933,ShortVol!$A$3:$F$5000,5,0),"")</f>
        <v>1539.76</v>
      </c>
      <c r="E2933">
        <f>IFERROR(VLOOKUP($C2933,LongVol!$A$3:$F$5000,5,0),"")</f>
        <v>889.72</v>
      </c>
    </row>
    <row r="2934" spans="3:5" x14ac:dyDescent="0.25">
      <c r="C2934" s="5">
        <v>42958</v>
      </c>
      <c r="D2934">
        <f>IFERROR(VLOOKUP($C2934,ShortVol!$A$3:$F$5000,5,0),"")</f>
        <v>1484.55</v>
      </c>
      <c r="E2934">
        <f>IFERROR(VLOOKUP($C2934,LongVol!$A$3:$F$5000,5,0),"")</f>
        <v>921.62</v>
      </c>
    </row>
    <row r="2935" spans="3:5" x14ac:dyDescent="0.25">
      <c r="C2935" s="5">
        <v>42961</v>
      </c>
      <c r="D2935">
        <f>IFERROR(VLOOKUP($C2935,ShortVol!$A$3:$F$5000,5,0),"")</f>
        <v>1673.94</v>
      </c>
      <c r="E2935">
        <f>IFERROR(VLOOKUP($C2935,LongVol!$A$3:$F$5000,5,0),"")</f>
        <v>804.05</v>
      </c>
    </row>
    <row r="2936" spans="3:5" x14ac:dyDescent="0.25">
      <c r="C2936" s="5">
        <v>42962</v>
      </c>
      <c r="D2936">
        <f>IFERROR(VLOOKUP($C2936,ShortVol!$A$3:$F$5000,5,0),"")</f>
        <v>1698.01</v>
      </c>
      <c r="E2936">
        <f>IFERROR(VLOOKUP($C2936,LongVol!$A$3:$F$5000,5,0),"")</f>
        <v>792.49</v>
      </c>
    </row>
    <row r="2937" spans="3:5" x14ac:dyDescent="0.25">
      <c r="C2937" s="5">
        <v>42963</v>
      </c>
      <c r="D2937">
        <f>IFERROR(VLOOKUP($C2937,ShortVol!$A$3:$F$5000,5,0),"")</f>
        <v>1703.18</v>
      </c>
      <c r="E2937">
        <f>IFERROR(VLOOKUP($C2937,LongVol!$A$3:$F$5000,5,0),"")</f>
        <v>790.08</v>
      </c>
    </row>
    <row r="2938" spans="3:5" x14ac:dyDescent="0.25">
      <c r="C2938" s="5">
        <v>42964</v>
      </c>
      <c r="D2938">
        <f>IFERROR(VLOOKUP($C2938,ShortVol!$A$3:$F$5000,5,0),"")</f>
        <v>1429.35</v>
      </c>
      <c r="E2938">
        <f>IFERROR(VLOOKUP($C2938,LongVol!$A$3:$F$5000,5,0),"")</f>
        <v>917.1</v>
      </c>
    </row>
    <row r="2939" spans="3:5" x14ac:dyDescent="0.25">
      <c r="C2939" s="5">
        <v>42965</v>
      </c>
      <c r="D2939">
        <f>IFERROR(VLOOKUP($C2939,ShortVol!$A$3:$F$5000,5,0),"")</f>
        <v>1466.63</v>
      </c>
      <c r="E2939">
        <f>IFERROR(VLOOKUP($C2939,LongVol!$A$3:$F$5000,5,0),"")</f>
        <v>893.18</v>
      </c>
    </row>
    <row r="2940" spans="3:5" x14ac:dyDescent="0.25">
      <c r="C2940" s="5">
        <v>42968</v>
      </c>
      <c r="D2940">
        <f>IFERROR(VLOOKUP($C2940,ShortVol!$A$3:$F$5000,5,0),"")</f>
        <v>1524.54</v>
      </c>
      <c r="E2940">
        <f>IFERROR(VLOOKUP($C2940,LongVol!$A$3:$F$5000,5,0),"")</f>
        <v>857.92</v>
      </c>
    </row>
    <row r="2941" spans="3:5" x14ac:dyDescent="0.25">
      <c r="C2941" s="5">
        <v>42969</v>
      </c>
      <c r="D2941">
        <f>IFERROR(VLOOKUP($C2941,ShortVol!$A$3:$F$5000,5,0),"")</f>
        <v>1638.21</v>
      </c>
      <c r="E2941">
        <f>IFERROR(VLOOKUP($C2941,LongVol!$A$3:$F$5000,5,0),"")</f>
        <v>793.95</v>
      </c>
    </row>
    <row r="2942" spans="3:5" x14ac:dyDescent="0.25">
      <c r="C2942" s="5">
        <v>42970</v>
      </c>
      <c r="D2942">
        <f>IFERROR(VLOOKUP($C2942,ShortVol!$A$3:$F$5000,5,0),"")</f>
        <v>1620.95</v>
      </c>
      <c r="E2942">
        <f>IFERROR(VLOOKUP($C2942,LongVol!$A$3:$F$5000,5,0),"")</f>
        <v>802.31</v>
      </c>
    </row>
    <row r="2943" spans="3:5" x14ac:dyDescent="0.25">
      <c r="C2943" s="5">
        <v>42971</v>
      </c>
      <c r="D2943">
        <f>IFERROR(VLOOKUP($C2943,ShortVol!$A$3:$F$5000,5,0),"")</f>
        <v>1574.15</v>
      </c>
      <c r="E2943">
        <f>IFERROR(VLOOKUP($C2943,LongVol!$A$3:$F$5000,5,0),"")</f>
        <v>825.48</v>
      </c>
    </row>
    <row r="2944" spans="3:5" x14ac:dyDescent="0.25">
      <c r="C2944" s="5">
        <v>42972</v>
      </c>
      <c r="D2944">
        <f>IFERROR(VLOOKUP($C2944,ShortVol!$A$3:$F$5000,5,0),"")</f>
        <v>1623.4</v>
      </c>
      <c r="E2944">
        <f>IFERROR(VLOOKUP($C2944,LongVol!$A$3:$F$5000,5,0),"")</f>
        <v>799.65</v>
      </c>
    </row>
    <row r="2945" spans="3:5" x14ac:dyDescent="0.25">
      <c r="C2945" s="5">
        <v>42975</v>
      </c>
      <c r="D2945">
        <f>IFERROR(VLOOKUP($C2945,ShortVol!$A$3:$F$5000,5,0),"")</f>
        <v>1633.06</v>
      </c>
      <c r="E2945">
        <f>IFERROR(VLOOKUP($C2945,LongVol!$A$3:$F$5000,5,0),"")</f>
        <v>794.89</v>
      </c>
    </row>
    <row r="2946" spans="3:5" x14ac:dyDescent="0.25">
      <c r="C2946" s="5">
        <v>42976</v>
      </c>
      <c r="D2946">
        <f>IFERROR(VLOOKUP($C2946,ShortVol!$A$3:$F$5000,5,0),"")</f>
        <v>1613.26</v>
      </c>
      <c r="E2946">
        <f>IFERROR(VLOOKUP($C2946,LongVol!$A$3:$F$5000,5,0),"")</f>
        <v>804.53</v>
      </c>
    </row>
    <row r="2947" spans="3:5" x14ac:dyDescent="0.25">
      <c r="C2947" s="5">
        <v>42977</v>
      </c>
      <c r="D2947">
        <f>IFERROR(VLOOKUP($C2947,ShortVol!$A$3:$F$5000,5,0),"")</f>
        <v>1619.09</v>
      </c>
      <c r="E2947">
        <f>IFERROR(VLOOKUP($C2947,LongVol!$A$3:$F$5000,5,0),"")</f>
        <v>801.62</v>
      </c>
    </row>
    <row r="2948" spans="3:5" x14ac:dyDescent="0.25">
      <c r="C2948" s="5">
        <v>42978</v>
      </c>
      <c r="D2948">
        <f>IFERROR(VLOOKUP($C2948,ShortVol!$A$3:$F$5000,5,0),"")</f>
        <v>1668.6</v>
      </c>
      <c r="E2948">
        <f>IFERROR(VLOOKUP($C2948,LongVol!$A$3:$F$5000,5,0),"")</f>
        <v>777.11</v>
      </c>
    </row>
    <row r="2949" spans="3:5" x14ac:dyDescent="0.25">
      <c r="C2949" s="5">
        <v>42979</v>
      </c>
      <c r="D2949">
        <f>IFERROR(VLOOKUP($C2949,ShortVol!$A$3:$F$5000,5,0),"")</f>
        <v>1678.07</v>
      </c>
      <c r="E2949">
        <f>IFERROR(VLOOKUP($C2949,LongVol!$A$3:$F$5000,5,0),"")</f>
        <v>772.7</v>
      </c>
    </row>
    <row r="2950" spans="3:5" x14ac:dyDescent="0.25">
      <c r="C2950" s="5">
        <v>42983</v>
      </c>
      <c r="D2950">
        <f>IFERROR(VLOOKUP($C2950,ShortVol!$A$3:$F$5000,5,0),"")</f>
        <v>1573.26</v>
      </c>
      <c r="E2950">
        <f>IFERROR(VLOOKUP($C2950,LongVol!$A$3:$F$5000,5,0),"")</f>
        <v>820.96</v>
      </c>
    </row>
    <row r="2951" spans="3:5" x14ac:dyDescent="0.25">
      <c r="C2951" s="5">
        <v>42984</v>
      </c>
      <c r="D2951">
        <f>IFERROR(VLOOKUP($C2951,ShortVol!$A$3:$F$5000,5,0),"")</f>
        <v>1613.98</v>
      </c>
      <c r="E2951">
        <f>IFERROR(VLOOKUP($C2951,LongVol!$A$3:$F$5000,5,0),"")</f>
        <v>799.71</v>
      </c>
    </row>
    <row r="2952" spans="3:5" x14ac:dyDescent="0.25">
      <c r="C2952" s="5">
        <v>42985</v>
      </c>
      <c r="D2952">
        <f>IFERROR(VLOOKUP($C2952,ShortVol!$A$3:$F$5000,5,0),"")</f>
        <v>1620.6</v>
      </c>
      <c r="E2952">
        <f>IFERROR(VLOOKUP($C2952,LongVol!$A$3:$F$5000,5,0),"")</f>
        <v>796.43</v>
      </c>
    </row>
    <row r="2953" spans="3:5" x14ac:dyDescent="0.25">
      <c r="C2953" s="5">
        <v>42986</v>
      </c>
      <c r="D2953">
        <f>IFERROR(VLOOKUP($C2953,ShortVol!$A$3:$F$5000,5,0),"")</f>
        <v>1588.28</v>
      </c>
      <c r="E2953">
        <f>IFERROR(VLOOKUP($C2953,LongVol!$A$3:$F$5000,5,0),"")</f>
        <v>812.32</v>
      </c>
    </row>
    <row r="2954" spans="3:5" x14ac:dyDescent="0.25">
      <c r="C2954" s="5">
        <v>42989</v>
      </c>
      <c r="D2954">
        <f>IFERROR(VLOOKUP($C2954,ShortVol!$A$3:$F$5000,5,0),"")</f>
        <v>1676.09</v>
      </c>
      <c r="E2954">
        <f>IFERROR(VLOOKUP($C2954,LongVol!$A$3:$F$5000,5,0),"")</f>
        <v>767.41</v>
      </c>
    </row>
    <row r="2955" spans="3:5" x14ac:dyDescent="0.25">
      <c r="C2955" s="5">
        <v>42990</v>
      </c>
      <c r="D2955">
        <f>IFERROR(VLOOKUP($C2955,ShortVol!$A$3:$F$5000,5,0),"")</f>
        <v>1714.81</v>
      </c>
      <c r="E2955">
        <f>IFERROR(VLOOKUP($C2955,LongVol!$A$3:$F$5000,5,0),"")</f>
        <v>749.68</v>
      </c>
    </row>
    <row r="2956" spans="3:5" x14ac:dyDescent="0.25">
      <c r="C2956" s="5">
        <v>42991</v>
      </c>
      <c r="D2956">
        <f>IFERROR(VLOOKUP($C2956,ShortVol!$A$3:$F$5000,5,0),"")</f>
        <v>1775.62</v>
      </c>
      <c r="E2956">
        <f>IFERROR(VLOOKUP($C2956,LongVol!$A$3:$F$5000,5,0),"")</f>
        <v>723.09</v>
      </c>
    </row>
    <row r="2957" spans="3:5" x14ac:dyDescent="0.25">
      <c r="C2957" s="5">
        <v>42992</v>
      </c>
      <c r="D2957">
        <f>IFERROR(VLOOKUP($C2957,ShortVol!$A$3:$F$5000,5,0),"")</f>
        <v>1760.19</v>
      </c>
      <c r="E2957">
        <f>IFERROR(VLOOKUP($C2957,LongVol!$A$3:$F$5000,5,0),"")</f>
        <v>729.38</v>
      </c>
    </row>
    <row r="2958" spans="3:5" x14ac:dyDescent="0.25">
      <c r="C2958" s="5">
        <v>42993</v>
      </c>
      <c r="D2958">
        <f>IFERROR(VLOOKUP($C2958,ShortVol!$A$3:$F$5000,5,0),"")</f>
        <v>1782.14</v>
      </c>
      <c r="E2958">
        <f>IFERROR(VLOOKUP($C2958,LongVol!$A$3:$F$5000,5,0),"")</f>
        <v>720.28</v>
      </c>
    </row>
    <row r="2959" spans="3:5" x14ac:dyDescent="0.25">
      <c r="C2959" s="5">
        <v>42996</v>
      </c>
      <c r="D2959">
        <f>IFERROR(VLOOKUP($C2959,ShortVol!$A$3:$F$5000,5,0),"")</f>
        <v>1866.86</v>
      </c>
      <c r="E2959">
        <f>IFERROR(VLOOKUP($C2959,LongVol!$A$3:$F$5000,5,0),"")</f>
        <v>686.04</v>
      </c>
    </row>
    <row r="2960" spans="3:5" x14ac:dyDescent="0.25">
      <c r="C2960" s="5">
        <v>42997</v>
      </c>
      <c r="D2960">
        <f>IFERROR(VLOOKUP($C2960,ShortVol!$A$3:$F$5000,5,0),"")</f>
        <v>1854.76</v>
      </c>
      <c r="E2960">
        <f>IFERROR(VLOOKUP($C2960,LongVol!$A$3:$F$5000,5,0),"")</f>
        <v>690.49</v>
      </c>
    </row>
    <row r="2961" spans="3:5" x14ac:dyDescent="0.25">
      <c r="C2961" s="5">
        <v>42998</v>
      </c>
      <c r="D2961">
        <f>IFERROR(VLOOKUP($C2961,ShortVol!$A$3:$F$5000,5,0),"")</f>
        <v>1859.26</v>
      </c>
      <c r="E2961">
        <f>IFERROR(VLOOKUP($C2961,LongVol!$A$3:$F$5000,5,0),"")</f>
        <v>688.81</v>
      </c>
    </row>
    <row r="2962" spans="3:5" x14ac:dyDescent="0.25">
      <c r="C2962" s="5">
        <v>42999</v>
      </c>
      <c r="D2962">
        <f>IFERROR(VLOOKUP($C2962,ShortVol!$A$3:$F$5000,5,0),"")</f>
        <v>1853.02</v>
      </c>
      <c r="E2962">
        <f>IFERROR(VLOOKUP($C2962,LongVol!$A$3:$F$5000,5,0),"")</f>
        <v>691.12</v>
      </c>
    </row>
    <row r="2963" spans="3:5" x14ac:dyDescent="0.25">
      <c r="C2963" s="5">
        <v>43000</v>
      </c>
      <c r="D2963">
        <f>IFERROR(VLOOKUP($C2963,ShortVol!$A$3:$F$5000,5,0),"")</f>
        <v>1851.54</v>
      </c>
      <c r="E2963">
        <f>IFERROR(VLOOKUP($C2963,LongVol!$A$3:$F$5000,5,0),"")</f>
        <v>691.68</v>
      </c>
    </row>
    <row r="2964" spans="3:5" x14ac:dyDescent="0.25">
      <c r="C2964" s="5">
        <v>43003</v>
      </c>
      <c r="D2964">
        <f>IFERROR(VLOOKUP($C2964,ShortVol!$A$3:$F$5000,5,0),"")</f>
        <v>1840.74</v>
      </c>
      <c r="E2964">
        <f>IFERROR(VLOOKUP($C2964,LongVol!$A$3:$F$5000,5,0),"")</f>
        <v>695.71</v>
      </c>
    </row>
    <row r="2965" spans="3:5" x14ac:dyDescent="0.25">
      <c r="C2965" s="5">
        <v>43004</v>
      </c>
      <c r="D2965">
        <f>IFERROR(VLOOKUP($C2965,ShortVol!$A$3:$F$5000,5,0),"")</f>
        <v>1864.92</v>
      </c>
      <c r="E2965">
        <f>IFERROR(VLOOKUP($C2965,LongVol!$A$3:$F$5000,5,0),"")</f>
        <v>686.57</v>
      </c>
    </row>
    <row r="2966" spans="3:5" x14ac:dyDescent="0.25">
      <c r="C2966" s="5">
        <v>43005</v>
      </c>
      <c r="D2966">
        <f>IFERROR(VLOOKUP($C2966,ShortVol!$A$3:$F$5000,5,0),"")</f>
        <v>1880.56</v>
      </c>
      <c r="E2966">
        <f>IFERROR(VLOOKUP($C2966,LongVol!$A$3:$F$5000,5,0),"")</f>
        <v>680.81</v>
      </c>
    </row>
    <row r="2967" spans="3:5" x14ac:dyDescent="0.25">
      <c r="C2967" s="5">
        <v>43006</v>
      </c>
      <c r="D2967">
        <f>IFERROR(VLOOKUP($C2967,ShortVol!$A$3:$F$5000,5,0),"")</f>
        <v>1905.16</v>
      </c>
      <c r="E2967">
        <f>IFERROR(VLOOKUP($C2967,LongVol!$A$3:$F$5000,5,0),"")</f>
        <v>671.91</v>
      </c>
    </row>
    <row r="2968" spans="3:5" x14ac:dyDescent="0.25">
      <c r="C2968" s="5">
        <v>43007</v>
      </c>
      <c r="D2968">
        <f>IFERROR(VLOOKUP($C2968,ShortVol!$A$3:$F$5000,5,0),"")</f>
        <v>1941.32</v>
      </c>
      <c r="E2968">
        <f>IFERROR(VLOOKUP($C2968,LongVol!$A$3:$F$5000,5,0),"")</f>
        <v>659.16</v>
      </c>
    </row>
    <row r="2969" spans="3:5" x14ac:dyDescent="0.25">
      <c r="C2969" s="5">
        <v>43010</v>
      </c>
      <c r="D2969">
        <f>IFERROR(VLOOKUP($C2969,ShortVol!$A$3:$F$5000,5,0),"")</f>
        <v>1981.48</v>
      </c>
      <c r="E2969">
        <f>IFERROR(VLOOKUP($C2969,LongVol!$A$3:$F$5000,5,0),"")</f>
        <v>645.52</v>
      </c>
    </row>
    <row r="2970" spans="3:5" x14ac:dyDescent="0.25">
      <c r="C2970" s="5">
        <v>43011</v>
      </c>
      <c r="D2970">
        <f>IFERROR(VLOOKUP($C2970,ShortVol!$A$3:$F$5000,5,0),"")</f>
        <v>1980.32</v>
      </c>
      <c r="E2970">
        <f>IFERROR(VLOOKUP($C2970,LongVol!$A$3:$F$5000,5,0),"")</f>
        <v>645.9</v>
      </c>
    </row>
    <row r="2971" spans="3:5" x14ac:dyDescent="0.25">
      <c r="C2971" s="5">
        <v>43012</v>
      </c>
      <c r="D2971">
        <f>IFERROR(VLOOKUP($C2971,ShortVol!$A$3:$F$5000,5,0),"")</f>
        <v>1978.68</v>
      </c>
      <c r="E2971">
        <f>IFERROR(VLOOKUP($C2971,LongVol!$A$3:$F$5000,5,0),"")</f>
        <v>646.42999999999995</v>
      </c>
    </row>
    <row r="2972" spans="3:5" x14ac:dyDescent="0.25">
      <c r="C2972" s="5">
        <v>43013</v>
      </c>
      <c r="D2972">
        <f>IFERROR(VLOOKUP($C2972,ShortVol!$A$3:$F$5000,5,0),"")</f>
        <v>2045.8</v>
      </c>
      <c r="E2972">
        <f>IFERROR(VLOOKUP($C2972,LongVol!$A$3:$F$5000,5,0),"")</f>
        <v>624.5</v>
      </c>
    </row>
    <row r="2973" spans="3:5" x14ac:dyDescent="0.25">
      <c r="C2973" s="5">
        <v>43014</v>
      </c>
      <c r="D2973">
        <f>IFERROR(VLOOKUP($C2973,ShortVol!$A$3:$F$5000,5,0),"")</f>
        <v>2034.71</v>
      </c>
      <c r="E2973">
        <f>IFERROR(VLOOKUP($C2973,LongVol!$A$3:$F$5000,5,0),"")</f>
        <v>627.89</v>
      </c>
    </row>
    <row r="2974" spans="3:5" x14ac:dyDescent="0.25">
      <c r="C2974" s="5">
        <v>43017</v>
      </c>
      <c r="D2974">
        <f>IFERROR(VLOOKUP($C2974,ShortVol!$A$3:$F$5000,5,0),"")</f>
        <v>1991.91</v>
      </c>
      <c r="E2974">
        <f>IFERROR(VLOOKUP($C2974,LongVol!$A$3:$F$5000,5,0),"")</f>
        <v>641.1</v>
      </c>
    </row>
    <row r="2975" spans="3:5" x14ac:dyDescent="0.25">
      <c r="C2975" s="5">
        <v>43018</v>
      </c>
      <c r="D2975">
        <f>IFERROR(VLOOKUP($C2975,ShortVol!$A$3:$F$5000,5,0),"")</f>
        <v>2045.44</v>
      </c>
      <c r="E2975">
        <f>IFERROR(VLOOKUP($C2975,LongVol!$A$3:$F$5000,5,0),"")</f>
        <v>623.87</v>
      </c>
    </row>
    <row r="2976" spans="3:5" x14ac:dyDescent="0.25">
      <c r="C2976" s="5">
        <v>43019</v>
      </c>
      <c r="D2976">
        <f>IFERROR(VLOOKUP($C2976,ShortVol!$A$3:$F$5000,5,0),"")</f>
        <v>2088.84</v>
      </c>
      <c r="E2976">
        <f>IFERROR(VLOOKUP($C2976,LongVol!$A$3:$F$5000,5,0),"")</f>
        <v>610.63</v>
      </c>
    </row>
    <row r="2977" spans="3:5" x14ac:dyDescent="0.25">
      <c r="C2977" s="5">
        <v>43020</v>
      </c>
      <c r="D2977">
        <f>IFERROR(VLOOKUP($C2977,ShortVol!$A$3:$F$5000,5,0),"")</f>
        <v>2096.61</v>
      </c>
      <c r="E2977">
        <f>IFERROR(VLOOKUP($C2977,LongVol!$A$3:$F$5000,5,0),"")</f>
        <v>608.36</v>
      </c>
    </row>
    <row r="2978" spans="3:5" x14ac:dyDescent="0.25">
      <c r="C2978" s="5">
        <v>43021</v>
      </c>
      <c r="D2978">
        <f>IFERROR(VLOOKUP($C2978,ShortVol!$A$3:$F$5000,5,0),"")</f>
        <v>2134.46</v>
      </c>
      <c r="E2978">
        <f>IFERROR(VLOOKUP($C2978,LongVol!$A$3:$F$5000,5,0),"")</f>
        <v>597.38</v>
      </c>
    </row>
    <row r="2979" spans="3:5" x14ac:dyDescent="0.25">
      <c r="C2979" s="5">
        <v>43024</v>
      </c>
      <c r="D2979">
        <f>IFERROR(VLOOKUP($C2979,ShortVol!$A$3:$F$5000,5,0),"")</f>
        <v>2174.73</v>
      </c>
      <c r="E2979">
        <f>IFERROR(VLOOKUP($C2979,LongVol!$A$3:$F$5000,5,0),"")</f>
        <v>586.11</v>
      </c>
    </row>
    <row r="2980" spans="3:5" x14ac:dyDescent="0.25">
      <c r="C2980" s="5">
        <v>43025</v>
      </c>
      <c r="D2980">
        <f>IFERROR(VLOOKUP($C2980,ShortVol!$A$3:$F$5000,5,0),"")</f>
        <v>2165.6999999999998</v>
      </c>
      <c r="E2980">
        <f>IFERROR(VLOOKUP($C2980,LongVol!$A$3:$F$5000,5,0),"")</f>
        <v>588.54</v>
      </c>
    </row>
    <row r="2981" spans="3:5" x14ac:dyDescent="0.25">
      <c r="C2981" s="5">
        <v>43026</v>
      </c>
      <c r="D2981">
        <f>IFERROR(VLOOKUP($C2981,ShortVol!$A$3:$F$5000,5,0),"")</f>
        <v>2173.12</v>
      </c>
      <c r="E2981">
        <f>IFERROR(VLOOKUP($C2981,LongVol!$A$3:$F$5000,5,0),"")</f>
        <v>586.52</v>
      </c>
    </row>
    <row r="2982" spans="3:5" x14ac:dyDescent="0.25">
      <c r="C2982" s="5">
        <v>43027</v>
      </c>
      <c r="D2982">
        <f>IFERROR(VLOOKUP($C2982,ShortVol!$A$3:$F$5000,5,0),"")</f>
        <v>2188.0300000000002</v>
      </c>
      <c r="E2982">
        <f>IFERROR(VLOOKUP($C2982,LongVol!$A$3:$F$5000,5,0),"")</f>
        <v>582.5</v>
      </c>
    </row>
    <row r="2983" spans="3:5" x14ac:dyDescent="0.25">
      <c r="C2983" s="5">
        <v>43028</v>
      </c>
      <c r="D2983">
        <f>IFERROR(VLOOKUP($C2983,ShortVol!$A$3:$F$5000,5,0),"")</f>
        <v>2223.2399999999998</v>
      </c>
      <c r="E2983">
        <f>IFERROR(VLOOKUP($C2983,LongVol!$A$3:$F$5000,5,0),"")</f>
        <v>573.13</v>
      </c>
    </row>
    <row r="2984" spans="3:5" x14ac:dyDescent="0.25">
      <c r="C2984" s="5">
        <v>43031</v>
      </c>
      <c r="D2984">
        <f>IFERROR(VLOOKUP($C2984,ShortVol!$A$3:$F$5000,5,0),"")</f>
        <v>2159.27</v>
      </c>
      <c r="E2984">
        <f>IFERROR(VLOOKUP($C2984,LongVol!$A$3:$F$5000,5,0),"")</f>
        <v>589.62</v>
      </c>
    </row>
    <row r="2985" spans="3:5" x14ac:dyDescent="0.25">
      <c r="C2985" s="5">
        <v>43032</v>
      </c>
      <c r="D2985">
        <f>IFERROR(VLOOKUP($C2985,ShortVol!$A$3:$F$5000,5,0),"")</f>
        <v>2128.61</v>
      </c>
      <c r="E2985">
        <f>IFERROR(VLOOKUP($C2985,LongVol!$A$3:$F$5000,5,0),"")</f>
        <v>597.99</v>
      </c>
    </row>
    <row r="2986" spans="3:5" x14ac:dyDescent="0.25">
      <c r="C2986" s="5">
        <v>43033</v>
      </c>
      <c r="D2986">
        <f>IFERROR(VLOOKUP($C2986,ShortVol!$A$3:$F$5000,5,0),"")</f>
        <v>2036.62</v>
      </c>
      <c r="E2986">
        <f>IFERROR(VLOOKUP($C2986,LongVol!$A$3:$F$5000,5,0),"")</f>
        <v>623.83000000000004</v>
      </c>
    </row>
    <row r="2987" spans="3:5" x14ac:dyDescent="0.25">
      <c r="C2987" s="5">
        <v>43034</v>
      </c>
      <c r="D2987">
        <f>IFERROR(VLOOKUP($C2987,ShortVol!$A$3:$F$5000,5,0),"")</f>
        <v>2073.5500000000002</v>
      </c>
      <c r="E2987">
        <f>IFERROR(VLOOKUP($C2987,LongVol!$A$3:$F$5000,5,0),"")</f>
        <v>612.52</v>
      </c>
    </row>
    <row r="2988" spans="3:5" x14ac:dyDescent="0.25">
      <c r="C2988" s="5">
        <v>43035</v>
      </c>
      <c r="D2988">
        <f>IFERROR(VLOOKUP($C2988,ShortVol!$A$3:$F$5000,5,0),"")</f>
        <v>2179.73</v>
      </c>
      <c r="E2988">
        <f>IFERROR(VLOOKUP($C2988,LongVol!$A$3:$F$5000,5,0),"")</f>
        <v>581.15</v>
      </c>
    </row>
    <row r="2989" spans="3:5" x14ac:dyDescent="0.25">
      <c r="C2989" s="5">
        <v>43038</v>
      </c>
      <c r="D2989">
        <f>IFERROR(VLOOKUP($C2989,ShortVol!$A$3:$F$5000,5,0),"")</f>
        <v>2166.02</v>
      </c>
      <c r="E2989">
        <f>IFERROR(VLOOKUP($C2989,LongVol!$A$3:$F$5000,5,0),"")</f>
        <v>584.80999999999995</v>
      </c>
    </row>
    <row r="2990" spans="3:5" x14ac:dyDescent="0.25">
      <c r="C2990" s="5">
        <v>43039</v>
      </c>
      <c r="D2990">
        <f>IFERROR(VLOOKUP($C2990,ShortVol!$A$3:$F$5000,5,0),"")</f>
        <v>2201.11</v>
      </c>
      <c r="E2990">
        <f>IFERROR(VLOOKUP($C2990,LongVol!$A$3:$F$5000,5,0),"")</f>
        <v>575.33000000000004</v>
      </c>
    </row>
    <row r="2991" spans="3:5" x14ac:dyDescent="0.25">
      <c r="C2991" s="5">
        <v>43040</v>
      </c>
      <c r="D2991">
        <f>IFERROR(VLOOKUP($C2991,ShortVol!$A$3:$F$5000,5,0),"")</f>
        <v>2192.67</v>
      </c>
      <c r="E2991">
        <f>IFERROR(VLOOKUP($C2991,LongVol!$A$3:$F$5000,5,0),"")</f>
        <v>577.54</v>
      </c>
    </row>
    <row r="2992" spans="3:5" x14ac:dyDescent="0.25">
      <c r="C2992" s="5">
        <v>43041</v>
      </c>
      <c r="D2992">
        <f>IFERROR(VLOOKUP($C2992,ShortVol!$A$3:$F$5000,5,0),"")</f>
        <v>2211.2199999999998</v>
      </c>
      <c r="E2992">
        <f>IFERROR(VLOOKUP($C2992,LongVol!$A$3:$F$5000,5,0),"")</f>
        <v>572.66</v>
      </c>
    </row>
    <row r="2993" spans="3:5" x14ac:dyDescent="0.25">
      <c r="C2993" s="5">
        <v>43042</v>
      </c>
      <c r="D2993">
        <f>IFERROR(VLOOKUP($C2993,ShortVol!$A$3:$F$5000,5,0),"")</f>
        <v>2226.9899999999998</v>
      </c>
      <c r="E2993">
        <f>IFERROR(VLOOKUP($C2993,LongVol!$A$3:$F$5000,5,0),"")</f>
        <v>568.57000000000005</v>
      </c>
    </row>
    <row r="2994" spans="3:5" x14ac:dyDescent="0.25">
      <c r="C2994" s="5">
        <v>43045</v>
      </c>
      <c r="D2994">
        <f>IFERROR(VLOOKUP($C2994,ShortVol!$A$3:$F$5000,5,0),"")</f>
        <v>2240.2399999999998</v>
      </c>
      <c r="E2994">
        <f>IFERROR(VLOOKUP($C2994,LongVol!$A$3:$F$5000,5,0),"")</f>
        <v>565.19000000000005</v>
      </c>
    </row>
    <row r="2995" spans="3:5" x14ac:dyDescent="0.25">
      <c r="C2995" s="5">
        <v>43046</v>
      </c>
      <c r="D2995">
        <f>IFERROR(VLOOKUP($C2995,ShortVol!$A$3:$F$5000,5,0),"")</f>
        <v>2210.5300000000002</v>
      </c>
      <c r="E2995">
        <f>IFERROR(VLOOKUP($C2995,LongVol!$A$3:$F$5000,5,0),"")</f>
        <v>572.67999999999995</v>
      </c>
    </row>
    <row r="2996" spans="3:5" x14ac:dyDescent="0.25">
      <c r="C2996" s="5">
        <v>43047</v>
      </c>
      <c r="D2996">
        <f>IFERROR(VLOOKUP($C2996,ShortVol!$A$3:$F$5000,5,0),"")</f>
        <v>2224.36</v>
      </c>
      <c r="E2996">
        <f>IFERROR(VLOOKUP($C2996,LongVol!$A$3:$F$5000,5,0),"")</f>
        <v>569.1</v>
      </c>
    </row>
    <row r="2997" spans="3:5" x14ac:dyDescent="0.25">
      <c r="C2997" s="5">
        <v>43048</v>
      </c>
      <c r="D2997">
        <f>IFERROR(VLOOKUP($C2997,ShortVol!$A$3:$F$5000,5,0),"")</f>
        <v>2187.2399999999998</v>
      </c>
      <c r="E2997">
        <f>IFERROR(VLOOKUP($C2997,LongVol!$A$3:$F$5000,5,0),"")</f>
        <v>578.6</v>
      </c>
    </row>
    <row r="2998" spans="3:5" x14ac:dyDescent="0.25">
      <c r="C2998" s="5">
        <v>43049</v>
      </c>
      <c r="D2998">
        <f>IFERROR(VLOOKUP($C2998,ShortVol!$A$3:$F$5000,5,0),"")</f>
        <v>2145.08</v>
      </c>
      <c r="E2998">
        <f>IFERROR(VLOOKUP($C2998,LongVol!$A$3:$F$5000,5,0),"")</f>
        <v>589.75</v>
      </c>
    </row>
    <row r="2999" spans="3:5" x14ac:dyDescent="0.25">
      <c r="C2999" s="5">
        <v>43052</v>
      </c>
      <c r="D2999">
        <f>IFERROR(VLOOKUP($C2999,ShortVol!$A$3:$F$5000,5,0),"")</f>
        <v>2135.83</v>
      </c>
      <c r="E2999">
        <f>IFERROR(VLOOKUP($C2999,LongVol!$A$3:$F$5000,5,0),"")</f>
        <v>592.29</v>
      </c>
    </row>
    <row r="3000" spans="3:5" x14ac:dyDescent="0.25">
      <c r="C3000" s="5">
        <v>43053</v>
      </c>
      <c r="D3000">
        <f>IFERROR(VLOOKUP($C3000,ShortVol!$A$3:$F$5000,5,0),"")</f>
        <v>2107.1</v>
      </c>
      <c r="E3000">
        <f>IFERROR(VLOOKUP($C3000,LongVol!$A$3:$F$5000,5,0),"")</f>
        <v>600.26</v>
      </c>
    </row>
    <row r="3001" spans="3:5" x14ac:dyDescent="0.25">
      <c r="C3001" s="5">
        <v>43054</v>
      </c>
      <c r="D3001">
        <f>IFERROR(VLOOKUP($C3001,ShortVol!$A$3:$F$5000,5,0),"")</f>
        <v>2046.43</v>
      </c>
      <c r="E3001">
        <f>IFERROR(VLOOKUP($C3001,LongVol!$A$3:$F$5000,5,0),"")</f>
        <v>617.54</v>
      </c>
    </row>
    <row r="3002" spans="3:5" x14ac:dyDescent="0.25">
      <c r="C3002" s="5">
        <v>43055</v>
      </c>
      <c r="D3002">
        <f>IFERROR(VLOOKUP($C3002,ShortVol!$A$3:$F$5000,5,0),"")</f>
        <v>2119.56</v>
      </c>
      <c r="E3002">
        <f>IFERROR(VLOOKUP($C3002,LongVol!$A$3:$F$5000,5,0),"")</f>
        <v>595.47</v>
      </c>
    </row>
    <row r="3003" spans="3:5" x14ac:dyDescent="0.25">
      <c r="C3003" s="5">
        <v>43056</v>
      </c>
      <c r="D3003">
        <f>IFERROR(VLOOKUP($C3003,ShortVol!$A$3:$F$5000,5,0),"")</f>
        <v>2160.5300000000002</v>
      </c>
      <c r="E3003">
        <f>IFERROR(VLOOKUP($C3003,LongVol!$A$3:$F$5000,5,0),"")</f>
        <v>583.96</v>
      </c>
    </row>
    <row r="3004" spans="3:5" x14ac:dyDescent="0.25">
      <c r="C3004" s="5">
        <v>43059</v>
      </c>
      <c r="D3004">
        <f>IFERROR(VLOOKUP($C3004,ShortVol!$A$3:$F$5000,5,0),"")</f>
        <v>2221.36</v>
      </c>
      <c r="E3004">
        <f>IFERROR(VLOOKUP($C3004,LongVol!$A$3:$F$5000,5,0),"")</f>
        <v>567.52</v>
      </c>
    </row>
    <row r="3005" spans="3:5" x14ac:dyDescent="0.25">
      <c r="C3005" s="5">
        <v>43060</v>
      </c>
      <c r="D3005">
        <f>IFERROR(VLOOKUP($C3005,ShortVol!$A$3:$F$5000,5,0),"")</f>
        <v>2322.06</v>
      </c>
      <c r="E3005">
        <f>IFERROR(VLOOKUP($C3005,LongVol!$A$3:$F$5000,5,0),"")</f>
        <v>541.79999999999995</v>
      </c>
    </row>
    <row r="3006" spans="3:5" x14ac:dyDescent="0.25">
      <c r="C3006" s="5">
        <v>43061</v>
      </c>
      <c r="D3006">
        <f>IFERROR(VLOOKUP($C3006,ShortVol!$A$3:$F$5000,5,0),"")</f>
        <v>2338.4699999999998</v>
      </c>
      <c r="E3006">
        <f>IFERROR(VLOOKUP($C3006,LongVol!$A$3:$F$5000,5,0),"")</f>
        <v>537.97</v>
      </c>
    </row>
    <row r="3007" spans="3:5" x14ac:dyDescent="0.25">
      <c r="C3007" s="5">
        <v>43063</v>
      </c>
      <c r="D3007">
        <f>IFERROR(VLOOKUP($C3007,ShortVol!$A$3:$F$5000,5,0),"")</f>
        <v>2352.8000000000002</v>
      </c>
      <c r="E3007">
        <f>IFERROR(VLOOKUP($C3007,LongVol!$A$3:$F$5000,5,0),"")</f>
        <v>534.66999999999996</v>
      </c>
    </row>
    <row r="3008" spans="3:5" x14ac:dyDescent="0.25">
      <c r="C3008" s="5">
        <v>43066</v>
      </c>
      <c r="D3008">
        <f>IFERROR(VLOOKUP($C3008,ShortVol!$A$3:$F$5000,5,0),"")</f>
        <v>2356.6999999999998</v>
      </c>
      <c r="E3008">
        <f>IFERROR(VLOOKUP($C3008,LongVol!$A$3:$F$5000,5,0),"")</f>
        <v>533.78</v>
      </c>
    </row>
    <row r="3009" spans="3:6" x14ac:dyDescent="0.25">
      <c r="C3009" s="5">
        <v>43067</v>
      </c>
      <c r="D3009">
        <f>IFERROR(VLOOKUP($C3009,ShortVol!$A$3:$F$5000,5,0),"")</f>
        <v>2381.89</v>
      </c>
      <c r="E3009">
        <f>IFERROR(VLOOKUP($C3009,LongVol!$A$3:$F$5000,5,0),"")</f>
        <v>528.08000000000004</v>
      </c>
    </row>
    <row r="3010" spans="3:6" x14ac:dyDescent="0.25">
      <c r="C3010" s="5">
        <v>43068</v>
      </c>
      <c r="D3010">
        <f>IFERROR(VLOOKUP($C3010,ShortVol!$A$3:$F$5000,5,0),"")</f>
        <v>2327.59</v>
      </c>
      <c r="E3010">
        <f>IFERROR(VLOOKUP($C3010,LongVol!$A$3:$F$5000,5,0),"")</f>
        <v>540.12</v>
      </c>
    </row>
    <row r="3011" spans="3:6" x14ac:dyDescent="0.25">
      <c r="C3011" s="5">
        <v>43069</v>
      </c>
      <c r="D3011">
        <f>IFERROR(VLOOKUP($C3011,ShortVol!$A$3:$F$5000,5,0),"")</f>
        <v>2325.83</v>
      </c>
      <c r="E3011">
        <f>IFERROR(VLOOKUP($C3011,LongVol!$A$3:$F$5000,5,0),"")</f>
        <v>540.53</v>
      </c>
    </row>
    <row r="3012" spans="3:6" x14ac:dyDescent="0.25">
      <c r="C3012" s="5">
        <v>43070</v>
      </c>
      <c r="D3012">
        <f>IFERROR(VLOOKUP($C3012,ShortVol!$A$3:$F$5000,5,0),"")</f>
        <v>2254.88</v>
      </c>
      <c r="E3012">
        <f>IFERROR(VLOOKUP($C3012,LongVol!$A$3:$F$5000,5,0),"")</f>
        <v>557.02</v>
      </c>
      <c r="F3012" t="e">
        <f>#REF!/#REF!</f>
        <v>#REF!</v>
      </c>
    </row>
    <row r="3013" spans="3:6" x14ac:dyDescent="0.25">
      <c r="C3013" s="5">
        <v>43073</v>
      </c>
      <c r="D3013">
        <f>IFERROR(VLOOKUP($C3013,ShortVol!$A$3:$F$5000,5,0),"")</f>
        <v>2287.96</v>
      </c>
      <c r="E3013">
        <f>IFERROR(VLOOKUP($C3013,LongVol!$A$3:$F$5000,5,0),"")</f>
        <v>548.84</v>
      </c>
      <c r="F3013" t="e">
        <f>#REF!/#REF!</f>
        <v>#REF!</v>
      </c>
    </row>
    <row r="3014" spans="3:6" x14ac:dyDescent="0.25">
      <c r="C3014" s="5">
        <v>43074</v>
      </c>
      <c r="D3014">
        <f>IFERROR(VLOOKUP($C3014,ShortVol!$A$3:$F$5000,5,0),"")</f>
        <v>2268.25</v>
      </c>
      <c r="E3014">
        <f>IFERROR(VLOOKUP($C3014,LongVol!$A$3:$F$5000,5,0),"")</f>
        <v>553.57000000000005</v>
      </c>
      <c r="F3014" t="e">
        <f>#REF!/#REF!</f>
        <v>#REF!</v>
      </c>
    </row>
    <row r="3015" spans="3:6" x14ac:dyDescent="0.25">
      <c r="C3015" s="5">
        <v>43075</v>
      </c>
      <c r="D3015">
        <f>IFERROR(VLOOKUP($C3015,ShortVol!$A$3:$F$5000,5,0),"")</f>
        <v>2288.59</v>
      </c>
      <c r="E3015">
        <f>IFERROR(VLOOKUP($C3015,LongVol!$A$3:$F$5000,5,0),"")</f>
        <v>548.61</v>
      </c>
      <c r="F3015" t="e">
        <f>#REF!/#REF!</f>
        <v>#REF!</v>
      </c>
    </row>
    <row r="3016" spans="3:6" x14ac:dyDescent="0.25">
      <c r="C3016" s="5">
        <v>43076</v>
      </c>
      <c r="D3016">
        <f>IFERROR(VLOOKUP($C3016,ShortVol!$A$3:$F$5000,5,0),"")</f>
        <v>2354.11</v>
      </c>
      <c r="E3016">
        <f>IFERROR(VLOOKUP($C3016,LongVol!$A$3:$F$5000,5,0),"")</f>
        <v>532.9</v>
      </c>
      <c r="F3016" t="e">
        <f>#REF!/#REF!</f>
        <v>#REF!</v>
      </c>
    </row>
    <row r="3017" spans="3:6" x14ac:dyDescent="0.25">
      <c r="C3017" s="5">
        <v>43077</v>
      </c>
      <c r="D3017">
        <f>IFERROR(VLOOKUP($C3017,ShortVol!$A$3:$F$5000,5,0),"")</f>
        <v>2428.25</v>
      </c>
      <c r="E3017">
        <f>IFERROR(VLOOKUP($C3017,LongVol!$A$3:$F$5000,5,0),"")</f>
        <v>516.12</v>
      </c>
      <c r="F3017" t="e">
        <f>#REF!/#REF!</f>
        <v>#REF!</v>
      </c>
    </row>
    <row r="3018" spans="3:6" x14ac:dyDescent="0.25">
      <c r="C3018" s="5">
        <v>43080</v>
      </c>
      <c r="D3018">
        <f>IFERROR(VLOOKUP($C3018,ShortVol!$A$3:$F$5000,5,0),"")</f>
        <v>2514.33</v>
      </c>
      <c r="E3018">
        <f>IFERROR(VLOOKUP($C3018,LongVol!$A$3:$F$5000,5,0),"")</f>
        <v>497.82</v>
      </c>
      <c r="F3018" t="e">
        <f>#REF!/#REF!</f>
        <v>#REF!</v>
      </c>
    </row>
    <row r="3019" spans="3:6" x14ac:dyDescent="0.25">
      <c r="C3019" s="5">
        <v>43081</v>
      </c>
      <c r="D3019">
        <f>IFERROR(VLOOKUP($C3019,ShortVol!$A$3:$F$5000,5,0),"")</f>
        <v>2511.08</v>
      </c>
      <c r="E3019">
        <f>IFERROR(VLOOKUP($C3019,LongVol!$A$3:$F$5000,5,0),"")</f>
        <v>498.47</v>
      </c>
      <c r="F3019" t="e">
        <f>#REF!/#REF!</f>
        <v>#REF!</v>
      </c>
    </row>
    <row r="3020" spans="3:6" x14ac:dyDescent="0.25">
      <c r="C3020" s="5">
        <v>43082</v>
      </c>
      <c r="D3020">
        <f>IFERROR(VLOOKUP($C3020,ShortVol!$A$3:$F$5000,5,0),"")</f>
        <v>2519.14</v>
      </c>
      <c r="E3020">
        <f>IFERROR(VLOOKUP($C3020,LongVol!$A$3:$F$5000,5,0),"")</f>
        <v>496.87</v>
      </c>
      <c r="F3020" t="e">
        <f>#REF!/#REF!</f>
        <v>#REF!</v>
      </c>
    </row>
    <row r="3021" spans="3:6" x14ac:dyDescent="0.25">
      <c r="C3021" s="5">
        <v>43083</v>
      </c>
      <c r="D3021">
        <f>IFERROR(VLOOKUP($C3021,ShortVol!$A$3:$F$5000,5,0),"")</f>
        <v>2530.98</v>
      </c>
      <c r="E3021">
        <f>IFERROR(VLOOKUP($C3021,LongVol!$A$3:$F$5000,5,0),"")</f>
        <v>494.53</v>
      </c>
      <c r="F3021" t="e">
        <f>#REF!/#REF!</f>
        <v>#REF!</v>
      </c>
    </row>
    <row r="3022" spans="3:6" x14ac:dyDescent="0.25">
      <c r="C3022" s="5">
        <v>43084</v>
      </c>
      <c r="D3022">
        <f>IFERROR(VLOOKUP($C3022,ShortVol!$A$3:$F$5000,5,0),"")</f>
        <v>2620.42</v>
      </c>
      <c r="E3022">
        <f>IFERROR(VLOOKUP($C3022,LongVol!$A$3:$F$5000,5,0),"")</f>
        <v>477.06</v>
      </c>
      <c r="F3022" t="e">
        <f>#REF!/#REF!</f>
        <v>#REF!</v>
      </c>
    </row>
    <row r="3023" spans="3:6" x14ac:dyDescent="0.25">
      <c r="C3023" s="5">
        <v>43087</v>
      </c>
      <c r="D3023">
        <f>IFERROR(VLOOKUP($C3023,ShortVol!$A$3:$F$5000,5,0),"")</f>
        <v>2655.79</v>
      </c>
      <c r="E3023">
        <f>IFERROR(VLOOKUP($C3023,LongVol!$A$3:$F$5000,5,0),"")</f>
        <v>470.62</v>
      </c>
      <c r="F3023" t="e">
        <f>#REF!/#REF!</f>
        <v>#REF!</v>
      </c>
    </row>
    <row r="3024" spans="3:6" x14ac:dyDescent="0.25">
      <c r="C3024" s="5">
        <v>43088</v>
      </c>
      <c r="D3024">
        <f>IFERROR(VLOOKUP($C3024,ShortVol!$A$3:$F$5000,5,0),"")</f>
        <v>2642.52</v>
      </c>
      <c r="E3024">
        <f>IFERROR(VLOOKUP($C3024,LongVol!$A$3:$F$5000,5,0),"")</f>
        <v>472.97</v>
      </c>
      <c r="F3024" t="e">
        <f>#REF!/#REF!</f>
        <v>#REF!</v>
      </c>
    </row>
    <row r="3025" spans="3:6" x14ac:dyDescent="0.25">
      <c r="C3025" s="5">
        <v>43089</v>
      </c>
      <c r="D3025">
        <f>IFERROR(VLOOKUP($C3025,ShortVol!$A$3:$F$5000,5,0),"")</f>
        <v>2654.13</v>
      </c>
      <c r="E3025">
        <f>IFERROR(VLOOKUP($C3025,LongVol!$A$3:$F$5000,5,0),"")</f>
        <v>470.89</v>
      </c>
      <c r="F3025" t="e">
        <f>#REF!/#REF!</f>
        <v>#REF!</v>
      </c>
    </row>
    <row r="3026" spans="3:6" x14ac:dyDescent="0.25">
      <c r="C3026" s="5">
        <v>43090</v>
      </c>
      <c r="D3026">
        <f>IFERROR(VLOOKUP($C3026,ShortVol!$A$3:$F$5000,5,0),"")</f>
        <v>2668.67</v>
      </c>
      <c r="E3026">
        <f>IFERROR(VLOOKUP($C3026,LongVol!$A$3:$F$5000,5,0),"")</f>
        <v>468.31</v>
      </c>
      <c r="F3026" t="e">
        <f>#REF!/#REF!</f>
        <v>#REF!</v>
      </c>
    </row>
    <row r="3027" spans="3:6" x14ac:dyDescent="0.25">
      <c r="C3027" s="5">
        <v>43091</v>
      </c>
      <c r="D3027">
        <f>IFERROR(VLOOKUP($C3027,ShortVol!$A$3:$F$5000,5,0),"")</f>
        <v>2652.53</v>
      </c>
      <c r="E3027">
        <f>IFERROR(VLOOKUP($C3027,LongVol!$A$3:$F$5000,5,0),"")</f>
        <v>471.14</v>
      </c>
      <c r="F3027" t="e">
        <f>#REF!/#REF!</f>
        <v>#REF!</v>
      </c>
    </row>
    <row r="3028" spans="3:6" x14ac:dyDescent="0.25">
      <c r="C3028" s="5">
        <v>43095</v>
      </c>
      <c r="D3028">
        <f>IFERROR(VLOOKUP($C3028,ShortVol!$A$3:$F$5000,5,0),"")</f>
        <v>2659.72</v>
      </c>
      <c r="E3028">
        <f>IFERROR(VLOOKUP($C3028,LongVol!$A$3:$F$5000,5,0),"")</f>
        <v>469.87</v>
      </c>
      <c r="F3028" t="e">
        <f>#REF!/#REF!</f>
        <v>#REF!</v>
      </c>
    </row>
    <row r="3029" spans="3:6" x14ac:dyDescent="0.25">
      <c r="C3029" s="5">
        <v>43096</v>
      </c>
      <c r="D3029">
        <f>IFERROR(VLOOKUP($C3029,ShortVol!$A$3:$F$5000,5,0),"")</f>
        <v>2629.71</v>
      </c>
      <c r="E3029">
        <f>IFERROR(VLOOKUP($C3029,LongVol!$A$3:$F$5000,5,0),"")</f>
        <v>475.17</v>
      </c>
      <c r="F3029" t="e">
        <f>#REF!/#REF!</f>
        <v>#REF!</v>
      </c>
    </row>
    <row r="3030" spans="3:6" x14ac:dyDescent="0.25">
      <c r="C3030" s="5">
        <v>43097</v>
      </c>
      <c r="D3030">
        <f>IFERROR(VLOOKUP($C3030,ShortVol!$A$3:$F$5000,5,0),"")</f>
        <v>2672.25</v>
      </c>
      <c r="E3030">
        <f>IFERROR(VLOOKUP($C3030,LongVol!$A$3:$F$5000,5,0),"")</f>
        <v>467.48</v>
      </c>
      <c r="F3030" t="e">
        <f>#REF!/#REF!</f>
        <v>#REF!</v>
      </c>
    </row>
    <row r="3031" spans="3:6" x14ac:dyDescent="0.25">
      <c r="C3031" s="5">
        <v>43098</v>
      </c>
      <c r="D3031">
        <f>IFERROR(VLOOKUP($C3031,ShortVol!$A$3:$F$5000,5,0),"")</f>
        <v>2639.26</v>
      </c>
      <c r="E3031">
        <f>IFERROR(VLOOKUP($C3031,LongVol!$A$3:$F$5000,5,0),"")</f>
        <v>473.25</v>
      </c>
      <c r="F3031" t="e">
        <f>#REF!/#REF!</f>
        <v>#REF!</v>
      </c>
    </row>
    <row r="3032" spans="3:6" x14ac:dyDescent="0.25">
      <c r="C3032" s="5">
        <v>43102</v>
      </c>
      <c r="D3032">
        <f>IFERROR(VLOOKUP($C3032,ShortVol!$A$3:$F$5000,5,0),"")</f>
        <v>2730.32</v>
      </c>
      <c r="E3032">
        <f>IFERROR(VLOOKUP($C3032,LongVol!$A$3:$F$5000,5,0),"")</f>
        <v>456.92</v>
      </c>
      <c r="F3032" t="e">
        <f>#REF!/#REF!</f>
        <v>#REF!</v>
      </c>
    </row>
    <row r="3033" spans="3:6" x14ac:dyDescent="0.25">
      <c r="C3033" s="5">
        <v>43103</v>
      </c>
      <c r="D3033">
        <f>IFERROR(VLOOKUP($C3033,ShortVol!$A$3:$F$5000,5,0),"")</f>
        <v>2789.98</v>
      </c>
      <c r="E3033">
        <f>IFERROR(VLOOKUP($C3033,LongVol!$A$3:$F$5000,5,0),"")</f>
        <v>446.94</v>
      </c>
      <c r="F3033" t="e">
        <f>#REF!/#REF!</f>
        <v>#REF!</v>
      </c>
    </row>
    <row r="3034" spans="3:6" x14ac:dyDescent="0.25">
      <c r="C3034" s="5">
        <v>43104</v>
      </c>
      <c r="D3034">
        <f>IFERROR(VLOOKUP($C3034,ShortVol!$A$3:$F$5000,5,0),"")</f>
        <v>2803.1</v>
      </c>
      <c r="E3034">
        <f>IFERROR(VLOOKUP($C3034,LongVol!$A$3:$F$5000,5,0),"")</f>
        <v>444.84</v>
      </c>
      <c r="F3034" t="e">
        <f>#REF!/#REF!</f>
        <v>#REF!</v>
      </c>
    </row>
    <row r="3035" spans="3:6" x14ac:dyDescent="0.25">
      <c r="C3035" s="5">
        <v>43105</v>
      </c>
      <c r="D3035">
        <f>IFERROR(VLOOKUP($C3035,ShortVol!$A$3:$F$5000,5,0),"")</f>
        <v>2799.59</v>
      </c>
      <c r="E3035">
        <f>IFERROR(VLOOKUP($C3035,LongVol!$A$3:$F$5000,5,0),"")</f>
        <v>445.39</v>
      </c>
      <c r="F3035" t="e">
        <f>#REF!/#REF!</f>
        <v>#REF!</v>
      </c>
    </row>
    <row r="3036" spans="3:6" x14ac:dyDescent="0.25">
      <c r="C3036" s="5">
        <v>43108</v>
      </c>
      <c r="D3036">
        <f>IFERROR(VLOOKUP($C3036,ShortVol!$A$3:$F$5000,5,0),"")</f>
        <v>2833.07</v>
      </c>
      <c r="E3036">
        <f>IFERROR(VLOOKUP($C3036,LongVol!$A$3:$F$5000,5,0),"")</f>
        <v>440.07</v>
      </c>
      <c r="F3036" t="e">
        <f>#REF!/#REF!</f>
        <v>#REF!</v>
      </c>
    </row>
    <row r="3037" spans="3:6" x14ac:dyDescent="0.25">
      <c r="C3037" s="5">
        <v>43109</v>
      </c>
      <c r="D3037">
        <f>IFERROR(VLOOKUP($C3037,ShortVol!$A$3:$F$5000,5,0),"")</f>
        <v>2802.82</v>
      </c>
      <c r="E3037">
        <f>IFERROR(VLOOKUP($C3037,LongVol!$A$3:$F$5000,5,0),"")</f>
        <v>444.77</v>
      </c>
      <c r="F3037" t="e">
        <f>#REF!/#REF!</f>
        <v>#REF!</v>
      </c>
    </row>
    <row r="3038" spans="3:6" x14ac:dyDescent="0.25">
      <c r="C3038" s="5">
        <v>43110</v>
      </c>
      <c r="D3038">
        <f>IFERROR(VLOOKUP($C3038,ShortVol!$A$3:$F$5000,5,0),"")</f>
        <v>2819.48</v>
      </c>
      <c r="E3038">
        <f>IFERROR(VLOOKUP($C3038,LongVol!$A$3:$F$5000,5,0),"")</f>
        <v>442.12</v>
      </c>
      <c r="F3038" t="e">
        <f>#REF!/#REF!</f>
        <v>#REF!</v>
      </c>
    </row>
    <row r="3039" spans="3:6" x14ac:dyDescent="0.25">
      <c r="C3039" s="5">
        <v>43111</v>
      </c>
      <c r="D3039">
        <f>IFERROR(VLOOKUP($C3039,ShortVol!$A$3:$F$5000,5,0),"")</f>
        <v>2834.96</v>
      </c>
      <c r="E3039">
        <f>IFERROR(VLOOKUP($C3039,LongVol!$A$3:$F$5000,5,0),"")</f>
        <v>439.7</v>
      </c>
      <c r="F3039" t="e">
        <f>#REF!/#REF!</f>
        <v>#REF!</v>
      </c>
    </row>
    <row r="3040" spans="3:6" x14ac:dyDescent="0.25">
      <c r="C3040" s="5">
        <v>43112</v>
      </c>
      <c r="D3040">
        <f>IFERROR(VLOOKUP($C3040,ShortVol!$A$3:$F$5000,5,0),"")</f>
        <v>2833.21</v>
      </c>
      <c r="E3040">
        <f>IFERROR(VLOOKUP($C3040,LongVol!$A$3:$F$5000,5,0),"")</f>
        <v>439.97</v>
      </c>
      <c r="F3040" t="e">
        <f>#REF!/#REF!</f>
        <v>#REF!</v>
      </c>
    </row>
    <row r="3041" spans="3:7" x14ac:dyDescent="0.25">
      <c r="C3041" s="5">
        <v>43116</v>
      </c>
      <c r="D3041">
        <f>IFERROR(VLOOKUP($C3041,ShortVol!$A$3:$F$5000,5,0),"")</f>
        <v>2687.89</v>
      </c>
      <c r="E3041">
        <f>IFERROR(VLOOKUP($C3041,LongVol!$A$3:$F$5000,5,0),"")</f>
        <v>462.53</v>
      </c>
      <c r="F3041" t="e">
        <f>#REF!/#REF!</f>
        <v>#REF!</v>
      </c>
    </row>
    <row r="3042" spans="3:7" x14ac:dyDescent="0.25">
      <c r="C3042" s="5">
        <v>43117</v>
      </c>
      <c r="D3042">
        <f>IFERROR(VLOOKUP($C3042,ShortVol!$A$3:$F$5000,5,0),"")</f>
        <v>2734.38</v>
      </c>
      <c r="E3042">
        <f>IFERROR(VLOOKUP($C3042,LongVol!$A$3:$F$5000,5,0),"")</f>
        <v>454.53</v>
      </c>
      <c r="F3042" t="e">
        <f>#REF!/#REF!</f>
        <v>#REF!</v>
      </c>
    </row>
    <row r="3043" spans="3:7" x14ac:dyDescent="0.25">
      <c r="C3043" s="5">
        <v>43118</v>
      </c>
      <c r="D3043">
        <f>IFERROR(VLOOKUP($C3043,ShortVol!$A$3:$F$5000,5,0),"")</f>
        <v>2714.04</v>
      </c>
      <c r="E3043">
        <f>IFERROR(VLOOKUP($C3043,LongVol!$A$3:$F$5000,5,0),"")</f>
        <v>457.91</v>
      </c>
      <c r="F3043" t="e">
        <f>#REF!/#REF!</f>
        <v>#REF!</v>
      </c>
    </row>
    <row r="3044" spans="3:7" x14ac:dyDescent="0.25">
      <c r="C3044" s="5">
        <v>43119</v>
      </c>
      <c r="D3044">
        <f>IFERROR(VLOOKUP($C3044,ShortVol!$A$3:$F$5000,5,0),"")</f>
        <v>2724.59</v>
      </c>
      <c r="E3044">
        <f>IFERROR(VLOOKUP($C3044,LongVol!$A$3:$F$5000,5,0),"")</f>
        <v>456.13</v>
      </c>
      <c r="F3044" t="e">
        <f>#REF!/#REF!</f>
        <v>#REF!</v>
      </c>
    </row>
    <row r="3045" spans="3:7" x14ac:dyDescent="0.25">
      <c r="C3045" s="5">
        <v>43122</v>
      </c>
      <c r="D3045">
        <f>IFERROR(VLOOKUP($C3045,ShortVol!$A$3:$F$5000,5,0),"")</f>
        <v>2784.41</v>
      </c>
      <c r="E3045">
        <f>IFERROR(VLOOKUP($C3045,LongVol!$A$3:$F$5000,5,0),"")</f>
        <v>446.12</v>
      </c>
      <c r="F3045" t="e">
        <f>#REF!/#REF!</f>
        <v>#REF!</v>
      </c>
    </row>
    <row r="3046" spans="3:7" x14ac:dyDescent="0.25">
      <c r="C3046" s="5">
        <v>43123</v>
      </c>
      <c r="D3046">
        <f>IFERROR(VLOOKUP($C3046,ShortVol!$A$3:$F$5000,5,0),"")</f>
        <v>2751.97</v>
      </c>
      <c r="E3046">
        <f>IFERROR(VLOOKUP($C3046,LongVol!$A$3:$F$5000,5,0),"")</f>
        <v>451.32</v>
      </c>
      <c r="F3046" t="e">
        <f>#REF!/#REF!</f>
        <v>#REF!</v>
      </c>
    </row>
    <row r="3047" spans="3:7" x14ac:dyDescent="0.25">
      <c r="C3047" s="5">
        <v>43124</v>
      </c>
      <c r="D3047">
        <f>IFERROR(VLOOKUP($C3047,ShortVol!$A$3:$F$5000,5,0),"")</f>
        <v>2691.31</v>
      </c>
      <c r="E3047">
        <f>IFERROR(VLOOKUP($C3047,LongVol!$A$3:$F$5000,5,0),"")</f>
        <v>461.27</v>
      </c>
      <c r="F3047" t="e">
        <f>#REF!/#REF!</f>
        <v>#REF!</v>
      </c>
    </row>
    <row r="3048" spans="3:7" x14ac:dyDescent="0.25">
      <c r="C3048" s="5">
        <v>43125</v>
      </c>
      <c r="D3048">
        <f>IFERROR(VLOOKUP($C3048,ShortVol!$A$3:$F$5000,5,0),"")</f>
        <v>2632.36</v>
      </c>
      <c r="E3048">
        <f>IFERROR(VLOOKUP($C3048,LongVol!$A$3:$F$5000,5,0),"")</f>
        <v>471.37</v>
      </c>
      <c r="F3048" t="e">
        <f>#REF!/#REF!</f>
        <v>#REF!</v>
      </c>
    </row>
    <row r="3049" spans="3:7" x14ac:dyDescent="0.25">
      <c r="C3049" s="5">
        <v>43126</v>
      </c>
      <c r="D3049">
        <f>IFERROR(VLOOKUP($C3049,ShortVol!$A$3:$F$5000,5,0),"")</f>
        <v>2650.28</v>
      </c>
      <c r="E3049">
        <f>IFERROR(VLOOKUP($C3049,LongVol!$A$3:$F$5000,5,0),"")</f>
        <v>468.16</v>
      </c>
      <c r="F3049" t="e">
        <f>#REF!/#REF!</f>
        <v>#REF!</v>
      </c>
    </row>
    <row r="3050" spans="3:7" x14ac:dyDescent="0.25">
      <c r="C3050" s="5">
        <v>43129</v>
      </c>
      <c r="D3050">
        <f>IFERROR(VLOOKUP($C3050,ShortVol!$A$3:$F$5000,5,0),"")</f>
        <v>2462.39</v>
      </c>
      <c r="E3050">
        <f>IFERROR(VLOOKUP($C3050,LongVol!$A$3:$F$5000,5,0),"")</f>
        <v>501.35</v>
      </c>
      <c r="F3050" t="e">
        <f>#REF!/#REF!</f>
        <v>#REF!</v>
      </c>
    </row>
    <row r="3051" spans="3:7" x14ac:dyDescent="0.25">
      <c r="C3051" s="5">
        <v>43130</v>
      </c>
      <c r="D3051">
        <f>IFERROR(VLOOKUP($C3051,ShortVol!$A$3:$F$5000,5,0),"")</f>
        <v>2386.38</v>
      </c>
      <c r="E3051">
        <f>IFERROR(VLOOKUP($C3051,LongVol!$A$3:$F$5000,5,0),"")</f>
        <v>516.83000000000004</v>
      </c>
      <c r="F3051" t="e">
        <f>#REF!/#REF!</f>
        <v>#REF!</v>
      </c>
    </row>
    <row r="3052" spans="3:7" x14ac:dyDescent="0.25">
      <c r="C3052" s="5">
        <v>43131</v>
      </c>
      <c r="D3052">
        <f>IFERROR(VLOOKUP($C3052,ShortVol!$A$3:$F$5000,5,0),"")</f>
        <v>2424.96</v>
      </c>
      <c r="E3052">
        <f>IFERROR(VLOOKUP($C3052,LongVol!$A$3:$F$5000,5,0),"")</f>
        <v>508.47</v>
      </c>
      <c r="F3052" t="e">
        <f>#REF!/#REF!</f>
        <v>#REF!</v>
      </c>
    </row>
    <row r="3053" spans="3:7" x14ac:dyDescent="0.25">
      <c r="C3053" s="5">
        <v>43132</v>
      </c>
      <c r="D3053">
        <f>IFERROR(VLOOKUP($C3053,ShortVol!$A$3:$F$5000,5,0),"")</f>
        <v>2502.4899999999998</v>
      </c>
      <c r="E3053">
        <f>IFERROR(VLOOKUP($C3053,LongVol!$A$3:$F$5000,5,0),"")</f>
        <v>492.21</v>
      </c>
      <c r="F3053" t="e">
        <f>#REF!/#REF!</f>
        <v>#REF!</v>
      </c>
    </row>
    <row r="3054" spans="3:7" x14ac:dyDescent="0.25">
      <c r="C3054" s="5">
        <v>43133</v>
      </c>
      <c r="D3054">
        <f>IFERROR(VLOOKUP($C3054,ShortVol!$A$3:$F$5000,5,0),"")</f>
        <v>2160.5500000000002</v>
      </c>
      <c r="E3054">
        <f>IFERROR(VLOOKUP($C3054,LongVol!$A$3:$F$5000,5,0),"")</f>
        <v>559.47</v>
      </c>
      <c r="F3054" t="e">
        <f>#REF!/#REF!</f>
        <v>#REF!</v>
      </c>
      <c r="G3054" t="s">
        <v>14</v>
      </c>
    </row>
    <row r="3055" spans="3:7" x14ac:dyDescent="0.25">
      <c r="C3055" s="5">
        <v>43136</v>
      </c>
      <c r="D3055">
        <f>IFERROR(VLOOKUP($C3055,ShortVol!$A$3:$F$5000,5,0),"")</f>
        <v>1509.8</v>
      </c>
      <c r="E3055">
        <f>IFERROR(VLOOKUP($C3055,LongVol!$A$3:$F$5000,5,0),"")</f>
        <v>727.98</v>
      </c>
      <c r="F3055" t="e">
        <f>#REF!/#REF!</f>
        <v>#REF!</v>
      </c>
      <c r="G3055" t="e">
        <f>#REF!/#REF!-1</f>
        <v>#REF!</v>
      </c>
    </row>
    <row r="3056" spans="3:7" x14ac:dyDescent="0.25">
      <c r="C3056" s="5">
        <v>43137</v>
      </c>
      <c r="D3056">
        <f>IFERROR(VLOOKUP($C3056,ShortVol!$A$3:$F$5000,5,0),"")</f>
        <v>1498.59</v>
      </c>
      <c r="E3056">
        <f>IFERROR(VLOOKUP($C3056,LongVol!$A$3:$F$5000,5,0),"")</f>
        <v>733.39</v>
      </c>
      <c r="F3056" t="e">
        <f>#REF!/#REF!</f>
        <v>#REF!</v>
      </c>
    </row>
    <row r="3057" spans="3:6" x14ac:dyDescent="0.25">
      <c r="C3057" s="5">
        <v>43138</v>
      </c>
      <c r="D3057">
        <f>IFERROR(VLOOKUP($C3057,ShortVol!$A$3:$F$5000,5,0),"")</f>
        <v>1493.37</v>
      </c>
      <c r="E3057">
        <f>IFERROR(VLOOKUP($C3057,LongVol!$A$3:$F$5000,5,0),"")</f>
        <v>735.94</v>
      </c>
      <c r="F3057" t="e">
        <f>#REF!/#REF!</f>
        <v>#REF!</v>
      </c>
    </row>
    <row r="3058" spans="3:6" x14ac:dyDescent="0.25">
      <c r="C3058" s="5">
        <v>43139</v>
      </c>
      <c r="D3058">
        <f>IFERROR(VLOOKUP($C3058,ShortVol!$A$3:$F$5000,5,0),"")</f>
        <v>1114.6600000000001</v>
      </c>
      <c r="E3058">
        <f>IFERROR(VLOOKUP($C3058,LongVol!$A$3:$F$5000,5,0),"")</f>
        <v>922.57</v>
      </c>
      <c r="F3058" t="e">
        <f>#REF!/#REF!</f>
        <v>#REF!</v>
      </c>
    </row>
    <row r="3059" spans="3:6" x14ac:dyDescent="0.25">
      <c r="C3059" s="5">
        <v>43140</v>
      </c>
      <c r="D3059">
        <f>IFERROR(VLOOKUP($C3059,ShortVol!$A$3:$F$5000,5,0),"")</f>
        <v>1218.46</v>
      </c>
      <c r="E3059">
        <f>IFERROR(VLOOKUP($C3059,LongVol!$A$3:$F$5000,5,0),"")</f>
        <v>836.66</v>
      </c>
      <c r="F3059" t="e">
        <f>#REF!/#REF!</f>
        <v>#REF!</v>
      </c>
    </row>
    <row r="3060" spans="3:6" x14ac:dyDescent="0.25">
      <c r="C3060" s="5">
        <v>43143</v>
      </c>
      <c r="D3060">
        <f>IFERROR(VLOOKUP($C3060,ShortVol!$A$3:$F$5000,5,0),"")</f>
        <v>1256.5</v>
      </c>
      <c r="E3060">
        <f>IFERROR(VLOOKUP($C3060,LongVol!$A$3:$F$5000,5,0),"")</f>
        <v>810.54</v>
      </c>
      <c r="F3060" t="e">
        <f>#REF!/#REF!</f>
        <v>#REF!</v>
      </c>
    </row>
    <row r="3061" spans="3:6" x14ac:dyDescent="0.25">
      <c r="C3061" s="5">
        <v>43144</v>
      </c>
      <c r="D3061">
        <f>IFERROR(VLOOKUP($C3061,ShortVol!$A$3:$F$5000,5,0),"")</f>
        <v>1266.44</v>
      </c>
      <c r="E3061">
        <f>IFERROR(VLOOKUP($C3061,LongVol!$A$3:$F$5000,5,0),"")</f>
        <v>804.13</v>
      </c>
      <c r="F3061" t="e">
        <f>#REF!/#REF!</f>
        <v>#REF!</v>
      </c>
    </row>
    <row r="3062" spans="3:6" x14ac:dyDescent="0.25">
      <c r="C3062" s="5">
        <v>43145</v>
      </c>
      <c r="D3062">
        <f>IFERROR(VLOOKUP($C3062,ShortVol!$A$3:$F$5000,5,0),"")</f>
        <v>1402.38</v>
      </c>
      <c r="E3062">
        <f>IFERROR(VLOOKUP($C3062,LongVol!$A$3:$F$5000,5,0),"")</f>
        <v>717.81</v>
      </c>
      <c r="F3062" t="e">
        <f>#REF!/#REF!</f>
        <v>#REF!</v>
      </c>
    </row>
    <row r="3063" spans="3:6" x14ac:dyDescent="0.25">
      <c r="C3063" s="5">
        <v>43146</v>
      </c>
      <c r="D3063">
        <f>IFERROR(VLOOKUP($C3063,ShortVol!$A$3:$F$5000,5,0),"")</f>
        <v>1427.31</v>
      </c>
      <c r="E3063">
        <f>IFERROR(VLOOKUP($C3063,LongVol!$A$3:$F$5000,5,0),"")</f>
        <v>705.05</v>
      </c>
      <c r="F3063" t="e">
        <f>#REF!/#REF!</f>
        <v>#REF!</v>
      </c>
    </row>
    <row r="3064" spans="3:6" x14ac:dyDescent="0.25">
      <c r="C3064" s="5">
        <v>43147</v>
      </c>
      <c r="D3064">
        <f>IFERROR(VLOOKUP($C3064,ShortVol!$A$3:$F$5000,5,0),"")</f>
        <v>1425.55</v>
      </c>
      <c r="E3064">
        <f>IFERROR(VLOOKUP($C3064,LongVol!$A$3:$F$5000,5,0),"")</f>
        <v>705.92</v>
      </c>
      <c r="F3064" t="e">
        <f>#REF!/#REF!</f>
        <v>#REF!</v>
      </c>
    </row>
    <row r="3065" spans="3:6" x14ac:dyDescent="0.25">
      <c r="C3065" s="5">
        <v>43151</v>
      </c>
      <c r="D3065">
        <f>IFERROR(VLOOKUP($C3065,ShortVol!$A$3:$F$5000,5,0),"")</f>
        <v>1356.28</v>
      </c>
      <c r="E3065">
        <f>IFERROR(VLOOKUP($C3065,LongVol!$A$3:$F$5000,5,0),"")</f>
        <v>740.22</v>
      </c>
      <c r="F3065" t="e">
        <f>#REF!/#REF!</f>
        <v>#REF!</v>
      </c>
    </row>
    <row r="3066" spans="3:6" x14ac:dyDescent="0.25">
      <c r="C3066" s="5">
        <v>43152</v>
      </c>
      <c r="D3066">
        <f>IFERROR(VLOOKUP($C3066,ShortVol!$A$3:$F$5000,5,0),"")</f>
        <v>1362.67</v>
      </c>
      <c r="E3066">
        <f>IFERROR(VLOOKUP($C3066,LongVol!$A$3:$F$5000,5,0),"")</f>
        <v>736.74</v>
      </c>
      <c r="F3066" t="e">
        <f>#REF!/#REF!</f>
        <v>#REF!</v>
      </c>
    </row>
    <row r="3067" spans="3:6" x14ac:dyDescent="0.25">
      <c r="C3067" s="5">
        <v>43153</v>
      </c>
      <c r="D3067">
        <f>IFERROR(VLOOKUP($C3067,ShortVol!$A$3:$F$5000,5,0),"")</f>
        <v>1351.43</v>
      </c>
      <c r="E3067">
        <f>IFERROR(VLOOKUP($C3067,LongVol!$A$3:$F$5000,5,0),"")</f>
        <v>742.81</v>
      </c>
      <c r="F3067" t="e">
        <f>#REF!/#REF!</f>
        <v>#REF!</v>
      </c>
    </row>
    <row r="3068" spans="3:6" x14ac:dyDescent="0.25">
      <c r="C3068" s="5">
        <v>43154</v>
      </c>
      <c r="D3068">
        <f>IFERROR(VLOOKUP($C3068,ShortVol!$A$3:$F$5000,5,0),"")</f>
        <v>1462.19</v>
      </c>
      <c r="E3068">
        <f>IFERROR(VLOOKUP($C3068,LongVol!$A$3:$F$5000,5,0),"")</f>
        <v>681.94</v>
      </c>
      <c r="F3068" t="e">
        <f>#REF!/#REF!</f>
        <v>#REF!</v>
      </c>
    </row>
    <row r="3069" spans="3:6" x14ac:dyDescent="0.25">
      <c r="C3069" s="5">
        <v>43157</v>
      </c>
      <c r="D3069">
        <f>IFERROR(VLOOKUP($C3069,ShortVol!$A$3:$F$5000,5,0),"")</f>
        <v>1507.32</v>
      </c>
      <c r="E3069">
        <f>IFERROR(VLOOKUP($C3069,LongVol!$A$3:$F$5000,5,0),"")</f>
        <v>660.89</v>
      </c>
      <c r="F3069" t="e">
        <f>#REF!/#REF!</f>
        <v>#REF!</v>
      </c>
    </row>
    <row r="3070" spans="3:6" x14ac:dyDescent="0.25">
      <c r="C3070" s="5">
        <v>43158</v>
      </c>
      <c r="D3070">
        <f>IFERROR(VLOOKUP($C3070,ShortVol!$A$3:$F$5000,5,0),"")</f>
        <v>1392.74</v>
      </c>
      <c r="E3070">
        <f>IFERROR(VLOOKUP($C3070,LongVol!$A$3:$F$5000,5,0),"")</f>
        <v>711.13</v>
      </c>
      <c r="F3070" t="e">
        <f>#REF!/#REF!</f>
        <v>#REF!</v>
      </c>
    </row>
    <row r="3071" spans="3:6" x14ac:dyDescent="0.25">
      <c r="C3071" s="5">
        <v>43159</v>
      </c>
      <c r="D3071">
        <f>IFERROR(VLOOKUP($C3071,ShortVol!$A$3:$F$5000,5,0),"")</f>
        <v>1334.58</v>
      </c>
      <c r="E3071">
        <f>IFERROR(VLOOKUP($C3071,LongVol!$A$3:$F$5000,5,0),"")</f>
        <v>740.82</v>
      </c>
      <c r="F3071" t="e">
        <f>#REF!/#REF!</f>
        <v>#REF!</v>
      </c>
    </row>
    <row r="3072" spans="3:6" x14ac:dyDescent="0.25">
      <c r="C3072" s="5">
        <v>43160</v>
      </c>
      <c r="D3072">
        <f>IFERROR(VLOOKUP($C3072,ShortVol!$A$3:$F$5000,5,0),"")</f>
        <v>1247.02</v>
      </c>
      <c r="E3072">
        <f>IFERROR(VLOOKUP($C3072,LongVol!$A$3:$F$5000,5,0),"")</f>
        <v>789.42</v>
      </c>
      <c r="F3072" t="e">
        <f>#REF!/#REF!</f>
        <v>#REF!</v>
      </c>
    </row>
    <row r="3073" spans="3:6" x14ac:dyDescent="0.25">
      <c r="C3073" s="5">
        <v>43161</v>
      </c>
      <c r="D3073">
        <f>IFERROR(VLOOKUP($C3073,ShortVol!$A$3:$F$5000,5,0),"")</f>
        <v>1292.44</v>
      </c>
      <c r="E3073">
        <f>IFERROR(VLOOKUP($C3073,LongVol!$A$3:$F$5000,5,0),"")</f>
        <v>760.67</v>
      </c>
      <c r="F3073" t="e">
        <f>#REF!/#REF!</f>
        <v>#REF!</v>
      </c>
    </row>
    <row r="3074" spans="3:6" x14ac:dyDescent="0.25">
      <c r="C3074" s="5">
        <v>43164</v>
      </c>
      <c r="D3074">
        <f>IFERROR(VLOOKUP($C3074,ShortVol!$A$3:$F$5000,5,0),"")</f>
        <v>1345.86</v>
      </c>
      <c r="E3074">
        <f>IFERROR(VLOOKUP($C3074,LongVol!$A$3:$F$5000,5,0),"")</f>
        <v>729.23</v>
      </c>
      <c r="F3074" t="e">
        <f>#REF!/#REF!</f>
        <v>#REF!</v>
      </c>
    </row>
    <row r="3075" spans="3:6" x14ac:dyDescent="0.25">
      <c r="C3075" s="5">
        <v>43165</v>
      </c>
      <c r="D3075">
        <f>IFERROR(VLOOKUP($C3075,ShortVol!$A$3:$F$5000,5,0),"")</f>
        <v>1334.5</v>
      </c>
      <c r="E3075">
        <f>IFERROR(VLOOKUP($C3075,LongVol!$A$3:$F$5000,5,0),"")</f>
        <v>735.39</v>
      </c>
    </row>
    <row r="3076" spans="3:6" x14ac:dyDescent="0.25">
      <c r="C3076" s="5">
        <v>43166</v>
      </c>
      <c r="D3076">
        <f>IFERROR(VLOOKUP($C3076,ShortVol!$A$3:$F$5000,5,0),"")</f>
        <v>1351.58</v>
      </c>
      <c r="E3076">
        <f>IFERROR(VLOOKUP($C3076,LongVol!$A$3:$F$5000,5,0),"")</f>
        <v>725.98</v>
      </c>
    </row>
    <row r="3077" spans="3:6" x14ac:dyDescent="0.25">
      <c r="C3077" s="5">
        <v>43167</v>
      </c>
      <c r="D3077">
        <f>IFERROR(VLOOKUP($C3077,ShortVol!$A$3:$F$5000,5,0),"")</f>
        <v>1384.85</v>
      </c>
      <c r="E3077">
        <f>IFERROR(VLOOKUP($C3077,LongVol!$A$3:$F$5000,5,0),"")</f>
        <v>708.1</v>
      </c>
    </row>
    <row r="3078" spans="3:6" x14ac:dyDescent="0.25">
      <c r="C3078" s="5">
        <v>43168</v>
      </c>
      <c r="D3078">
        <f>IFERROR(VLOOKUP($C3078,ShortVol!$A$3:$F$5000,5,0),"")</f>
        <v>1510.87</v>
      </c>
      <c r="E3078">
        <f>IFERROR(VLOOKUP($C3078,LongVol!$A$3:$F$5000,5,0),"")</f>
        <v>643.66999999999996</v>
      </c>
    </row>
    <row r="3079" spans="3:6" x14ac:dyDescent="0.25">
      <c r="C3079" s="5">
        <v>43171</v>
      </c>
      <c r="D3079">
        <f>IFERROR(VLOOKUP($C3079,ShortVol!$A$3:$F$5000,5,0),"")</f>
        <v>1462.26</v>
      </c>
      <c r="E3079">
        <f>IFERROR(VLOOKUP($C3079,LongVol!$A$3:$F$5000,5,0),"")</f>
        <v>664.38</v>
      </c>
    </row>
    <row r="3080" spans="3:6" x14ac:dyDescent="0.25">
      <c r="C3080" s="5">
        <v>43172</v>
      </c>
      <c r="D3080">
        <f>IFERROR(VLOOKUP($C3080,ShortVol!$A$3:$F$5000,5,0),"")</f>
        <v>1413.69</v>
      </c>
      <c r="E3080">
        <f>IFERROR(VLOOKUP($C3080,LongVol!$A$3:$F$5000,5,0),"")</f>
        <v>686.44</v>
      </c>
    </row>
    <row r="3081" spans="3:6" x14ac:dyDescent="0.25">
      <c r="C3081" s="5">
        <v>43173</v>
      </c>
      <c r="D3081">
        <f>IFERROR(VLOOKUP($C3081,ShortVol!$A$3:$F$5000,5,0),"")</f>
        <v>1386.15</v>
      </c>
      <c r="E3081">
        <f>IFERROR(VLOOKUP($C3081,LongVol!$A$3:$F$5000,5,0),"")</f>
        <v>699.82</v>
      </c>
    </row>
    <row r="3082" spans="3:6" x14ac:dyDescent="0.25">
      <c r="C3082" s="5">
        <v>43174</v>
      </c>
      <c r="D3082">
        <f>IFERROR(VLOOKUP($C3082,ShortVol!$A$3:$F$5000,5,0),"")</f>
        <v>1437.33</v>
      </c>
      <c r="E3082">
        <f>IFERROR(VLOOKUP($C3082,LongVol!$A$3:$F$5000,5,0),"")</f>
        <v>673.98</v>
      </c>
    </row>
    <row r="3083" spans="3:6" x14ac:dyDescent="0.25">
      <c r="C3083" s="5">
        <v>43175</v>
      </c>
      <c r="D3083">
        <f>IFERROR(VLOOKUP($C3083,ShortVol!$A$3:$F$5000,5,0),"")</f>
        <v>1475.1</v>
      </c>
      <c r="E3083">
        <f>IFERROR(VLOOKUP($C3083,LongVol!$A$3:$F$5000,5,0),"")</f>
        <v>656.27</v>
      </c>
    </row>
    <row r="3084" spans="3:6" x14ac:dyDescent="0.25">
      <c r="C3084" s="5">
        <v>43178</v>
      </c>
      <c r="D3084">
        <f>IFERROR(VLOOKUP($C3084,ShortVol!$A$3:$F$5000,5,0),"")</f>
        <v>1322.97</v>
      </c>
      <c r="E3084">
        <f>IFERROR(VLOOKUP($C3084,LongVol!$A$3:$F$5000,5,0),"")</f>
        <v>723.95</v>
      </c>
    </row>
    <row r="3085" spans="3:6" x14ac:dyDescent="0.25">
      <c r="C3085" s="5">
        <v>43179</v>
      </c>
      <c r="D3085">
        <f>IFERROR(VLOOKUP($C3085,ShortVol!$A$3:$F$5000,5,0),"")</f>
        <v>1338.84</v>
      </c>
      <c r="E3085">
        <f>IFERROR(VLOOKUP($C3085,LongVol!$A$3:$F$5000,5,0),"")</f>
        <v>715.27</v>
      </c>
    </row>
    <row r="3086" spans="3:6" x14ac:dyDescent="0.25">
      <c r="C3086" s="5">
        <v>43180</v>
      </c>
      <c r="D3086">
        <f>IFERROR(VLOOKUP($C3086,ShortVol!$A$3:$F$5000,5,0),"")</f>
        <v>1376.87</v>
      </c>
      <c r="E3086">
        <f>IFERROR(VLOOKUP($C3086,LongVol!$A$3:$F$5000,5,0),"")</f>
        <v>694.95</v>
      </c>
    </row>
    <row r="3087" spans="3:6" x14ac:dyDescent="0.25">
      <c r="C3087" s="5">
        <v>43181</v>
      </c>
      <c r="D3087">
        <f>IFERROR(VLOOKUP($C3087,ShortVol!$A$3:$F$5000,5,0),"")</f>
        <v>1180.31</v>
      </c>
      <c r="E3087">
        <f>IFERROR(VLOOKUP($C3087,LongVol!$A$3:$F$5000,5,0),"")</f>
        <v>794.16</v>
      </c>
    </row>
    <row r="3088" spans="3:6" x14ac:dyDescent="0.25">
      <c r="C3088" s="5">
        <v>43182</v>
      </c>
      <c r="D3088">
        <f>IFERROR(VLOOKUP($C3088,ShortVol!$A$3:$F$5000,5,0),"")</f>
        <v>1118.53</v>
      </c>
      <c r="E3088">
        <f>IFERROR(VLOOKUP($C3088,LongVol!$A$3:$F$5000,5,0),"")</f>
        <v>835.72</v>
      </c>
    </row>
    <row r="3089" spans="3:5" x14ac:dyDescent="0.25">
      <c r="C3089" s="5">
        <v>43185</v>
      </c>
      <c r="D3089">
        <f>IFERROR(VLOOKUP($C3089,ShortVol!$A$3:$F$5000,5,0),"")</f>
        <v>1192.57</v>
      </c>
      <c r="E3089">
        <f>IFERROR(VLOOKUP($C3089,LongVol!$A$3:$F$5000,5,0),"")</f>
        <v>780.4</v>
      </c>
    </row>
    <row r="3090" spans="3:5" x14ac:dyDescent="0.25">
      <c r="C3090" s="5">
        <v>43186</v>
      </c>
      <c r="D3090">
        <f>IFERROR(VLOOKUP($C3090,ShortVol!$A$3:$F$5000,5,0),"")</f>
        <v>1103.7</v>
      </c>
      <c r="E3090">
        <f>IFERROR(VLOOKUP($C3090,LongVol!$A$3:$F$5000,5,0),"")</f>
        <v>838.56</v>
      </c>
    </row>
    <row r="3091" spans="3:5" x14ac:dyDescent="0.25">
      <c r="C3091" s="5">
        <v>43187</v>
      </c>
      <c r="D3091">
        <f>IFERROR(VLOOKUP($C3091,ShortVol!$A$3:$F$5000,5,0),"")</f>
        <v>1094.01</v>
      </c>
      <c r="E3091">
        <f>IFERROR(VLOOKUP($C3091,LongVol!$A$3:$F$5000,5,0),"")</f>
        <v>845.92</v>
      </c>
    </row>
    <row r="3092" spans="3:5" x14ac:dyDescent="0.25">
      <c r="C3092" s="5">
        <v>43188</v>
      </c>
      <c r="D3092">
        <f>IFERROR(VLOOKUP($C3092,ShortVol!$A$3:$F$5000,5,0),"")</f>
        <v>1161.3399999999999</v>
      </c>
      <c r="E3092">
        <f>IFERROR(VLOOKUP($C3092,LongVol!$A$3:$F$5000,5,0),"")</f>
        <v>793.86</v>
      </c>
    </row>
    <row r="3093" spans="3:5" x14ac:dyDescent="0.25">
      <c r="C3093" s="5">
        <v>43192</v>
      </c>
      <c r="D3093">
        <f>IFERROR(VLOOKUP($C3093,ShortVol!$A$3:$F$5000,5,0),"")</f>
        <v>1046.49</v>
      </c>
      <c r="E3093">
        <f>IFERROR(VLOOKUP($C3093,LongVol!$A$3:$F$5000,5,0),"")</f>
        <v>872.37</v>
      </c>
    </row>
    <row r="3094" spans="3:5" x14ac:dyDescent="0.25">
      <c r="C3094" s="5">
        <v>43193</v>
      </c>
      <c r="D3094">
        <f>IFERROR(VLOOKUP($C3094,ShortVol!$A$3:$F$5000,5,0),"")</f>
        <v>1092.78</v>
      </c>
      <c r="E3094">
        <f>IFERROR(VLOOKUP($C3094,LongVol!$A$3:$F$5000,5,0),"")</f>
        <v>833.78</v>
      </c>
    </row>
    <row r="3095" spans="3:5" x14ac:dyDescent="0.25">
      <c r="C3095" s="5">
        <v>43194</v>
      </c>
      <c r="D3095">
        <f>IFERROR(VLOOKUP($C3095,ShortVol!$A$3:$F$5000,5,0),"")</f>
        <v>1118.69</v>
      </c>
      <c r="E3095">
        <f>IFERROR(VLOOKUP($C3095,LongVol!$A$3:$F$5000,5,0),"")</f>
        <v>814.01</v>
      </c>
    </row>
    <row r="3096" spans="3:5" x14ac:dyDescent="0.25">
      <c r="C3096" s="5">
        <v>43195</v>
      </c>
      <c r="D3096">
        <f>IFERROR(VLOOKUP($C3096,ShortVol!$A$3:$F$5000,5,0),"")</f>
        <v>1157.76</v>
      </c>
      <c r="E3096">
        <f>IFERROR(VLOOKUP($C3096,LongVol!$A$3:$F$5000,5,0),"")</f>
        <v>785.59</v>
      </c>
    </row>
    <row r="3097" spans="3:5" x14ac:dyDescent="0.25">
      <c r="C3097" s="5">
        <v>43196</v>
      </c>
      <c r="D3097">
        <f>IFERROR(VLOOKUP($C3097,ShortVol!$A$3:$F$5000,5,0),"")</f>
        <v>1080.53</v>
      </c>
      <c r="E3097">
        <f>IFERROR(VLOOKUP($C3097,LongVol!$A$3:$F$5000,5,0),"")</f>
        <v>837.98</v>
      </c>
    </row>
    <row r="3098" spans="3:5" x14ac:dyDescent="0.25">
      <c r="C3098" s="5">
        <v>43199</v>
      </c>
      <c r="D3098">
        <f>IFERROR(VLOOKUP($C3098,ShortVol!$A$3:$F$5000,5,0),"")</f>
        <v>1090.25</v>
      </c>
      <c r="E3098">
        <f>IFERROR(VLOOKUP($C3098,LongVol!$A$3:$F$5000,5,0),"")</f>
        <v>830.45</v>
      </c>
    </row>
    <row r="3099" spans="3:5" x14ac:dyDescent="0.25">
      <c r="C3099" s="5">
        <v>43200</v>
      </c>
      <c r="D3099">
        <f>IFERROR(VLOOKUP($C3099,ShortVol!$A$3:$F$5000,5,0),"")</f>
        <v>1111.3499999999999</v>
      </c>
      <c r="E3099">
        <f>IFERROR(VLOOKUP($C3099,LongVol!$A$3:$F$5000,5,0),"")</f>
        <v>814.37</v>
      </c>
    </row>
    <row r="3100" spans="3:5" x14ac:dyDescent="0.25">
      <c r="C3100" s="5">
        <v>43201</v>
      </c>
      <c r="D3100">
        <f>IFERROR(VLOOKUP($C3100,ShortVol!$A$3:$F$5000,5,0),"")</f>
        <v>1104.75</v>
      </c>
      <c r="E3100">
        <f>IFERROR(VLOOKUP($C3100,LongVol!$A$3:$F$5000,5,0),"")</f>
        <v>819.21</v>
      </c>
    </row>
    <row r="3101" spans="3:5" x14ac:dyDescent="0.25">
      <c r="C3101" s="5">
        <v>43202</v>
      </c>
      <c r="D3101">
        <f>IFERROR(VLOOKUP($C3101,ShortVol!$A$3:$F$5000,5,0),"")</f>
        <v>1148.27</v>
      </c>
      <c r="E3101">
        <f>IFERROR(VLOOKUP($C3101,LongVol!$A$3:$F$5000,5,0),"")</f>
        <v>786.94</v>
      </c>
    </row>
    <row r="3102" spans="3:5" x14ac:dyDescent="0.25">
      <c r="C3102" s="5">
        <v>43203</v>
      </c>
      <c r="D3102">
        <f>IFERROR(VLOOKUP($C3102,ShortVol!$A$3:$F$5000,5,0),"")</f>
        <v>1186.31</v>
      </c>
      <c r="E3102">
        <f>IFERROR(VLOOKUP($C3102,LongVol!$A$3:$F$5000,5,0),"")</f>
        <v>760.87</v>
      </c>
    </row>
    <row r="3103" spans="3:5" x14ac:dyDescent="0.25">
      <c r="C3103" s="5">
        <v>43206</v>
      </c>
      <c r="D3103">
        <f>IFERROR(VLOOKUP($C3103,ShortVol!$A$3:$F$5000,5,0),"")</f>
        <v>1254.5899999999999</v>
      </c>
      <c r="E3103">
        <f>IFERROR(VLOOKUP($C3103,LongVol!$A$3:$F$5000,5,0),"")</f>
        <v>717.08</v>
      </c>
    </row>
    <row r="3104" spans="3:5" x14ac:dyDescent="0.25">
      <c r="C3104" s="5">
        <v>43207</v>
      </c>
      <c r="D3104">
        <f>IFERROR(VLOOKUP($C3104,ShortVol!$A$3:$F$5000,5,0),"")</f>
        <v>1335.66</v>
      </c>
      <c r="E3104">
        <f>IFERROR(VLOOKUP($C3104,LongVol!$A$3:$F$5000,5,0),"")</f>
        <v>670.74</v>
      </c>
    </row>
    <row r="3105" spans="3:5" x14ac:dyDescent="0.25">
      <c r="C3105" s="5">
        <v>43208</v>
      </c>
      <c r="D3105">
        <f>IFERROR(VLOOKUP($C3105,ShortVol!$A$3:$F$5000,5,0),"")</f>
        <v>1323.23</v>
      </c>
      <c r="E3105">
        <f>IFERROR(VLOOKUP($C3105,LongVol!$A$3:$F$5000,5,0),"")</f>
        <v>676.98</v>
      </c>
    </row>
    <row r="3106" spans="3:5" x14ac:dyDescent="0.25">
      <c r="C3106" s="5">
        <v>43209</v>
      </c>
      <c r="D3106">
        <f>IFERROR(VLOOKUP($C3106,ShortVol!$A$3:$F$5000,5,0),"")</f>
        <v>1298.3599999999999</v>
      </c>
      <c r="E3106">
        <f>IFERROR(VLOOKUP($C3106,LongVol!$A$3:$F$5000,5,0),"")</f>
        <v>689.71</v>
      </c>
    </row>
    <row r="3107" spans="3:5" x14ac:dyDescent="0.25">
      <c r="C3107" s="5">
        <v>43210</v>
      </c>
      <c r="D3107">
        <f>IFERROR(VLOOKUP($C3107,ShortVol!$A$3:$F$5000,5,0),"")</f>
        <v>1257.77</v>
      </c>
      <c r="E3107">
        <f>IFERROR(VLOOKUP($C3107,LongVol!$A$3:$F$5000,5,0),"")</f>
        <v>711.27</v>
      </c>
    </row>
    <row r="3108" spans="3:5" x14ac:dyDescent="0.25">
      <c r="C3108" s="5">
        <v>43213</v>
      </c>
      <c r="D3108">
        <f>IFERROR(VLOOKUP($C3108,ShortVol!$A$3:$F$5000,5,0),"")</f>
        <v>1274.71</v>
      </c>
      <c r="E3108">
        <f>IFERROR(VLOOKUP($C3108,LongVol!$A$3:$F$5000,5,0),"")</f>
        <v>701.69</v>
      </c>
    </row>
    <row r="3109" spans="3:5" x14ac:dyDescent="0.25">
      <c r="C3109" s="5">
        <v>43214</v>
      </c>
      <c r="D3109">
        <f>IFERROR(VLOOKUP($C3109,ShortVol!$A$3:$F$5000,5,0),"")</f>
        <v>1209.3699999999999</v>
      </c>
      <c r="E3109">
        <f>IFERROR(VLOOKUP($C3109,LongVol!$A$3:$F$5000,5,0),"")</f>
        <v>737.66</v>
      </c>
    </row>
    <row r="3110" spans="3:5" x14ac:dyDescent="0.25">
      <c r="C3110" s="5">
        <v>43215</v>
      </c>
      <c r="D3110">
        <f>IFERROR(VLOOKUP($C3110,ShortVol!$A$3:$F$5000,5,0),"")</f>
        <v>1187.4000000000001</v>
      </c>
      <c r="E3110">
        <f>IFERROR(VLOOKUP($C3110,LongVol!$A$3:$F$5000,5,0),"")</f>
        <v>751.06</v>
      </c>
    </row>
    <row r="3111" spans="3:5" x14ac:dyDescent="0.25">
      <c r="C3111" s="5">
        <v>43216</v>
      </c>
      <c r="D3111">
        <f>IFERROR(VLOOKUP($C3111,ShortVol!$A$3:$F$5000,5,0),"")</f>
        <v>1253.6600000000001</v>
      </c>
      <c r="E3111">
        <f>IFERROR(VLOOKUP($C3111,LongVol!$A$3:$F$5000,5,0),"")</f>
        <v>709.15</v>
      </c>
    </row>
    <row r="3112" spans="3:5" x14ac:dyDescent="0.25">
      <c r="C3112" s="5">
        <v>43217</v>
      </c>
      <c r="D3112">
        <f>IFERROR(VLOOKUP($C3112,ShortVol!$A$3:$F$5000,5,0),"")</f>
        <v>1284.23</v>
      </c>
      <c r="E3112">
        <f>IFERROR(VLOOKUP($C3112,LongVol!$A$3:$F$5000,5,0),"")</f>
        <v>691.86</v>
      </c>
    </row>
    <row r="3113" spans="3:5" x14ac:dyDescent="0.25">
      <c r="C3113" s="5">
        <v>43220</v>
      </c>
      <c r="D3113">
        <f>IFERROR(VLOOKUP($C3113,ShortVol!$A$3:$F$5000,5,0),"")</f>
        <v>1287.46</v>
      </c>
      <c r="E3113">
        <f>IFERROR(VLOOKUP($C3113,LongVol!$A$3:$F$5000,5,0),"")</f>
        <v>690.11</v>
      </c>
    </row>
    <row r="3114" spans="3:5" x14ac:dyDescent="0.25">
      <c r="C3114" s="5">
        <v>43221</v>
      </c>
      <c r="D3114">
        <f>IFERROR(VLOOKUP($C3114,ShortVol!$A$3:$F$5000,5,0),"")</f>
        <v>1298.45</v>
      </c>
      <c r="E3114">
        <f>IFERROR(VLOOKUP($C3114,LongVol!$A$3:$F$5000,5,0),"")</f>
        <v>684.22</v>
      </c>
    </row>
    <row r="3115" spans="3:5" x14ac:dyDescent="0.25">
      <c r="C3115" s="5">
        <v>43222</v>
      </c>
      <c r="D3115">
        <f>IFERROR(VLOOKUP($C3115,ShortVol!$A$3:$F$5000,5,0),"")</f>
        <v>1304.74</v>
      </c>
      <c r="E3115">
        <f>IFERROR(VLOOKUP($C3115,LongVol!$A$3:$F$5000,5,0),"")</f>
        <v>680.91</v>
      </c>
    </row>
    <row r="3116" spans="3:5" x14ac:dyDescent="0.25">
      <c r="C3116" s="5">
        <v>43223</v>
      </c>
      <c r="D3116">
        <f>IFERROR(VLOOKUP($C3116,ShortVol!$A$3:$F$5000,5,0),"")</f>
        <v>1277.8399999999999</v>
      </c>
      <c r="E3116">
        <f>IFERROR(VLOOKUP($C3116,LongVol!$A$3:$F$5000,5,0),"")</f>
        <v>694.95</v>
      </c>
    </row>
    <row r="3117" spans="3:5" x14ac:dyDescent="0.25">
      <c r="C3117" s="5">
        <v>43224</v>
      </c>
      <c r="D3117">
        <f>IFERROR(VLOOKUP($C3117,ShortVol!$A$3:$F$5000,5,0),"")</f>
        <v>1315.76</v>
      </c>
      <c r="E3117">
        <f>IFERROR(VLOOKUP($C3117,LongVol!$A$3:$F$5000,5,0),"")</f>
        <v>674.33</v>
      </c>
    </row>
    <row r="3118" spans="3:5" x14ac:dyDescent="0.25">
      <c r="C3118" s="5">
        <v>43227</v>
      </c>
      <c r="D3118">
        <f>IFERROR(VLOOKUP($C3118,ShortVol!$A$3:$F$5000,5,0),"")</f>
        <v>1329.32</v>
      </c>
      <c r="E3118">
        <f>IFERROR(VLOOKUP($C3118,LongVol!$A$3:$F$5000,5,0),"")</f>
        <v>667.38</v>
      </c>
    </row>
    <row r="3119" spans="3:5" x14ac:dyDescent="0.25">
      <c r="C3119" s="5">
        <v>43228</v>
      </c>
      <c r="D3119">
        <f>IFERROR(VLOOKUP($C3119,ShortVol!$A$3:$F$5000,5,0),"")</f>
        <v>1332.61</v>
      </c>
      <c r="E3119">
        <f>IFERROR(VLOOKUP($C3119,LongVol!$A$3:$F$5000,5,0),"")</f>
        <v>665.72</v>
      </c>
    </row>
    <row r="3120" spans="3:5" x14ac:dyDescent="0.25">
      <c r="C3120" s="5">
        <v>43229</v>
      </c>
      <c r="D3120">
        <f>IFERROR(VLOOKUP($C3120,ShortVol!$A$3:$F$5000,5,0),"")</f>
        <v>1388.54</v>
      </c>
      <c r="E3120">
        <f>IFERROR(VLOOKUP($C3120,LongVol!$A$3:$F$5000,5,0),"")</f>
        <v>637.78</v>
      </c>
    </row>
    <row r="3121" spans="3:5" x14ac:dyDescent="0.25">
      <c r="C3121" s="5">
        <v>43230</v>
      </c>
      <c r="D3121">
        <f>IFERROR(VLOOKUP($C3121,ShortVol!$A$3:$F$5000,5,0),"")</f>
        <v>1455.87</v>
      </c>
      <c r="E3121">
        <f>IFERROR(VLOOKUP($C3121,LongVol!$A$3:$F$5000,5,0),"")</f>
        <v>606.86</v>
      </c>
    </row>
    <row r="3122" spans="3:5" x14ac:dyDescent="0.25">
      <c r="C3122" s="5">
        <v>43231</v>
      </c>
      <c r="D3122">
        <f>IFERROR(VLOOKUP($C3122,ShortVol!$A$3:$F$5000,5,0),"")</f>
        <v>1472.49</v>
      </c>
      <c r="E3122">
        <f>IFERROR(VLOOKUP($C3122,LongVol!$A$3:$F$5000,5,0),"")</f>
        <v>599.92999999999995</v>
      </c>
    </row>
    <row r="3123" spans="3:5" x14ac:dyDescent="0.25">
      <c r="C3123" s="5">
        <v>43234</v>
      </c>
      <c r="D3123">
        <f>IFERROR(VLOOKUP($C3123,ShortVol!$A$3:$F$5000,5,0),"")</f>
        <v>1521.22</v>
      </c>
      <c r="E3123">
        <f>IFERROR(VLOOKUP($C3123,LongVol!$A$3:$F$5000,5,0),"")</f>
        <v>580.08000000000004</v>
      </c>
    </row>
    <row r="3124" spans="3:5" x14ac:dyDescent="0.25">
      <c r="C3124" s="5">
        <v>43235</v>
      </c>
      <c r="D3124">
        <f>IFERROR(VLOOKUP($C3124,ShortVol!$A$3:$F$5000,5,0),"")</f>
        <v>1404.17</v>
      </c>
      <c r="E3124">
        <f>IFERROR(VLOOKUP($C3124,LongVol!$A$3:$F$5000,5,0),"")</f>
        <v>624.71</v>
      </c>
    </row>
    <row r="3125" spans="3:5" x14ac:dyDescent="0.25">
      <c r="C3125" s="5">
        <v>43236</v>
      </c>
      <c r="D3125">
        <f>IFERROR(VLOOKUP($C3125,ShortVol!$A$3:$F$5000,5,0),"")</f>
        <v>1461.73</v>
      </c>
      <c r="E3125">
        <f>IFERROR(VLOOKUP($C3125,LongVol!$A$3:$F$5000,5,0),"")</f>
        <v>599.1</v>
      </c>
    </row>
    <row r="3126" spans="3:5" x14ac:dyDescent="0.25">
      <c r="C3126" s="5">
        <v>43237</v>
      </c>
      <c r="D3126">
        <f>IFERROR(VLOOKUP($C3126,ShortVol!$A$3:$F$5000,5,0),"")</f>
        <v>1498.97</v>
      </c>
      <c r="E3126">
        <f>IFERROR(VLOOKUP($C3126,LongVol!$A$3:$F$5000,5,0),"")</f>
        <v>583.84</v>
      </c>
    </row>
    <row r="3127" spans="3:5" x14ac:dyDescent="0.25">
      <c r="C3127" s="5">
        <v>43238</v>
      </c>
      <c r="D3127">
        <f>IFERROR(VLOOKUP($C3127,ShortVol!$A$3:$F$5000,5,0),"")</f>
        <v>1475.93</v>
      </c>
      <c r="E3127">
        <f>IFERROR(VLOOKUP($C3127,LongVol!$A$3:$F$5000,5,0),"")</f>
        <v>592.80999999999995</v>
      </c>
    </row>
    <row r="3128" spans="3:5" x14ac:dyDescent="0.25">
      <c r="C3128" s="5">
        <v>43241</v>
      </c>
      <c r="D3128">
        <f>IFERROR(VLOOKUP($C3128,ShortVol!$A$3:$F$5000,5,0),"")</f>
        <v>1526.87</v>
      </c>
      <c r="E3128">
        <f>IFERROR(VLOOKUP($C3128,LongVol!$A$3:$F$5000,5,0),"")</f>
        <v>572.35</v>
      </c>
    </row>
    <row r="3129" spans="3:5" x14ac:dyDescent="0.25">
      <c r="C3129" s="5">
        <v>43242</v>
      </c>
      <c r="D3129">
        <f>IFERROR(VLOOKUP($C3129,ShortVol!$A$3:$F$5000,5,0),"")</f>
        <v>1509.3</v>
      </c>
      <c r="E3129">
        <f>IFERROR(VLOOKUP($C3129,LongVol!$A$3:$F$5000,5,0),"")</f>
        <v>578.94000000000005</v>
      </c>
    </row>
    <row r="3130" spans="3:5" x14ac:dyDescent="0.25">
      <c r="C3130" s="5">
        <v>43243</v>
      </c>
      <c r="D3130">
        <f>IFERROR(VLOOKUP($C3130,ShortVol!$A$3:$F$5000,5,0),"")</f>
        <v>1531.25</v>
      </c>
      <c r="E3130">
        <f>IFERROR(VLOOKUP($C3130,LongVol!$A$3:$F$5000,5,0),"")</f>
        <v>570.52</v>
      </c>
    </row>
    <row r="3131" spans="3:5" x14ac:dyDescent="0.25">
      <c r="C3131" s="5">
        <v>43244</v>
      </c>
      <c r="D3131">
        <f>IFERROR(VLOOKUP($C3131,ShortVol!$A$3:$F$5000,5,0),"")</f>
        <v>1541.76</v>
      </c>
      <c r="E3131">
        <f>IFERROR(VLOOKUP($C3131,LongVol!$A$3:$F$5000,5,0),"")</f>
        <v>566.6</v>
      </c>
    </row>
    <row r="3132" spans="3:5" x14ac:dyDescent="0.25">
      <c r="C3132" s="5">
        <v>43245</v>
      </c>
      <c r="D3132">
        <f>IFERROR(VLOOKUP($C3132,ShortVol!$A$3:$F$5000,5,0),"")</f>
        <v>1522.09</v>
      </c>
      <c r="E3132">
        <f>IFERROR(VLOOKUP($C3132,LongVol!$A$3:$F$5000,5,0),"")</f>
        <v>573.83000000000004</v>
      </c>
    </row>
    <row r="3133" spans="3:5" x14ac:dyDescent="0.25">
      <c r="C3133" s="5">
        <v>43249</v>
      </c>
      <c r="D3133">
        <f>IFERROR(VLOOKUP($C3133,ShortVol!$A$3:$F$5000,5,0),"")</f>
        <v>1342.79</v>
      </c>
      <c r="E3133">
        <f>IFERROR(VLOOKUP($C3133,LongVol!$A$3:$F$5000,5,0),"")</f>
        <v>641.42999999999995</v>
      </c>
    </row>
    <row r="3134" spans="3:5" x14ac:dyDescent="0.25">
      <c r="C3134" s="5">
        <v>43250</v>
      </c>
      <c r="D3134">
        <f>IFERROR(VLOOKUP($C3134,ShortVol!$A$3:$F$5000,5,0),"")</f>
        <v>1396.7</v>
      </c>
      <c r="E3134">
        <f>IFERROR(VLOOKUP($C3134,LongVol!$A$3:$F$5000,5,0),"")</f>
        <v>615.67999999999995</v>
      </c>
    </row>
    <row r="3135" spans="3:5" x14ac:dyDescent="0.25">
      <c r="C3135" s="5">
        <v>43251</v>
      </c>
      <c r="D3135">
        <f>IFERROR(VLOOKUP($C3135,ShortVol!$A$3:$F$5000,5,0),"")</f>
        <v>1388.24</v>
      </c>
      <c r="E3135">
        <f>IFERROR(VLOOKUP($C3135,LongVol!$A$3:$F$5000,5,0),"")</f>
        <v>619.4</v>
      </c>
    </row>
    <row r="3136" spans="3:5" x14ac:dyDescent="0.25">
      <c r="C3136" s="5">
        <v>43252</v>
      </c>
      <c r="D3136">
        <f>IFERROR(VLOOKUP($C3136,ShortVol!$A$3:$F$5000,5,0),"")</f>
        <v>1447.59</v>
      </c>
      <c r="E3136">
        <f>IFERROR(VLOOKUP($C3136,LongVol!$A$3:$F$5000,5,0),"")</f>
        <v>592.92999999999995</v>
      </c>
    </row>
    <row r="3137" spans="3:6" x14ac:dyDescent="0.25">
      <c r="C3137" s="5">
        <v>43255</v>
      </c>
      <c r="D3137">
        <f>IFERROR(VLOOKUP($C3137,ShortVol!$A$3:$F$5000,5,0),"")</f>
        <v>1507.38</v>
      </c>
      <c r="E3137">
        <f>IFERROR(VLOOKUP($C3137,LongVol!$A$3:$F$5000,5,0),"")</f>
        <v>568.44000000000005</v>
      </c>
    </row>
    <row r="3138" spans="3:6" x14ac:dyDescent="0.25">
      <c r="C3138" s="5">
        <v>43256</v>
      </c>
      <c r="D3138">
        <f>IFERROR(VLOOKUP($C3138,ShortVol!$A$3:$F$5000,5,0),"")</f>
        <v>1526.56</v>
      </c>
      <c r="E3138">
        <f>IFERROR(VLOOKUP($C3138,LongVol!$A$3:$F$5000,5,0),"")</f>
        <v>561.20000000000005</v>
      </c>
    </row>
    <row r="3139" spans="3:6" x14ac:dyDescent="0.25">
      <c r="C3139" s="5">
        <v>43257</v>
      </c>
      <c r="D3139">
        <f>IFERROR(VLOOKUP($C3139,ShortVol!$A$3:$F$5000,5,0),"")</f>
        <v>1583.16</v>
      </c>
      <c r="E3139">
        <f>IFERROR(VLOOKUP($C3139,LongVol!$A$3:$F$5000,5,0),"")</f>
        <v>540.39</v>
      </c>
      <c r="F3139" t="e">
        <f>IF(C3139=#REF!,1,0)</f>
        <v>#REF!</v>
      </c>
    </row>
    <row r="3140" spans="3:6" x14ac:dyDescent="0.25">
      <c r="C3140" s="5">
        <v>43258</v>
      </c>
      <c r="D3140">
        <f>IFERROR(VLOOKUP($C3140,ShortVol!$A$3:$F$5000,5,0),"")</f>
        <v>1559</v>
      </c>
      <c r="E3140">
        <f>IFERROR(VLOOKUP($C3140,LongVol!$A$3:$F$5000,5,0),"")</f>
        <v>548.64</v>
      </c>
    </row>
    <row r="3141" spans="3:6" x14ac:dyDescent="0.25">
      <c r="C3141" s="5">
        <v>43259</v>
      </c>
      <c r="D3141">
        <f>IFERROR(VLOOKUP($C3141,ShortVol!$A$3:$F$5000,5,0),"")</f>
        <v>1572.43</v>
      </c>
      <c r="E3141">
        <f>IFERROR(VLOOKUP($C3141,LongVol!$A$3:$F$5000,5,0),"")</f>
        <v>543.91999999999996</v>
      </c>
    </row>
    <row r="3142" spans="3:6" x14ac:dyDescent="0.25">
      <c r="C3142" s="5">
        <v>43262</v>
      </c>
      <c r="D3142">
        <f>IFERROR(VLOOKUP($C3142,ShortVol!$A$3:$F$5000,5,0),"")</f>
        <v>1596.56</v>
      </c>
      <c r="E3142">
        <f>IFERROR(VLOOKUP($C3142,LongVol!$A$3:$F$5000,5,0),"")</f>
        <v>535.57000000000005</v>
      </c>
    </row>
    <row r="3143" spans="3:6" x14ac:dyDescent="0.25">
      <c r="C3143" s="5">
        <v>43263</v>
      </c>
      <c r="D3143">
        <f>IFERROR(VLOOKUP($C3143,ShortVol!$A$3:$F$5000,5,0),"")</f>
        <v>1602.4</v>
      </c>
      <c r="E3143">
        <f>IFERROR(VLOOKUP($C3143,LongVol!$A$3:$F$5000,5,0),"")</f>
        <v>533.61</v>
      </c>
    </row>
    <row r="3144" spans="3:6" x14ac:dyDescent="0.25">
      <c r="C3144" s="5">
        <v>43264</v>
      </c>
      <c r="D3144">
        <f>IFERROR(VLOOKUP($C3144,ShortVol!$A$3:$F$5000,5,0),"")</f>
        <v>1587.95</v>
      </c>
      <c r="E3144">
        <f>IFERROR(VLOOKUP($C3144,LongVol!$A$3:$F$5000,5,0),"")</f>
        <v>538.41999999999996</v>
      </c>
    </row>
    <row r="3145" spans="3:6" x14ac:dyDescent="0.25">
      <c r="C3145" s="5">
        <v>43265</v>
      </c>
      <c r="D3145">
        <f>IFERROR(VLOOKUP($C3145,ShortVol!$A$3:$F$5000,5,0),"")</f>
        <v>1627.53</v>
      </c>
      <c r="E3145">
        <f>IFERROR(VLOOKUP($C3145,LongVol!$A$3:$F$5000,5,0),"")</f>
        <v>525</v>
      </c>
    </row>
    <row r="3146" spans="3:6" x14ac:dyDescent="0.25">
      <c r="C3146" s="5">
        <v>43266</v>
      </c>
      <c r="D3146">
        <f>IFERROR(VLOOKUP($C3146,ShortVol!$A$3:$F$5000,5,0),"")</f>
        <v>1612.96</v>
      </c>
      <c r="E3146">
        <f>IFERROR(VLOOKUP($C3146,LongVol!$A$3:$F$5000,5,0),"")</f>
        <v>529.70000000000005</v>
      </c>
    </row>
    <row r="3147" spans="3:6" x14ac:dyDescent="0.25">
      <c r="C3147" s="5">
        <v>43269</v>
      </c>
      <c r="D3147">
        <f>IFERROR(VLOOKUP($C3147,ShortVol!$A$3:$F$5000,5,0),"")</f>
        <v>1631.79</v>
      </c>
      <c r="E3147">
        <f>IFERROR(VLOOKUP($C3147,LongVol!$A$3:$F$5000,5,0),"")</f>
        <v>523.52</v>
      </c>
    </row>
    <row r="3148" spans="3:6" x14ac:dyDescent="0.25">
      <c r="C3148" s="5">
        <v>43270</v>
      </c>
      <c r="D3148">
        <f>IFERROR(VLOOKUP($C3148,ShortVol!$A$3:$F$5000,5,0),"")</f>
        <v>1548.59</v>
      </c>
      <c r="E3148">
        <f>IFERROR(VLOOKUP($C3148,LongVol!$A$3:$F$5000,5,0),"")</f>
        <v>550.21</v>
      </c>
    </row>
    <row r="3149" spans="3:6" x14ac:dyDescent="0.25">
      <c r="C3149" s="5">
        <v>43271</v>
      </c>
      <c r="D3149">
        <f>IFERROR(VLOOKUP($C3149,ShortVol!$A$3:$F$5000,5,0),"")</f>
        <v>1590.82</v>
      </c>
      <c r="E3149">
        <f>IFERROR(VLOOKUP($C3149,LongVol!$A$3:$F$5000,5,0),"")</f>
        <v>535.20000000000005</v>
      </c>
    </row>
    <row r="3150" spans="3:6" x14ac:dyDescent="0.25">
      <c r="C3150" s="5">
        <v>43272</v>
      </c>
      <c r="D3150">
        <f>IFERROR(VLOOKUP($C3150,ShortVol!$A$3:$F$5000,5,0),"")</f>
        <v>1473.53</v>
      </c>
      <c r="E3150">
        <f>IFERROR(VLOOKUP($C3150,LongVol!$A$3:$F$5000,5,0),"")</f>
        <v>574.66999999999996</v>
      </c>
    </row>
    <row r="3151" spans="3:6" x14ac:dyDescent="0.25">
      <c r="C3151" s="5">
        <v>43273</v>
      </c>
      <c r="D3151">
        <f>IFERROR(VLOOKUP($C3151,ShortVol!$A$3:$F$5000,5,0),"")</f>
        <v>1528.1</v>
      </c>
      <c r="E3151">
        <f>IFERROR(VLOOKUP($C3151,LongVol!$A$3:$F$5000,5,0),"")</f>
        <v>553.38</v>
      </c>
    </row>
    <row r="3152" spans="3:6" x14ac:dyDescent="0.25">
      <c r="C3152" s="5">
        <v>43276</v>
      </c>
      <c r="D3152">
        <f>IFERROR(VLOOKUP($C3152,ShortVol!$A$3:$F$5000,5,0),"")</f>
        <v>1292.6500000000001</v>
      </c>
      <c r="E3152">
        <f>IFERROR(VLOOKUP($C3152,LongVol!$A$3:$F$5000,5,0),"")</f>
        <v>638.65</v>
      </c>
    </row>
    <row r="3153" spans="3:5" x14ac:dyDescent="0.25">
      <c r="C3153" s="5">
        <v>43277</v>
      </c>
      <c r="D3153">
        <f>IFERROR(VLOOKUP($C3153,ShortVol!$A$3:$F$5000,5,0),"")</f>
        <v>1348.3</v>
      </c>
      <c r="E3153">
        <f>IFERROR(VLOOKUP($C3153,LongVol!$A$3:$F$5000,5,0),"")</f>
        <v>611.16</v>
      </c>
    </row>
    <row r="3154" spans="3:5" x14ac:dyDescent="0.25">
      <c r="C3154" s="5">
        <v>43278</v>
      </c>
      <c r="D3154">
        <f>IFERROR(VLOOKUP($C3154,ShortVol!$A$3:$F$5000,5,0),"")</f>
        <v>1264.5899999999999</v>
      </c>
      <c r="E3154">
        <f>IFERROR(VLOOKUP($C3154,LongVol!$A$3:$F$5000,5,0),"")</f>
        <v>649.1</v>
      </c>
    </row>
    <row r="3155" spans="3:5" x14ac:dyDescent="0.25">
      <c r="C3155" s="5">
        <v>43279</v>
      </c>
      <c r="D3155">
        <f>IFERROR(VLOOKUP($C3155,ShortVol!$A$3:$F$5000,5,0),"")</f>
        <v>1286.02</v>
      </c>
      <c r="E3155">
        <f>IFERROR(VLOOKUP($C3155,LongVol!$A$3:$F$5000,5,0),"")</f>
        <v>638.1</v>
      </c>
    </row>
    <row r="3156" spans="3:5" x14ac:dyDescent="0.25">
      <c r="C3156" s="5">
        <v>43280</v>
      </c>
      <c r="D3156">
        <f>IFERROR(VLOOKUP($C3156,ShortVol!$A$3:$F$5000,5,0),"")</f>
        <v>1326.56</v>
      </c>
      <c r="E3156">
        <f>IFERROR(VLOOKUP($C3156,LongVol!$A$3:$F$5000,5,0),"")</f>
        <v>617.98</v>
      </c>
    </row>
    <row r="3157" spans="3:5" x14ac:dyDescent="0.25">
      <c r="C3157" s="5">
        <v>43283</v>
      </c>
      <c r="D3157">
        <f>IFERROR(VLOOKUP($C3157,ShortVol!$A$3:$F$5000,5,0),"")</f>
        <v>1315.81</v>
      </c>
      <c r="E3157">
        <f>IFERROR(VLOOKUP($C3157,LongVol!$A$3:$F$5000,5,0),"")</f>
        <v>622.99</v>
      </c>
    </row>
    <row r="3158" spans="3:5" x14ac:dyDescent="0.25">
      <c r="C3158" s="5">
        <v>43284</v>
      </c>
      <c r="D3158">
        <f>IFERROR(VLOOKUP($C3158,ShortVol!$A$3:$F$5000,5,0),"")</f>
        <v>1343.91</v>
      </c>
      <c r="E3158">
        <f>IFERROR(VLOOKUP($C3158,LongVol!$A$3:$F$5000,5,0),"")</f>
        <v>609.69000000000005</v>
      </c>
    </row>
    <row r="3159" spans="3:5" x14ac:dyDescent="0.25">
      <c r="C3159" s="5">
        <v>43286</v>
      </c>
      <c r="D3159">
        <f>IFERROR(VLOOKUP($C3159,ShortVol!$A$3:$F$5000,5,0),"")</f>
        <v>1350.77</v>
      </c>
      <c r="E3159">
        <f>IFERROR(VLOOKUP($C3159,LongVol!$A$3:$F$5000,5,0),"")</f>
        <v>606.58000000000004</v>
      </c>
    </row>
    <row r="3160" spans="3:5" x14ac:dyDescent="0.25">
      <c r="C3160" s="5">
        <v>43287</v>
      </c>
      <c r="D3160">
        <f>IFERROR(VLOOKUP($C3160,ShortVol!$A$3:$F$5000,5,0),"")</f>
        <v>1416.42</v>
      </c>
      <c r="E3160">
        <f>IFERROR(VLOOKUP($C3160,LongVol!$A$3:$F$5000,5,0),"")</f>
        <v>577.09</v>
      </c>
    </row>
    <row r="3161" spans="3:5" x14ac:dyDescent="0.25">
      <c r="C3161" s="5">
        <v>43290</v>
      </c>
      <c r="D3161">
        <f>IFERROR(VLOOKUP($C3161,ShortVol!$A$3:$F$5000,5,0),"")</f>
        <v>1500.69</v>
      </c>
      <c r="E3161">
        <f>IFERROR(VLOOKUP($C3161,LongVol!$A$3:$F$5000,5,0),"")</f>
        <v>542.76</v>
      </c>
    </row>
    <row r="3162" spans="3:5" x14ac:dyDescent="0.25">
      <c r="C3162" s="5">
        <v>43291</v>
      </c>
      <c r="D3162">
        <f>IFERROR(VLOOKUP($C3162,ShortVol!$A$3:$F$5000,5,0),"")</f>
        <v>1525.13</v>
      </c>
      <c r="E3162">
        <f>IFERROR(VLOOKUP($C3162,LongVol!$A$3:$F$5000,5,0),"")</f>
        <v>533.91999999999996</v>
      </c>
    </row>
    <row r="3163" spans="3:5" x14ac:dyDescent="0.25">
      <c r="C3163" s="5">
        <v>43292</v>
      </c>
      <c r="D3163">
        <f>IFERROR(VLOOKUP($C3163,ShortVol!$A$3:$F$5000,5,0),"")</f>
        <v>1481.1</v>
      </c>
      <c r="E3163">
        <f>IFERROR(VLOOKUP($C3163,LongVol!$A$3:$F$5000,5,0),"")</f>
        <v>549.34</v>
      </c>
    </row>
    <row r="3164" spans="3:5" x14ac:dyDescent="0.25">
      <c r="C3164" s="5">
        <v>43293</v>
      </c>
      <c r="D3164">
        <f>IFERROR(VLOOKUP($C3164,ShortVol!$A$3:$F$5000,5,0),"")</f>
        <v>1525.28</v>
      </c>
      <c r="E3164">
        <f>IFERROR(VLOOKUP($C3164,LongVol!$A$3:$F$5000,5,0),"")</f>
        <v>532.95000000000005</v>
      </c>
    </row>
    <row r="3165" spans="3:5" x14ac:dyDescent="0.25">
      <c r="C3165" s="5">
        <v>43294</v>
      </c>
      <c r="D3165">
        <f>IFERROR(VLOOKUP($C3165,ShortVol!$A$3:$F$5000,5,0),"")</f>
        <v>1542.09</v>
      </c>
      <c r="E3165">
        <f>IFERROR(VLOOKUP($C3165,LongVol!$A$3:$F$5000,5,0),"")</f>
        <v>527.07000000000005</v>
      </c>
    </row>
    <row r="3166" spans="3:5" x14ac:dyDescent="0.25">
      <c r="C3166" s="5">
        <v>43297</v>
      </c>
      <c r="D3166">
        <f>IFERROR(VLOOKUP($C3166,ShortVol!$A$3:$F$5000,5,0),"")</f>
        <v>1553.69</v>
      </c>
      <c r="E3166">
        <f>IFERROR(VLOOKUP($C3166,LongVol!$A$3:$F$5000,5,0),"")</f>
        <v>523.11</v>
      </c>
    </row>
    <row r="3167" spans="3:5" x14ac:dyDescent="0.25">
      <c r="C3167" s="5">
        <v>43298</v>
      </c>
      <c r="D3167">
        <f>IFERROR(VLOOKUP($C3167,ShortVol!$A$3:$F$5000,5,0),"")</f>
        <v>1580.56</v>
      </c>
      <c r="E3167">
        <f>IFERROR(VLOOKUP($C3167,LongVol!$A$3:$F$5000,5,0),"")</f>
        <v>514.05999999999995</v>
      </c>
    </row>
    <row r="3168" spans="3:5" x14ac:dyDescent="0.25">
      <c r="C3168" s="5">
        <v>43299</v>
      </c>
      <c r="D3168">
        <f>IFERROR(VLOOKUP($C3168,ShortVol!$A$3:$F$5000,5,0),"")</f>
        <v>1587.36</v>
      </c>
      <c r="E3168">
        <f>IFERROR(VLOOKUP($C3168,LongVol!$A$3:$F$5000,5,0),"")</f>
        <v>511.85</v>
      </c>
    </row>
    <row r="3169" spans="3:5" x14ac:dyDescent="0.25">
      <c r="C3169" s="5">
        <v>43300</v>
      </c>
      <c r="D3169">
        <f>IFERROR(VLOOKUP($C3169,ShortVol!$A$3:$F$5000,5,0),"")</f>
        <v>1545.68</v>
      </c>
      <c r="E3169">
        <f>IFERROR(VLOOKUP($C3169,LongVol!$A$3:$F$5000,5,0),"")</f>
        <v>525.29</v>
      </c>
    </row>
    <row r="3170" spans="3:5" x14ac:dyDescent="0.25">
      <c r="C3170" s="5">
        <v>43301</v>
      </c>
      <c r="D3170">
        <f>IFERROR(VLOOKUP($C3170,ShortVol!$A$3:$F$5000,5,0),"")</f>
        <v>1545.42</v>
      </c>
      <c r="E3170">
        <f>IFERROR(VLOOKUP($C3170,LongVol!$A$3:$F$5000,5,0),"")</f>
        <v>525.38</v>
      </c>
    </row>
    <row r="3171" spans="3:5" x14ac:dyDescent="0.25">
      <c r="C3171" s="5">
        <v>43304</v>
      </c>
      <c r="D3171">
        <f>IFERROR(VLOOKUP($C3171,ShortVol!$A$3:$F$5000,5,0),"")</f>
        <v>1557.44</v>
      </c>
      <c r="E3171">
        <f>IFERROR(VLOOKUP($C3171,LongVol!$A$3:$F$5000,5,0),"")</f>
        <v>521.29999999999995</v>
      </c>
    </row>
    <row r="3172" spans="3:5" x14ac:dyDescent="0.25">
      <c r="C3172" s="5">
        <v>43305</v>
      </c>
      <c r="D3172">
        <f>IFERROR(VLOOKUP($C3172,ShortVol!$A$3:$F$5000,5,0),"")</f>
        <v>1574.06</v>
      </c>
      <c r="E3172">
        <f>IFERROR(VLOOKUP($C3172,LongVol!$A$3:$F$5000,5,0),"")</f>
        <v>515.73</v>
      </c>
    </row>
    <row r="3173" spans="3:5" x14ac:dyDescent="0.25">
      <c r="C3173" s="5">
        <v>43306</v>
      </c>
      <c r="D3173">
        <f>IFERROR(VLOOKUP($C3173,ShortVol!$A$3:$F$5000,5,0),"")</f>
        <v>1592.06</v>
      </c>
      <c r="E3173">
        <f>IFERROR(VLOOKUP($C3173,LongVol!$A$3:$F$5000,5,0),"")</f>
        <v>509.83</v>
      </c>
    </row>
    <row r="3174" spans="3:5" x14ac:dyDescent="0.25">
      <c r="C3174" s="5">
        <v>43307</v>
      </c>
      <c r="D3174">
        <f>IFERROR(VLOOKUP($C3174,ShortVol!$A$3:$F$5000,5,0),"")</f>
        <v>1586.35</v>
      </c>
      <c r="E3174">
        <f>IFERROR(VLOOKUP($C3174,LongVol!$A$3:$F$5000,5,0),"")</f>
        <v>511.66</v>
      </c>
    </row>
    <row r="3175" spans="3:5" x14ac:dyDescent="0.25">
      <c r="C3175" s="5">
        <v>43308</v>
      </c>
      <c r="D3175">
        <f>IFERROR(VLOOKUP($C3175,ShortVol!$A$3:$F$5000,5,0),"")</f>
        <v>1535.93</v>
      </c>
      <c r="E3175">
        <f>IFERROR(VLOOKUP($C3175,LongVol!$A$3:$F$5000,5,0),"")</f>
        <v>527.91999999999996</v>
      </c>
    </row>
    <row r="3176" spans="3:5" x14ac:dyDescent="0.25">
      <c r="C3176" s="5">
        <v>43311</v>
      </c>
      <c r="D3176">
        <f>IFERROR(VLOOKUP($C3176,ShortVol!$A$3:$F$5000,5,0),"")</f>
        <v>1490.88</v>
      </c>
      <c r="E3176">
        <f>IFERROR(VLOOKUP($C3176,LongVol!$A$3:$F$5000,5,0),"")</f>
        <v>543.41</v>
      </c>
    </row>
    <row r="3177" spans="3:5" x14ac:dyDescent="0.25">
      <c r="C3177" s="5">
        <v>43312</v>
      </c>
      <c r="D3177">
        <f>IFERROR(VLOOKUP($C3177,ShortVol!$A$3:$F$5000,5,0),"")</f>
        <v>1530.32</v>
      </c>
      <c r="E3177">
        <f>IFERROR(VLOOKUP($C3177,LongVol!$A$3:$F$5000,5,0),"")</f>
        <v>529.03</v>
      </c>
    </row>
    <row r="3178" spans="3:5" x14ac:dyDescent="0.25">
      <c r="C3178" s="5">
        <v>43313</v>
      </c>
      <c r="D3178">
        <f>IFERROR(VLOOKUP($C3178,ShortVol!$A$3:$F$5000,5,0),"")</f>
        <v>1554.03</v>
      </c>
      <c r="E3178">
        <f>IFERROR(VLOOKUP($C3178,LongVol!$A$3:$F$5000,5,0),"")</f>
        <v>520.84</v>
      </c>
    </row>
    <row r="3179" spans="3:5" x14ac:dyDescent="0.25">
      <c r="C3179" s="5">
        <v>43314</v>
      </c>
      <c r="D3179">
        <f>IFERROR(VLOOKUP($C3179,ShortVol!$A$3:$F$5000,5,0),"")</f>
        <v>1571.46</v>
      </c>
      <c r="E3179">
        <f>IFERROR(VLOOKUP($C3179,LongVol!$A$3:$F$5000,5,0),"")</f>
        <v>515</v>
      </c>
    </row>
    <row r="3180" spans="3:5" x14ac:dyDescent="0.25">
      <c r="C3180" s="5">
        <v>43315</v>
      </c>
      <c r="D3180">
        <f>IFERROR(VLOOKUP($C3180,ShortVol!$A$3:$F$5000,5,0),"")</f>
        <v>1590.5</v>
      </c>
      <c r="E3180">
        <f>IFERROR(VLOOKUP($C3180,LongVol!$A$3:$F$5000,5,0),"")</f>
        <v>508.76</v>
      </c>
    </row>
    <row r="3181" spans="3:5" x14ac:dyDescent="0.25">
      <c r="C3181" s="5">
        <v>43318</v>
      </c>
      <c r="D3181">
        <f>IFERROR(VLOOKUP($C3181,ShortVol!$A$3:$F$5000,5,0),"")</f>
        <v>1649.84</v>
      </c>
      <c r="E3181">
        <f>IFERROR(VLOOKUP($C3181,LongVol!$A$3:$F$5000,5,0),"")</f>
        <v>489.77</v>
      </c>
    </row>
    <row r="3182" spans="3:5" x14ac:dyDescent="0.25">
      <c r="C3182" s="5">
        <v>43319</v>
      </c>
      <c r="D3182">
        <f>IFERROR(VLOOKUP($C3182,ShortVol!$A$3:$F$5000,5,0),"")</f>
        <v>1684.82</v>
      </c>
      <c r="E3182">
        <f>IFERROR(VLOOKUP($C3182,LongVol!$A$3:$F$5000,5,0),"")</f>
        <v>479.39</v>
      </c>
    </row>
    <row r="3183" spans="3:5" x14ac:dyDescent="0.25">
      <c r="C3183" s="5">
        <v>43320</v>
      </c>
      <c r="D3183">
        <f>IFERROR(VLOOKUP($C3183,ShortVol!$A$3:$F$5000,5,0),"")</f>
        <v>1711.93</v>
      </c>
      <c r="E3183">
        <f>IFERROR(VLOOKUP($C3183,LongVol!$A$3:$F$5000,5,0),"")</f>
        <v>471.68</v>
      </c>
    </row>
    <row r="3184" spans="3:5" x14ac:dyDescent="0.25">
      <c r="C3184" s="5">
        <v>43321</v>
      </c>
      <c r="D3184">
        <f>IFERROR(VLOOKUP($C3184,ShortVol!$A$3:$F$5000,5,0),"")</f>
        <v>1692.75</v>
      </c>
      <c r="E3184">
        <f>IFERROR(VLOOKUP($C3184,LongVol!$A$3:$F$5000,5,0),"")</f>
        <v>476.96</v>
      </c>
    </row>
    <row r="3185" spans="3:5" x14ac:dyDescent="0.25">
      <c r="C3185" s="5">
        <v>43322</v>
      </c>
      <c r="D3185">
        <f>IFERROR(VLOOKUP($C3185,ShortVol!$A$3:$F$5000,5,0),"")</f>
        <v>1595.8</v>
      </c>
      <c r="E3185">
        <f>IFERROR(VLOOKUP($C3185,LongVol!$A$3:$F$5000,5,0),"")</f>
        <v>504.28</v>
      </c>
    </row>
    <row r="3186" spans="3:5" x14ac:dyDescent="0.25">
      <c r="C3186" s="5">
        <v>43325</v>
      </c>
      <c r="D3186">
        <f>IFERROR(VLOOKUP($C3186,ShortVol!$A$3:$F$5000,5,0),"")</f>
        <v>1507.96</v>
      </c>
      <c r="E3186">
        <f>IFERROR(VLOOKUP($C3186,LongVol!$A$3:$F$5000,5,0),"")</f>
        <v>532.04</v>
      </c>
    </row>
    <row r="3187" spans="3:5" x14ac:dyDescent="0.25">
      <c r="C3187" s="5">
        <v>43326</v>
      </c>
      <c r="D3187">
        <f>IFERROR(VLOOKUP($C3187,ShortVol!$A$3:$F$5000,5,0),"")</f>
        <v>1581.37</v>
      </c>
      <c r="E3187">
        <f>IFERROR(VLOOKUP($C3187,LongVol!$A$3:$F$5000,5,0),"")</f>
        <v>506.14</v>
      </c>
    </row>
    <row r="3188" spans="3:5" x14ac:dyDescent="0.25">
      <c r="C3188" s="5">
        <v>43327</v>
      </c>
      <c r="D3188">
        <f>IFERROR(VLOOKUP($C3188,ShortVol!$A$3:$F$5000,5,0),"")</f>
        <v>1484.89</v>
      </c>
      <c r="E3188">
        <f>IFERROR(VLOOKUP($C3188,LongVol!$A$3:$F$5000,5,0),"")</f>
        <v>537.02</v>
      </c>
    </row>
    <row r="3189" spans="3:5" x14ac:dyDescent="0.25">
      <c r="C3189" s="5">
        <v>43328</v>
      </c>
      <c r="D3189">
        <f>IFERROR(VLOOKUP($C3189,ShortVol!$A$3:$F$5000,5,0),"")</f>
        <v>1557.8</v>
      </c>
      <c r="E3189">
        <f>IFERROR(VLOOKUP($C3189,LongVol!$A$3:$F$5000,5,0),"")</f>
        <v>510.65</v>
      </c>
    </row>
    <row r="3190" spans="3:5" x14ac:dyDescent="0.25">
      <c r="C3190" s="5">
        <v>43329</v>
      </c>
      <c r="D3190">
        <f>IFERROR(VLOOKUP($C3190,ShortVol!$A$3:$F$5000,5,0),"")</f>
        <v>1604.38</v>
      </c>
      <c r="E3190">
        <f>IFERROR(VLOOKUP($C3190,LongVol!$A$3:$F$5000,5,0),"")</f>
        <v>495.38</v>
      </c>
    </row>
    <row r="3191" spans="3:5" x14ac:dyDescent="0.25">
      <c r="C3191" s="5">
        <v>43332</v>
      </c>
      <c r="D3191">
        <f>IFERROR(VLOOKUP($C3191,ShortVol!$A$3:$F$5000,5,0),"")</f>
        <v>1640.2</v>
      </c>
      <c r="E3191">
        <f>IFERROR(VLOOKUP($C3191,LongVol!$A$3:$F$5000,5,0),"")</f>
        <v>484.32</v>
      </c>
    </row>
    <row r="3192" spans="3:5" x14ac:dyDescent="0.25">
      <c r="C3192" s="5">
        <v>43333</v>
      </c>
      <c r="D3192">
        <f>IFERROR(VLOOKUP($C3192,ShortVol!$A$3:$F$5000,5,0),"")</f>
        <v>1609.25</v>
      </c>
      <c r="E3192">
        <f>IFERROR(VLOOKUP($C3192,LongVol!$A$3:$F$5000,5,0),"")</f>
        <v>493.46</v>
      </c>
    </row>
    <row r="3193" spans="3:5" x14ac:dyDescent="0.25">
      <c r="C3193" s="5">
        <v>43334</v>
      </c>
      <c r="D3193">
        <f>IFERROR(VLOOKUP($C3193,ShortVol!$A$3:$F$5000,5,0),"")</f>
        <v>1626.03</v>
      </c>
      <c r="E3193">
        <f>IFERROR(VLOOKUP($C3193,LongVol!$A$3:$F$5000,5,0),"")</f>
        <v>488.31</v>
      </c>
    </row>
    <row r="3194" spans="3:5" x14ac:dyDescent="0.25">
      <c r="C3194" s="5">
        <v>43335</v>
      </c>
      <c r="D3194">
        <f>IFERROR(VLOOKUP($C3194,ShortVol!$A$3:$F$5000,5,0),"")</f>
        <v>1625.55</v>
      </c>
      <c r="E3194">
        <f>IFERROR(VLOOKUP($C3194,LongVol!$A$3:$F$5000,5,0),"")</f>
        <v>488.45</v>
      </c>
    </row>
    <row r="3195" spans="3:5" x14ac:dyDescent="0.25">
      <c r="C3195" s="5">
        <v>43336</v>
      </c>
      <c r="D3195">
        <f>IFERROR(VLOOKUP($C3195,ShortVol!$A$3:$F$5000,5,0),"")</f>
        <v>1637.91</v>
      </c>
      <c r="E3195">
        <f>IFERROR(VLOOKUP($C3195,LongVol!$A$3:$F$5000,5,0),"")</f>
        <v>484.74</v>
      </c>
    </row>
    <row r="3196" spans="3:5" x14ac:dyDescent="0.25">
      <c r="C3196" s="5">
        <v>43339</v>
      </c>
      <c r="D3196">
        <f>IFERROR(VLOOKUP($C3196,ShortVol!$A$3:$F$5000,5,0),"")</f>
        <v>1640.69</v>
      </c>
      <c r="E3196">
        <f>IFERROR(VLOOKUP($C3196,LongVol!$A$3:$F$5000,5,0),"")</f>
        <v>483.92</v>
      </c>
    </row>
    <row r="3197" spans="3:5" x14ac:dyDescent="0.25">
      <c r="C3197" s="5">
        <v>43340</v>
      </c>
      <c r="D3197">
        <f>IFERROR(VLOOKUP($C3197,ShortVol!$A$3:$F$5000,5,0),"")</f>
        <v>1632</v>
      </c>
      <c r="E3197">
        <f>IFERROR(VLOOKUP($C3197,LongVol!$A$3:$F$5000,5,0),"")</f>
        <v>486.48</v>
      </c>
    </row>
    <row r="3198" spans="3:5" x14ac:dyDescent="0.25">
      <c r="C3198" s="5">
        <v>43341</v>
      </c>
      <c r="D3198">
        <f>IFERROR(VLOOKUP($C3198,ShortVol!$A$3:$F$5000,5,0),"")</f>
        <v>1641.87</v>
      </c>
      <c r="E3198">
        <f>IFERROR(VLOOKUP($C3198,LongVol!$A$3:$F$5000,5,0),"")</f>
        <v>483.54</v>
      </c>
    </row>
    <row r="3199" spans="3:5" x14ac:dyDescent="0.25">
      <c r="C3199" s="5">
        <v>43342</v>
      </c>
      <c r="D3199">
        <f>IFERROR(VLOOKUP($C3199,ShortVol!$A$3:$F$5000,5,0),"")</f>
        <v>1596.54</v>
      </c>
      <c r="E3199">
        <f>IFERROR(VLOOKUP($C3199,LongVol!$A$3:$F$5000,5,0),"")</f>
        <v>496.89</v>
      </c>
    </row>
    <row r="3200" spans="3:5" x14ac:dyDescent="0.25">
      <c r="C3200" s="5">
        <v>43343</v>
      </c>
      <c r="D3200">
        <f>IFERROR(VLOOKUP($C3200,ShortVol!$A$3:$F$5000,5,0),"")</f>
        <v>1621.8</v>
      </c>
      <c r="E3200">
        <f>IFERROR(VLOOKUP($C3200,LongVol!$A$3:$F$5000,5,0),"")</f>
        <v>489.03</v>
      </c>
    </row>
    <row r="3201" spans="3:5" x14ac:dyDescent="0.25">
      <c r="C3201" s="5">
        <v>43347</v>
      </c>
      <c r="D3201">
        <f>IFERROR(VLOOKUP($C3201,ShortVol!$A$3:$F$5000,5,0),"")</f>
        <v>1608.09</v>
      </c>
      <c r="E3201">
        <f>IFERROR(VLOOKUP($C3201,LongVol!$A$3:$F$5000,5,0),"")</f>
        <v>493.16</v>
      </c>
    </row>
    <row r="3202" spans="3:5" x14ac:dyDescent="0.25">
      <c r="C3202" s="5">
        <v>43348</v>
      </c>
      <c r="D3202">
        <f>IFERROR(VLOOKUP($C3202,ShortVol!$A$3:$F$5000,5,0),"")</f>
        <v>1597.1</v>
      </c>
      <c r="E3202">
        <f>IFERROR(VLOOKUP($C3202,LongVol!$A$3:$F$5000,5,0),"")</f>
        <v>496.53</v>
      </c>
    </row>
    <row r="3203" spans="3:5" x14ac:dyDescent="0.25">
      <c r="C3203" s="5">
        <v>43349</v>
      </c>
      <c r="D3203">
        <f>IFERROR(VLOOKUP($C3203,ShortVol!$A$3:$F$5000,5,0),"")</f>
        <v>1557.48</v>
      </c>
      <c r="E3203">
        <f>IFERROR(VLOOKUP($C3203,LongVol!$A$3:$F$5000,5,0),"")</f>
        <v>508.85</v>
      </c>
    </row>
    <row r="3204" spans="3:5" x14ac:dyDescent="0.25">
      <c r="C3204" s="5">
        <v>43350</v>
      </c>
      <c r="D3204">
        <f>IFERROR(VLOOKUP($C3204,ShortVol!$A$3:$F$5000,5,0),"")</f>
        <v>1517.92</v>
      </c>
      <c r="E3204">
        <f>IFERROR(VLOOKUP($C3204,LongVol!$A$3:$F$5000,5,0),"")</f>
        <v>521.77</v>
      </c>
    </row>
    <row r="3205" spans="3:5" x14ac:dyDescent="0.25">
      <c r="C3205" s="5">
        <v>43353</v>
      </c>
      <c r="D3205">
        <f>IFERROR(VLOOKUP($C3205,ShortVol!$A$3:$F$5000,5,0),"")</f>
        <v>1565.35</v>
      </c>
      <c r="E3205">
        <f>IFERROR(VLOOKUP($C3205,LongVol!$A$3:$F$5000,5,0),"")</f>
        <v>505.47</v>
      </c>
    </row>
    <row r="3206" spans="3:5" x14ac:dyDescent="0.25">
      <c r="C3206" s="5">
        <v>43354</v>
      </c>
      <c r="D3206">
        <f>IFERROR(VLOOKUP($C3206,ShortVol!$A$3:$F$5000,5,0),"")</f>
        <v>1612.86</v>
      </c>
      <c r="E3206">
        <f>IFERROR(VLOOKUP($C3206,LongVol!$A$3:$F$5000,5,0),"")</f>
        <v>490.13</v>
      </c>
    </row>
    <row r="3207" spans="3:5" x14ac:dyDescent="0.25">
      <c r="C3207" s="5">
        <v>43355</v>
      </c>
      <c r="D3207">
        <f>IFERROR(VLOOKUP($C3207,ShortVol!$A$3:$F$5000,5,0),"")</f>
        <v>1637.6</v>
      </c>
      <c r="E3207">
        <f>IFERROR(VLOOKUP($C3207,LongVol!$A$3:$F$5000,5,0),"")</f>
        <v>482.61</v>
      </c>
    </row>
    <row r="3208" spans="3:5" x14ac:dyDescent="0.25">
      <c r="C3208" s="5">
        <v>43356</v>
      </c>
      <c r="D3208">
        <f>IFERROR(VLOOKUP($C3208,ShortVol!$A$3:$F$5000,5,0),"")</f>
        <v>1678.27</v>
      </c>
      <c r="E3208">
        <f>IFERROR(VLOOKUP($C3208,LongVol!$A$3:$F$5000,5,0),"")</f>
        <v>470.62</v>
      </c>
    </row>
    <row r="3209" spans="3:5" x14ac:dyDescent="0.25">
      <c r="C3209" s="5">
        <v>43357</v>
      </c>
      <c r="D3209">
        <f>IFERROR(VLOOKUP($C3209,ShortVol!$A$3:$F$5000,5,0),"")</f>
        <v>1717.64</v>
      </c>
      <c r="E3209">
        <f>IFERROR(VLOOKUP($C3209,LongVol!$A$3:$F$5000,5,0),"")</f>
        <v>459.58</v>
      </c>
    </row>
    <row r="3210" spans="3:5" x14ac:dyDescent="0.25">
      <c r="C3210" s="5">
        <v>43360</v>
      </c>
      <c r="D3210">
        <f>IFERROR(VLOOKUP($C3210,ShortVol!$A$3:$F$5000,5,0),"")</f>
        <v>1670.57</v>
      </c>
      <c r="E3210">
        <f>IFERROR(VLOOKUP($C3210,LongVol!$A$3:$F$5000,5,0),"")</f>
        <v>472.18</v>
      </c>
    </row>
    <row r="3211" spans="3:5" x14ac:dyDescent="0.25">
      <c r="C3211" s="5">
        <v>43361</v>
      </c>
      <c r="D3211">
        <f>IFERROR(VLOOKUP($C3211,ShortVol!$A$3:$F$5000,5,0),"")</f>
        <v>1669.49</v>
      </c>
      <c r="E3211">
        <f>IFERROR(VLOOKUP($C3211,LongVol!$A$3:$F$5000,5,0),"")</f>
        <v>472.48</v>
      </c>
    </row>
    <row r="3212" spans="3:5" x14ac:dyDescent="0.25">
      <c r="C3212" s="5">
        <v>43362</v>
      </c>
      <c r="D3212">
        <f>IFERROR(VLOOKUP($C3212,ShortVol!$A$3:$F$5000,5,0),"")</f>
        <v>1722.51</v>
      </c>
      <c r="E3212">
        <f>IFERROR(VLOOKUP($C3212,LongVol!$A$3:$F$5000,5,0),"")</f>
        <v>457.48</v>
      </c>
    </row>
    <row r="3213" spans="3:5" x14ac:dyDescent="0.25">
      <c r="C3213" s="5">
        <v>43363</v>
      </c>
      <c r="D3213">
        <f>IFERROR(VLOOKUP($C3213,ShortVol!$A$3:$F$5000,5,0),"")</f>
        <v>1753.5</v>
      </c>
      <c r="E3213">
        <f>IFERROR(VLOOKUP($C3213,LongVol!$A$3:$F$5000,5,0),"")</f>
        <v>449.25</v>
      </c>
    </row>
    <row r="3214" spans="3:5" x14ac:dyDescent="0.25">
      <c r="C3214" s="5">
        <v>43364</v>
      </c>
      <c r="D3214">
        <f>IFERROR(VLOOKUP($C3214,ShortVol!$A$3:$F$5000,5,0),"")</f>
        <v>1752.02</v>
      </c>
      <c r="E3214">
        <f>IFERROR(VLOOKUP($C3214,LongVol!$A$3:$F$5000,5,0),"")</f>
        <v>449.63</v>
      </c>
    </row>
    <row r="3215" spans="3:5" x14ac:dyDescent="0.25">
      <c r="C3215" s="5">
        <v>43367</v>
      </c>
      <c r="D3215">
        <f>IFERROR(VLOOKUP($C3215,ShortVol!$A$3:$F$5000,5,0),"")</f>
        <v>1753.07</v>
      </c>
      <c r="E3215">
        <f>IFERROR(VLOOKUP($C3215,LongVol!$A$3:$F$5000,5,0),"")</f>
        <v>449.36</v>
      </c>
    </row>
    <row r="3216" spans="3:5" x14ac:dyDescent="0.25">
      <c r="C3216" s="5">
        <v>43368</v>
      </c>
      <c r="D3216">
        <f>IFERROR(VLOOKUP($C3216,ShortVol!$A$3:$F$5000,5,0),"")</f>
        <v>1736.82</v>
      </c>
      <c r="E3216">
        <f>IFERROR(VLOOKUP($C3216,LongVol!$A$3:$F$5000,5,0),"")</f>
        <v>453.52</v>
      </c>
    </row>
    <row r="3217" spans="3:5" x14ac:dyDescent="0.25">
      <c r="C3217" s="5">
        <v>43369</v>
      </c>
      <c r="D3217">
        <f>IFERROR(VLOOKUP($C3217,ShortVol!$A$3:$F$5000,5,0),"")</f>
        <v>1713.33</v>
      </c>
      <c r="E3217">
        <f>IFERROR(VLOOKUP($C3217,LongVol!$A$3:$F$5000,5,0),"")</f>
        <v>459.65</v>
      </c>
    </row>
    <row r="3218" spans="3:5" x14ac:dyDescent="0.25">
      <c r="C3218" s="5">
        <v>43370</v>
      </c>
      <c r="D3218">
        <f>IFERROR(VLOOKUP($C3218,ShortVol!$A$3:$F$5000,5,0),"")</f>
        <v>1742.21</v>
      </c>
      <c r="E3218">
        <f>IFERROR(VLOOKUP($C3218,LongVol!$A$3:$F$5000,5,0),"")</f>
        <v>451.91</v>
      </c>
    </row>
    <row r="3219" spans="3:5" x14ac:dyDescent="0.25">
      <c r="C3219" s="5">
        <v>43371</v>
      </c>
      <c r="D3219">
        <f>IFERROR(VLOOKUP($C3219,ShortVol!$A$3:$F$5000,5,0),"")</f>
        <v>1743.05</v>
      </c>
      <c r="E3219">
        <f>IFERROR(VLOOKUP($C3219,LongVol!$A$3:$F$5000,5,0),"")</f>
        <v>451.69</v>
      </c>
    </row>
    <row r="3220" spans="3:5" x14ac:dyDescent="0.25">
      <c r="C3220" s="5">
        <v>43374</v>
      </c>
      <c r="D3220">
        <f>IFERROR(VLOOKUP($C3220,ShortVol!$A$3:$F$5000,5,0),"")</f>
        <v>1761.82</v>
      </c>
      <c r="E3220">
        <f>IFERROR(VLOOKUP($C3220,LongVol!$A$3:$F$5000,5,0),"")</f>
        <v>446.83</v>
      </c>
    </row>
    <row r="3221" spans="3:5" x14ac:dyDescent="0.25">
      <c r="C3221" s="5">
        <v>43375</v>
      </c>
      <c r="D3221">
        <f>IFERROR(VLOOKUP($C3221,ShortVol!$A$3:$F$5000,5,0),"")</f>
        <v>1765.86</v>
      </c>
      <c r="E3221">
        <f>IFERROR(VLOOKUP($C3221,LongVol!$A$3:$F$5000,5,0),"")</f>
        <v>445.8</v>
      </c>
    </row>
    <row r="3222" spans="3:5" x14ac:dyDescent="0.25">
      <c r="C3222" s="5">
        <v>43376</v>
      </c>
      <c r="D3222">
        <f>IFERROR(VLOOKUP($C3222,ShortVol!$A$3:$F$5000,5,0),"")</f>
        <v>1778.13</v>
      </c>
      <c r="E3222">
        <f>IFERROR(VLOOKUP($C3222,LongVol!$A$3:$F$5000,5,0),"")</f>
        <v>442.7</v>
      </c>
    </row>
    <row r="3223" spans="3:5" x14ac:dyDescent="0.25">
      <c r="C3223" s="5">
        <v>43377</v>
      </c>
      <c r="D3223">
        <f>IFERROR(VLOOKUP($C3223,ShortVol!$A$3:$F$5000,5,0),"")</f>
        <v>1668.07</v>
      </c>
      <c r="E3223">
        <f>IFERROR(VLOOKUP($C3223,LongVol!$A$3:$F$5000,5,0),"")</f>
        <v>470.11</v>
      </c>
    </row>
    <row r="3224" spans="3:5" x14ac:dyDescent="0.25">
      <c r="C3224" s="5">
        <v>43378</v>
      </c>
      <c r="D3224">
        <f>IFERROR(VLOOKUP($C3224,ShortVol!$A$3:$F$5000,5,0),"")</f>
        <v>1641.37</v>
      </c>
      <c r="E3224">
        <f>IFERROR(VLOOKUP($C3224,LongVol!$A$3:$F$5000,5,0),"")</f>
        <v>477.63</v>
      </c>
    </row>
    <row r="3225" spans="3:5" x14ac:dyDescent="0.25">
      <c r="C3225" s="5">
        <v>43381</v>
      </c>
      <c r="D3225">
        <f>IFERROR(VLOOKUP($C3225,ShortVol!$A$3:$F$5000,5,0),"")</f>
        <v>1623.32</v>
      </c>
      <c r="E3225">
        <f>IFERROR(VLOOKUP($C3225,LongVol!$A$3:$F$5000,5,0),"")</f>
        <v>482.88</v>
      </c>
    </row>
    <row r="3226" spans="3:5" x14ac:dyDescent="0.25">
      <c r="C3226" s="5">
        <v>43382</v>
      </c>
      <c r="D3226">
        <f>IFERROR(VLOOKUP($C3226,ShortVol!$A$3:$F$5000,5,0),"")</f>
        <v>1595.98</v>
      </c>
      <c r="E3226">
        <f>IFERROR(VLOOKUP($C3226,LongVol!$A$3:$F$5000,5,0),"")</f>
        <v>491.02</v>
      </c>
    </row>
    <row r="3227" spans="3:5" x14ac:dyDescent="0.25">
      <c r="C3227" s="5">
        <v>43383</v>
      </c>
      <c r="D3227">
        <f>IFERROR(VLOOKUP($C3227,ShortVol!$A$3:$F$5000,5,0),"")</f>
        <v>1357.11</v>
      </c>
      <c r="E3227">
        <f>IFERROR(VLOOKUP($C3227,LongVol!$A$3:$F$5000,5,0),"")</f>
        <v>564.51</v>
      </c>
    </row>
    <row r="3228" spans="3:5" x14ac:dyDescent="0.25">
      <c r="C3228" s="5">
        <v>43384</v>
      </c>
      <c r="D3228">
        <f>IFERROR(VLOOKUP($C3228,ShortVol!$A$3:$F$5000,5,0),"")</f>
        <v>1222.21</v>
      </c>
      <c r="E3228">
        <f>IFERROR(VLOOKUP($C3228,LongVol!$A$3:$F$5000,5,0),"")</f>
        <v>620.62</v>
      </c>
    </row>
    <row r="3229" spans="3:5" x14ac:dyDescent="0.25">
      <c r="C3229" s="5">
        <v>43385</v>
      </c>
      <c r="D3229">
        <f>IFERROR(VLOOKUP($C3229,ShortVol!$A$3:$F$5000,5,0),"")</f>
        <v>1317.1</v>
      </c>
      <c r="E3229">
        <f>IFERROR(VLOOKUP($C3229,LongVol!$A$3:$F$5000,5,0),"")</f>
        <v>572.44000000000005</v>
      </c>
    </row>
    <row r="3230" spans="3:5" x14ac:dyDescent="0.25">
      <c r="C3230" s="5">
        <v>43388</v>
      </c>
      <c r="D3230">
        <f>IFERROR(VLOOKUP($C3230,ShortVol!$A$3:$F$5000,5,0),"")</f>
        <v>1303.5999999999999</v>
      </c>
      <c r="E3230">
        <f>IFERROR(VLOOKUP($C3230,LongVol!$A$3:$F$5000,5,0),"")</f>
        <v>578.29999999999995</v>
      </c>
    </row>
    <row r="3231" spans="3:5" x14ac:dyDescent="0.25">
      <c r="C3231" s="5">
        <v>43389</v>
      </c>
      <c r="D3231">
        <f>IFERROR(VLOOKUP($C3231,ShortVol!$A$3:$F$5000,5,0),"")</f>
        <v>1386.69</v>
      </c>
      <c r="E3231">
        <f>IFERROR(VLOOKUP($C3231,LongVol!$A$3:$F$5000,5,0),"")</f>
        <v>541.45000000000005</v>
      </c>
    </row>
    <row r="3232" spans="3:5" x14ac:dyDescent="0.25">
      <c r="C3232" s="5">
        <v>43390</v>
      </c>
      <c r="D3232">
        <f>IFERROR(VLOOKUP($C3232,ShortVol!$A$3:$F$5000,5,0),"")</f>
        <v>1364.06</v>
      </c>
      <c r="E3232">
        <f>IFERROR(VLOOKUP($C3232,LongVol!$A$3:$F$5000,5,0),"")</f>
        <v>550.28</v>
      </c>
    </row>
    <row r="3233" spans="3:5" x14ac:dyDescent="0.25">
      <c r="C3233" s="5">
        <v>43391</v>
      </c>
      <c r="D3233">
        <f>IFERROR(VLOOKUP($C3233,ShortVol!$A$3:$F$5000,5,0),"")</f>
        <v>1270.56</v>
      </c>
      <c r="E3233">
        <f>IFERROR(VLOOKUP($C3233,LongVol!$A$3:$F$5000,5,0),"")</f>
        <v>588</v>
      </c>
    </row>
    <row r="3234" spans="3:5" x14ac:dyDescent="0.25">
      <c r="C3234" s="5">
        <v>43392</v>
      </c>
      <c r="D3234">
        <f>IFERROR(VLOOKUP($C3234,ShortVol!$A$3:$F$5000,5,0),"")</f>
        <v>1285.8</v>
      </c>
      <c r="E3234">
        <f>IFERROR(VLOOKUP($C3234,LongVol!$A$3:$F$5000,5,0),"")</f>
        <v>580.95000000000005</v>
      </c>
    </row>
    <row r="3235" spans="3:5" x14ac:dyDescent="0.25">
      <c r="C3235" s="5">
        <v>43395</v>
      </c>
      <c r="D3235">
        <f>IFERROR(VLOOKUP($C3235,ShortVol!$A$3:$F$5000,5,0),"")</f>
        <v>1279.6400000000001</v>
      </c>
      <c r="E3235">
        <f>IFERROR(VLOOKUP($C3235,LongVol!$A$3:$F$5000,5,0),"")</f>
        <v>583.73</v>
      </c>
    </row>
    <row r="3236" spans="3:5" x14ac:dyDescent="0.25">
      <c r="C3236" s="5">
        <v>43396</v>
      </c>
      <c r="D3236">
        <f>IFERROR(VLOOKUP($C3236,ShortVol!$A$3:$F$5000,5,0),"")</f>
        <v>1233.77</v>
      </c>
      <c r="E3236">
        <f>IFERROR(VLOOKUP($C3236,LongVol!$A$3:$F$5000,5,0),"")</f>
        <v>604.66</v>
      </c>
    </row>
    <row r="3237" spans="3:5" x14ac:dyDescent="0.25">
      <c r="C3237" s="5">
        <v>43397</v>
      </c>
      <c r="D3237">
        <f>IFERROR(VLOOKUP($C3237,ShortVol!$A$3:$F$5000,5,0),"")</f>
        <v>1128.57</v>
      </c>
      <c r="E3237">
        <f>IFERROR(VLOOKUP($C3237,LongVol!$A$3:$F$5000,5,0),"")</f>
        <v>656.21</v>
      </c>
    </row>
    <row r="3238" spans="3:5" x14ac:dyDescent="0.25">
      <c r="C3238" s="5">
        <v>43398</v>
      </c>
      <c r="D3238">
        <f>IFERROR(VLOOKUP($C3238,ShortVol!$A$3:$F$5000,5,0),"")</f>
        <v>1158.42</v>
      </c>
      <c r="E3238">
        <f>IFERROR(VLOOKUP($C3238,LongVol!$A$3:$F$5000,5,0),"")</f>
        <v>638.86</v>
      </c>
    </row>
    <row r="3239" spans="3:5" x14ac:dyDescent="0.25">
      <c r="C3239" s="5">
        <v>43399</v>
      </c>
      <c r="D3239">
        <f>IFERROR(VLOOKUP($C3239,ShortVol!$A$3:$F$5000,5,0),"")</f>
        <v>1093.3699999999999</v>
      </c>
      <c r="E3239">
        <f>IFERROR(VLOOKUP($C3239,LongVol!$A$3:$F$5000,5,0),"")</f>
        <v>674.73</v>
      </c>
    </row>
    <row r="3240" spans="3:5" x14ac:dyDescent="0.25">
      <c r="C3240" s="5">
        <v>43402</v>
      </c>
      <c r="D3240">
        <f>IFERROR(VLOOKUP($C3240,ShortVol!$A$3:$F$5000,5,0),"")</f>
        <v>1067.04</v>
      </c>
      <c r="E3240">
        <f>IFERROR(VLOOKUP($C3240,LongVol!$A$3:$F$5000,5,0),"")</f>
        <v>690.98</v>
      </c>
    </row>
    <row r="3241" spans="3:5" x14ac:dyDescent="0.25">
      <c r="C3241" s="5">
        <v>43403</v>
      </c>
      <c r="D3241">
        <f>IFERROR(VLOOKUP($C3241,ShortVol!$A$3:$F$5000,5,0),"")</f>
        <v>1118.8599999999999</v>
      </c>
      <c r="E3241">
        <f>IFERROR(VLOOKUP($C3241,LongVol!$A$3:$F$5000,5,0),"")</f>
        <v>657.42</v>
      </c>
    </row>
    <row r="3242" spans="3:5" x14ac:dyDescent="0.25">
      <c r="C3242" s="5">
        <v>43404</v>
      </c>
      <c r="D3242">
        <f>IFERROR(VLOOKUP($C3242,ShortVol!$A$3:$F$5000,5,0),"")</f>
        <v>1155.52</v>
      </c>
      <c r="E3242">
        <f>IFERROR(VLOOKUP($C3242,LongVol!$A$3:$F$5000,5,0),"")</f>
        <v>635.88</v>
      </c>
    </row>
    <row r="3243" spans="3:5" x14ac:dyDescent="0.25">
      <c r="C3243" s="5">
        <v>43405</v>
      </c>
      <c r="D3243">
        <f>IFERROR(VLOOKUP($C3243,ShortVol!$A$3:$F$5000,5,0),"")</f>
        <v>1191.19</v>
      </c>
      <c r="E3243">
        <f>IFERROR(VLOOKUP($C3243,LongVol!$A$3:$F$5000,5,0),"")</f>
        <v>616.25</v>
      </c>
    </row>
    <row r="3244" spans="3:5" x14ac:dyDescent="0.25">
      <c r="C3244" s="5">
        <v>43406</v>
      </c>
      <c r="D3244">
        <f>IFERROR(VLOOKUP($C3244,ShortVol!$A$3:$F$5000,5,0),"")</f>
        <v>1181.69</v>
      </c>
      <c r="E3244">
        <f>IFERROR(VLOOKUP($C3244,LongVol!$A$3:$F$5000,5,0),"")</f>
        <v>621.16999999999996</v>
      </c>
    </row>
    <row r="3245" spans="3:5" x14ac:dyDescent="0.25">
      <c r="C3245" s="5">
        <v>43409</v>
      </c>
      <c r="D3245">
        <f>IFERROR(VLOOKUP($C3245,ShortVol!$A$3:$F$5000,5,0),"")</f>
        <v>1195.3399999999999</v>
      </c>
      <c r="E3245">
        <f>IFERROR(VLOOKUP($C3245,LongVol!$A$3:$F$5000,5,0),"")</f>
        <v>613.99</v>
      </c>
    </row>
    <row r="3246" spans="3:5" x14ac:dyDescent="0.25">
      <c r="C3246" s="5">
        <v>43410</v>
      </c>
      <c r="D3246">
        <f>IFERROR(VLOOKUP($C3246,ShortVol!$A$3:$F$5000,5,0),"")</f>
        <v>1228.74</v>
      </c>
      <c r="E3246">
        <f>IFERROR(VLOOKUP($C3246,LongVol!$A$3:$F$5000,5,0),"")</f>
        <v>596.84</v>
      </c>
    </row>
    <row r="3247" spans="3:5" x14ac:dyDescent="0.25">
      <c r="C3247" s="5">
        <v>43411</v>
      </c>
      <c r="D3247">
        <f>IFERROR(VLOOKUP($C3247,ShortVol!$A$3:$F$5000,5,0),"")</f>
        <v>1320.99</v>
      </c>
      <c r="E3247">
        <f>IFERROR(VLOOKUP($C3247,LongVol!$A$3:$F$5000,5,0),"")</f>
        <v>552.03</v>
      </c>
    </row>
    <row r="3248" spans="3:5" x14ac:dyDescent="0.25">
      <c r="C3248" s="5">
        <v>43412</v>
      </c>
      <c r="D3248">
        <f>IFERROR(VLOOKUP($C3248,ShortVol!$A$3:$F$5000,5,0),"")</f>
        <v>1328.42</v>
      </c>
      <c r="E3248">
        <f>IFERROR(VLOOKUP($C3248,LongVol!$A$3:$F$5000,5,0),"")</f>
        <v>548.91999999999996</v>
      </c>
    </row>
    <row r="3249" spans="3:5" x14ac:dyDescent="0.25">
      <c r="C3249" s="5">
        <v>43413</v>
      </c>
      <c r="D3249">
        <f>IFERROR(VLOOKUP($C3249,ShortVol!$A$3:$F$5000,5,0),"")</f>
        <v>1301.25</v>
      </c>
      <c r="E3249">
        <f>IFERROR(VLOOKUP($C3249,LongVol!$A$3:$F$5000,5,0),"")</f>
        <v>560.15</v>
      </c>
    </row>
    <row r="3250" spans="3:5" x14ac:dyDescent="0.25">
      <c r="C3250" s="5">
        <v>43416</v>
      </c>
      <c r="D3250">
        <f>IFERROR(VLOOKUP($C3250,ShortVol!$A$3:$F$5000,5,0),"")</f>
        <v>1192.71</v>
      </c>
      <c r="E3250">
        <f>IFERROR(VLOOKUP($C3250,LongVol!$A$3:$F$5000,5,0),"")</f>
        <v>606.87</v>
      </c>
    </row>
    <row r="3251" spans="3:5" x14ac:dyDescent="0.25">
      <c r="C3251" s="5">
        <v>43417</v>
      </c>
      <c r="D3251">
        <f>IFERROR(VLOOKUP($C3251,ShortVol!$A$3:$F$5000,5,0),"")</f>
        <v>1181.95</v>
      </c>
      <c r="E3251">
        <f>IFERROR(VLOOKUP($C3251,LongVol!$A$3:$F$5000,5,0),"")</f>
        <v>612.34</v>
      </c>
    </row>
    <row r="3252" spans="3:5" x14ac:dyDescent="0.25">
      <c r="C3252" s="5">
        <v>43418</v>
      </c>
      <c r="D3252">
        <f>IFERROR(VLOOKUP($C3252,ShortVol!$A$3:$F$5000,5,0),"")</f>
        <v>1149.94</v>
      </c>
      <c r="E3252">
        <f>IFERROR(VLOOKUP($C3252,LongVol!$A$3:$F$5000,5,0),"")</f>
        <v>628.92999999999995</v>
      </c>
    </row>
    <row r="3253" spans="3:5" x14ac:dyDescent="0.25">
      <c r="C3253" s="5">
        <v>43419</v>
      </c>
      <c r="D3253">
        <f>IFERROR(VLOOKUP($C3253,ShortVol!$A$3:$F$5000,5,0),"")</f>
        <v>1154.3399999999999</v>
      </c>
      <c r="E3253">
        <f>IFERROR(VLOOKUP($C3253,LongVol!$A$3:$F$5000,5,0),"")</f>
        <v>626.52</v>
      </c>
    </row>
    <row r="3254" spans="3:5" x14ac:dyDescent="0.25">
      <c r="C3254" s="5">
        <v>43420</v>
      </c>
      <c r="D3254">
        <f>IFERROR(VLOOKUP($C3254,ShortVol!$A$3:$F$5000,5,0),"")</f>
        <v>1211.06</v>
      </c>
      <c r="E3254">
        <f>IFERROR(VLOOKUP($C3254,LongVol!$A$3:$F$5000,5,0),"")</f>
        <v>595.74</v>
      </c>
    </row>
    <row r="3255" spans="3:5" x14ac:dyDescent="0.25">
      <c r="C3255" s="5">
        <v>43423</v>
      </c>
      <c r="D3255">
        <f>IFERROR(VLOOKUP($C3255,ShortVol!$A$3:$F$5000,5,0),"")</f>
        <v>1138.6500000000001</v>
      </c>
      <c r="E3255">
        <f>IFERROR(VLOOKUP($C3255,LongVol!$A$3:$F$5000,5,0),"")</f>
        <v>631.36</v>
      </c>
    </row>
    <row r="3256" spans="3:5" x14ac:dyDescent="0.25">
      <c r="C3256" s="5">
        <v>43424</v>
      </c>
      <c r="D3256">
        <f>IFERROR(VLOOKUP($C3256,ShortVol!$A$3:$F$5000,5,0),"")</f>
        <v>1077.32</v>
      </c>
      <c r="E3256">
        <f>IFERROR(VLOOKUP($C3256,LongVol!$A$3:$F$5000,5,0),"")</f>
        <v>665.36</v>
      </c>
    </row>
    <row r="3257" spans="3:5" x14ac:dyDescent="0.25">
      <c r="C3257" s="5">
        <v>43425</v>
      </c>
      <c r="D3257">
        <f>IFERROR(VLOOKUP($C3257,ShortVol!$A$3:$F$5000,5,0),"")</f>
        <v>1103.51</v>
      </c>
      <c r="E3257">
        <f>IFERROR(VLOOKUP($C3257,LongVol!$A$3:$F$5000,5,0),"")</f>
        <v>649.19000000000005</v>
      </c>
    </row>
    <row r="3258" spans="3:5" x14ac:dyDescent="0.25">
      <c r="C3258" s="5">
        <v>43427</v>
      </c>
      <c r="D3258">
        <f>IFERROR(VLOOKUP($C3258,ShortVol!$A$3:$F$5000,5,0),"")</f>
        <v>1083.6099999999999</v>
      </c>
      <c r="E3258">
        <f>IFERROR(VLOOKUP($C3258,LongVol!$A$3:$F$5000,5,0),"")</f>
        <v>660.9</v>
      </c>
    </row>
    <row r="3259" spans="3:5" x14ac:dyDescent="0.25">
      <c r="C3259" s="5">
        <v>43430</v>
      </c>
      <c r="D3259">
        <f>IFERROR(VLOOKUP($C3259,ShortVol!$A$3:$F$5000,5,0),"")</f>
        <v>1154.08</v>
      </c>
      <c r="E3259">
        <f>IFERROR(VLOOKUP($C3259,LongVol!$A$3:$F$5000,5,0),"")</f>
        <v>617.91</v>
      </c>
    </row>
    <row r="3260" spans="3:5" x14ac:dyDescent="0.25">
      <c r="C3260" s="5">
        <v>43431</v>
      </c>
      <c r="D3260">
        <f>IFERROR(VLOOKUP($C3260,ShortVol!$A$3:$F$5000,5,0),"")</f>
        <v>1177.5899999999999</v>
      </c>
      <c r="E3260">
        <f>IFERROR(VLOOKUP($C3260,LongVol!$A$3:$F$5000,5,0),"")</f>
        <v>605.33000000000004</v>
      </c>
    </row>
    <row r="3261" spans="3:5" x14ac:dyDescent="0.25">
      <c r="C3261" s="5">
        <v>43432</v>
      </c>
      <c r="D3261">
        <f>IFERROR(VLOOKUP($C3261,ShortVol!$A$3:$F$5000,5,0),"")</f>
        <v>1216.96</v>
      </c>
      <c r="E3261">
        <f>IFERROR(VLOOKUP($C3261,LongVol!$A$3:$F$5000,5,0),"")</f>
        <v>585.09</v>
      </c>
    </row>
    <row r="3262" spans="3:5" x14ac:dyDescent="0.25">
      <c r="C3262" s="5">
        <v>43433</v>
      </c>
      <c r="D3262">
        <f>IFERROR(VLOOKUP($C3262,ShortVol!$A$3:$F$5000,5,0),"")</f>
        <v>1193.52</v>
      </c>
      <c r="E3262">
        <f>IFERROR(VLOOKUP($C3262,LongVol!$A$3:$F$5000,5,0),"")</f>
        <v>596.36</v>
      </c>
    </row>
    <row r="3263" spans="3:5" x14ac:dyDescent="0.25">
      <c r="C3263" s="5">
        <v>43434</v>
      </c>
      <c r="D3263">
        <f>IFERROR(VLOOKUP($C3263,ShortVol!$A$3:$F$5000,5,0),"")</f>
        <v>1223.97</v>
      </c>
      <c r="E3263">
        <f>IFERROR(VLOOKUP($C3263,LongVol!$A$3:$F$5000,5,0),"")</f>
        <v>581.14</v>
      </c>
    </row>
    <row r="3264" spans="3:5" x14ac:dyDescent="0.25">
      <c r="C3264" s="5">
        <v>43437</v>
      </c>
      <c r="D3264">
        <f>IFERROR(VLOOKUP($C3264,ShortVol!$A$3:$F$5000,5,0),"")</f>
        <v>1287.95</v>
      </c>
      <c r="E3264">
        <f>IFERROR(VLOOKUP($C3264,LongVol!$A$3:$F$5000,5,0),"")</f>
        <v>550.77</v>
      </c>
    </row>
    <row r="3265" spans="3:5" x14ac:dyDescent="0.25">
      <c r="C3265" s="5">
        <v>43438</v>
      </c>
      <c r="D3265">
        <f>IFERROR(VLOOKUP($C3265,ShortVol!$A$3:$F$5000,5,0),"")</f>
        <v>1127.51</v>
      </c>
      <c r="E3265">
        <f>IFERROR(VLOOKUP($C3265,LongVol!$A$3:$F$5000,5,0),"")</f>
        <v>619.38</v>
      </c>
    </row>
    <row r="3266" spans="3:5" x14ac:dyDescent="0.25">
      <c r="C3266" s="5">
        <v>43440</v>
      </c>
      <c r="D3266">
        <f>IFERROR(VLOOKUP($C3266,ShortVol!$A$3:$F$5000,5,0),"")</f>
        <v>1099.51</v>
      </c>
      <c r="E3266">
        <f>IFERROR(VLOOKUP($C3266,LongVol!$A$3:$F$5000,5,0),"")</f>
        <v>634.76</v>
      </c>
    </row>
    <row r="3267" spans="3:5" x14ac:dyDescent="0.25">
      <c r="C3267" s="5">
        <v>43441</v>
      </c>
      <c r="D3267">
        <f>IFERROR(VLOOKUP($C3267,ShortVol!$A$3:$F$5000,5,0),"")</f>
        <v>1024.55</v>
      </c>
      <c r="E3267">
        <f>IFERROR(VLOOKUP($C3267,LongVol!$A$3:$F$5000,5,0),"")</f>
        <v>678.03</v>
      </c>
    </row>
    <row r="3268" spans="3:5" x14ac:dyDescent="0.25">
      <c r="C3268" s="5">
        <v>43444</v>
      </c>
      <c r="D3268">
        <f>IFERROR(VLOOKUP($C3268,ShortVol!$A$3:$F$5000,5,0),"")</f>
        <v>1032.1500000000001</v>
      </c>
      <c r="E3268">
        <f>IFERROR(VLOOKUP($C3268,LongVol!$A$3:$F$5000,5,0),"")</f>
        <v>673</v>
      </c>
    </row>
    <row r="3269" spans="3:5" x14ac:dyDescent="0.25">
      <c r="C3269" s="5">
        <v>43445</v>
      </c>
      <c r="D3269">
        <f>IFERROR(VLOOKUP($C3269,ShortVol!$A$3:$F$5000,5,0),"")</f>
        <v>1036.0999999999999</v>
      </c>
      <c r="E3269">
        <f>IFERROR(VLOOKUP($C3269,LongVol!$A$3:$F$5000,5,0),"")</f>
        <v>670.43</v>
      </c>
    </row>
    <row r="3270" spans="3:5" x14ac:dyDescent="0.25">
      <c r="C3270" s="5">
        <v>43446</v>
      </c>
      <c r="D3270">
        <f>IFERROR(VLOOKUP($C3270,ShortVol!$A$3:$F$5000,5,0),"")</f>
        <v>1047.7</v>
      </c>
      <c r="E3270">
        <f>IFERROR(VLOOKUP($C3270,LongVol!$A$3:$F$5000,5,0),"")</f>
        <v>662.92</v>
      </c>
    </row>
    <row r="3271" spans="3:5" x14ac:dyDescent="0.25">
      <c r="C3271" s="5">
        <v>43447</v>
      </c>
      <c r="D3271">
        <f>IFERROR(VLOOKUP($C3271,ShortVol!$A$3:$F$5000,5,0),"")</f>
        <v>1057.8</v>
      </c>
      <c r="E3271">
        <f>IFERROR(VLOOKUP($C3271,LongVol!$A$3:$F$5000,5,0),"")</f>
        <v>656.53</v>
      </c>
    </row>
    <row r="3272" spans="3:5" x14ac:dyDescent="0.25">
      <c r="C3272" s="5">
        <v>43448</v>
      </c>
      <c r="D3272">
        <f>IFERROR(VLOOKUP($C3272,ShortVol!$A$3:$F$5000,5,0),"")</f>
        <v>1016.22</v>
      </c>
      <c r="E3272">
        <f>IFERROR(VLOOKUP($C3272,LongVol!$A$3:$F$5000,5,0),"")</f>
        <v>682.34</v>
      </c>
    </row>
    <row r="3273" spans="3:5" x14ac:dyDescent="0.25">
      <c r="C3273" s="5">
        <v>43451</v>
      </c>
      <c r="D3273">
        <f>IFERROR(VLOOKUP($C3273,ShortVol!$A$3:$F$5000,5,0),"")</f>
        <v>956.87</v>
      </c>
      <c r="E3273">
        <f>IFERROR(VLOOKUP($C3273,LongVol!$A$3:$F$5000,5,0),"")</f>
        <v>722.19</v>
      </c>
    </row>
    <row r="3274" spans="3:5" x14ac:dyDescent="0.25">
      <c r="C3274" s="5">
        <v>43452</v>
      </c>
      <c r="D3274">
        <f>IFERROR(VLOOKUP($C3274,ShortVol!$A$3:$F$5000,5,0),"")</f>
        <v>961.47</v>
      </c>
      <c r="E3274">
        <f>IFERROR(VLOOKUP($C3274,LongVol!$A$3:$F$5000,5,0),"")</f>
        <v>718.72</v>
      </c>
    </row>
    <row r="3275" spans="3:5" x14ac:dyDescent="0.25">
      <c r="C3275" s="5">
        <v>43453</v>
      </c>
      <c r="D3275">
        <f>IFERROR(VLOOKUP($C3275,ShortVol!$A$3:$F$5000,5,0),"")</f>
        <v>961.47</v>
      </c>
      <c r="E3275">
        <f>IFERROR(VLOOKUP($C3275,LongVol!$A$3:$F$5000,5,0),"")</f>
        <v>718.72</v>
      </c>
    </row>
    <row r="3276" spans="3:5" x14ac:dyDescent="0.25">
      <c r="C3276" s="5">
        <v>43454</v>
      </c>
      <c r="D3276">
        <f>IFERROR(VLOOKUP($C3276,ShortVol!$A$3:$F$5000,5,0),"")</f>
        <v>910.68</v>
      </c>
      <c r="E3276">
        <f>IFERROR(VLOOKUP($C3276,LongVol!$A$3:$F$5000,5,0),"")</f>
        <v>756.68</v>
      </c>
    </row>
    <row r="3277" spans="3:5" x14ac:dyDescent="0.25">
      <c r="C3277" s="5">
        <v>43455</v>
      </c>
      <c r="D3277">
        <f>IFERROR(VLOOKUP($C3277,ShortVol!$A$3:$F$5000,5,0),"")</f>
        <v>864.32</v>
      </c>
      <c r="E3277">
        <f>IFERROR(VLOOKUP($C3277,LongVol!$A$3:$F$5000,5,0),"")</f>
        <v>795.2</v>
      </c>
    </row>
    <row r="3278" spans="3:5" x14ac:dyDescent="0.25">
      <c r="C3278" s="5">
        <v>43458</v>
      </c>
      <c r="D3278">
        <f>IFERROR(VLOOKUP($C3278,ShortVol!$A$3:$F$5000,5,0),"")</f>
        <v>814.45</v>
      </c>
      <c r="E3278">
        <f>IFERROR(VLOOKUP($C3278,LongVol!$A$3:$F$5000,5,0),"")</f>
        <v>841.08</v>
      </c>
    </row>
    <row r="3279" spans="3:5" x14ac:dyDescent="0.25">
      <c r="C3279" s="5">
        <v>43460</v>
      </c>
      <c r="D3279">
        <f>IFERROR(VLOOKUP($C3279,ShortVol!$A$3:$F$5000,5,0),"")</f>
        <v>859.3</v>
      </c>
      <c r="E3279">
        <f>IFERROR(VLOOKUP($C3279,LongVol!$A$3:$F$5000,5,0),"")</f>
        <v>794.77</v>
      </c>
    </row>
    <row r="3280" spans="3:5" x14ac:dyDescent="0.25">
      <c r="C3280" s="5">
        <v>43461</v>
      </c>
      <c r="D3280">
        <f>IFERROR(VLOOKUP($C3280,ShortVol!$A$3:$F$5000,5,0),"")</f>
        <v>828.05</v>
      </c>
      <c r="E3280">
        <f>IFERROR(VLOOKUP($C3280,LongVol!$A$3:$F$5000,5,0),"")</f>
        <v>823.67</v>
      </c>
    </row>
    <row r="3281" spans="3:5" x14ac:dyDescent="0.25">
      <c r="C3281" s="5">
        <v>43462</v>
      </c>
      <c r="D3281">
        <f>IFERROR(VLOOKUP($C3281,ShortVol!$A$3:$F$5000,5,0),"")</f>
        <v>829.17</v>
      </c>
      <c r="E3281">
        <f>IFERROR(VLOOKUP($C3281,LongVol!$A$3:$F$5000,5,0),"")</f>
        <v>822.56</v>
      </c>
    </row>
    <row r="3282" spans="3:5" x14ac:dyDescent="0.25">
      <c r="C3282" s="5">
        <v>43465</v>
      </c>
      <c r="D3282">
        <f>IFERROR(VLOOKUP($C3282,ShortVol!$A$3:$F$5000,5,0),"")</f>
        <v>859.61</v>
      </c>
      <c r="E3282">
        <f>IFERROR(VLOOKUP($C3282,LongVol!$A$3:$F$5000,5,0),"")</f>
        <v>792.36</v>
      </c>
    </row>
    <row r="3283" spans="3:5" x14ac:dyDescent="0.25">
      <c r="C3283" s="5">
        <v>43467</v>
      </c>
      <c r="D3283">
        <f>IFERROR(VLOOKUP($C3283,ShortVol!$A$3:$F$5000,5,0),"")</f>
        <v>883.59</v>
      </c>
      <c r="E3283">
        <f>IFERROR(VLOOKUP($C3283,LongVol!$A$3:$F$5000,5,0),"")</f>
        <v>770.26</v>
      </c>
    </row>
    <row r="3284" spans="3:5" x14ac:dyDescent="0.25">
      <c r="C3284" s="5">
        <v>43468</v>
      </c>
      <c r="D3284">
        <f>IFERROR(VLOOKUP($C3284,ShortVol!$A$3:$F$5000,5,0),"")</f>
        <v>852.87</v>
      </c>
      <c r="E3284">
        <f>IFERROR(VLOOKUP($C3284,LongVol!$A$3:$F$5000,5,0),"")</f>
        <v>797.04</v>
      </c>
    </row>
    <row r="3285" spans="3:5" x14ac:dyDescent="0.25">
      <c r="C3285" s="5">
        <v>43469</v>
      </c>
      <c r="D3285">
        <f>IFERROR(VLOOKUP($C3285,ShortVol!$A$3:$F$5000,5,0),"")</f>
        <v>918.06</v>
      </c>
      <c r="E3285">
        <f>IFERROR(VLOOKUP($C3285,LongVol!$A$3:$F$5000,5,0),"")</f>
        <v>736.12</v>
      </c>
    </row>
    <row r="3286" spans="3:5" x14ac:dyDescent="0.25">
      <c r="C3286" s="5">
        <v>43472</v>
      </c>
      <c r="D3286">
        <f>IFERROR(VLOOKUP($C3286,ShortVol!$A$3:$F$5000,5,0),"")</f>
        <v>944.98</v>
      </c>
      <c r="E3286">
        <f>IFERROR(VLOOKUP($C3286,LongVol!$A$3:$F$5000,5,0),"")</f>
        <v>714.53</v>
      </c>
    </row>
    <row r="3287" spans="3:5" x14ac:dyDescent="0.25">
      <c r="C3287" s="5">
        <v>43473</v>
      </c>
      <c r="D3287">
        <f>IFERROR(VLOOKUP($C3287,ShortVol!$A$3:$F$5000,5,0),"")</f>
        <v>955.66</v>
      </c>
      <c r="E3287">
        <f>IFERROR(VLOOKUP($C3287,LongVol!$A$3:$F$5000,5,0),"")</f>
        <v>706.46</v>
      </c>
    </row>
    <row r="3288" spans="3:5" x14ac:dyDescent="0.25">
      <c r="C3288" s="5">
        <v>43474</v>
      </c>
      <c r="D3288">
        <f>IFERROR(VLOOKUP($C3288,ShortVol!$A$3:$F$5000,5,0),"")</f>
        <v>980.13</v>
      </c>
      <c r="E3288">
        <f>IFERROR(VLOOKUP($C3288,LongVol!$A$3:$F$5000,5,0),"")</f>
        <v>688.36</v>
      </c>
    </row>
    <row r="3289" spans="3:5" x14ac:dyDescent="0.25">
      <c r="C3289" s="5">
        <v>43475</v>
      </c>
      <c r="D3289">
        <f>IFERROR(VLOOKUP($C3289,ShortVol!$A$3:$F$5000,5,0),"")</f>
        <v>988.98</v>
      </c>
      <c r="E3289">
        <f>IFERROR(VLOOKUP($C3289,LongVol!$A$3:$F$5000,5,0),"")</f>
        <v>682.15</v>
      </c>
    </row>
    <row r="3290" spans="3:5" x14ac:dyDescent="0.25">
      <c r="C3290" s="5">
        <v>43476</v>
      </c>
      <c r="D3290">
        <f>IFERROR(VLOOKUP($C3290,ShortVol!$A$3:$F$5000,5,0),"")</f>
        <v>1022.49</v>
      </c>
      <c r="E3290">
        <f>IFERROR(VLOOKUP($C3290,LongVol!$A$3:$F$5000,5,0),"")</f>
        <v>659.03</v>
      </c>
    </row>
    <row r="3291" spans="3:5" x14ac:dyDescent="0.25">
      <c r="C3291" s="5">
        <v>43479</v>
      </c>
      <c r="D3291">
        <f>IFERROR(VLOOKUP($C3291,ShortVol!$A$3:$F$5000,5,0),"")</f>
        <v>1021.85</v>
      </c>
      <c r="E3291">
        <f>IFERROR(VLOOKUP($C3291,LongVol!$A$3:$F$5000,5,0),"")</f>
        <v>659.45</v>
      </c>
    </row>
    <row r="3292" spans="3:5" x14ac:dyDescent="0.25">
      <c r="C3292" s="5">
        <v>43480</v>
      </c>
      <c r="D3292">
        <f>IFERROR(VLOOKUP($C3292,ShortVol!$A$3:$F$5000,5,0),"")</f>
        <v>1060.97</v>
      </c>
      <c r="E3292">
        <f>IFERROR(VLOOKUP($C3292,LongVol!$A$3:$F$5000,5,0),"")</f>
        <v>634.20000000000005</v>
      </c>
    </row>
    <row r="3293" spans="3:5" x14ac:dyDescent="0.25">
      <c r="C3293" s="5">
        <v>43481</v>
      </c>
      <c r="D3293">
        <f>IFERROR(VLOOKUP($C3293,ShortVol!$A$3:$F$5000,5,0),"")</f>
        <v>1049.02</v>
      </c>
      <c r="E3293">
        <f>IFERROR(VLOOKUP($C3293,LongVol!$A$3:$F$5000,5,0),"")</f>
        <v>641.34</v>
      </c>
    </row>
    <row r="3294" spans="3:5" x14ac:dyDescent="0.25">
      <c r="C3294" s="5">
        <v>43482</v>
      </c>
      <c r="D3294">
        <f>IFERROR(VLOOKUP($C3294,ShortVol!$A$3:$F$5000,5,0),"")</f>
        <v>1056.46</v>
      </c>
      <c r="E3294">
        <f>IFERROR(VLOOKUP($C3294,LongVol!$A$3:$F$5000,5,0),"")</f>
        <v>636.79999999999995</v>
      </c>
    </row>
    <row r="3295" spans="3:5" x14ac:dyDescent="0.25">
      <c r="C3295" s="5">
        <v>43483</v>
      </c>
      <c r="D3295">
        <f>IFERROR(VLOOKUP($C3295,ShortVol!$A$3:$F$5000,5,0),"")</f>
        <v>1078.8800000000001</v>
      </c>
      <c r="E3295">
        <f>IFERROR(VLOOKUP($C3295,LongVol!$A$3:$F$5000,5,0),"")</f>
        <v>623.28</v>
      </c>
    </row>
    <row r="3296" spans="3:5" x14ac:dyDescent="0.25">
      <c r="C3296" s="5">
        <v>43487</v>
      </c>
      <c r="D3296">
        <f>IFERROR(VLOOKUP($C3296,ShortVol!$A$3:$F$5000,5,0),"")</f>
        <v>976.94</v>
      </c>
      <c r="E3296">
        <f>IFERROR(VLOOKUP($C3296,LongVol!$A$3:$F$5000,5,0),"")</f>
        <v>682.17</v>
      </c>
    </row>
    <row r="3297" spans="3:5" x14ac:dyDescent="0.25">
      <c r="C3297" s="5">
        <v>43488</v>
      </c>
      <c r="D3297">
        <f>IFERROR(VLOOKUP($C3297,ShortVol!$A$3:$F$5000,5,0),"")</f>
        <v>990.68</v>
      </c>
      <c r="E3297">
        <f>IFERROR(VLOOKUP($C3297,LongVol!$A$3:$F$5000,5,0),"")</f>
        <v>672.58</v>
      </c>
    </row>
    <row r="3298" spans="3:5" x14ac:dyDescent="0.25">
      <c r="C3298" s="5">
        <v>43489</v>
      </c>
      <c r="D3298">
        <f>IFERROR(VLOOKUP($C3298,ShortVol!$A$3:$F$5000,5,0),"")</f>
        <v>1021.52</v>
      </c>
      <c r="E3298">
        <f>IFERROR(VLOOKUP($C3298,LongVol!$A$3:$F$5000,5,0),"")</f>
        <v>651.65</v>
      </c>
    </row>
    <row r="3299" spans="3:5" x14ac:dyDescent="0.25">
      <c r="C3299" s="5">
        <v>43490</v>
      </c>
      <c r="D3299">
        <f>IFERROR(VLOOKUP($C3299,ShortVol!$A$3:$F$5000,5,0),"")</f>
        <v>1065.8699999999999</v>
      </c>
      <c r="E3299">
        <f>IFERROR(VLOOKUP($C3299,LongVol!$A$3:$F$5000,5,0),"")</f>
        <v>623.35</v>
      </c>
    </row>
    <row r="3300" spans="3:5" x14ac:dyDescent="0.25">
      <c r="C3300" s="5">
        <v>43493</v>
      </c>
      <c r="D3300">
        <f>IFERROR(VLOOKUP($C3300,ShortVol!$A$3:$F$5000,5,0),"")</f>
        <v>1016.1</v>
      </c>
      <c r="E3300">
        <f>IFERROR(VLOOKUP($C3300,LongVol!$A$3:$F$5000,5,0),"")</f>
        <v>652.46</v>
      </c>
    </row>
    <row r="3301" spans="3:5" x14ac:dyDescent="0.25">
      <c r="C3301" s="5">
        <v>43494</v>
      </c>
      <c r="D3301">
        <f>IFERROR(VLOOKUP($C3301,ShortVol!$A$3:$F$5000,5,0),"")</f>
        <v>1022.87</v>
      </c>
      <c r="E3301">
        <f>IFERROR(VLOOKUP($C3301,LongVol!$A$3:$F$5000,5,0),"")</f>
        <v>648.11</v>
      </c>
    </row>
    <row r="3302" spans="3:5" x14ac:dyDescent="0.25">
      <c r="C3302" s="5">
        <v>43495</v>
      </c>
      <c r="D3302">
        <f>IFERROR(VLOOKUP($C3302,ShortVol!$A$3:$F$5000,5,0),"")</f>
        <v>1066.96</v>
      </c>
      <c r="E3302">
        <f>IFERROR(VLOOKUP($C3302,LongVol!$A$3:$F$5000,5,0),"")</f>
        <v>620.16999999999996</v>
      </c>
    </row>
    <row r="3303" spans="3:5" x14ac:dyDescent="0.25">
      <c r="C3303" s="5">
        <v>43496</v>
      </c>
      <c r="D3303">
        <f>IFERROR(VLOOKUP($C3303,ShortVol!$A$3:$F$5000,5,0),"")</f>
        <v>1108.18</v>
      </c>
      <c r="E3303">
        <f>IFERROR(VLOOKUP($C3303,LongVol!$A$3:$F$5000,5,0),"")</f>
        <v>596.22</v>
      </c>
    </row>
    <row r="3304" spans="3:5" x14ac:dyDescent="0.25">
      <c r="C3304" s="5">
        <v>43497</v>
      </c>
      <c r="D3304">
        <f>IFERROR(VLOOKUP($C3304,ShortVol!$A$3:$F$5000,5,0),"")</f>
        <v>1123.19</v>
      </c>
      <c r="E3304">
        <f>IFERROR(VLOOKUP($C3304,LongVol!$A$3:$F$5000,5,0),"")</f>
        <v>588.14</v>
      </c>
    </row>
    <row r="3305" spans="3:5" x14ac:dyDescent="0.25">
      <c r="C3305" s="5">
        <v>43500</v>
      </c>
      <c r="D3305">
        <f>IFERROR(VLOOKUP($C3305,ShortVol!$A$3:$F$5000,5,0),"")</f>
        <v>1157.4100000000001</v>
      </c>
      <c r="E3305">
        <f>IFERROR(VLOOKUP($C3305,LongVol!$A$3:$F$5000,5,0),"")</f>
        <v>570.22</v>
      </c>
    </row>
    <row r="3306" spans="3:5" x14ac:dyDescent="0.25">
      <c r="C3306" s="5">
        <v>43501</v>
      </c>
      <c r="D3306">
        <f>IFERROR(VLOOKUP($C3306,ShortVol!$A$3:$F$5000,5,0),"")</f>
        <v>1165.24</v>
      </c>
      <c r="E3306">
        <f>IFERROR(VLOOKUP($C3306,LongVol!$A$3:$F$5000,5,0),"")</f>
        <v>566.36</v>
      </c>
    </row>
    <row r="3307" spans="3:5" x14ac:dyDescent="0.25">
      <c r="C3307" s="5">
        <v>43502</v>
      </c>
      <c r="D3307">
        <f>IFERROR(VLOOKUP($C3307,ShortVol!$A$3:$F$5000,5,0),"")</f>
        <v>1174.8900000000001</v>
      </c>
      <c r="E3307">
        <f>IFERROR(VLOOKUP($C3307,LongVol!$A$3:$F$5000,5,0),"")</f>
        <v>561.66999999999996</v>
      </c>
    </row>
    <row r="3308" spans="3:5" x14ac:dyDescent="0.25">
      <c r="C3308" s="5">
        <v>43503</v>
      </c>
      <c r="D3308">
        <f>IFERROR(VLOOKUP($C3308,ShortVol!$A$3:$F$5000,5,0),"")</f>
        <v>1132.81</v>
      </c>
      <c r="E3308">
        <f>IFERROR(VLOOKUP($C3308,LongVol!$A$3:$F$5000,5,0),"")</f>
        <v>581.79</v>
      </c>
    </row>
    <row r="3309" spans="3:5" x14ac:dyDescent="0.25">
      <c r="C3309" s="5">
        <v>43504</v>
      </c>
      <c r="D3309">
        <f>IFERROR(VLOOKUP($C3309,ShortVol!$A$3:$F$5000,5,0),"")</f>
        <v>1140.6199999999999</v>
      </c>
      <c r="E3309">
        <f>IFERROR(VLOOKUP($C3309,LongVol!$A$3:$F$5000,5,0),"")</f>
        <v>577.78</v>
      </c>
    </row>
    <row r="3310" spans="3:5" x14ac:dyDescent="0.25">
      <c r="C3310" s="5">
        <v>43507</v>
      </c>
      <c r="D3310">
        <f>IFERROR(VLOOKUP($C3310,ShortVol!$A$3:$F$5000,5,0),"")</f>
        <v>1159.1099999999999</v>
      </c>
      <c r="E3310">
        <f>IFERROR(VLOOKUP($C3310,LongVol!$A$3:$F$5000,5,0),"")</f>
        <v>568.41</v>
      </c>
    </row>
    <row r="3311" spans="3:5" x14ac:dyDescent="0.25">
      <c r="C3311" s="5">
        <v>43508</v>
      </c>
      <c r="D3311">
        <f>IFERROR(VLOOKUP($C3311,ShortVol!$A$3:$F$5000,5,0),"")</f>
        <v>1178.33</v>
      </c>
      <c r="E3311">
        <f>IFERROR(VLOOKUP($C3311,LongVol!$A$3:$F$5000,5,0),"")</f>
        <v>558.99</v>
      </c>
    </row>
    <row r="3312" spans="3:5" x14ac:dyDescent="0.25">
      <c r="C3312" s="5">
        <v>43509</v>
      </c>
      <c r="D3312">
        <f>IFERROR(VLOOKUP($C3312,ShortVol!$A$3:$F$5000,5,0),"")</f>
        <v>1184.68</v>
      </c>
      <c r="E3312">
        <f>IFERROR(VLOOKUP($C3312,LongVol!$A$3:$F$5000,5,0),"")</f>
        <v>555.98</v>
      </c>
    </row>
    <row r="3313" spans="3:5" x14ac:dyDescent="0.25">
      <c r="C3313" s="5">
        <v>43510</v>
      </c>
      <c r="D3313">
        <f>IFERROR(VLOOKUP($C3313,ShortVol!$A$3:$F$5000,5,0),"")</f>
        <v>1168.93</v>
      </c>
      <c r="E3313">
        <f>IFERROR(VLOOKUP($C3313,LongVol!$A$3:$F$5000,5,0),"")</f>
        <v>563.37</v>
      </c>
    </row>
    <row r="3314" spans="3:5" x14ac:dyDescent="0.25">
      <c r="C3314" s="5">
        <v>43511</v>
      </c>
      <c r="D3314">
        <f>IFERROR(VLOOKUP($C3314,ShortVol!$A$3:$F$5000,5,0),"")</f>
        <v>1199.53</v>
      </c>
      <c r="E3314">
        <f>IFERROR(VLOOKUP($C3314,LongVol!$A$3:$F$5000,5,0),"")</f>
        <v>548.62</v>
      </c>
    </row>
    <row r="3315" spans="3:5" x14ac:dyDescent="0.25">
      <c r="C3315" s="5">
        <v>43515</v>
      </c>
      <c r="D3315">
        <f>IFERROR(VLOOKUP($C3315,ShortVol!$A$3:$F$5000,5,0),"")</f>
        <v>1206.58</v>
      </c>
      <c r="E3315">
        <f>IFERROR(VLOOKUP($C3315,LongVol!$A$3:$F$5000,5,0),"")</f>
        <v>545.4</v>
      </c>
    </row>
    <row r="3316" spans="3:5" x14ac:dyDescent="0.25">
      <c r="C3316" s="5">
        <v>43516</v>
      </c>
      <c r="D3316">
        <f>IFERROR(VLOOKUP($C3316,ShortVol!$A$3:$F$5000,5,0),"")</f>
        <v>1245</v>
      </c>
      <c r="E3316">
        <f>IFERROR(VLOOKUP($C3316,LongVol!$A$3:$F$5000,5,0),"")</f>
        <v>528.03</v>
      </c>
    </row>
    <row r="3317" spans="3:5" x14ac:dyDescent="0.25">
      <c r="C3317" s="5">
        <v>43517</v>
      </c>
      <c r="D3317">
        <f>IFERROR(VLOOKUP($C3317,ShortVol!$A$3:$F$5000,5,0),"")</f>
        <v>1225.8499999999999</v>
      </c>
      <c r="E3317">
        <f>IFERROR(VLOOKUP($C3317,LongVol!$A$3:$F$5000,5,0),"")</f>
        <v>536.15</v>
      </c>
    </row>
    <row r="3318" spans="3:5" x14ac:dyDescent="0.25">
      <c r="C3318" s="5">
        <v>43518</v>
      </c>
      <c r="D3318">
        <f>IFERROR(VLOOKUP($C3318,ShortVol!$A$3:$F$5000,5,0),"")</f>
        <v>1276.1099999999999</v>
      </c>
      <c r="E3318">
        <f>IFERROR(VLOOKUP($C3318,LongVol!$A$3:$F$5000,5,0),"")</f>
        <v>514.16999999999996</v>
      </c>
    </row>
    <row r="3319" spans="3:5" x14ac:dyDescent="0.25">
      <c r="C3319" s="5">
        <v>43521</v>
      </c>
      <c r="D3319">
        <f>IFERROR(VLOOKUP($C3319,ShortVol!$A$3:$F$5000,5,0),"")</f>
        <v>1259.25</v>
      </c>
      <c r="E3319">
        <f>IFERROR(VLOOKUP($C3319,LongVol!$A$3:$F$5000,5,0),"")</f>
        <v>520.96</v>
      </c>
    </row>
    <row r="3320" spans="3:5" x14ac:dyDescent="0.25">
      <c r="C3320" s="5">
        <v>43522</v>
      </c>
      <c r="D3320">
        <f>IFERROR(VLOOKUP($C3320,ShortVol!$A$3:$F$5000,5,0),"")</f>
        <v>1245.58</v>
      </c>
      <c r="E3320">
        <f>IFERROR(VLOOKUP($C3320,LongVol!$A$3:$F$5000,5,0),"")</f>
        <v>526.62</v>
      </c>
    </row>
    <row r="3321" spans="3:5" x14ac:dyDescent="0.25">
      <c r="C3321" s="5">
        <v>43523</v>
      </c>
      <c r="D3321">
        <f>IFERROR(VLOOKUP($C3321,ShortVol!$A$3:$F$5000,5,0),"")</f>
        <v>1238.33</v>
      </c>
      <c r="E3321">
        <f>IFERROR(VLOOKUP($C3321,LongVol!$A$3:$F$5000,5,0),"")</f>
        <v>529.67999999999995</v>
      </c>
    </row>
    <row r="3322" spans="3:5" x14ac:dyDescent="0.25">
      <c r="C3322" s="5">
        <v>43524</v>
      </c>
      <c r="D3322">
        <f>IFERROR(VLOOKUP($C3322,ShortVol!$A$3:$F$5000,5,0),"")</f>
        <v>1243.94</v>
      </c>
      <c r="E3322">
        <f>IFERROR(VLOOKUP($C3322,LongVol!$A$3:$F$5000,5,0),"")</f>
        <v>527.28</v>
      </c>
    </row>
    <row r="3323" spans="3:5" x14ac:dyDescent="0.25">
      <c r="C3323" s="5">
        <v>43525</v>
      </c>
      <c r="D3323">
        <f>IFERROR(VLOOKUP($C3323,ShortVol!$A$3:$F$5000,5,0),"")</f>
        <v>1297.93</v>
      </c>
      <c r="E3323">
        <f>IFERROR(VLOOKUP($C3323,LongVol!$A$3:$F$5000,5,0),"")</f>
        <v>504.4</v>
      </c>
    </row>
    <row r="3324" spans="3:5" x14ac:dyDescent="0.25">
      <c r="C3324" s="5">
        <v>43528</v>
      </c>
      <c r="D3324">
        <f>IFERROR(VLOOKUP($C3324,ShortVol!$A$3:$F$5000,5,0),"")</f>
        <v>1261.54</v>
      </c>
      <c r="E3324">
        <f>IFERROR(VLOOKUP($C3324,LongVol!$A$3:$F$5000,5,0),"")</f>
        <v>518.54</v>
      </c>
    </row>
    <row r="3325" spans="3:5" x14ac:dyDescent="0.25">
      <c r="C3325" s="5">
        <v>43529</v>
      </c>
      <c r="D3325">
        <f>IFERROR(VLOOKUP($C3325,ShortVol!$A$3:$F$5000,5,0),"")</f>
        <v>1266.17</v>
      </c>
      <c r="E3325">
        <f>IFERROR(VLOOKUP($C3325,LongVol!$A$3:$F$5000,5,0),"")</f>
        <v>516.64</v>
      </c>
    </row>
    <row r="3326" spans="3:5" x14ac:dyDescent="0.25">
      <c r="C3326" s="5">
        <v>43530</v>
      </c>
      <c r="D3326">
        <f>IFERROR(VLOOKUP($C3326,ShortVol!$A$3:$F$5000,5,0),"")</f>
        <v>1225.06</v>
      </c>
      <c r="E3326">
        <f>IFERROR(VLOOKUP($C3326,LongVol!$A$3:$F$5000,5,0),"")</f>
        <v>533.41</v>
      </c>
    </row>
    <row r="3327" spans="3:5" x14ac:dyDescent="0.25">
      <c r="C3327" s="5">
        <v>43531</v>
      </c>
      <c r="D3327">
        <f>IFERROR(VLOOKUP($C3327,ShortVol!$A$3:$F$5000,5,0),"")</f>
        <v>1172.74</v>
      </c>
      <c r="E3327">
        <f>IFERROR(VLOOKUP($C3327,LongVol!$A$3:$F$5000,5,0),"")</f>
        <v>556.19000000000005</v>
      </c>
    </row>
    <row r="3328" spans="3:5" x14ac:dyDescent="0.25">
      <c r="C3328" s="5">
        <v>43532</v>
      </c>
      <c r="D3328">
        <f>IFERROR(VLOOKUP($C3328,ShortVol!$A$3:$F$5000,5,0),"")</f>
        <v>1159.26</v>
      </c>
      <c r="E3328">
        <f>IFERROR(VLOOKUP($C3328,LongVol!$A$3:$F$5000,5,0),"")</f>
        <v>562.58000000000004</v>
      </c>
    </row>
    <row r="3329" spans="3:5" x14ac:dyDescent="0.25">
      <c r="C3329" s="5">
        <v>43535</v>
      </c>
      <c r="D3329">
        <f>IFERROR(VLOOKUP($C3329,ShortVol!$A$3:$F$5000,5,0),"")</f>
        <v>1251.53</v>
      </c>
      <c r="E3329">
        <f>IFERROR(VLOOKUP($C3329,LongVol!$A$3:$F$5000,5,0),"")</f>
        <v>517.80999999999995</v>
      </c>
    </row>
    <row r="3330" spans="3:5" x14ac:dyDescent="0.25">
      <c r="C3330" s="5">
        <v>43536</v>
      </c>
      <c r="D3330">
        <f>IFERROR(VLOOKUP($C3330,ShortVol!$A$3:$F$5000,5,0),"")</f>
        <v>1282.8599999999999</v>
      </c>
      <c r="E3330">
        <f>IFERROR(VLOOKUP($C3330,LongVol!$A$3:$F$5000,5,0),"")</f>
        <v>504.84</v>
      </c>
    </row>
    <row r="3331" spans="3:5" x14ac:dyDescent="0.25">
      <c r="C3331" s="5">
        <v>43537</v>
      </c>
      <c r="D3331">
        <f>IFERROR(VLOOKUP($C3331,ShortVol!$A$3:$F$5000,5,0),"")</f>
        <v>1298.68</v>
      </c>
      <c r="E3331">
        <f>IFERROR(VLOOKUP($C3331,LongVol!$A$3:$F$5000,5,0),"")</f>
        <v>498.62</v>
      </c>
    </row>
    <row r="3332" spans="3:5" x14ac:dyDescent="0.25">
      <c r="C3332" s="5">
        <v>43538</v>
      </c>
      <c r="D3332">
        <f>IFERROR(VLOOKUP($C3332,ShortVol!$A$3:$F$5000,5,0),"")</f>
        <v>1322.09</v>
      </c>
      <c r="E3332">
        <f>IFERROR(VLOOKUP($C3332,LongVol!$A$3:$F$5000,5,0),"")</f>
        <v>489.63</v>
      </c>
    </row>
    <row r="3333" spans="3:5" x14ac:dyDescent="0.25">
      <c r="C3333" s="5">
        <v>43539</v>
      </c>
      <c r="D3333">
        <f>IFERROR(VLOOKUP($C3333,ShortVol!$A$3:$F$5000,5,0),"")</f>
        <v>1344.71</v>
      </c>
      <c r="E3333">
        <f>IFERROR(VLOOKUP($C3333,LongVol!$A$3:$F$5000,5,0),"")</f>
        <v>481.25</v>
      </c>
    </row>
    <row r="3334" spans="3:5" x14ac:dyDescent="0.25">
      <c r="C3334" s="5">
        <v>43542</v>
      </c>
      <c r="D3334">
        <f>IFERROR(VLOOKUP($C3334,ShortVol!$A$3:$F$5000,5,0),"")</f>
        <v>1345.61</v>
      </c>
      <c r="E3334">
        <f>IFERROR(VLOOKUP($C3334,LongVol!$A$3:$F$5000,5,0),"")</f>
        <v>480.93</v>
      </c>
    </row>
    <row r="3335" spans="3:5" x14ac:dyDescent="0.25">
      <c r="C3335" s="5">
        <v>43543</v>
      </c>
      <c r="D3335">
        <f>IFERROR(VLOOKUP($C3335,ShortVol!$A$3:$F$5000,5,0),"")</f>
        <v>1326.76</v>
      </c>
      <c r="E3335">
        <f>IFERROR(VLOOKUP($C3335,LongVol!$A$3:$F$5000,5,0),"")</f>
        <v>487.67</v>
      </c>
    </row>
    <row r="3336" spans="3:5" x14ac:dyDescent="0.25">
      <c r="C3336" s="5">
        <v>43544</v>
      </c>
      <c r="D3336">
        <f>IFERROR(VLOOKUP($C3336,ShortVol!$A$3:$F$5000,5,0),"")</f>
        <v>1322.2</v>
      </c>
      <c r="E3336">
        <f>IFERROR(VLOOKUP($C3336,LongVol!$A$3:$F$5000,5,0),"")</f>
        <v>489.35</v>
      </c>
    </row>
    <row r="3337" spans="3:5" x14ac:dyDescent="0.25">
      <c r="C3337" s="5">
        <v>43545</v>
      </c>
      <c r="D3337">
        <f>IFERROR(VLOOKUP($C3337,ShortVol!$A$3:$F$5000,5,0),"")</f>
        <v>1334.48</v>
      </c>
      <c r="E3337">
        <f>IFERROR(VLOOKUP($C3337,LongVol!$A$3:$F$5000,5,0),"")</f>
        <v>484.8</v>
      </c>
    </row>
    <row r="3338" spans="3:5" x14ac:dyDescent="0.25">
      <c r="C3338" s="5">
        <v>43546</v>
      </c>
      <c r="D3338">
        <f>IFERROR(VLOOKUP($C3338,ShortVol!$A$3:$F$5000,5,0),"")</f>
        <v>1187.04</v>
      </c>
      <c r="E3338">
        <f>IFERROR(VLOOKUP($C3338,LongVol!$A$3:$F$5000,5,0),"")</f>
        <v>538.36</v>
      </c>
    </row>
    <row r="3339" spans="3:5" x14ac:dyDescent="0.25">
      <c r="C3339" s="5">
        <v>43549</v>
      </c>
      <c r="D3339">
        <f>IFERROR(VLOOKUP($C3339,ShortVol!$A$3:$F$5000,5,0),"")</f>
        <v>1184.3399999999999</v>
      </c>
      <c r="E3339">
        <f>IFERROR(VLOOKUP($C3339,LongVol!$A$3:$F$5000,5,0),"")</f>
        <v>539.59</v>
      </c>
    </row>
    <row r="3340" spans="3:5" x14ac:dyDescent="0.25">
      <c r="C3340" s="5">
        <v>43550</v>
      </c>
      <c r="D3340">
        <f>IFERROR(VLOOKUP($C3340,ShortVol!$A$3:$F$5000,5,0),"")</f>
        <v>1237.82</v>
      </c>
      <c r="E3340">
        <f>IFERROR(VLOOKUP($C3340,LongVol!$A$3:$F$5000,5,0),"")</f>
        <v>515.22</v>
      </c>
    </row>
    <row r="3341" spans="3:5" x14ac:dyDescent="0.25">
      <c r="C3341" s="5">
        <v>43551</v>
      </c>
      <c r="D3341">
        <f>IFERROR(VLOOKUP($C3341,ShortVol!$A$3:$F$5000,5,0),"")</f>
        <v>1229.22</v>
      </c>
      <c r="E3341">
        <f>IFERROR(VLOOKUP($C3341,LongVol!$A$3:$F$5000,5,0),"")</f>
        <v>518.79999999999995</v>
      </c>
    </row>
    <row r="3342" spans="3:5" x14ac:dyDescent="0.25">
      <c r="C3342" s="5">
        <v>43552</v>
      </c>
      <c r="D3342">
        <f>IFERROR(VLOOKUP($C3342,ShortVol!$A$3:$F$5000,5,0),"")</f>
        <v>1250.73</v>
      </c>
      <c r="E3342">
        <f>IFERROR(VLOOKUP($C3342,LongVol!$A$3:$F$5000,5,0),"")</f>
        <v>509.72</v>
      </c>
    </row>
    <row r="3343" spans="3:5" x14ac:dyDescent="0.25">
      <c r="C3343" s="5">
        <v>43553</v>
      </c>
      <c r="D3343">
        <f>IFERROR(VLOOKUP($C3343,ShortVol!$A$3:$F$5000,5,0),"")</f>
        <v>1290.6600000000001</v>
      </c>
      <c r="E3343">
        <f>IFERROR(VLOOKUP($C3343,LongVol!$A$3:$F$5000,5,0),"")</f>
        <v>493.45</v>
      </c>
    </row>
    <row r="3344" spans="3:5" x14ac:dyDescent="0.25">
      <c r="C3344" s="5">
        <v>43556</v>
      </c>
      <c r="D3344">
        <f>IFERROR(VLOOKUP($C3344,ShortVol!$A$3:$F$5000,5,0),"")</f>
        <v>1315.37</v>
      </c>
      <c r="E3344">
        <f>IFERROR(VLOOKUP($C3344,LongVol!$A$3:$F$5000,5,0),"")</f>
        <v>484</v>
      </c>
    </row>
    <row r="3345" spans="3:5" x14ac:dyDescent="0.25">
      <c r="C3345" s="5">
        <v>43557</v>
      </c>
      <c r="D3345">
        <f>IFERROR(VLOOKUP($C3345,ShortVol!$A$3:$F$5000,5,0),"")</f>
        <v>1322.11</v>
      </c>
      <c r="E3345">
        <f>IFERROR(VLOOKUP($C3345,LongVol!$A$3:$F$5000,5,0),"")</f>
        <v>481.52</v>
      </c>
    </row>
    <row r="3346" spans="3:5" x14ac:dyDescent="0.25">
      <c r="C3346" s="5">
        <v>43558</v>
      </c>
      <c r="D3346">
        <f>IFERROR(VLOOKUP($C3346,ShortVol!$A$3:$F$5000,5,0),"")</f>
        <v>1307.8</v>
      </c>
      <c r="E3346">
        <f>IFERROR(VLOOKUP($C3346,LongVol!$A$3:$F$5000,5,0),"")</f>
        <v>486.73</v>
      </c>
    </row>
    <row r="3347" spans="3:5" x14ac:dyDescent="0.25">
      <c r="C3347" s="5">
        <v>43559</v>
      </c>
      <c r="D3347">
        <f>IFERROR(VLOOKUP($C3347,ShortVol!$A$3:$F$5000,5,0),"")</f>
        <v>1320</v>
      </c>
      <c r="E3347">
        <f>IFERROR(VLOOKUP($C3347,LongVol!$A$3:$F$5000,5,0),"")</f>
        <v>482.19</v>
      </c>
    </row>
    <row r="3348" spans="3:5" x14ac:dyDescent="0.25">
      <c r="C3348" s="5">
        <v>43560</v>
      </c>
      <c r="D3348">
        <f>IFERROR(VLOOKUP($C3348,ShortVol!$A$3:$F$5000,5,0),"")</f>
        <v>1345.8</v>
      </c>
      <c r="E3348">
        <f>IFERROR(VLOOKUP($C3348,LongVol!$A$3:$F$5000,5,0),"")</f>
        <v>472.77</v>
      </c>
    </row>
    <row r="3349" spans="3:5" x14ac:dyDescent="0.25">
      <c r="C3349" s="5">
        <v>43563</v>
      </c>
      <c r="D3349">
        <f>IFERROR(VLOOKUP($C3349,ShortVol!$A$3:$F$5000,5,0),"")</f>
        <v>1352.84</v>
      </c>
      <c r="E3349">
        <f>IFERROR(VLOOKUP($C3349,LongVol!$A$3:$F$5000,5,0),"")</f>
        <v>470.3</v>
      </c>
    </row>
    <row r="3350" spans="3:5" x14ac:dyDescent="0.25">
      <c r="C3350" s="5">
        <v>43564</v>
      </c>
      <c r="D3350">
        <f>IFERROR(VLOOKUP($C3350,ShortVol!$A$3:$F$5000,5,0),"")</f>
        <v>1304.3499999999999</v>
      </c>
      <c r="E3350">
        <f>IFERROR(VLOOKUP($C3350,LongVol!$A$3:$F$5000,5,0),"")</f>
        <v>487.15</v>
      </c>
    </row>
    <row r="3351" spans="3:5" x14ac:dyDescent="0.25">
      <c r="C3351" s="5">
        <v>43565</v>
      </c>
      <c r="D3351">
        <f>IFERROR(VLOOKUP($C3351,ShortVol!$A$3:$F$5000,5,0),"")</f>
        <v>1341.12</v>
      </c>
      <c r="E3351">
        <f>IFERROR(VLOOKUP($C3351,LongVol!$A$3:$F$5000,5,0),"")</f>
        <v>473.42</v>
      </c>
    </row>
    <row r="3352" spans="3:5" x14ac:dyDescent="0.25">
      <c r="C3352" s="5">
        <v>43566</v>
      </c>
      <c r="D3352">
        <f>IFERROR(VLOOKUP($C3352,ShortVol!$A$3:$F$5000,5,0),"")</f>
        <v>1368.51</v>
      </c>
      <c r="E3352">
        <f>IFERROR(VLOOKUP($C3352,LongVol!$A$3:$F$5000,5,0),"")</f>
        <v>463.75</v>
      </c>
    </row>
    <row r="3353" spans="3:5" x14ac:dyDescent="0.25">
      <c r="C3353" s="5">
        <v>43567</v>
      </c>
      <c r="D3353">
        <f>IFERROR(VLOOKUP($C3353,ShortVol!$A$3:$F$5000,5,0),"")</f>
        <v>1431.14</v>
      </c>
      <c r="E3353">
        <f>IFERROR(VLOOKUP($C3353,LongVol!$A$3:$F$5000,5,0),"")</f>
        <v>442.53</v>
      </c>
    </row>
    <row r="3354" spans="3:5" x14ac:dyDescent="0.25">
      <c r="C3354" s="5">
        <v>43570</v>
      </c>
      <c r="D3354">
        <f>IFERROR(VLOOKUP($C3354,ShortVol!$A$3:$F$5000,5,0),"")</f>
        <v>1446.97</v>
      </c>
      <c r="E3354">
        <f>IFERROR(VLOOKUP($C3354,LongVol!$A$3:$F$5000,5,0),"")</f>
        <v>437.63</v>
      </c>
    </row>
    <row r="3355" spans="3:5" x14ac:dyDescent="0.25">
      <c r="C3355" s="5">
        <v>43571</v>
      </c>
      <c r="D3355">
        <f>IFERROR(VLOOKUP($C3355,ShortVol!$A$3:$F$5000,5,0),"")</f>
        <v>1456.24</v>
      </c>
      <c r="E3355">
        <f>IFERROR(VLOOKUP($C3355,LongVol!$A$3:$F$5000,5,0),"")</f>
        <v>434.83</v>
      </c>
    </row>
    <row r="3356" spans="3:5" x14ac:dyDescent="0.25">
      <c r="C3356" s="5">
        <v>43572</v>
      </c>
      <c r="D3356">
        <f>IFERROR(VLOOKUP($C3356,ShortVol!$A$3:$F$5000,5,0),"")</f>
        <v>1452.25</v>
      </c>
      <c r="E3356">
        <f>IFERROR(VLOOKUP($C3356,LongVol!$A$3:$F$5000,5,0),"")</f>
        <v>436.02</v>
      </c>
    </row>
    <row r="3357" spans="3:5" x14ac:dyDescent="0.25">
      <c r="C3357" s="5">
        <v>43573</v>
      </c>
      <c r="D3357">
        <f>IFERROR(VLOOKUP($C3357,ShortVol!$A$3:$F$5000,5,0),"")</f>
        <v>1471.33</v>
      </c>
      <c r="E3357">
        <f>IFERROR(VLOOKUP($C3357,LongVol!$A$3:$F$5000,5,0),"")</f>
        <v>430.29</v>
      </c>
    </row>
    <row r="3358" spans="3:5" x14ac:dyDescent="0.25">
      <c r="C3358" s="5">
        <v>43577</v>
      </c>
      <c r="D3358">
        <f>IFERROR(VLOOKUP($C3358,ShortVol!$A$3:$F$5000,5,0),"")</f>
        <v>1485.37</v>
      </c>
      <c r="E3358">
        <f>IFERROR(VLOOKUP($C3358,LongVol!$A$3:$F$5000,5,0),"")</f>
        <v>426.19</v>
      </c>
    </row>
    <row r="3359" spans="3:5" x14ac:dyDescent="0.25">
      <c r="C3359" s="5">
        <v>43578</v>
      </c>
      <c r="D3359">
        <f>IFERROR(VLOOKUP($C3359,ShortVol!$A$3:$F$5000,5,0),"")</f>
        <v>1495.55</v>
      </c>
      <c r="E3359">
        <f>IFERROR(VLOOKUP($C3359,LongVol!$A$3:$F$5000,5,0),"")</f>
        <v>423.26</v>
      </c>
    </row>
    <row r="3360" spans="3:5" x14ac:dyDescent="0.25">
      <c r="C3360" s="5">
        <v>43579</v>
      </c>
      <c r="D3360">
        <f>IFERROR(VLOOKUP($C3360,ShortVol!$A$3:$F$5000,5,0),"")</f>
        <v>1469.51</v>
      </c>
      <c r="E3360">
        <f>IFERROR(VLOOKUP($C3360,LongVol!$A$3:$F$5000,5,0),"")</f>
        <v>430.63</v>
      </c>
    </row>
    <row r="3361" spans="3:5" x14ac:dyDescent="0.25">
      <c r="C3361" s="5">
        <v>43580</v>
      </c>
      <c r="D3361">
        <f>IFERROR(VLOOKUP($C3361,ShortVol!$A$3:$F$5000,5,0),"")</f>
        <v>1446.82</v>
      </c>
      <c r="E3361">
        <f>IFERROR(VLOOKUP($C3361,LongVol!$A$3:$F$5000,5,0),"")</f>
        <v>437.28</v>
      </c>
    </row>
    <row r="3362" spans="3:5" x14ac:dyDescent="0.25">
      <c r="C3362" s="5">
        <v>43581</v>
      </c>
      <c r="D3362">
        <f>IFERROR(VLOOKUP($C3362,ShortVol!$A$3:$F$5000,5,0),"")</f>
        <v>1472.51</v>
      </c>
      <c r="E3362">
        <f>IFERROR(VLOOKUP($C3362,LongVol!$A$3:$F$5000,5,0),"")</f>
        <v>429.52</v>
      </c>
    </row>
    <row r="3363" spans="3:5" x14ac:dyDescent="0.25">
      <c r="C3363" s="5">
        <v>43584</v>
      </c>
      <c r="D3363">
        <f>IFERROR(VLOOKUP($C3363,ShortVol!$A$3:$F$5000,5,0),"")</f>
        <v>1461.42</v>
      </c>
      <c r="E3363">
        <f>IFERROR(VLOOKUP($C3363,LongVol!$A$3:$F$5000,5,0),"")</f>
        <v>432.75</v>
      </c>
    </row>
    <row r="3364" spans="3:5" x14ac:dyDescent="0.25">
      <c r="C3364" s="5">
        <v>43585</v>
      </c>
      <c r="D3364">
        <f>IFERROR(VLOOKUP($C3364,ShortVol!$A$3:$F$5000,5,0),"")</f>
        <v>1459.78</v>
      </c>
      <c r="E3364">
        <f>IFERROR(VLOOKUP($C3364,LongVol!$A$3:$F$5000,5,0),"")</f>
        <v>433.24</v>
      </c>
    </row>
    <row r="3365" spans="3:5" x14ac:dyDescent="0.25">
      <c r="C3365" s="5">
        <v>43586</v>
      </c>
      <c r="D3365">
        <f>IFERROR(VLOOKUP($C3365,ShortVol!$A$3:$F$5000,5,0),"")</f>
        <v>1416.43</v>
      </c>
      <c r="E3365">
        <f>IFERROR(VLOOKUP($C3365,LongVol!$A$3:$F$5000,5,0),"")</f>
        <v>446.11</v>
      </c>
    </row>
    <row r="3366" spans="3:5" x14ac:dyDescent="0.25">
      <c r="C3366" s="5">
        <v>43587</v>
      </c>
      <c r="D3366">
        <f>IFERROR(VLOOKUP($C3366,ShortVol!$A$3:$F$5000,5,0),"")</f>
        <v>1391.03</v>
      </c>
      <c r="E3366">
        <f>IFERROR(VLOOKUP($C3366,LongVol!$A$3:$F$5000,5,0),"")</f>
        <v>454.11</v>
      </c>
    </row>
    <row r="3367" spans="3:5" x14ac:dyDescent="0.25">
      <c r="C3367" s="5">
        <v>43588</v>
      </c>
      <c r="D3367">
        <f>IFERROR(VLOOKUP($C3367,ShortVol!$A$3:$F$5000,5,0),"")</f>
        <v>1469.96</v>
      </c>
      <c r="E3367">
        <f>IFERROR(VLOOKUP($C3367,LongVol!$A$3:$F$5000,5,0),"")</f>
        <v>428.34</v>
      </c>
    </row>
    <row r="3368" spans="3:5" x14ac:dyDescent="0.25">
      <c r="C3368" s="5">
        <v>43591</v>
      </c>
      <c r="D3368">
        <f>IFERROR(VLOOKUP($C3368,ShortVol!$A$3:$F$5000,5,0),"")</f>
        <v>1382.22</v>
      </c>
      <c r="E3368">
        <f>IFERROR(VLOOKUP($C3368,LongVol!$A$3:$F$5000,5,0),"")</f>
        <v>453.91</v>
      </c>
    </row>
    <row r="3369" spans="3:5" x14ac:dyDescent="0.25">
      <c r="C3369" s="5">
        <v>43592</v>
      </c>
      <c r="D3369">
        <f>IFERROR(VLOOKUP($C3369,ShortVol!$A$3:$F$5000,5,0),"")</f>
        <v>1143.07</v>
      </c>
      <c r="E3369">
        <f>IFERROR(VLOOKUP($C3369,LongVol!$A$3:$F$5000,5,0),"")</f>
        <v>532.44000000000005</v>
      </c>
    </row>
    <row r="3370" spans="3:5" x14ac:dyDescent="0.25">
      <c r="C3370" s="5">
        <v>43593</v>
      </c>
      <c r="D3370">
        <f>IFERROR(VLOOKUP($C3370,ShortVol!$A$3:$F$5000,5,0),"")</f>
        <v>1182.17</v>
      </c>
      <c r="E3370">
        <f>IFERROR(VLOOKUP($C3370,LongVol!$A$3:$F$5000,5,0),"")</f>
        <v>514.22</v>
      </c>
    </row>
    <row r="3371" spans="3:5" x14ac:dyDescent="0.25">
      <c r="C3371" s="5">
        <v>43594</v>
      </c>
      <c r="D3371">
        <f>IFERROR(VLOOKUP($C3371,ShortVol!$A$3:$F$5000,5,0),"")</f>
        <v>1173.0999999999999</v>
      </c>
      <c r="E3371">
        <f>IFERROR(VLOOKUP($C3371,LongVol!$A$3:$F$5000,5,0),"")</f>
        <v>518.16999999999996</v>
      </c>
    </row>
    <row r="3372" spans="3:5" x14ac:dyDescent="0.25">
      <c r="C3372" s="5">
        <v>43595</v>
      </c>
      <c r="D3372">
        <f>IFERROR(VLOOKUP($C3372,ShortVol!$A$3:$F$5000,5,0),"")</f>
        <v>1250.23</v>
      </c>
      <c r="E3372">
        <f>IFERROR(VLOOKUP($C3372,LongVol!$A$3:$F$5000,5,0),"")</f>
        <v>484.1</v>
      </c>
    </row>
    <row r="3373" spans="3:5" x14ac:dyDescent="0.25">
      <c r="C3373" s="5">
        <v>43598</v>
      </c>
      <c r="D3373">
        <f>IFERROR(VLOOKUP($C3373,ShortVol!$A$3:$F$5000,5,0),"")</f>
        <v>1087.99</v>
      </c>
      <c r="E3373">
        <f>IFERROR(VLOOKUP($C3373,LongVol!$A$3:$F$5000,5,0),"")</f>
        <v>546.92999999999995</v>
      </c>
    </row>
    <row r="3374" spans="3:5" x14ac:dyDescent="0.25">
      <c r="C3374" s="5">
        <v>43599</v>
      </c>
      <c r="D3374">
        <f>IFERROR(VLOOKUP($C3374,ShortVol!$A$3:$F$5000,5,0),"")</f>
        <v>1145.96</v>
      </c>
      <c r="E3374">
        <f>IFERROR(VLOOKUP($C3374,LongVol!$A$3:$F$5000,5,0),"")</f>
        <v>517.78</v>
      </c>
    </row>
    <row r="3375" spans="3:5" x14ac:dyDescent="0.25">
      <c r="C3375" s="5">
        <v>43600</v>
      </c>
      <c r="D3375">
        <f>IFERROR(VLOOKUP($C3375,ShortVol!$A$3:$F$5000,5,0),"")</f>
        <v>1194.07</v>
      </c>
      <c r="E3375">
        <f>IFERROR(VLOOKUP($C3375,LongVol!$A$3:$F$5000,5,0),"")</f>
        <v>496.05</v>
      </c>
    </row>
    <row r="3376" spans="3:5" x14ac:dyDescent="0.25">
      <c r="C3376" s="5">
        <v>43601</v>
      </c>
      <c r="D3376">
        <f>IFERROR(VLOOKUP($C3376,ShortVol!$A$3:$F$5000,5,0),"")</f>
        <v>1239.42</v>
      </c>
      <c r="E3376">
        <f>IFERROR(VLOOKUP($C3376,LongVol!$A$3:$F$5000,5,0),"")</f>
        <v>477.21</v>
      </c>
    </row>
    <row r="3377" spans="3:5" x14ac:dyDescent="0.25">
      <c r="C3377" s="5">
        <v>43602</v>
      </c>
      <c r="D3377">
        <f>IFERROR(VLOOKUP($C3377,ShortVol!$A$3:$F$5000,5,0),"")</f>
        <v>1229.01</v>
      </c>
      <c r="E3377">
        <f>IFERROR(VLOOKUP($C3377,LongVol!$A$3:$F$5000,5,0),"")</f>
        <v>481.21</v>
      </c>
    </row>
    <row r="3378" spans="3:5" x14ac:dyDescent="0.25">
      <c r="C3378" s="5">
        <v>43605</v>
      </c>
      <c r="D3378">
        <f>IFERROR(VLOOKUP($C3378,ShortVol!$A$3:$F$5000,5,0),"")</f>
        <v>1211.44</v>
      </c>
      <c r="E3378">
        <f>IFERROR(VLOOKUP($C3378,LongVol!$A$3:$F$5000,5,0),"")</f>
        <v>488.09</v>
      </c>
    </row>
    <row r="3379" spans="3:5" x14ac:dyDescent="0.25">
      <c r="C3379" s="5">
        <v>43606</v>
      </c>
      <c r="D3379">
        <f>IFERROR(VLOOKUP($C3379,ShortVol!$A$3:$F$5000,5,0),"")</f>
        <v>1268.95</v>
      </c>
      <c r="E3379">
        <f>IFERROR(VLOOKUP($C3379,LongVol!$A$3:$F$5000,5,0),"")</f>
        <v>464.92</v>
      </c>
    </row>
    <row r="3380" spans="3:5" x14ac:dyDescent="0.25">
      <c r="C3380" s="5">
        <v>43607</v>
      </c>
      <c r="D3380">
        <f>IFERROR(VLOOKUP($C3380,ShortVol!$A$3:$F$5000,5,0),"")</f>
        <v>1290.6500000000001</v>
      </c>
      <c r="E3380">
        <f>IFERROR(VLOOKUP($C3380,LongVol!$A$3:$F$5000,5,0),"")</f>
        <v>456.97</v>
      </c>
    </row>
    <row r="3381" spans="3:5" x14ac:dyDescent="0.25">
      <c r="C3381" s="5">
        <v>43608</v>
      </c>
      <c r="D3381">
        <f>IFERROR(VLOOKUP($C3381,ShortVol!$A$3:$F$5000,5,0),"")</f>
        <v>1187.25</v>
      </c>
      <c r="E3381">
        <f>IFERROR(VLOOKUP($C3381,LongVol!$A$3:$F$5000,5,0),"")</f>
        <v>493.58</v>
      </c>
    </row>
    <row r="3382" spans="3:5" x14ac:dyDescent="0.25">
      <c r="C3382" s="5">
        <v>43609</v>
      </c>
      <c r="D3382">
        <f>IFERROR(VLOOKUP($C3382,ShortVol!$A$3:$F$5000,5,0),"")</f>
        <v>1223.8599999999999</v>
      </c>
      <c r="E3382">
        <f>IFERROR(VLOOKUP($C3382,LongVol!$A$3:$F$5000,5,0),"")</f>
        <v>478.36</v>
      </c>
    </row>
    <row r="3383" spans="3:5" x14ac:dyDescent="0.25">
      <c r="C3383" s="5">
        <v>43613</v>
      </c>
      <c r="D3383">
        <f>IFERROR(VLOOKUP($C3383,ShortVol!$A$3:$F$5000,5,0),"")</f>
        <v>1186.5899999999999</v>
      </c>
      <c r="E3383">
        <f>IFERROR(VLOOKUP($C3383,LongVol!$A$3:$F$5000,5,0),"")</f>
        <v>492.93</v>
      </c>
    </row>
    <row r="3384" spans="3:5" x14ac:dyDescent="0.25">
      <c r="C3384" s="5">
        <v>43614</v>
      </c>
      <c r="D3384">
        <f>IFERROR(VLOOKUP($C3384,ShortVol!$A$3:$F$5000,5,0),"")</f>
        <v>1157.57</v>
      </c>
      <c r="E3384">
        <f>IFERROR(VLOOKUP($C3384,LongVol!$A$3:$F$5000,5,0),"")</f>
        <v>504.99</v>
      </c>
    </row>
    <row r="3385" spans="3:5" x14ac:dyDescent="0.25">
      <c r="C3385" s="5">
        <v>43615</v>
      </c>
      <c r="D3385">
        <f>IFERROR(VLOOKUP($C3385,ShortVol!$A$3:$F$5000,5,0),"")</f>
        <v>1176.8399999999999</v>
      </c>
      <c r="E3385">
        <f>IFERROR(VLOOKUP($C3385,LongVol!$A$3:$F$5000,5,0),"")</f>
        <v>496.58</v>
      </c>
    </row>
    <row r="3386" spans="3:5" x14ac:dyDescent="0.25">
      <c r="C3386" s="5">
        <v>43616</v>
      </c>
      <c r="D3386">
        <f>IFERROR(VLOOKUP($C3386,ShortVol!$A$3:$F$5000,5,0),"")</f>
        <v>1132.71</v>
      </c>
      <c r="E3386">
        <f>IFERROR(VLOOKUP($C3386,LongVol!$A$3:$F$5000,5,0),"")</f>
        <v>515.20000000000005</v>
      </c>
    </row>
    <row r="3387" spans="3:5" x14ac:dyDescent="0.25">
      <c r="C3387" s="5">
        <v>43619</v>
      </c>
      <c r="D3387">
        <f>IFERROR(VLOOKUP($C3387,ShortVol!$A$3:$F$5000,5,0),"")</f>
        <v>1112.98</v>
      </c>
      <c r="E3387">
        <f>IFERROR(VLOOKUP($C3387,LongVol!$A$3:$F$5000,5,0),"")</f>
        <v>524.16999999999996</v>
      </c>
    </row>
    <row r="3388" spans="3:5" x14ac:dyDescent="0.25">
      <c r="C3388" s="5">
        <v>43620</v>
      </c>
      <c r="D3388">
        <f>IFERROR(VLOOKUP($C3388,ShortVol!$A$3:$F$5000,5,0),"")</f>
        <v>1182.29</v>
      </c>
      <c r="E3388">
        <f>IFERROR(VLOOKUP($C3388,LongVol!$A$3:$F$5000,5,0),"")</f>
        <v>491.53</v>
      </c>
    </row>
    <row r="3389" spans="3:5" x14ac:dyDescent="0.25">
      <c r="C3389" s="5">
        <v>43621</v>
      </c>
      <c r="D3389">
        <f>IFERROR(VLOOKUP($C3389,ShortVol!$A$3:$F$5000,5,0),"")</f>
        <v>1209.01</v>
      </c>
      <c r="E3389">
        <f>IFERROR(VLOOKUP($C3389,LongVol!$A$3:$F$5000,5,0),"")</f>
        <v>480.42</v>
      </c>
    </row>
    <row r="3390" spans="3:5" x14ac:dyDescent="0.25">
      <c r="C3390" s="5">
        <v>43622</v>
      </c>
      <c r="D3390">
        <f>IFERROR(VLOOKUP($C3390,ShortVol!$A$3:$F$5000,5,0),"")</f>
        <v>1231.56</v>
      </c>
      <c r="E3390">
        <f>IFERROR(VLOOKUP($C3390,LongVol!$A$3:$F$5000,5,0),"")</f>
        <v>471.46</v>
      </c>
    </row>
    <row r="3391" spans="3:5" x14ac:dyDescent="0.25">
      <c r="C3391" s="5">
        <v>43623</v>
      </c>
      <c r="D3391">
        <f>IFERROR(VLOOKUP($C3391,ShortVol!$A$3:$F$5000,5,0),"")</f>
        <v>1223.73</v>
      </c>
      <c r="E3391">
        <f>IFERROR(VLOOKUP($C3391,LongVol!$A$3:$F$5000,5,0),"")</f>
        <v>474.46</v>
      </c>
    </row>
    <row r="3392" spans="3:5" x14ac:dyDescent="0.25">
      <c r="C3392" s="5">
        <v>43626</v>
      </c>
      <c r="D3392">
        <f>IFERROR(VLOOKUP($C3392,ShortVol!$A$3:$F$5000,5,0),"")</f>
        <v>1232.78</v>
      </c>
      <c r="E3392">
        <f>IFERROR(VLOOKUP($C3392,LongVol!$A$3:$F$5000,5,0),"")</f>
        <v>470.95</v>
      </c>
    </row>
    <row r="3393" spans="3:5" x14ac:dyDescent="0.25">
      <c r="C3393" s="5">
        <v>43627</v>
      </c>
      <c r="D3393">
        <f>IFERROR(VLOOKUP($C3393,ShortVol!$A$3:$F$5000,5,0),"")</f>
        <v>1230.7</v>
      </c>
      <c r="E3393">
        <f>IFERROR(VLOOKUP($C3393,LongVol!$A$3:$F$5000,5,0),"")</f>
        <v>471.75</v>
      </c>
    </row>
    <row r="3394" spans="3:5" x14ac:dyDescent="0.25">
      <c r="C3394" s="5">
        <v>43628</v>
      </c>
      <c r="D3394">
        <f>IFERROR(VLOOKUP($C3394,ShortVol!$A$3:$F$5000,5,0),"")</f>
        <v>1234.95</v>
      </c>
      <c r="E3394">
        <f>IFERROR(VLOOKUP($C3394,LongVol!$A$3:$F$5000,5,0),"")</f>
        <v>470.12</v>
      </c>
    </row>
    <row r="3395" spans="3:5" x14ac:dyDescent="0.25">
      <c r="C3395" s="5">
        <v>43629</v>
      </c>
      <c r="D3395">
        <f>IFERROR(VLOOKUP($C3395,ShortVol!$A$3:$F$5000,5,0),"")</f>
        <v>1234.53</v>
      </c>
      <c r="E3395">
        <f>IFERROR(VLOOKUP($C3395,LongVol!$A$3:$F$5000,5,0),"")</f>
        <v>470.28</v>
      </c>
    </row>
    <row r="3396" spans="3:5" x14ac:dyDescent="0.25">
      <c r="C3396" s="5">
        <v>43630</v>
      </c>
      <c r="D3396">
        <f>IFERROR(VLOOKUP($C3396,ShortVol!$A$3:$F$5000,5,0),"")</f>
        <v>1254.17</v>
      </c>
      <c r="E3396">
        <f>IFERROR(VLOOKUP($C3396,LongVol!$A$3:$F$5000,5,0),"")</f>
        <v>462.79</v>
      </c>
    </row>
    <row r="3397" spans="3:5" x14ac:dyDescent="0.25">
      <c r="C3397" s="5">
        <v>43633</v>
      </c>
      <c r="D3397">
        <f>IFERROR(VLOOKUP($C3397,ShortVol!$A$3:$F$5000,5,0),"")</f>
        <v>1269.53</v>
      </c>
      <c r="E3397">
        <f>IFERROR(VLOOKUP($C3397,LongVol!$A$3:$F$5000,5,0),"")</f>
        <v>457.13</v>
      </c>
    </row>
    <row r="3398" spans="3:5" x14ac:dyDescent="0.25">
      <c r="C3398" s="5">
        <v>43634</v>
      </c>
      <c r="D3398">
        <f>IFERROR(VLOOKUP($C3398,ShortVol!$A$3:$F$5000,5,0),"")</f>
        <v>1277.6300000000001</v>
      </c>
      <c r="E3398">
        <f>IFERROR(VLOOKUP($C3398,LongVol!$A$3:$F$5000,5,0),"")</f>
        <v>454.21</v>
      </c>
    </row>
    <row r="3399" spans="3:5" x14ac:dyDescent="0.25">
      <c r="C3399" s="5">
        <v>43635</v>
      </c>
      <c r="D3399">
        <f>IFERROR(VLOOKUP($C3399,ShortVol!$A$3:$F$5000,5,0),"")</f>
        <v>1320.12</v>
      </c>
      <c r="E3399">
        <f>IFERROR(VLOOKUP($C3399,LongVol!$A$3:$F$5000,5,0),"")</f>
        <v>439.1</v>
      </c>
    </row>
    <row r="3400" spans="3:5" x14ac:dyDescent="0.25">
      <c r="C3400" s="5">
        <v>43636</v>
      </c>
      <c r="D3400">
        <f>IFERROR(VLOOKUP($C3400,ShortVol!$A$3:$F$5000,5,0),"")</f>
        <v>1318.43</v>
      </c>
      <c r="E3400">
        <f>IFERROR(VLOOKUP($C3400,LongVol!$A$3:$F$5000,5,0),"")</f>
        <v>439.67</v>
      </c>
    </row>
    <row r="3401" spans="3:5" x14ac:dyDescent="0.25">
      <c r="C3401" s="5">
        <v>43637</v>
      </c>
      <c r="D3401">
        <f>IFERROR(VLOOKUP($C3401,ShortVol!$A$3:$F$5000,5,0),"")</f>
        <v>1287.26</v>
      </c>
      <c r="E3401">
        <f>IFERROR(VLOOKUP($C3401,LongVol!$A$3:$F$5000,5,0),"")</f>
        <v>450.06</v>
      </c>
    </row>
    <row r="3402" spans="3:5" x14ac:dyDescent="0.25">
      <c r="C3402" s="5">
        <v>43640</v>
      </c>
      <c r="D3402">
        <f>IFERROR(VLOOKUP($C3402,ShortVol!$A$3:$F$5000,5,0),"")</f>
        <v>1294.57</v>
      </c>
      <c r="E3402">
        <f>IFERROR(VLOOKUP($C3402,LongVol!$A$3:$F$5000,5,0),"")</f>
        <v>447.5</v>
      </c>
    </row>
    <row r="3403" spans="3:5" x14ac:dyDescent="0.25">
      <c r="C3403" s="5">
        <v>43641</v>
      </c>
      <c r="D3403">
        <f>IFERROR(VLOOKUP($C3403,ShortVol!$A$3:$F$5000,5,0),"")</f>
        <v>1260.73</v>
      </c>
      <c r="E3403">
        <f>IFERROR(VLOOKUP($C3403,LongVol!$A$3:$F$5000,5,0),"")</f>
        <v>459.2</v>
      </c>
    </row>
    <row r="3404" spans="3:5" x14ac:dyDescent="0.25">
      <c r="C3404" s="5">
        <v>43642</v>
      </c>
      <c r="D3404">
        <f>IFERROR(VLOOKUP($C3404,ShortVol!$A$3:$F$5000,5,0),"")</f>
        <v>1277.23</v>
      </c>
      <c r="E3404">
        <f>IFERROR(VLOOKUP($C3404,LongVol!$A$3:$F$5000,5,0),"")</f>
        <v>453.19</v>
      </c>
    </row>
    <row r="3405" spans="3:5" x14ac:dyDescent="0.25">
      <c r="C3405" s="5">
        <v>43643</v>
      </c>
      <c r="D3405">
        <f>IFERROR(VLOOKUP($C3405,ShortVol!$A$3:$F$5000,5,0),"")</f>
        <v>1292.4000000000001</v>
      </c>
      <c r="E3405">
        <f>IFERROR(VLOOKUP($C3405,LongVol!$A$3:$F$5000,5,0),"")</f>
        <v>447.81</v>
      </c>
    </row>
    <row r="3406" spans="3:5" x14ac:dyDescent="0.25">
      <c r="C3406" s="5">
        <v>43644</v>
      </c>
      <c r="D3406">
        <f>IFERROR(VLOOKUP($C3406,ShortVol!$A$3:$F$5000,5,0),"")</f>
        <v>1312.83</v>
      </c>
      <c r="E3406">
        <f>IFERROR(VLOOKUP($C3406,LongVol!$A$3:$F$5000,5,0),"")</f>
        <v>440.73</v>
      </c>
    </row>
    <row r="3407" spans="3:5" x14ac:dyDescent="0.25">
      <c r="C3407" s="5">
        <v>43647</v>
      </c>
      <c r="D3407">
        <f>IFERROR(VLOOKUP($C3407,ShortVol!$A$3:$F$5000,5,0),"")</f>
        <v>1382.47</v>
      </c>
      <c r="E3407">
        <f>IFERROR(VLOOKUP($C3407,LongVol!$A$3:$F$5000,5,0),"")</f>
        <v>417.35</v>
      </c>
    </row>
    <row r="3408" spans="3:5" x14ac:dyDescent="0.25">
      <c r="C3408" s="5">
        <v>43648</v>
      </c>
      <c r="D3408">
        <f>IFERROR(VLOOKUP($C3408,ShortVol!$A$3:$F$5000,5,0),"")</f>
        <v>1435.99</v>
      </c>
      <c r="E3408">
        <f>IFERROR(VLOOKUP($C3408,LongVol!$A$3:$F$5000,5,0),"")</f>
        <v>401.2</v>
      </c>
    </row>
    <row r="3409" spans="3:5" x14ac:dyDescent="0.25">
      <c r="C3409" s="5">
        <v>43649</v>
      </c>
      <c r="D3409">
        <f>IFERROR(VLOOKUP($C3409,ShortVol!$A$3:$F$5000,5,0),"")</f>
        <v>1432.31</v>
      </c>
      <c r="E3409">
        <f>IFERROR(VLOOKUP($C3409,LongVol!$A$3:$F$5000,5,0),"")</f>
        <v>402.22</v>
      </c>
    </row>
    <row r="3410" spans="3:5" x14ac:dyDescent="0.25">
      <c r="C3410" s="5">
        <v>43651</v>
      </c>
      <c r="D3410">
        <f>IFERROR(VLOOKUP($C3410,ShortVol!$A$3:$F$5000,5,0),"")</f>
        <v>1431.51</v>
      </c>
      <c r="E3410">
        <f>IFERROR(VLOOKUP($C3410,LongVol!$A$3:$F$5000,5,0),"")</f>
        <v>402.45</v>
      </c>
    </row>
    <row r="3411" spans="3:5" x14ac:dyDescent="0.25">
      <c r="C3411" s="5">
        <v>43654</v>
      </c>
      <c r="D3411">
        <f>IFERROR(VLOOKUP($C3411,ShortVol!$A$3:$F$5000,5,0),"")</f>
        <v>1408.63</v>
      </c>
      <c r="E3411">
        <f>IFERROR(VLOOKUP($C3411,LongVol!$A$3:$F$5000,5,0),"")</f>
        <v>408.88</v>
      </c>
    </row>
    <row r="3412" spans="3:5" x14ac:dyDescent="0.25">
      <c r="C3412" s="5">
        <v>43655</v>
      </c>
      <c r="D3412">
        <f>IFERROR(VLOOKUP($C3412,ShortVol!$A$3:$F$5000,5,0),"")</f>
        <v>1394.5</v>
      </c>
      <c r="E3412">
        <f>IFERROR(VLOOKUP($C3412,LongVol!$A$3:$F$5000,5,0),"")</f>
        <v>412.98</v>
      </c>
    </row>
    <row r="3413" spans="3:5" x14ac:dyDescent="0.25">
      <c r="C3413" s="5">
        <v>43656</v>
      </c>
      <c r="D3413">
        <f>IFERROR(VLOOKUP($C3413,ShortVol!$A$3:$F$5000,5,0),"")</f>
        <v>1437.74</v>
      </c>
      <c r="E3413">
        <f>IFERROR(VLOOKUP($C3413,LongVol!$A$3:$F$5000,5,0),"")</f>
        <v>400.17</v>
      </c>
    </row>
    <row r="3414" spans="3:5" x14ac:dyDescent="0.25">
      <c r="C3414" s="5">
        <v>43657</v>
      </c>
      <c r="D3414">
        <f>IFERROR(VLOOKUP($C3414,ShortVol!$A$3:$F$5000,5,0),"")</f>
        <v>1455.8</v>
      </c>
      <c r="E3414">
        <f>IFERROR(VLOOKUP($C3414,LongVol!$A$3:$F$5000,5,0),"")</f>
        <v>395.15</v>
      </c>
    </row>
    <row r="3415" spans="3:5" x14ac:dyDescent="0.25">
      <c r="C3415" s="5">
        <v>43658</v>
      </c>
      <c r="D3415">
        <f>IFERROR(VLOOKUP($C3415,ShortVol!$A$3:$F$5000,5,0),"")</f>
        <v>1485.1</v>
      </c>
      <c r="E3415">
        <f>IFERROR(VLOOKUP($C3415,LongVol!$A$3:$F$5000,5,0),"")</f>
        <v>387.2</v>
      </c>
    </row>
    <row r="3416" spans="3:5" x14ac:dyDescent="0.25">
      <c r="C3416" s="5">
        <v>43661</v>
      </c>
      <c r="D3416">
        <f>IFERROR(VLOOKUP($C3416,ShortVol!$A$3:$F$5000,5,0),"")</f>
        <v>1486.56</v>
      </c>
      <c r="E3416">
        <f>IFERROR(VLOOKUP($C3416,LongVol!$A$3:$F$5000,5,0),"")</f>
        <v>386.82</v>
      </c>
    </row>
    <row r="3417" spans="3:5" x14ac:dyDescent="0.25">
      <c r="C3417" s="11">
        <v>43662</v>
      </c>
      <c r="D3417">
        <f>IFERROR(VLOOKUP($C3417,ShortVol!$A$3:$F$5000,5,0),"")</f>
        <v>1494.7</v>
      </c>
      <c r="E3417">
        <f>IFERROR(VLOOKUP($C3417,LongVol!$A$3:$F$5000,5,0),"")</f>
        <v>384.7</v>
      </c>
    </row>
    <row r="3418" spans="3:5" x14ac:dyDescent="0.25">
      <c r="C3418" s="5">
        <v>43663</v>
      </c>
      <c r="D3418">
        <f>IFERROR(VLOOKUP($C3418,ShortVol!$A$3:$F$5000,5,0),"")</f>
        <v>1454.2</v>
      </c>
      <c r="E3418">
        <f>IFERROR(VLOOKUP($C3418,LongVol!$A$3:$F$5000,5,0),"")</f>
        <v>395.12</v>
      </c>
    </row>
    <row r="3419" spans="3:5" x14ac:dyDescent="0.25">
      <c r="C3419" s="5">
        <v>43664</v>
      </c>
      <c r="D3419">
        <f>IFERROR(VLOOKUP($C3419,ShortVol!$A$3:$F$5000,5,0),"")</f>
        <v>1461.29</v>
      </c>
      <c r="E3419">
        <f>IFERROR(VLOOKUP($C3419,LongVol!$A$3:$F$5000,5,0),"")</f>
        <v>393.19</v>
      </c>
    </row>
    <row r="3420" spans="3:5" x14ac:dyDescent="0.25">
      <c r="C3420" s="5">
        <v>43665</v>
      </c>
      <c r="D3420">
        <f>IFERROR(VLOOKUP($C3420,ShortVol!$A$3:$F$5000,5,0),"")</f>
        <v>1453.32</v>
      </c>
      <c r="E3420">
        <f>IFERROR(VLOOKUP($C3420,LongVol!$A$3:$F$5000,5,0),"")</f>
        <v>395.34</v>
      </c>
    </row>
    <row r="3421" spans="3:5" x14ac:dyDescent="0.25">
      <c r="C3421" s="5">
        <v>43668</v>
      </c>
      <c r="D3421">
        <f>IFERROR(VLOOKUP($C3421,ShortVol!$A$3:$F$5000,5,0),"")</f>
        <v>1474.74</v>
      </c>
      <c r="E3421">
        <f>IFERROR(VLOOKUP($C3421,LongVol!$A$3:$F$5000,5,0),"")</f>
        <v>389.51</v>
      </c>
    </row>
    <row r="3422" spans="3:5" x14ac:dyDescent="0.25">
      <c r="C3422" s="5">
        <v>43669</v>
      </c>
      <c r="D3422">
        <f>IFERROR(VLOOKUP($C3422,ShortVol!$A$3:$F$5000,5,0),"")</f>
        <v>1524.21</v>
      </c>
      <c r="E3422">
        <f>IFERROR(VLOOKUP($C3422,LongVol!$A$3:$F$5000,5,0),"")</f>
        <v>376.45</v>
      </c>
    </row>
    <row r="3423" spans="3:5" x14ac:dyDescent="0.25">
      <c r="C3423" s="5">
        <v>43670</v>
      </c>
      <c r="D3423">
        <f>IFERROR(VLOOKUP($C3423,ShortVol!$A$3:$F$5000,5,0),"")</f>
        <v>1567.68</v>
      </c>
      <c r="E3423">
        <f>IFERROR(VLOOKUP($C3423,LongVol!$A$3:$F$5000,5,0),"")</f>
        <v>365.71</v>
      </c>
    </row>
    <row r="3424" spans="3:5" x14ac:dyDescent="0.25">
      <c r="C3424" s="5">
        <v>43671</v>
      </c>
      <c r="D3424">
        <f>IFERROR(VLOOKUP($C3424,ShortVol!$A$3:$F$5000,5,0),"")</f>
        <v>1513.01</v>
      </c>
      <c r="E3424">
        <f>IFERROR(VLOOKUP($C3424,LongVol!$A$3:$F$5000,5,0),"")</f>
        <v>378.46</v>
      </c>
    </row>
    <row r="3425" spans="3:5" x14ac:dyDescent="0.25">
      <c r="C3425" s="5">
        <v>43672</v>
      </c>
      <c r="D3425">
        <f>IFERROR(VLOOKUP($C3425,ShortVol!$A$3:$F$5000,5,0),"")</f>
        <v>1555.13</v>
      </c>
      <c r="E3425">
        <f>IFERROR(VLOOKUP($C3425,LongVol!$A$3:$F$5000,5,0),"")</f>
        <v>367.93</v>
      </c>
    </row>
    <row r="3426" spans="3:5" x14ac:dyDescent="0.25">
      <c r="C3426" s="5">
        <v>43675</v>
      </c>
      <c r="D3426">
        <f>IFERROR(VLOOKUP($C3426,ShortVol!$A$3:$F$5000,5,0),"")</f>
        <v>1543.98</v>
      </c>
      <c r="E3426">
        <f>IFERROR(VLOOKUP($C3426,LongVol!$A$3:$F$5000,5,0),"")</f>
        <v>370.57</v>
      </c>
    </row>
    <row r="3427" spans="3:5" x14ac:dyDescent="0.25">
      <c r="C3427" s="5">
        <v>43676</v>
      </c>
      <c r="D3427">
        <f>IFERROR(VLOOKUP($C3427,ShortVol!$A$3:$F$5000,5,0),"")</f>
        <v>1500.58</v>
      </c>
      <c r="E3427">
        <f>IFERROR(VLOOKUP($C3427,LongVol!$A$3:$F$5000,5,0),"")</f>
        <v>380.98</v>
      </c>
    </row>
    <row r="3428" spans="3:5" x14ac:dyDescent="0.25">
      <c r="C3428" s="5">
        <v>43677</v>
      </c>
      <c r="D3428">
        <f>IFERROR(VLOOKUP($C3428,ShortVol!$A$3:$F$5000,5,0),"")</f>
        <v>1432.1</v>
      </c>
      <c r="E3428">
        <f>IFERROR(VLOOKUP($C3428,LongVol!$A$3:$F$5000,5,0),"")</f>
        <v>398.37</v>
      </c>
    </row>
    <row r="3429" spans="3:5" x14ac:dyDescent="0.25">
      <c r="C3429" s="5">
        <v>43678</v>
      </c>
      <c r="D3429">
        <f>IFERROR(VLOOKUP($C3429,ShortVol!$A$3:$F$5000,5,0),"")</f>
        <v>1320.52</v>
      </c>
      <c r="E3429">
        <f>IFERROR(VLOOKUP($C3429,LongVol!$A$3:$F$5000,5,0),"")</f>
        <v>429.41</v>
      </c>
    </row>
    <row r="3430" spans="3:5" x14ac:dyDescent="0.25">
      <c r="C3430" s="5">
        <v>43679</v>
      </c>
      <c r="D3430">
        <f>IFERROR(VLOOKUP($C3430,ShortVol!$A$3:$F$5000,5,0),"")</f>
        <v>1289.82</v>
      </c>
      <c r="E3430">
        <f>IFERROR(VLOOKUP($C3430,LongVol!$A$3:$F$5000,5,0),"")</f>
        <v>439.39</v>
      </c>
    </row>
    <row r="3431" spans="3:5" x14ac:dyDescent="0.25">
      <c r="C3431" s="5">
        <v>43682</v>
      </c>
      <c r="D3431">
        <f>IFERROR(VLOOKUP($C3431,ShortVol!$A$3:$F$5000,5,0),"")</f>
        <v>1129</v>
      </c>
      <c r="E3431">
        <f>IFERROR(VLOOKUP($C3431,LongVol!$A$3:$F$5000,5,0),"")</f>
        <v>494.17</v>
      </c>
    </row>
    <row r="3432" spans="3:5" x14ac:dyDescent="0.25">
      <c r="C3432" s="5">
        <v>43683</v>
      </c>
      <c r="D3432">
        <f>IFERROR(VLOOKUP($C3432,ShortVol!$A$3:$F$5000,5,0),"")</f>
        <v>1180.49</v>
      </c>
      <c r="E3432">
        <f>IFERROR(VLOOKUP($C3432,LongVol!$A$3:$F$5000,5,0),"")</f>
        <v>471.64</v>
      </c>
    </row>
    <row r="3433" spans="3:5" x14ac:dyDescent="0.25">
      <c r="C3433" s="5">
        <v>43684</v>
      </c>
      <c r="D3433">
        <f>IFERROR(VLOOKUP($C3433,ShortVol!$A$3:$F$5000,5,0),"")</f>
        <v>1183.32</v>
      </c>
      <c r="E3433">
        <f>IFERROR(VLOOKUP($C3433,LongVol!$A$3:$F$5000,5,0),"")</f>
        <v>470.51</v>
      </c>
    </row>
    <row r="3434" spans="3:5" x14ac:dyDescent="0.25">
      <c r="C3434" s="5">
        <v>43685</v>
      </c>
      <c r="D3434">
        <f>IFERROR(VLOOKUP($C3434,ShortVol!$A$3:$F$5000,5,0),"")</f>
        <v>1253.24</v>
      </c>
      <c r="E3434">
        <f>IFERROR(VLOOKUP($C3434,LongVol!$A$3:$F$5000,5,0),"")</f>
        <v>442.7</v>
      </c>
    </row>
    <row r="3435" spans="3:5" x14ac:dyDescent="0.25">
      <c r="C3435" s="5">
        <v>43686</v>
      </c>
      <c r="D3435">
        <f>IFERROR(VLOOKUP($C3435,ShortVol!$A$3:$F$5000,5,0),"")</f>
        <v>1228.1300000000001</v>
      </c>
      <c r="E3435">
        <f>IFERROR(VLOOKUP($C3435,LongVol!$A$3:$F$5000,5,0),"")</f>
        <v>451.58</v>
      </c>
    </row>
    <row r="3436" spans="3:5" x14ac:dyDescent="0.25">
      <c r="C3436" s="5">
        <v>43689</v>
      </c>
      <c r="D3436">
        <f>IFERROR(VLOOKUP($C3436,ShortVol!$A$3:$F$5000,5,0),"")</f>
        <v>1122.71</v>
      </c>
      <c r="E3436">
        <f>IFERROR(VLOOKUP($C3436,LongVol!$A$3:$F$5000,5,0),"")</f>
        <v>490.34</v>
      </c>
    </row>
    <row r="3437" spans="3:5" x14ac:dyDescent="0.25">
      <c r="C3437" s="5">
        <v>43690</v>
      </c>
      <c r="D3437">
        <f>IFERROR(VLOOKUP($C3437,ShortVol!$A$3:$F$5000,5,0),"")</f>
        <v>1196.73</v>
      </c>
      <c r="E3437">
        <f>IFERROR(VLOOKUP($C3437,LongVol!$A$3:$F$5000,5,0),"")</f>
        <v>458.01</v>
      </c>
    </row>
    <row r="3438" spans="3:5" x14ac:dyDescent="0.25">
      <c r="C3438" s="5">
        <v>43691</v>
      </c>
      <c r="D3438">
        <f>IFERROR(VLOOKUP($C3438,ShortVol!$A$3:$F$5000,5,0),"")</f>
        <v>1048.44</v>
      </c>
      <c r="E3438">
        <f>IFERROR(VLOOKUP($C3438,LongVol!$A$3:$F$5000,5,0),"")</f>
        <v>514.76</v>
      </c>
    </row>
    <row r="3439" spans="3:5" x14ac:dyDescent="0.25">
      <c r="C3439" s="5">
        <v>43692</v>
      </c>
      <c r="D3439">
        <f>IFERROR(VLOOKUP($C3439,ShortVol!$A$3:$F$5000,5,0),"")</f>
        <v>1068.43</v>
      </c>
      <c r="E3439">
        <f>IFERROR(VLOOKUP($C3439,LongVol!$A$3:$F$5000,5,0),"")</f>
        <v>504.95</v>
      </c>
    </row>
    <row r="3440" spans="3:5" x14ac:dyDescent="0.25">
      <c r="C3440" s="5">
        <v>43693</v>
      </c>
      <c r="D3440">
        <f>IFERROR(VLOOKUP($C3440,ShortVol!$A$3:$F$5000,5,0),"")</f>
        <v>1126.31</v>
      </c>
      <c r="E3440">
        <f>IFERROR(VLOOKUP($C3440,LongVol!$A$3:$F$5000,5,0),"")</f>
        <v>477.59</v>
      </c>
    </row>
    <row r="3441" spans="3:5" x14ac:dyDescent="0.25">
      <c r="C3441" s="5">
        <v>43696</v>
      </c>
      <c r="D3441">
        <f>IFERROR(VLOOKUP($C3441,ShortVol!$A$3:$F$5000,5,0),"")</f>
        <v>1212.82</v>
      </c>
      <c r="E3441">
        <f>IFERROR(VLOOKUP($C3441,LongVol!$A$3:$F$5000,5,0),"")</f>
        <v>440.91</v>
      </c>
    </row>
    <row r="3442" spans="3:5" x14ac:dyDescent="0.25">
      <c r="C3442" s="5">
        <v>43697</v>
      </c>
      <c r="D3442">
        <f>IFERROR(VLOOKUP($C3442,ShortVol!$A$3:$F$5000,5,0),"")</f>
        <v>1182.43</v>
      </c>
      <c r="E3442">
        <f>IFERROR(VLOOKUP($C3442,LongVol!$A$3:$F$5000,5,0),"")</f>
        <v>451.96</v>
      </c>
    </row>
    <row r="3443" spans="3:5" x14ac:dyDescent="0.25">
      <c r="C3443" s="5">
        <v>43698</v>
      </c>
      <c r="D3443">
        <f>IFERROR(VLOOKUP($C3443,ShortVol!$A$3:$F$5000,5,0),"")</f>
        <v>1237</v>
      </c>
      <c r="E3443">
        <f>IFERROR(VLOOKUP($C3443,LongVol!$A$3:$F$5000,5,0),"")</f>
        <v>431.1</v>
      </c>
    </row>
    <row r="3444" spans="3:5" x14ac:dyDescent="0.25">
      <c r="C3444" s="5">
        <v>43699</v>
      </c>
      <c r="D3444">
        <f>IFERROR(VLOOKUP($C3444,ShortVol!$A$3:$F$5000,5,0),"")</f>
        <v>1220.46</v>
      </c>
      <c r="E3444">
        <f>IFERROR(VLOOKUP($C3444,LongVol!$A$3:$F$5000,5,0),"")</f>
        <v>436.86</v>
      </c>
    </row>
    <row r="3445" spans="3:5" x14ac:dyDescent="0.25">
      <c r="C3445" s="5">
        <v>43700</v>
      </c>
      <c r="D3445">
        <f>IFERROR(VLOOKUP($C3445,ShortVol!$A$3:$F$5000,5,0),"")</f>
        <v>1050.03</v>
      </c>
      <c r="E3445">
        <f>IFERROR(VLOOKUP($C3445,LongVol!$A$3:$F$5000,5,0),"")</f>
        <v>497.87</v>
      </c>
    </row>
    <row r="3446" spans="3:5" x14ac:dyDescent="0.25">
      <c r="C3446" s="5">
        <v>43703</v>
      </c>
      <c r="D3446">
        <f>IFERROR(VLOOKUP($C3446,ShortVol!$A$3:$F$5000,5,0),"")</f>
        <v>1080.99</v>
      </c>
      <c r="E3446">
        <f>IFERROR(VLOOKUP($C3446,LongVol!$A$3:$F$5000,5,0),"")</f>
        <v>483.19</v>
      </c>
    </row>
    <row r="3447" spans="3:5" x14ac:dyDescent="0.25">
      <c r="C3447" s="5">
        <v>43704</v>
      </c>
      <c r="D3447">
        <f>IFERROR(VLOOKUP($C3447,ShortVol!$A$3:$F$5000,5,0),"")</f>
        <v>1068.74</v>
      </c>
      <c r="E3447">
        <f>IFERROR(VLOOKUP($C3447,LongVol!$A$3:$F$5000,5,0),"")</f>
        <v>488.67</v>
      </c>
    </row>
    <row r="3448" spans="3:5" x14ac:dyDescent="0.25">
      <c r="C3448" s="5">
        <v>43705</v>
      </c>
      <c r="D3448">
        <f>IFERROR(VLOOKUP($C3448,ShortVol!$A$3:$F$5000,5,0),"")</f>
        <v>1084.07</v>
      </c>
      <c r="E3448">
        <f>IFERROR(VLOOKUP($C3448,LongVol!$A$3:$F$5000,5,0),"")</f>
        <v>481.66</v>
      </c>
    </row>
    <row r="3449" spans="3:5" x14ac:dyDescent="0.25">
      <c r="C3449" s="5">
        <v>43706</v>
      </c>
      <c r="D3449">
        <f>IFERROR(VLOOKUP($C3449,ShortVol!$A$3:$F$5000,5,0),"")</f>
        <v>1140.74</v>
      </c>
      <c r="E3449">
        <f>IFERROR(VLOOKUP($C3449,LongVol!$A$3:$F$5000,5,0),"")</f>
        <v>456.48</v>
      </c>
    </row>
    <row r="3450" spans="3:5" x14ac:dyDescent="0.25">
      <c r="C3450" s="5">
        <v>43707</v>
      </c>
      <c r="D3450">
        <f>IFERROR(VLOOKUP($C3450,ShortVol!$A$3:$F$5000,5,0),"")</f>
        <v>1130.2</v>
      </c>
      <c r="E3450">
        <f>IFERROR(VLOOKUP($C3450,LongVol!$A$3:$F$5000,5,0),"")</f>
        <v>460.7</v>
      </c>
    </row>
    <row r="3451" spans="3:5" x14ac:dyDescent="0.25">
      <c r="C3451" s="5">
        <v>43711</v>
      </c>
      <c r="D3451">
        <f>IFERROR(VLOOKUP($C3451,ShortVol!$A$3:$F$5000,5,0),"")</f>
        <v>1084.29</v>
      </c>
      <c r="E3451">
        <f>IFERROR(VLOOKUP($C3451,LongVol!$A$3:$F$5000,5,0),"")</f>
        <v>479.41</v>
      </c>
    </row>
    <row r="3452" spans="3:5" x14ac:dyDescent="0.25">
      <c r="C3452" s="5">
        <v>43712</v>
      </c>
      <c r="D3452">
        <f>IFERROR(VLOOKUP($C3452,ShortVol!$A$3:$F$5000,5,0),"")</f>
        <v>1146.6400000000001</v>
      </c>
      <c r="E3452">
        <f>IFERROR(VLOOKUP($C3452,LongVol!$A$3:$F$5000,5,0),"")</f>
        <v>451.84</v>
      </c>
    </row>
    <row r="3453" spans="3:5" x14ac:dyDescent="0.25">
      <c r="C3453" s="5">
        <v>43713</v>
      </c>
      <c r="D3453">
        <f>IFERROR(VLOOKUP($C3453,ShortVol!$A$3:$F$5000,5,0),"")</f>
        <v>1199.19</v>
      </c>
      <c r="E3453">
        <f>IFERROR(VLOOKUP($C3453,LongVol!$A$3:$F$5000,5,0),"")</f>
        <v>431.13</v>
      </c>
    </row>
    <row r="3454" spans="3:5" x14ac:dyDescent="0.25">
      <c r="C3454" s="5">
        <v>43714</v>
      </c>
      <c r="D3454">
        <f>IFERROR(VLOOKUP($C3454,ShortVol!$A$3:$F$5000,5,0),"")</f>
        <v>1227.3800000000001</v>
      </c>
      <c r="E3454">
        <f>IFERROR(VLOOKUP($C3454,LongVol!$A$3:$F$5000,5,0),"")</f>
        <v>421</v>
      </c>
    </row>
    <row r="3455" spans="3:5" x14ac:dyDescent="0.25">
      <c r="C3455" s="5">
        <v>43717</v>
      </c>
      <c r="D3455">
        <f>IFERROR(VLOOKUP($C3455,ShortVol!$A$3:$F$5000,5,0),"")</f>
        <v>1240.17</v>
      </c>
      <c r="E3455">
        <f>IFERROR(VLOOKUP($C3455,LongVol!$A$3:$F$5000,5,0),"")</f>
        <v>416.61</v>
      </c>
    </row>
    <row r="3456" spans="3:5" x14ac:dyDescent="0.25">
      <c r="C3456" s="5">
        <v>43718</v>
      </c>
      <c r="D3456">
        <f>IFERROR(VLOOKUP($C3456,ShortVol!$A$3:$F$5000,5,0),"")</f>
        <v>1235.48</v>
      </c>
      <c r="E3456">
        <f>IFERROR(VLOOKUP($C3456,LongVol!$A$3:$F$5000,5,0),"")</f>
        <v>418.19</v>
      </c>
    </row>
    <row r="3457" spans="3:5" x14ac:dyDescent="0.25">
      <c r="C3457" s="5">
        <v>43719</v>
      </c>
      <c r="D3457">
        <f>IFERROR(VLOOKUP($C3457,ShortVol!$A$3:$F$5000,5,0),"")</f>
        <v>1261.83</v>
      </c>
      <c r="E3457">
        <f>IFERROR(VLOOKUP($C3457,LongVol!$A$3:$F$5000,5,0),"")</f>
        <v>409.27</v>
      </c>
    </row>
    <row r="3458" spans="3:5" x14ac:dyDescent="0.25">
      <c r="C3458" s="5">
        <v>43720</v>
      </c>
      <c r="D3458">
        <f>IFERROR(VLOOKUP($C3458,ShortVol!$A$3:$F$5000,5,0),"")</f>
        <v>1300.1099999999999</v>
      </c>
      <c r="E3458">
        <f>IFERROR(VLOOKUP($C3458,LongVol!$A$3:$F$5000,5,0),"")</f>
        <v>396.85</v>
      </c>
    </row>
    <row r="3459" spans="3:5" x14ac:dyDescent="0.25">
      <c r="C3459" s="5">
        <v>43721</v>
      </c>
      <c r="D3459">
        <f>IFERROR(VLOOKUP($C3459,ShortVol!$A$3:$F$5000,5,0),"")</f>
        <v>1312.41</v>
      </c>
      <c r="E3459">
        <f>IFERROR(VLOOKUP($C3459,LongVol!$A$3:$F$5000,5,0),"")</f>
        <v>393.1</v>
      </c>
    </row>
    <row r="3460" spans="3:5" x14ac:dyDescent="0.25">
      <c r="C3460" s="5">
        <v>43724</v>
      </c>
      <c r="D3460">
        <f>IFERROR(VLOOKUP($C3460,ShortVol!$A$3:$F$5000,5,0),"")</f>
        <v>1288.5999999999999</v>
      </c>
      <c r="E3460">
        <f>IFERROR(VLOOKUP($C3460,LongVol!$A$3:$F$5000,5,0),"")</f>
        <v>400.23</v>
      </c>
    </row>
    <row r="3461" spans="3:5" x14ac:dyDescent="0.25">
      <c r="C3461" s="5">
        <v>43725</v>
      </c>
      <c r="D3461">
        <f>IFERROR(VLOOKUP($C3461,ShortVol!$A$3:$F$5000,5,0),"")</f>
        <v>1294.55</v>
      </c>
      <c r="E3461">
        <f>IFERROR(VLOOKUP($C3461,LongVol!$A$3:$F$5000,5,0),"")</f>
        <v>398.38</v>
      </c>
    </row>
    <row r="3462" spans="3:5" x14ac:dyDescent="0.25">
      <c r="C3462" s="5">
        <v>43726</v>
      </c>
      <c r="D3462">
        <f>IFERROR(VLOOKUP($C3462,ShortVol!$A$3:$F$5000,5,0),"")</f>
        <v>1336.88</v>
      </c>
      <c r="E3462">
        <f>IFERROR(VLOOKUP($C3462,LongVol!$A$3:$F$5000,5,0),"")</f>
        <v>385.36</v>
      </c>
    </row>
    <row r="3463" spans="3:5" x14ac:dyDescent="0.25">
      <c r="C3463" s="5">
        <v>43727</v>
      </c>
      <c r="D3463">
        <f>IFERROR(VLOOKUP($C3463,ShortVol!$A$3:$F$5000,5,0),"")</f>
        <v>1358.59</v>
      </c>
      <c r="E3463">
        <f>IFERROR(VLOOKUP($C3463,LongVol!$A$3:$F$5000,5,0),"")</f>
        <v>379.1</v>
      </c>
    </row>
    <row r="3464" spans="3:5" x14ac:dyDescent="0.25">
      <c r="C3464" s="5">
        <v>43728</v>
      </c>
      <c r="D3464">
        <f>IFERROR(VLOOKUP($C3464,ShortVol!$A$3:$F$5000,5,0),"")</f>
        <v>1296.2</v>
      </c>
      <c r="E3464">
        <f>IFERROR(VLOOKUP($C3464,LongVol!$A$3:$F$5000,5,0),"")</f>
        <v>396.51</v>
      </c>
    </row>
    <row r="3465" spans="3:5" x14ac:dyDescent="0.25">
      <c r="C3465" s="5">
        <v>43731</v>
      </c>
      <c r="D3465">
        <f>IFERROR(VLOOKUP($C3465,ShortVol!$A$3:$F$5000,5,0),"")</f>
        <v>1306.8800000000001</v>
      </c>
      <c r="E3465">
        <f>IFERROR(VLOOKUP($C3465,LongVol!$A$3:$F$5000,5,0),"")</f>
        <v>393.24</v>
      </c>
    </row>
    <row r="3466" spans="3:5" x14ac:dyDescent="0.25">
      <c r="C3466" s="5">
        <v>43732</v>
      </c>
      <c r="D3466">
        <f>IFERROR(VLOOKUP($C3466,ShortVol!$A$3:$F$5000,5,0),"")</f>
        <v>1246.22</v>
      </c>
      <c r="E3466">
        <f>IFERROR(VLOOKUP($C3466,LongVol!$A$3:$F$5000,5,0),"")</f>
        <v>411.49</v>
      </c>
    </row>
    <row r="3467" spans="3:5" x14ac:dyDescent="0.25">
      <c r="C3467" s="5">
        <v>43733</v>
      </c>
      <c r="D3467">
        <f>IFERROR(VLOOKUP($C3467,ShortVol!$A$3:$F$5000,5,0),"")</f>
        <v>1274.6300000000001</v>
      </c>
      <c r="E3467">
        <f>IFERROR(VLOOKUP($C3467,LongVol!$A$3:$F$5000,5,0),"")</f>
        <v>402.11</v>
      </c>
    </row>
    <row r="3468" spans="3:5" x14ac:dyDescent="0.25">
      <c r="C3468" s="5">
        <v>43734</v>
      </c>
      <c r="D3468">
        <f>IFERROR(VLOOKUP($C3468,ShortVol!$A$3:$F$5000,5,0),"")</f>
        <v>1263.57</v>
      </c>
      <c r="E3468">
        <f>IFERROR(VLOOKUP($C3468,LongVol!$A$3:$F$5000,5,0),"")</f>
        <v>405.6</v>
      </c>
    </row>
    <row r="3469" spans="3:5" x14ac:dyDescent="0.25">
      <c r="C3469" s="5">
        <v>43735</v>
      </c>
      <c r="D3469">
        <f>IFERROR(VLOOKUP($C3469,ShortVol!$A$3:$F$5000,5,0),"")</f>
        <v>1218.52</v>
      </c>
      <c r="E3469">
        <f>IFERROR(VLOOKUP($C3469,LongVol!$A$3:$F$5000,5,0),"")</f>
        <v>420.06</v>
      </c>
    </row>
    <row r="3470" spans="3:5" x14ac:dyDescent="0.25">
      <c r="C3470" s="5">
        <v>43738</v>
      </c>
      <c r="D3470">
        <f>IFERROR(VLOOKUP($C3470,ShortVol!$A$3:$F$5000,5,0),"")</f>
        <v>1261.42</v>
      </c>
      <c r="E3470">
        <f>IFERROR(VLOOKUP($C3470,LongVol!$A$3:$F$5000,5,0),"")</f>
        <v>405.27</v>
      </c>
    </row>
    <row r="3471" spans="3:5" x14ac:dyDescent="0.25">
      <c r="C3471" s="5">
        <v>43739</v>
      </c>
      <c r="D3471">
        <f>IFERROR(VLOOKUP($C3471,ShortVol!$A$3:$F$5000,5,0),"")</f>
        <v>1209.3399999999999</v>
      </c>
      <c r="E3471">
        <f>IFERROR(VLOOKUP($C3471,LongVol!$A$3:$F$5000,5,0),"")</f>
        <v>422.01</v>
      </c>
    </row>
    <row r="3472" spans="3:5" x14ac:dyDescent="0.25">
      <c r="C3472" s="5">
        <v>43740</v>
      </c>
      <c r="D3472">
        <f>IFERROR(VLOOKUP($C3472,ShortVol!$A$3:$F$5000,5,0),"")</f>
        <v>1124.94</v>
      </c>
      <c r="E3472">
        <f>IFERROR(VLOOKUP($C3472,LongVol!$A$3:$F$5000,5,0),"")</f>
        <v>451.46</v>
      </c>
    </row>
    <row r="3473" spans="3:5" x14ac:dyDescent="0.25">
      <c r="C3473" s="5">
        <v>43741</v>
      </c>
      <c r="D3473">
        <f>IFERROR(VLOOKUP($C3473,ShortVol!$A$3:$F$5000,5,0),"")</f>
        <v>1155.76</v>
      </c>
      <c r="E3473">
        <f>IFERROR(VLOOKUP($C3473,LongVol!$A$3:$F$5000,5,0),"")</f>
        <v>439.09</v>
      </c>
    </row>
    <row r="3474" spans="3:5" x14ac:dyDescent="0.25">
      <c r="C3474" s="5">
        <v>43742</v>
      </c>
      <c r="D3474">
        <f>IFERROR(VLOOKUP($C3474,ShortVol!$A$3:$F$5000,5,0),"")</f>
        <v>1225.42</v>
      </c>
      <c r="E3474">
        <f>IFERROR(VLOOKUP($C3474,LongVol!$A$3:$F$5000,5,0),"")</f>
        <v>412.62</v>
      </c>
    </row>
    <row r="3475" spans="3:5" x14ac:dyDescent="0.25">
      <c r="C3475" s="5">
        <v>43745</v>
      </c>
      <c r="D3475">
        <f>IFERROR(VLOOKUP($C3475,ShortVol!$A$3:$F$5000,5,0),"")</f>
        <v>1217.48</v>
      </c>
      <c r="E3475">
        <f>IFERROR(VLOOKUP($C3475,LongVol!$A$3:$F$5000,5,0),"")</f>
        <v>415.3</v>
      </c>
    </row>
    <row r="3476" spans="3:5" x14ac:dyDescent="0.25">
      <c r="C3476" s="5">
        <v>43746</v>
      </c>
      <c r="D3476">
        <f>IFERROR(VLOOKUP($C3476,ShortVol!$A$3:$F$5000,5,0),"")</f>
        <v>1130.07</v>
      </c>
      <c r="E3476">
        <f>IFERROR(VLOOKUP($C3476,LongVol!$A$3:$F$5000,5,0),"")</f>
        <v>445.12</v>
      </c>
    </row>
    <row r="3477" spans="3:5" x14ac:dyDescent="0.25">
      <c r="C3477" s="5">
        <v>43747</v>
      </c>
      <c r="D3477">
        <f>IFERROR(VLOOKUP($C3477,ShortVol!$A$3:$F$5000,5,0),"")</f>
        <v>1166.52</v>
      </c>
      <c r="E3477">
        <f>IFERROR(VLOOKUP($C3477,LongVol!$A$3:$F$5000,5,0),"")</f>
        <v>430.76</v>
      </c>
    </row>
    <row r="3478" spans="3:5" x14ac:dyDescent="0.25">
      <c r="C3478" s="5">
        <v>43748</v>
      </c>
      <c r="D3478">
        <f>IFERROR(VLOOKUP($C3478,ShortVol!$A$3:$F$5000,5,0),"")</f>
        <v>1197.3499999999999</v>
      </c>
      <c r="E3478">
        <f>IFERROR(VLOOKUP($C3478,LongVol!$A$3:$F$5000,5,0),"")</f>
        <v>419.37</v>
      </c>
    </row>
    <row r="3479" spans="3:5" x14ac:dyDescent="0.25">
      <c r="C3479" s="5">
        <v>43749</v>
      </c>
      <c r="D3479">
        <f>IFERROR(VLOOKUP($C3479,ShortVol!$A$3:$F$5000,5,0),"")</f>
        <v>1272.21</v>
      </c>
      <c r="E3479">
        <f>IFERROR(VLOOKUP($C3479,LongVol!$A$3:$F$5000,5,0),"")</f>
        <v>393.15</v>
      </c>
    </row>
    <row r="3480" spans="3:5" x14ac:dyDescent="0.25">
      <c r="C3480" s="5">
        <v>43752</v>
      </c>
      <c r="D3480">
        <f>IFERROR(VLOOKUP($C3480,ShortVol!$A$3:$F$5000,5,0),"")</f>
        <v>1306.1300000000001</v>
      </c>
      <c r="E3480">
        <f>IFERROR(VLOOKUP($C3480,LongVol!$A$3:$F$5000,5,0),"")</f>
        <v>382.67</v>
      </c>
    </row>
    <row r="3481" spans="3:5" x14ac:dyDescent="0.25">
      <c r="C3481" s="5">
        <v>43753</v>
      </c>
      <c r="D3481">
        <f>IFERROR(VLOOKUP($C3481,ShortVol!$A$3:$F$5000,5,0),"")</f>
        <v>1350.75</v>
      </c>
      <c r="E3481">
        <f>IFERROR(VLOOKUP($C3481,LongVol!$A$3:$F$5000,5,0),"")</f>
        <v>369.6</v>
      </c>
    </row>
    <row r="3482" spans="3:5" x14ac:dyDescent="0.25">
      <c r="C3482" s="5">
        <v>43754</v>
      </c>
      <c r="D3482">
        <f>IFERROR(VLOOKUP($C3482,ShortVol!$A$3:$F$5000,5,0),"")</f>
        <v>1364.31</v>
      </c>
      <c r="E3482">
        <f>IFERROR(VLOOKUP($C3482,LongVol!$A$3:$F$5000,5,0),"")</f>
        <v>365.89</v>
      </c>
    </row>
    <row r="3483" spans="3:5" x14ac:dyDescent="0.25">
      <c r="C3483" s="5">
        <v>43755</v>
      </c>
      <c r="D3483">
        <f>IFERROR(VLOOKUP($C3483,ShortVol!$A$3:$F$5000,5,0),"")</f>
        <v>1375</v>
      </c>
      <c r="E3483">
        <f>IFERROR(VLOOKUP($C3483,LongVol!$A$3:$F$5000,5,0),"")</f>
        <v>363.02</v>
      </c>
    </row>
    <row r="3484" spans="3:5" x14ac:dyDescent="0.25">
      <c r="C3484" s="5">
        <v>43756</v>
      </c>
      <c r="D3484">
        <f>IFERROR(VLOOKUP($C3484,ShortVol!$A$3:$F$5000,5,0),"")</f>
        <v>1375.17</v>
      </c>
      <c r="E3484">
        <f>IFERROR(VLOOKUP($C3484,LongVol!$A$3:$F$5000,5,0),"")</f>
        <v>362.98</v>
      </c>
    </row>
    <row r="3485" spans="3:5" x14ac:dyDescent="0.25">
      <c r="C3485" s="5">
        <v>43759</v>
      </c>
      <c r="D3485">
        <f>IFERROR(VLOOKUP($C3485,ShortVol!$A$3:$F$5000,5,0),"")</f>
        <v>1407.83</v>
      </c>
      <c r="E3485">
        <f>IFERROR(VLOOKUP($C3485,LongVol!$A$3:$F$5000,5,0),"")</f>
        <v>354.36</v>
      </c>
    </row>
    <row r="3486" spans="3:5" x14ac:dyDescent="0.25">
      <c r="C3486" s="5">
        <v>43760</v>
      </c>
      <c r="D3486">
        <f>IFERROR(VLOOKUP($C3486,ShortVol!$A$3:$F$5000,5,0),"")</f>
        <v>1391.62</v>
      </c>
      <c r="E3486">
        <f>IFERROR(VLOOKUP($C3486,LongVol!$A$3:$F$5000,5,0),"")</f>
        <v>358.43</v>
      </c>
    </row>
    <row r="3487" spans="3:5" x14ac:dyDescent="0.25">
      <c r="C3487" s="5">
        <v>43761</v>
      </c>
      <c r="D3487">
        <f>IFERROR(VLOOKUP($C3487,ShortVol!$A$3:$F$5000,5,0),"")</f>
        <v>1398.33</v>
      </c>
      <c r="E3487">
        <f>IFERROR(VLOOKUP($C3487,LongVol!$A$3:$F$5000,5,0),"")</f>
        <v>356.71</v>
      </c>
    </row>
    <row r="3488" spans="3:5" x14ac:dyDescent="0.25">
      <c r="C3488" s="5">
        <v>43762</v>
      </c>
      <c r="D3488">
        <f>IFERROR(VLOOKUP($C3488,ShortVol!$A$3:$F$5000,5,0),"")</f>
        <v>1424.33</v>
      </c>
      <c r="E3488">
        <f>IFERROR(VLOOKUP($C3488,LongVol!$A$3:$F$5000,5,0),"")</f>
        <v>350.07</v>
      </c>
    </row>
    <row r="3489" spans="3:5" x14ac:dyDescent="0.25">
      <c r="C3489" s="5">
        <v>43763</v>
      </c>
      <c r="D3489">
        <f>IFERROR(VLOOKUP($C3489,ShortVol!$A$3:$F$5000,5,0),"")</f>
        <v>1469.23</v>
      </c>
      <c r="E3489">
        <f>IFERROR(VLOOKUP($C3489,LongVol!$A$3:$F$5000,5,0),"")</f>
        <v>339.04</v>
      </c>
    </row>
    <row r="3490" spans="3:5" x14ac:dyDescent="0.25">
      <c r="C3490" s="5">
        <v>43766</v>
      </c>
      <c r="D3490">
        <f>IFERROR(VLOOKUP($C3490,ShortVol!$A$3:$F$5000,5,0),"")</f>
        <v>1458.1</v>
      </c>
      <c r="E3490">
        <f>IFERROR(VLOOKUP($C3490,LongVol!$A$3:$F$5000,5,0),"")</f>
        <v>341.61</v>
      </c>
    </row>
    <row r="3491" spans="3:5" x14ac:dyDescent="0.25">
      <c r="C3491" s="5">
        <v>43767</v>
      </c>
      <c r="D3491">
        <f>IFERROR(VLOOKUP($C3491,ShortVol!$A$3:$F$5000,5,0),"")</f>
        <v>1454.72</v>
      </c>
      <c r="E3491">
        <f>IFERROR(VLOOKUP($C3491,LongVol!$A$3:$F$5000,5,0),"")</f>
        <v>342.4</v>
      </c>
    </row>
    <row r="3492" spans="3:5" x14ac:dyDescent="0.25">
      <c r="C3492" s="5">
        <v>43768</v>
      </c>
      <c r="D3492">
        <f>IFERROR(VLOOKUP($C3492,ShortVol!$A$3:$F$5000,5,0),"")</f>
        <v>1490.82</v>
      </c>
      <c r="E3492">
        <f>IFERROR(VLOOKUP($C3492,LongVol!$A$3:$F$5000,5,0),"")</f>
        <v>333.9</v>
      </c>
    </row>
    <row r="3493" spans="3:5" x14ac:dyDescent="0.25">
      <c r="C3493" s="5">
        <v>43769</v>
      </c>
      <c r="D3493">
        <f>IFERROR(VLOOKUP($C3493,ShortVol!$A$3:$F$5000,5,0),"")</f>
        <v>1457.68</v>
      </c>
      <c r="E3493">
        <f>IFERROR(VLOOKUP($C3493,LongVol!$A$3:$F$5000,5,0),"")</f>
        <v>341.33</v>
      </c>
    </row>
    <row r="3494" spans="3:5" x14ac:dyDescent="0.25">
      <c r="C3494" s="5">
        <v>43770</v>
      </c>
      <c r="D3494">
        <f>IFERROR(VLOOKUP($C3494,ShortVol!$A$3:$F$5000,5,0),"")</f>
        <v>1534.04</v>
      </c>
      <c r="E3494">
        <f>IFERROR(VLOOKUP($C3494,LongVol!$A$3:$F$5000,5,0),"")</f>
        <v>323.44</v>
      </c>
    </row>
    <row r="3495" spans="3:5" x14ac:dyDescent="0.25">
      <c r="C3495" s="5">
        <v>43773</v>
      </c>
      <c r="D3495">
        <f>IFERROR(VLOOKUP($C3495,ShortVol!$A$3:$F$5000,5,0),"")</f>
        <v>1530.56</v>
      </c>
      <c r="E3495">
        <f>IFERROR(VLOOKUP($C3495,LongVol!$A$3:$F$5000,5,0),"")</f>
        <v>324.18</v>
      </c>
    </row>
    <row r="3496" spans="3:5" x14ac:dyDescent="0.25">
      <c r="C3496" s="5">
        <v>43774</v>
      </c>
      <c r="D3496">
        <f>IFERROR(VLOOKUP($C3496,ShortVol!$A$3:$F$5000,5,0),"")</f>
        <v>1506.27</v>
      </c>
      <c r="E3496">
        <f>IFERROR(VLOOKUP($C3496,LongVol!$A$3:$F$5000,5,0),"")</f>
        <v>329.32</v>
      </c>
    </row>
    <row r="3497" spans="3:5" x14ac:dyDescent="0.25">
      <c r="C3497" s="5">
        <v>43775</v>
      </c>
      <c r="D3497">
        <f>IFERROR(VLOOKUP($C3497,ShortVol!$A$3:$F$5000,5,0),"")</f>
        <v>1501.06</v>
      </c>
      <c r="E3497">
        <f>IFERROR(VLOOKUP($C3497,LongVol!$A$3:$F$5000,5,0),"")</f>
        <v>330.46</v>
      </c>
    </row>
    <row r="3498" spans="3:5" x14ac:dyDescent="0.25">
      <c r="C3498" s="5">
        <v>43776</v>
      </c>
      <c r="D3498">
        <f>IFERROR(VLOOKUP($C3498,ShortVol!$A$3:$F$5000,5,0),"")</f>
        <v>1516.4</v>
      </c>
      <c r="E3498">
        <f>IFERROR(VLOOKUP($C3498,LongVol!$A$3:$F$5000,5,0),"")</f>
        <v>327.08</v>
      </c>
    </row>
    <row r="3499" spans="3:5" x14ac:dyDescent="0.25">
      <c r="C3499" s="5">
        <v>43777</v>
      </c>
      <c r="D3499">
        <f>IFERROR(VLOOKUP($C3499,ShortVol!$A$3:$F$5000,5,0),"")</f>
        <v>1549.73</v>
      </c>
      <c r="E3499">
        <f>IFERROR(VLOOKUP($C3499,LongVol!$A$3:$F$5000,5,0),"")</f>
        <v>319.89999999999998</v>
      </c>
    </row>
    <row r="3500" spans="3:5" x14ac:dyDescent="0.25">
      <c r="C3500" s="5">
        <v>43780</v>
      </c>
      <c r="D3500">
        <f>IFERROR(VLOOKUP($C3500,ShortVol!$A$3:$F$5000,5,0),"")</f>
        <v>1553.06</v>
      </c>
      <c r="E3500">
        <f>IFERROR(VLOOKUP($C3500,LongVol!$A$3:$F$5000,5,0),"")</f>
        <v>319.20999999999998</v>
      </c>
    </row>
    <row r="3501" spans="3:5" x14ac:dyDescent="0.25">
      <c r="C3501" s="5">
        <v>43781</v>
      </c>
      <c r="D3501">
        <f>IFERROR(VLOOKUP($C3501,ShortVol!$A$3:$F$5000,5,0),"")</f>
        <v>1578.25</v>
      </c>
      <c r="E3501">
        <f>IFERROR(VLOOKUP($C3501,LongVol!$A$3:$F$5000,5,0),"")</f>
        <v>314.02999999999997</v>
      </c>
    </row>
    <row r="3502" spans="3:5" x14ac:dyDescent="0.25">
      <c r="C3502" s="5">
        <v>43782</v>
      </c>
      <c r="D3502">
        <f>IFERROR(VLOOKUP($C3502,ShortVol!$A$3:$F$5000,5,0),"")</f>
        <v>1571.68</v>
      </c>
      <c r="E3502">
        <f>IFERROR(VLOOKUP($C3502,LongVol!$A$3:$F$5000,5,0),"")</f>
        <v>315.33999999999997</v>
      </c>
    </row>
    <row r="3503" spans="3:5" x14ac:dyDescent="0.25">
      <c r="C3503" s="5">
        <v>43783</v>
      </c>
      <c r="D3503">
        <f>IFERROR(VLOOKUP($C3503,ShortVol!$A$3:$F$5000,5,0),"")</f>
        <v>1585.5</v>
      </c>
      <c r="E3503">
        <f>IFERROR(VLOOKUP($C3503,LongVol!$A$3:$F$5000,5,0),"")</f>
        <v>312.56</v>
      </c>
    </row>
    <row r="3504" spans="3:5" x14ac:dyDescent="0.25">
      <c r="C3504" s="5">
        <v>43784</v>
      </c>
      <c r="D3504">
        <f>IFERROR(VLOOKUP($C3504,ShortVol!$A$3:$F$5000,5,0),"")</f>
        <v>1656.43</v>
      </c>
      <c r="E3504">
        <f>IFERROR(VLOOKUP($C3504,LongVol!$A$3:$F$5000,5,0),"")</f>
        <v>298.58</v>
      </c>
    </row>
    <row r="3505" spans="3:5" x14ac:dyDescent="0.25">
      <c r="C3505" s="5">
        <v>43787</v>
      </c>
      <c r="D3505">
        <f>IFERROR(VLOOKUP($C3505,ShortVol!$A$3:$F$5000,5,0),"")</f>
        <v>1659.05</v>
      </c>
      <c r="E3505">
        <f>IFERROR(VLOOKUP($C3505,LongVol!$A$3:$F$5000,5,0),"")</f>
        <v>298.11</v>
      </c>
    </row>
    <row r="3506" spans="3:5" x14ac:dyDescent="0.25">
      <c r="C3506" s="5">
        <v>43788</v>
      </c>
      <c r="D3506">
        <f>IFERROR(VLOOKUP($C3506,ShortVol!$A$3:$F$5000,5,0),"")</f>
        <v>1645.17</v>
      </c>
      <c r="E3506">
        <f>IFERROR(VLOOKUP($C3506,LongVol!$A$3:$F$5000,5,0),"")</f>
        <v>300.60000000000002</v>
      </c>
    </row>
    <row r="3507" spans="3:5" x14ac:dyDescent="0.25">
      <c r="C3507" s="5">
        <v>43789</v>
      </c>
      <c r="D3507">
        <f>IFERROR(VLOOKUP($C3507,ShortVol!$A$3:$F$5000,5,0),"")</f>
        <v>1626.25</v>
      </c>
      <c r="E3507">
        <f>IFERROR(VLOOKUP($C3507,LongVol!$A$3:$F$5000,5,0),"")</f>
        <v>304.06</v>
      </c>
    </row>
    <row r="3508" spans="3:5" x14ac:dyDescent="0.25">
      <c r="C3508" s="5">
        <v>43790</v>
      </c>
      <c r="D3508">
        <f>IFERROR(VLOOKUP($C3508,ShortVol!$A$3:$F$5000,5,0),"")</f>
        <v>1613.9</v>
      </c>
      <c r="E3508">
        <f>IFERROR(VLOOKUP($C3508,LongVol!$A$3:$F$5000,5,0),"")</f>
        <v>306.37</v>
      </c>
    </row>
    <row r="3509" spans="3:5" x14ac:dyDescent="0.25">
      <c r="C3509" s="5">
        <v>43791</v>
      </c>
      <c r="D3509">
        <f>IFERROR(VLOOKUP($C3509,ShortVol!$A$3:$F$5000,5,0),"")</f>
        <v>1662.94</v>
      </c>
      <c r="E3509">
        <f>IFERROR(VLOOKUP($C3509,LongVol!$A$3:$F$5000,5,0),"")</f>
        <v>297.06</v>
      </c>
    </row>
    <row r="3510" spans="3:5" x14ac:dyDescent="0.25">
      <c r="C3510" s="5">
        <v>43794</v>
      </c>
      <c r="D3510">
        <f>IFERROR(VLOOKUP($C3510,ShortVol!$A$3:$F$5000,5,0),"")</f>
        <v>1738.79</v>
      </c>
      <c r="E3510">
        <f>IFERROR(VLOOKUP($C3510,LongVol!$A$3:$F$5000,5,0),"")</f>
        <v>283.51</v>
      </c>
    </row>
    <row r="3511" spans="3:5" x14ac:dyDescent="0.25">
      <c r="C3511" s="5">
        <v>43795</v>
      </c>
      <c r="D3511">
        <f>IFERROR(VLOOKUP($C3511,ShortVol!$A$3:$F$5000,5,0),"")</f>
        <v>1759.98</v>
      </c>
      <c r="E3511">
        <f>IFERROR(VLOOKUP($C3511,LongVol!$A$3:$F$5000,5,0),"")</f>
        <v>280.06</v>
      </c>
    </row>
    <row r="3512" spans="3:5" x14ac:dyDescent="0.25">
      <c r="C3512" s="5">
        <v>43796</v>
      </c>
      <c r="D3512">
        <f>IFERROR(VLOOKUP($C3512,ShortVol!$A$3:$F$5000,5,0),"")</f>
        <v>1775.43</v>
      </c>
      <c r="E3512">
        <f>IFERROR(VLOOKUP($C3512,LongVol!$A$3:$F$5000,5,0),"")</f>
        <v>277.60000000000002</v>
      </c>
    </row>
    <row r="3513" spans="3:5" x14ac:dyDescent="0.25">
      <c r="C3513" s="5">
        <v>43798</v>
      </c>
      <c r="D3513">
        <f>IFERROR(VLOOKUP($C3513,ShortVol!$A$3:$F$5000,5,0),"")</f>
        <v>1742.83</v>
      </c>
      <c r="E3513">
        <f>IFERROR(VLOOKUP($C3513,LongVol!$A$3:$F$5000,5,0),"")</f>
        <v>282.69</v>
      </c>
    </row>
    <row r="3514" spans="3:5" x14ac:dyDescent="0.25">
      <c r="C3514" s="5">
        <v>43801</v>
      </c>
      <c r="D3514">
        <f>IFERROR(VLOOKUP($C3514,ShortVol!$A$3:$F$5000,5,0),"")</f>
        <v>1645.97</v>
      </c>
      <c r="E3514">
        <f>IFERROR(VLOOKUP($C3514,LongVol!$A$3:$F$5000,5,0),"")</f>
        <v>298.41000000000003</v>
      </c>
    </row>
    <row r="3515" spans="3:5" x14ac:dyDescent="0.25">
      <c r="C3515" s="5">
        <v>43802</v>
      </c>
      <c r="D3515">
        <f>IFERROR(VLOOKUP($C3515,ShortVol!$A$3:$F$5000,5,0),"")</f>
        <v>1544.86</v>
      </c>
      <c r="E3515">
        <f>IFERROR(VLOOKUP($C3515,LongVol!$A$3:$F$5000,5,0),"")</f>
        <v>316.74</v>
      </c>
    </row>
    <row r="3516" spans="3:5" x14ac:dyDescent="0.25">
      <c r="C3516" s="5">
        <v>43803</v>
      </c>
      <c r="D3516">
        <f>IFERROR(VLOOKUP($C3516,ShortVol!$A$3:$F$5000,5,0),"")</f>
        <v>1625.58</v>
      </c>
      <c r="E3516">
        <f>IFERROR(VLOOKUP($C3516,LongVol!$A$3:$F$5000,5,0),"")</f>
        <v>300.19</v>
      </c>
    </row>
    <row r="3517" spans="3:5" x14ac:dyDescent="0.25">
      <c r="C3517" s="5">
        <v>43804</v>
      </c>
      <c r="D3517">
        <f>IFERROR(VLOOKUP($C3517,ShortVol!$A$3:$F$5000,5,0),"")</f>
        <v>1637.43</v>
      </c>
      <c r="E3517">
        <f>IFERROR(VLOOKUP($C3517,LongVol!$A$3:$F$5000,5,0),"")</f>
        <v>298</v>
      </c>
    </row>
    <row r="3518" spans="3:5" x14ac:dyDescent="0.25">
      <c r="C3518" s="5">
        <v>43805</v>
      </c>
      <c r="D3518">
        <f>IFERROR(VLOOKUP($C3518,ShortVol!$A$3:$F$5000,5,0),"")</f>
        <v>1696.73</v>
      </c>
      <c r="E3518">
        <f>IFERROR(VLOOKUP($C3518,LongVol!$A$3:$F$5000,5,0),"")</f>
        <v>287.20999999999998</v>
      </c>
    </row>
    <row r="3519" spans="3:5" x14ac:dyDescent="0.25">
      <c r="C3519" s="5">
        <v>43808</v>
      </c>
      <c r="D3519">
        <f>IFERROR(VLOOKUP($C3519,ShortVol!$A$3:$F$5000,5,0),"")</f>
        <v>1613.99</v>
      </c>
      <c r="E3519">
        <f>IFERROR(VLOOKUP($C3519,LongVol!$A$3:$F$5000,5,0),"")</f>
        <v>301.20999999999998</v>
      </c>
    </row>
    <row r="3520" spans="3:5" x14ac:dyDescent="0.25">
      <c r="C3520" s="5">
        <v>43809</v>
      </c>
      <c r="D3520">
        <f>IFERROR(VLOOKUP($C3520,ShortVol!$A$3:$F$5000,5,0),"")</f>
        <v>1608.47</v>
      </c>
      <c r="E3520">
        <f>IFERROR(VLOOKUP($C3520,LongVol!$A$3:$F$5000,5,0),"")</f>
        <v>302.24</v>
      </c>
    </row>
    <row r="3521" spans="3:5" x14ac:dyDescent="0.25">
      <c r="C3521" s="5">
        <v>43810</v>
      </c>
      <c r="D3521">
        <f>IFERROR(VLOOKUP($C3521,ShortVol!$A$3:$F$5000,5,0),"")</f>
        <v>1642.05</v>
      </c>
      <c r="E3521">
        <f>IFERROR(VLOOKUP($C3521,LongVol!$A$3:$F$5000,5,0),"")</f>
        <v>295.93</v>
      </c>
    </row>
    <row r="3522" spans="3:5" x14ac:dyDescent="0.25">
      <c r="C3522" s="5">
        <v>43811</v>
      </c>
      <c r="D3522">
        <f>IFERROR(VLOOKUP($C3522,ShortVol!$A$3:$F$5000,5,0),"")</f>
        <v>1733.26</v>
      </c>
      <c r="E3522">
        <f>IFERROR(VLOOKUP($C3522,LongVol!$A$3:$F$5000,5,0),"")</f>
        <v>279.5</v>
      </c>
    </row>
    <row r="3523" spans="3:5" x14ac:dyDescent="0.25">
      <c r="C3523" s="5">
        <v>43812</v>
      </c>
      <c r="D3523">
        <f>IFERROR(VLOOKUP($C3523,ShortVol!$A$3:$F$5000,5,0),"")</f>
        <v>1807.34</v>
      </c>
      <c r="E3523">
        <f>IFERROR(VLOOKUP($C3523,LongVol!$A$3:$F$5000,5,0),"")</f>
        <v>267.55</v>
      </c>
    </row>
    <row r="3524" spans="3:5" x14ac:dyDescent="0.25">
      <c r="C3524" s="5">
        <v>43815</v>
      </c>
      <c r="D3524">
        <f>IFERROR(VLOOKUP($C3524,ShortVol!$A$3:$F$5000,5,0),"")</f>
        <v>1852.27</v>
      </c>
      <c r="E3524">
        <f>IFERROR(VLOOKUP($C3524,LongVol!$A$3:$F$5000,5,0),"")</f>
        <v>260.89999999999998</v>
      </c>
    </row>
    <row r="3525" spans="3:5" x14ac:dyDescent="0.25">
      <c r="C3525" s="5">
        <v>43816</v>
      </c>
      <c r="D3525">
        <f>IFERROR(VLOOKUP($C3525,ShortVol!$A$3:$F$5000,5,0),"")</f>
        <v>1862.56</v>
      </c>
      <c r="E3525">
        <f>IFERROR(VLOOKUP($C3525,LongVol!$A$3:$F$5000,5,0),"")</f>
        <v>259.45</v>
      </c>
    </row>
    <row r="3526" spans="3:5" x14ac:dyDescent="0.25">
      <c r="C3526" s="5">
        <v>43817</v>
      </c>
      <c r="D3526">
        <f>IFERROR(VLOOKUP($C3526,ShortVol!$A$3:$F$5000,5,0),"")</f>
        <v>1846.23</v>
      </c>
      <c r="E3526">
        <f>IFERROR(VLOOKUP($C3526,LongVol!$A$3:$F$5000,5,0),"")</f>
        <v>261.72000000000003</v>
      </c>
    </row>
    <row r="3527" spans="3:5" x14ac:dyDescent="0.25">
      <c r="C3527" s="5">
        <v>43818</v>
      </c>
      <c r="D3527">
        <f>IFERROR(VLOOKUP($C3527,ShortVol!$A$3:$F$5000,5,0),"")</f>
        <v>1880.86</v>
      </c>
      <c r="E3527">
        <f>IFERROR(VLOOKUP($C3527,LongVol!$A$3:$F$5000,5,0),"")</f>
        <v>256.81</v>
      </c>
    </row>
    <row r="3528" spans="3:5" x14ac:dyDescent="0.25">
      <c r="C3528" s="5">
        <v>43819</v>
      </c>
      <c r="D3528">
        <f>IFERROR(VLOOKUP($C3528,ShortVol!$A$3:$F$5000,5,0),"")</f>
        <v>1876.24</v>
      </c>
      <c r="E3528">
        <f>IFERROR(VLOOKUP($C3528,LongVol!$A$3:$F$5000,5,0),"")</f>
        <v>257.44</v>
      </c>
    </row>
    <row r="3529" spans="3:5" x14ac:dyDescent="0.25">
      <c r="C3529" s="5">
        <v>43822</v>
      </c>
      <c r="D3529">
        <f>IFERROR(VLOOKUP($C3529,ShortVol!$A$3:$F$5000,5,0),"")</f>
        <v>1859.96</v>
      </c>
      <c r="E3529">
        <f>IFERROR(VLOOKUP($C3529,LongVol!$A$3:$F$5000,5,0),"")</f>
        <v>259.68</v>
      </c>
    </row>
    <row r="3530" spans="3:5" x14ac:dyDescent="0.25">
      <c r="C3530" s="5">
        <v>43823</v>
      </c>
      <c r="D3530">
        <f>IFERROR(VLOOKUP($C3530,ShortVol!$A$3:$F$5000,5,0),"")</f>
        <v>1877.95</v>
      </c>
      <c r="E3530">
        <f>IFERROR(VLOOKUP($C3530,LongVol!$A$3:$F$5000,5,0),"")</f>
        <v>257.17</v>
      </c>
    </row>
    <row r="3531" spans="3:5" x14ac:dyDescent="0.25">
      <c r="C3531" s="5">
        <v>43825</v>
      </c>
      <c r="D3531">
        <f>IFERROR(VLOOKUP($C3531,ShortVol!$A$3:$F$5000,5,0),"")</f>
        <v>1882.42</v>
      </c>
      <c r="E3531">
        <f>IFERROR(VLOOKUP($C3531,LongVol!$A$3:$F$5000,5,0),"")</f>
        <v>256.55</v>
      </c>
    </row>
    <row r="3532" spans="3:5" x14ac:dyDescent="0.25">
      <c r="C3532" s="5">
        <v>43826</v>
      </c>
      <c r="D3532">
        <f>IFERROR(VLOOKUP($C3532,ShortVol!$A$3:$F$5000,5,0),"")</f>
        <v>1831.86</v>
      </c>
      <c r="E3532">
        <f>IFERROR(VLOOKUP($C3532,LongVol!$A$3:$F$5000,5,0),"")</f>
        <v>263.45</v>
      </c>
    </row>
    <row r="3533" spans="3:5" x14ac:dyDescent="0.25">
      <c r="C3533" s="5">
        <v>43829</v>
      </c>
      <c r="D3533">
        <f>IFERROR(VLOOKUP($C3533,ShortVol!$A$3:$F$5000,5,0),"")</f>
        <v>1766.96</v>
      </c>
      <c r="E3533">
        <f>IFERROR(VLOOKUP($C3533,LongVol!$A$3:$F$5000,5,0),"")</f>
        <v>272.77999999999997</v>
      </c>
    </row>
    <row r="3534" spans="3:5" x14ac:dyDescent="0.25">
      <c r="C3534" s="5">
        <v>43830</v>
      </c>
      <c r="D3534">
        <f>IFERROR(VLOOKUP($C3534,ShortVol!$A$3:$F$5000,5,0),"")</f>
        <v>1843.71</v>
      </c>
      <c r="E3534">
        <f>IFERROR(VLOOKUP($C3534,LongVol!$A$3:$F$5000,5,0),"")</f>
        <v>260.93</v>
      </c>
    </row>
    <row r="3535" spans="3:5" x14ac:dyDescent="0.25">
      <c r="C3535" s="5">
        <v>43832</v>
      </c>
      <c r="D3535">
        <f>IFERROR(VLOOKUP($C3535,ShortVol!$A$3:$F$5000,5,0),"")</f>
        <v>1917.51</v>
      </c>
      <c r="E3535">
        <f>IFERROR(VLOOKUP($C3535,LongVol!$A$3:$F$5000,5,0),"")</f>
        <v>250.49</v>
      </c>
    </row>
    <row r="3536" spans="3:5" x14ac:dyDescent="0.25">
      <c r="C3536" s="5">
        <v>43833</v>
      </c>
      <c r="D3536">
        <f>IFERROR(VLOOKUP($C3536,ShortVol!$A$3:$F$5000,5,0),"")</f>
        <v>1824.99</v>
      </c>
      <c r="E3536">
        <f>IFERROR(VLOOKUP($C3536,LongVol!$A$3:$F$5000,5,0),"")</f>
        <v>262.57</v>
      </c>
    </row>
    <row r="3537" spans="3:5" x14ac:dyDescent="0.25">
      <c r="C3537" s="5">
        <v>43836</v>
      </c>
      <c r="D3537">
        <f>IFERROR(VLOOKUP($C3537,ShortVol!$A$3:$F$5000,5,0),"")</f>
        <v>1838.2</v>
      </c>
      <c r="E3537">
        <f>IFERROR(VLOOKUP($C3537,LongVol!$A$3:$F$5000,5,0),"")</f>
        <v>260.67</v>
      </c>
    </row>
    <row r="3538" spans="3:5" x14ac:dyDescent="0.25">
      <c r="C3538" s="5">
        <v>43837</v>
      </c>
      <c r="D3538">
        <f>IFERROR(VLOOKUP($C3538,ShortVol!$A$3:$F$5000,5,0),"")</f>
        <v>1852.84</v>
      </c>
      <c r="E3538">
        <f>IFERROR(VLOOKUP($C3538,LongVol!$A$3:$F$5000,5,0),"")</f>
        <v>258.60000000000002</v>
      </c>
    </row>
    <row r="3539" spans="3:5" x14ac:dyDescent="0.25">
      <c r="C3539" s="5">
        <v>43838</v>
      </c>
      <c r="D3539">
        <f>IFERROR(VLOOKUP($C3539,ShortVol!$A$3:$F$5000,5,0),"")</f>
        <v>1901.38</v>
      </c>
      <c r="E3539">
        <f>IFERROR(VLOOKUP($C3539,LongVol!$A$3:$F$5000,5,0),"")</f>
        <v>251.82</v>
      </c>
    </row>
    <row r="3540" spans="3:5" x14ac:dyDescent="0.25">
      <c r="C3540" s="5">
        <v>43839</v>
      </c>
      <c r="D3540">
        <f>IFERROR(VLOOKUP($C3540,ShortVol!$A$3:$F$5000,5,0),"")</f>
        <v>1953.58</v>
      </c>
      <c r="E3540">
        <f>IFERROR(VLOOKUP($C3540,LongVol!$A$3:$F$5000,5,0),"")</f>
        <v>244.91</v>
      </c>
    </row>
    <row r="3541" spans="3:5" x14ac:dyDescent="0.25">
      <c r="C3541" s="5">
        <v>43840</v>
      </c>
      <c r="D3541">
        <f>IFERROR(VLOOKUP($C3541,ShortVol!$A$3:$F$5000,5,0),"")</f>
        <v>1962.66</v>
      </c>
      <c r="E3541">
        <f>IFERROR(VLOOKUP($C3541,LongVol!$A$3:$F$5000,5,0),"")</f>
        <v>243.77</v>
      </c>
    </row>
    <row r="3542" spans="3:5" x14ac:dyDescent="0.25">
      <c r="C3542" s="5">
        <v>43843</v>
      </c>
      <c r="D3542">
        <f>IFERROR(VLOOKUP($C3542,ShortVol!$A$3:$F$5000,5,0),"")</f>
        <v>2016.91</v>
      </c>
      <c r="E3542">
        <f>IFERROR(VLOOKUP($C3542,LongVol!$A$3:$F$5000,5,0),"")</f>
        <v>237.03</v>
      </c>
    </row>
    <row r="3543" spans="3:5" x14ac:dyDescent="0.25">
      <c r="C3543" s="5">
        <v>43844</v>
      </c>
      <c r="D3543">
        <f>IFERROR(VLOOKUP($C3543,ShortVol!$A$3:$F$5000,5,0),"")</f>
        <v>2024.92</v>
      </c>
      <c r="E3543">
        <f>IFERROR(VLOOKUP($C3543,LongVol!$A$3:$F$5000,5,0),"")</f>
        <v>236.09</v>
      </c>
    </row>
    <row r="3544" spans="3:5" x14ac:dyDescent="0.25">
      <c r="C3544" s="5">
        <v>43845</v>
      </c>
      <c r="D3544">
        <f>IFERROR(VLOOKUP($C3544,ShortVol!$A$3:$F$5000,5,0),"")</f>
        <v>2035.17</v>
      </c>
      <c r="E3544">
        <f>IFERROR(VLOOKUP($C3544,LongVol!$A$3:$F$5000,5,0),"")</f>
        <v>234.89</v>
      </c>
    </row>
    <row r="3545" spans="3:5" x14ac:dyDescent="0.25">
      <c r="C3545" s="5">
        <v>43846</v>
      </c>
      <c r="D3545">
        <f>IFERROR(VLOOKUP($C3545,ShortVol!$A$3:$F$5000,5,0),"")</f>
        <v>2089.0700000000002</v>
      </c>
      <c r="E3545">
        <f>IFERROR(VLOOKUP($C3545,LongVol!$A$3:$F$5000,5,0),"")</f>
        <v>228.67</v>
      </c>
    </row>
    <row r="3546" spans="3:5" x14ac:dyDescent="0.25">
      <c r="C3546" s="5">
        <v>43847</v>
      </c>
      <c r="D3546">
        <f>IFERROR(VLOOKUP($C3546,ShortVol!$A$3:$F$5000,5,0),"")</f>
        <v>2081.9299999999998</v>
      </c>
      <c r="E3546">
        <f>IFERROR(VLOOKUP($C3546,LongVol!$A$3:$F$5000,5,0),"")</f>
        <v>229.45</v>
      </c>
    </row>
    <row r="3547" spans="3:5" x14ac:dyDescent="0.25">
      <c r="C3547" s="5">
        <v>43851</v>
      </c>
      <c r="D3547">
        <f>IFERROR(VLOOKUP($C3547,ShortVol!$A$3:$F$5000,5,0),"")</f>
        <v>2061.91</v>
      </c>
      <c r="E3547">
        <f>IFERROR(VLOOKUP($C3547,LongVol!$A$3:$F$5000,5,0),"")</f>
        <v>231.66</v>
      </c>
    </row>
    <row r="3548" spans="3:5" x14ac:dyDescent="0.25">
      <c r="C3548" s="5">
        <v>43852</v>
      </c>
      <c r="D3548">
        <f>IFERROR(VLOOKUP($C3548,ShortVol!$A$3:$F$5000,5,0),"")</f>
        <v>2053.6799999999998</v>
      </c>
      <c r="E3548">
        <f>IFERROR(VLOOKUP($C3548,LongVol!$A$3:$F$5000,5,0),"")</f>
        <v>232.59</v>
      </c>
    </row>
    <row r="3549" spans="3:5" x14ac:dyDescent="0.25">
      <c r="C3549" s="5">
        <v>43853</v>
      </c>
      <c r="D3549">
        <f>IFERROR(VLOOKUP($C3549,ShortVol!$A$3:$F$5000,5,0),"")</f>
        <v>2056.11</v>
      </c>
      <c r="E3549">
        <f>IFERROR(VLOOKUP($C3549,LongVol!$A$3:$F$5000,5,0),"")</f>
        <v>232.31</v>
      </c>
    </row>
    <row r="3550" spans="3:5" x14ac:dyDescent="0.25">
      <c r="C3550" s="5">
        <v>43854</v>
      </c>
      <c r="D3550">
        <f>IFERROR(VLOOKUP($C3550,ShortVol!$A$3:$F$5000,5,0),"")</f>
        <v>1926.53</v>
      </c>
      <c r="E3550">
        <f>IFERROR(VLOOKUP($C3550,LongVol!$A$3:$F$5000,5,0),"")</f>
        <v>246.95</v>
      </c>
    </row>
    <row r="3551" spans="3:5" x14ac:dyDescent="0.25">
      <c r="C3551" s="5">
        <v>43857</v>
      </c>
      <c r="D3551">
        <f>IFERROR(VLOOKUP($C3551,ShortVol!$A$3:$F$5000,5,0),"")</f>
        <v>1748.72</v>
      </c>
      <c r="E3551">
        <f>IFERROR(VLOOKUP($C3551,LongVol!$A$3:$F$5000,5,0),"")</f>
        <v>269.74</v>
      </c>
    </row>
    <row r="3552" spans="3:5" x14ac:dyDescent="0.25">
      <c r="C3552" s="5">
        <v>43858</v>
      </c>
      <c r="D3552">
        <f>IFERROR(VLOOKUP($C3552,ShortVol!$A$3:$F$5000,5,0),"")</f>
        <v>1838.65</v>
      </c>
      <c r="E3552">
        <f>IFERROR(VLOOKUP($C3552,LongVol!$A$3:$F$5000,5,0),"")</f>
        <v>255.87</v>
      </c>
    </row>
    <row r="3553" spans="3:5" x14ac:dyDescent="0.25">
      <c r="C3553" s="5">
        <v>43859</v>
      </c>
      <c r="D3553">
        <f>IFERROR(VLOOKUP($C3553,ShortVol!$A$3:$F$5000,5,0),"")</f>
        <v>1846.62</v>
      </c>
      <c r="E3553">
        <f>IFERROR(VLOOKUP($C3553,LongVol!$A$3:$F$5000,5,0),"")</f>
        <v>254.76</v>
      </c>
    </row>
    <row r="3554" spans="3:5" x14ac:dyDescent="0.25">
      <c r="C3554" s="5">
        <v>43860</v>
      </c>
      <c r="D3554">
        <f>IFERROR(VLOOKUP($C3554,ShortVol!$A$3:$F$5000,5,0),"")</f>
        <v>1849.84</v>
      </c>
      <c r="E3554">
        <f>IFERROR(VLOOKUP($C3554,LongVol!$A$3:$F$5000,5,0),"")</f>
        <v>254.32</v>
      </c>
    </row>
    <row r="3555" spans="3:5" x14ac:dyDescent="0.25">
      <c r="C3555" s="5">
        <v>43861</v>
      </c>
      <c r="D3555">
        <f>IFERROR(VLOOKUP($C3555,ShortVol!$A$3:$F$5000,5,0),"")</f>
        <v>1660.99</v>
      </c>
      <c r="E3555">
        <f>IFERROR(VLOOKUP($C3555,LongVol!$A$3:$F$5000,5,0),"")</f>
        <v>280.27999999999997</v>
      </c>
    </row>
    <row r="3556" spans="3:5" x14ac:dyDescent="0.25">
      <c r="C3556" s="5">
        <v>43864</v>
      </c>
      <c r="D3556">
        <f>IFERROR(VLOOKUP($C3556,ShortVol!$A$3:$F$5000,5,0),"")</f>
        <v>1712.66</v>
      </c>
      <c r="E3556">
        <f>IFERROR(VLOOKUP($C3556,LongVol!$A$3:$F$5000,5,0),"")</f>
        <v>271.56</v>
      </c>
    </row>
    <row r="3557" spans="3:5" x14ac:dyDescent="0.25">
      <c r="C3557" s="5">
        <v>43865</v>
      </c>
      <c r="D3557">
        <f>IFERROR(VLOOKUP($C3557,ShortVol!$A$3:$F$5000,5,0),"")</f>
        <v>1816.15</v>
      </c>
      <c r="E3557">
        <f>IFERROR(VLOOKUP($C3557,LongVol!$A$3:$F$5000,5,0),"")</f>
        <v>255.15</v>
      </c>
    </row>
    <row r="3558" spans="3:5" x14ac:dyDescent="0.25">
      <c r="C3558" s="5">
        <v>43866</v>
      </c>
      <c r="D3558">
        <f>IFERROR(VLOOKUP($C3558,ShortVol!$A$3:$F$5000,5,0),"")</f>
        <v>1870.01</v>
      </c>
      <c r="E3558">
        <f>IFERROR(VLOOKUP($C3558,LongVol!$A$3:$F$5000,5,0),"")</f>
        <v>247.59</v>
      </c>
    </row>
    <row r="3559" spans="3:5" x14ac:dyDescent="0.25">
      <c r="C3559" s="5">
        <v>43867</v>
      </c>
      <c r="D3559">
        <f>IFERROR(VLOOKUP($C3559,ShortVol!$A$3:$F$5000,5,0),"")</f>
        <v>1900.38</v>
      </c>
      <c r="E3559">
        <f>IFERROR(VLOOKUP($C3559,LongVol!$A$3:$F$5000,5,0),"")</f>
        <v>243.57</v>
      </c>
    </row>
    <row r="3560" spans="3:5" x14ac:dyDescent="0.25">
      <c r="C3560" s="5">
        <v>43868</v>
      </c>
      <c r="D3560">
        <f>IFERROR(VLOOKUP($C3560,ShortVol!$A$3:$F$5000,5,0),"")</f>
        <v>1867.86</v>
      </c>
      <c r="E3560">
        <f>IFERROR(VLOOKUP($C3560,LongVol!$A$3:$F$5000,5,0),"")</f>
        <v>247.73</v>
      </c>
    </row>
    <row r="3561" spans="3:5" x14ac:dyDescent="0.25">
      <c r="C3561" s="5">
        <v>43871</v>
      </c>
      <c r="D3561">
        <f>IFERROR(VLOOKUP($C3561,ShortVol!$A$3:$F$5000,5,0),"")</f>
        <v>1887.07</v>
      </c>
      <c r="E3561">
        <f>IFERROR(VLOOKUP($C3561,LongVol!$A$3:$F$5000,5,0),"")</f>
        <v>245.19</v>
      </c>
    </row>
    <row r="3562" spans="3:5" x14ac:dyDescent="0.25">
      <c r="C3562" s="5">
        <v>43872</v>
      </c>
      <c r="D3562">
        <f>IFERROR(VLOOKUP($C3562,ShortVol!$A$3:$F$5000,5,0),"")</f>
        <v>1899.26</v>
      </c>
      <c r="E3562">
        <f>IFERROR(VLOOKUP($C3562,LongVol!$A$3:$F$5000,5,0),"")</f>
        <v>243.6</v>
      </c>
    </row>
    <row r="3563" spans="3:5" x14ac:dyDescent="0.25">
      <c r="C3563" s="5">
        <v>43873</v>
      </c>
      <c r="D3563">
        <f>IFERROR(VLOOKUP($C3563,ShortVol!$A$3:$F$5000,5,0),"")</f>
        <v>1991.33</v>
      </c>
      <c r="E3563">
        <f>IFERROR(VLOOKUP($C3563,LongVol!$A$3:$F$5000,5,0),"")</f>
        <v>231.79</v>
      </c>
    </row>
    <row r="3564" spans="3:5" x14ac:dyDescent="0.25">
      <c r="C3564" s="5">
        <v>43874</v>
      </c>
      <c r="D3564">
        <f>IFERROR(VLOOKUP($C3564,ShortVol!$A$3:$F$5000,5,0),"")</f>
        <v>1949.13</v>
      </c>
      <c r="E3564">
        <f>IFERROR(VLOOKUP($C3564,LongVol!$A$3:$F$5000,5,0),"")</f>
        <v>236.7</v>
      </c>
    </row>
    <row r="3565" spans="3:5" x14ac:dyDescent="0.25">
      <c r="C3565" s="5">
        <v>43875</v>
      </c>
      <c r="D3565">
        <f>IFERROR(VLOOKUP($C3565,ShortVol!$A$3:$F$5000,5,0),"")</f>
        <v>1971.3</v>
      </c>
      <c r="E3565">
        <f>IFERROR(VLOOKUP($C3565,LongVol!$A$3:$F$5000,5,0),"")</f>
        <v>234.01</v>
      </c>
    </row>
    <row r="3566" spans="3:5" x14ac:dyDescent="0.25">
      <c r="C3566" s="5">
        <v>43879</v>
      </c>
      <c r="D3566">
        <f>IFERROR(VLOOKUP($C3566,ShortVol!$A$3:$F$5000,5,0),"")</f>
        <v>1933.84</v>
      </c>
      <c r="E3566">
        <f>IFERROR(VLOOKUP($C3566,LongVol!$A$3:$F$5000,5,0),"")</f>
        <v>238.46</v>
      </c>
    </row>
    <row r="3567" spans="3:5" x14ac:dyDescent="0.25">
      <c r="C3567" s="5">
        <v>43880</v>
      </c>
      <c r="D3567">
        <f>IFERROR(VLOOKUP($C3567,ShortVol!$A$3:$F$5000,5,0),"")</f>
        <v>1959.71</v>
      </c>
      <c r="E3567">
        <f>IFERROR(VLOOKUP($C3567,LongVol!$A$3:$F$5000,5,0),"")</f>
        <v>235.27</v>
      </c>
    </row>
    <row r="3568" spans="3:5" x14ac:dyDescent="0.25">
      <c r="C3568" s="5">
        <v>43881</v>
      </c>
      <c r="D3568">
        <f>IFERROR(VLOOKUP($C3568,ShortVol!$A$3:$F$5000,5,0),"")</f>
        <v>1892.59</v>
      </c>
      <c r="E3568">
        <f>IFERROR(VLOOKUP($C3568,LongVol!$A$3:$F$5000,5,0),"")</f>
        <v>243.33</v>
      </c>
    </row>
    <row r="3569" spans="3:5" x14ac:dyDescent="0.25">
      <c r="C3569" s="5">
        <v>43882</v>
      </c>
      <c r="D3569">
        <f>IFERROR(VLOOKUP($C3569,ShortVol!$A$3:$F$5000,5,0),"")</f>
        <v>1768.46</v>
      </c>
      <c r="E3569">
        <f>IFERROR(VLOOKUP($C3569,LongVol!$A$3:$F$5000,5,0),"")</f>
        <v>259.29000000000002</v>
      </c>
    </row>
    <row r="3570" spans="3:5" x14ac:dyDescent="0.25">
      <c r="C3570" s="5">
        <v>43885</v>
      </c>
      <c r="D3570">
        <f>IFERROR(VLOOKUP($C3570,ShortVol!$A$3:$F$5000,5,0),"")</f>
        <v>1472.87</v>
      </c>
      <c r="E3570">
        <f>IFERROR(VLOOKUP($C3570,LongVol!$A$3:$F$5000,5,0),"")</f>
        <v>302.63</v>
      </c>
    </row>
    <row r="3571" spans="3:5" x14ac:dyDescent="0.25">
      <c r="C3571" s="5">
        <v>43886</v>
      </c>
      <c r="D3571">
        <f>IFERROR(VLOOKUP($C3571,ShortVol!$A$3:$F$5000,5,0),"")</f>
        <v>1315.62</v>
      </c>
      <c r="E3571">
        <f>IFERROR(VLOOKUP($C3571,LongVol!$A$3:$F$5000,5,0),"")</f>
        <v>334.94</v>
      </c>
    </row>
    <row r="3572" spans="3:5" x14ac:dyDescent="0.25">
      <c r="C3572" s="5">
        <v>43887</v>
      </c>
      <c r="D3572">
        <f>IFERROR(VLOOKUP($C3572,ShortVol!$A$3:$F$5000,5,0),"")</f>
        <v>1336.48</v>
      </c>
      <c r="E3572">
        <f>IFERROR(VLOOKUP($C3572,LongVol!$A$3:$F$5000,5,0),"")</f>
        <v>329.62</v>
      </c>
    </row>
    <row r="3573" spans="3:5" x14ac:dyDescent="0.25">
      <c r="C3573" s="5">
        <v>43888</v>
      </c>
      <c r="D3573">
        <f>IFERROR(VLOOKUP($C3573,ShortVol!$A$3:$F$5000,5,0),"")</f>
        <v>1152.82</v>
      </c>
      <c r="E3573">
        <f>IFERROR(VLOOKUP($C3573,LongVol!$A$3:$F$5000,5,0),"")</f>
        <v>374.92</v>
      </c>
    </row>
    <row r="3574" spans="3:5" x14ac:dyDescent="0.25">
      <c r="C3574" s="5">
        <v>43889</v>
      </c>
      <c r="D3574">
        <f>IFERROR(VLOOKUP($C3574,ShortVol!$A$3:$F$5000,5,0),"")</f>
        <v>1019.51</v>
      </c>
      <c r="E3574">
        <f>IFERROR(VLOOKUP($C3574,LongVol!$A$3:$F$5000,5,0),"")</f>
        <v>418.28</v>
      </c>
    </row>
    <row r="3575" spans="3:5" x14ac:dyDescent="0.25">
      <c r="C3575" s="5">
        <v>43892</v>
      </c>
      <c r="D3575">
        <f>IFERROR(VLOOKUP($C3575,ShortVol!$A$3:$F$5000,5,0),"")</f>
        <v>1102.19</v>
      </c>
      <c r="E3575">
        <f>IFERROR(VLOOKUP($C3575,LongVol!$A$3:$F$5000,5,0),"")</f>
        <v>384.35</v>
      </c>
    </row>
    <row r="3576" spans="3:5" x14ac:dyDescent="0.25">
      <c r="C3576" s="5">
        <v>43893</v>
      </c>
      <c r="D3576">
        <f>IFERROR(VLOOKUP($C3576,ShortVol!$A$3:$F$5000,5,0),"")</f>
        <v>984.6</v>
      </c>
      <c r="E3576">
        <f>IFERROR(VLOOKUP($C3576,LongVol!$A$3:$F$5000,5,0),"")</f>
        <v>425.36</v>
      </c>
    </row>
    <row r="3577" spans="3:5" x14ac:dyDescent="0.25">
      <c r="C3577" s="5">
        <v>43894</v>
      </c>
      <c r="D3577">
        <f>IFERROR(VLOOKUP($C3577,ShortVol!$A$3:$F$5000,5,0),"")</f>
        <v>1037.56</v>
      </c>
      <c r="E3577">
        <f>IFERROR(VLOOKUP($C3577,LongVol!$A$3:$F$5000,5,0),"")</f>
        <v>402.48</v>
      </c>
    </row>
    <row r="3578" spans="3:5" x14ac:dyDescent="0.25">
      <c r="C3578" s="5">
        <v>43895</v>
      </c>
      <c r="D3578">
        <f>IFERROR(VLOOKUP($C3578,ShortVol!$A$3:$F$5000,5,0),"")</f>
        <v>862.17</v>
      </c>
      <c r="E3578">
        <f>IFERROR(VLOOKUP($C3578,LongVol!$A$3:$F$5000,5,0),"")</f>
        <v>470.52</v>
      </c>
    </row>
    <row r="3579" spans="3:5" x14ac:dyDescent="0.25">
      <c r="C3579" s="5">
        <v>43896</v>
      </c>
      <c r="D3579">
        <f>IFERROR(VLOOKUP($C3579,ShortVol!$A$3:$F$5000,5,0),"")</f>
        <v>779.23</v>
      </c>
      <c r="E3579">
        <f>IFERROR(VLOOKUP($C3579,LongVol!$A$3:$F$5000,5,0),"")</f>
        <v>515.78</v>
      </c>
    </row>
    <row r="3580" spans="3:5" x14ac:dyDescent="0.25">
      <c r="C3580" s="5">
        <v>43899</v>
      </c>
      <c r="D3580">
        <f>IFERROR(VLOOKUP($C3580,ShortVol!$A$3:$F$5000,5,0),"")</f>
        <v>605.21</v>
      </c>
      <c r="E3580">
        <f>IFERROR(VLOOKUP($C3580,LongVol!$A$3:$F$5000,5,0),"")</f>
        <v>630.97</v>
      </c>
    </row>
    <row r="3581" spans="3:5" x14ac:dyDescent="0.25">
      <c r="C3581" s="5">
        <v>43900</v>
      </c>
      <c r="D3581">
        <f>IFERROR(VLOOKUP($C3581,ShortVol!$A$3:$F$5000,5,0),"")</f>
        <v>640.66</v>
      </c>
      <c r="E3581">
        <f>IFERROR(VLOOKUP($C3581,LongVol!$A$3:$F$5000,5,0),"")</f>
        <v>594.01</v>
      </c>
    </row>
    <row r="3582" spans="3:5" x14ac:dyDescent="0.25">
      <c r="C3582" s="5">
        <v>43901</v>
      </c>
      <c r="D3582">
        <f>IFERROR(VLOOKUP($C3582,ShortVol!$A$3:$F$5000,5,0),"")</f>
        <v>563.29999999999995</v>
      </c>
      <c r="E3582">
        <f>IFERROR(VLOOKUP($C3582,LongVol!$A$3:$F$5000,5,0),"")</f>
        <v>665.74</v>
      </c>
    </row>
    <row r="3583" spans="3:5" x14ac:dyDescent="0.25">
      <c r="C3583" s="5">
        <v>43902</v>
      </c>
      <c r="D3583">
        <f>IFERROR(VLOOKUP($C3583,ShortVol!$A$3:$F$5000,5,0),"")</f>
        <v>439.7</v>
      </c>
      <c r="E3583">
        <f>IFERROR(VLOOKUP($C3583,LongVol!$A$3:$F$5000,5,0),"")</f>
        <v>811.82</v>
      </c>
    </row>
    <row r="3584" spans="3:5" x14ac:dyDescent="0.25">
      <c r="C3584" s="5">
        <v>43903</v>
      </c>
      <c r="D3584">
        <f>IFERROR(VLOOKUP($C3584,ShortVol!$A$3:$F$5000,5,0),"")</f>
        <v>474.25</v>
      </c>
      <c r="E3584">
        <f>IFERROR(VLOOKUP($C3584,LongVol!$A$3:$F$5000,5,0),"")</f>
        <v>748.02</v>
      </c>
    </row>
    <row r="3585" spans="3:5" x14ac:dyDescent="0.25">
      <c r="C3585" s="5">
        <v>43906</v>
      </c>
      <c r="D3585">
        <f>IFERROR(VLOOKUP($C3585,ShortVol!$A$3:$F$5000,5,0),"")</f>
        <v>276.75</v>
      </c>
      <c r="E3585">
        <f>IFERROR(VLOOKUP($C3585,LongVol!$A$3:$F$5000,5,0),"")</f>
        <v>1059.53</v>
      </c>
    </row>
    <row r="3586" spans="3:5" x14ac:dyDescent="0.25">
      <c r="C3586" s="5">
        <v>43907</v>
      </c>
      <c r="D3586">
        <f>IFERROR(VLOOKUP($C3586,ShortVol!$A$3:$F$5000,5,0),"")</f>
        <v>285.98</v>
      </c>
      <c r="E3586">
        <f>IFERROR(VLOOKUP($C3586,LongVol!$A$3:$F$5000,5,0),"")</f>
        <v>1024.19</v>
      </c>
    </row>
    <row r="3587" spans="3:5" x14ac:dyDescent="0.25">
      <c r="C3587" s="5">
        <v>43908</v>
      </c>
      <c r="D3587">
        <f>IFERROR(VLOOKUP($C3587,ShortVol!$A$3:$F$5000,5,0),"")</f>
        <v>228.68</v>
      </c>
      <c r="E3587">
        <f>IFERROR(VLOOKUP($C3587,LongVol!$A$3:$F$5000,5,0),"")</f>
        <v>1229.4000000000001</v>
      </c>
    </row>
    <row r="3588" spans="3:5" x14ac:dyDescent="0.25">
      <c r="C3588" s="5">
        <v>43909</v>
      </c>
      <c r="D3588">
        <f>IFERROR(VLOOKUP($C3588,ShortVol!$A$3:$F$5000,5,0),"")</f>
        <v>263.54000000000002</v>
      </c>
      <c r="E3588">
        <f>IFERROR(VLOOKUP($C3588,LongVol!$A$3:$F$5000,5,0),"")</f>
        <v>1042</v>
      </c>
    </row>
    <row r="3589" spans="3:5" x14ac:dyDescent="0.25">
      <c r="C3589" s="5">
        <v>43910</v>
      </c>
      <c r="D3589">
        <f>IFERROR(VLOOKUP($C3589,ShortVol!$A$3:$F$5000,5,0),"")</f>
        <v>259.35000000000002</v>
      </c>
      <c r="E3589">
        <f>IFERROR(VLOOKUP($C3589,LongVol!$A$3:$F$5000,5,0),"")</f>
        <v>1058.55</v>
      </c>
    </row>
    <row r="3590" spans="3:5" x14ac:dyDescent="0.25">
      <c r="C3590" s="5">
        <v>43913</v>
      </c>
      <c r="D3590">
        <f>IFERROR(VLOOKUP($C3590,ShortVol!$A$3:$F$5000,5,0),"")</f>
        <v>302.7</v>
      </c>
      <c r="E3590">
        <f>IFERROR(VLOOKUP($C3590,LongVol!$A$3:$F$5000,5,0),"")</f>
        <v>881.61</v>
      </c>
    </row>
    <row r="3591" spans="3:5" x14ac:dyDescent="0.25">
      <c r="C3591" s="5">
        <v>43914</v>
      </c>
      <c r="D3591">
        <f>IFERROR(VLOOKUP($C3591,ShortVol!$A$3:$F$5000,5,0),"")</f>
        <v>325.05</v>
      </c>
      <c r="E3591">
        <f>IFERROR(VLOOKUP($C3591,LongVol!$A$3:$F$5000,5,0),"")</f>
        <v>816.53</v>
      </c>
    </row>
    <row r="3592" spans="3:5" x14ac:dyDescent="0.25">
      <c r="C3592" s="5">
        <v>43915</v>
      </c>
      <c r="D3592">
        <f>IFERROR(VLOOKUP($C3592,ShortVol!$A$3:$F$5000,5,0),"")</f>
        <v>302.75</v>
      </c>
      <c r="E3592">
        <f>IFERROR(VLOOKUP($C3592,LongVol!$A$3:$F$5000,5,0),"")</f>
        <v>872.54</v>
      </c>
    </row>
    <row r="3593" spans="3:5" x14ac:dyDescent="0.25">
      <c r="C3593" s="5">
        <v>43916</v>
      </c>
      <c r="D3593">
        <f>IFERROR(VLOOKUP($C3593,ShortVol!$A$3:$F$5000,5,0),"")</f>
        <v>327.38</v>
      </c>
      <c r="E3593">
        <f>IFERROR(VLOOKUP($C3593,LongVol!$A$3:$F$5000,5,0),"")</f>
        <v>801.57</v>
      </c>
    </row>
    <row r="3594" spans="3:5" x14ac:dyDescent="0.25">
      <c r="C3594" s="5">
        <v>43917</v>
      </c>
      <c r="D3594">
        <f>IFERROR(VLOOKUP($C3594,ShortVol!$A$3:$F$5000,5,0),"")</f>
        <v>300.47000000000003</v>
      </c>
      <c r="E3594">
        <f>IFERROR(VLOOKUP($C3594,LongVol!$A$3:$F$5000,5,0),"")</f>
        <v>867.46</v>
      </c>
    </row>
    <row r="3595" spans="3:5" x14ac:dyDescent="0.25">
      <c r="C3595" s="5">
        <v>43920</v>
      </c>
      <c r="D3595">
        <f>IFERROR(VLOOKUP($C3595,ShortVol!$A$3:$F$5000,5,0),"")</f>
        <v>307.33999999999997</v>
      </c>
      <c r="E3595">
        <f>IFERROR(VLOOKUP($C3595,LongVol!$A$3:$F$5000,5,0),"")</f>
        <v>847.62</v>
      </c>
    </row>
    <row r="3596" spans="3:5" x14ac:dyDescent="0.25">
      <c r="C3596" s="5">
        <v>43921</v>
      </c>
      <c r="D3596">
        <f>IFERROR(VLOOKUP($C3596,ShortVol!$A$3:$F$5000,5,0),"")</f>
        <v>324.44</v>
      </c>
      <c r="E3596">
        <f>IFERROR(VLOOKUP($C3596,LongVol!$A$3:$F$5000,5,0),"")</f>
        <v>800.44</v>
      </c>
    </row>
    <row r="3597" spans="3:5" x14ac:dyDescent="0.25">
      <c r="C3597" s="5">
        <v>43922</v>
      </c>
      <c r="D3597">
        <f>IFERROR(VLOOKUP($C3597,ShortVol!$A$3:$F$5000,5,0),"")</f>
        <v>295.95</v>
      </c>
      <c r="E3597">
        <f>IFERROR(VLOOKUP($C3597,LongVol!$A$3:$F$5000,5,0),"")</f>
        <v>870.73</v>
      </c>
    </row>
    <row r="3598" spans="3:5" x14ac:dyDescent="0.25">
      <c r="C3598" s="5">
        <v>43923</v>
      </c>
      <c r="D3598">
        <f>IFERROR(VLOOKUP($C3598,ShortVol!$A$3:$F$5000,5,0),"")</f>
        <v>311.85000000000002</v>
      </c>
      <c r="E3598">
        <f>IFERROR(VLOOKUP($C3598,LongVol!$A$3:$F$5000,5,0),"")</f>
        <v>823.97</v>
      </c>
    </row>
    <row r="3599" spans="3:5" x14ac:dyDescent="0.25">
      <c r="C3599" s="5">
        <v>43924</v>
      </c>
      <c r="D3599">
        <f>IFERROR(VLOOKUP($C3599,ShortVol!$A$3:$F$5000,5,0),"")</f>
        <v>326.24</v>
      </c>
      <c r="E3599">
        <f>IFERROR(VLOOKUP($C3599,LongVol!$A$3:$F$5000,5,0),"")</f>
        <v>785.94</v>
      </c>
    </row>
    <row r="3600" spans="3:5" x14ac:dyDescent="0.25">
      <c r="C3600" s="5">
        <v>43927</v>
      </c>
      <c r="D3600">
        <f>IFERROR(VLOOKUP($C3600,ShortVol!$A$3:$F$5000,5,0),"")</f>
        <v>350.14</v>
      </c>
      <c r="E3600">
        <f>IFERROR(VLOOKUP($C3600,LongVol!$A$3:$F$5000,5,0),"")</f>
        <v>728.37</v>
      </c>
    </row>
    <row r="3601" spans="3:5" x14ac:dyDescent="0.25">
      <c r="C3601" s="5">
        <v>43928</v>
      </c>
      <c r="D3601">
        <f>IFERROR(VLOOKUP($C3601,ShortVol!$A$3:$F$5000,5,0),"")</f>
        <v>342.01</v>
      </c>
      <c r="E3601">
        <f>IFERROR(VLOOKUP($C3601,LongVol!$A$3:$F$5000,5,0),"")</f>
        <v>745.28</v>
      </c>
    </row>
    <row r="3602" spans="3:5" x14ac:dyDescent="0.25">
      <c r="C3602" s="5">
        <v>43929</v>
      </c>
      <c r="D3602">
        <f>IFERROR(VLOOKUP($C3602,ShortVol!$A$3:$F$5000,5,0),"")</f>
        <v>347.23</v>
      </c>
      <c r="E3602">
        <f>IFERROR(VLOOKUP($C3602,LongVol!$A$3:$F$5000,5,0),"")</f>
        <v>733.9</v>
      </c>
    </row>
    <row r="3603" spans="3:5" x14ac:dyDescent="0.25">
      <c r="C3603" s="5">
        <v>43930</v>
      </c>
      <c r="D3603">
        <f>IFERROR(VLOOKUP($C3603,ShortVol!$A$3:$F$5000,5,0),"")</f>
        <v>353.68</v>
      </c>
      <c r="E3603">
        <f>IFERROR(VLOOKUP($C3603,LongVol!$A$3:$F$5000,5,0),"")</f>
        <v>720.26</v>
      </c>
    </row>
    <row r="3604" spans="3:5" x14ac:dyDescent="0.25">
      <c r="C3604" s="5">
        <v>43934</v>
      </c>
      <c r="D3604">
        <f>IFERROR(VLOOKUP($C3604,ShortVol!$A$3:$F$5000,5,0),"")</f>
        <v>360.26</v>
      </c>
      <c r="E3604">
        <f>IFERROR(VLOOKUP($C3604,LongVol!$A$3:$F$5000,5,0),"")</f>
        <v>706.87</v>
      </c>
    </row>
    <row r="3605" spans="3:5" x14ac:dyDescent="0.25">
      <c r="C3605" s="5">
        <v>43935</v>
      </c>
      <c r="D3605">
        <f>IFERROR(VLOOKUP($C3605,ShortVol!$A$3:$F$5000,5,0),"")</f>
        <v>390.57</v>
      </c>
      <c r="E3605">
        <f>IFERROR(VLOOKUP($C3605,LongVol!$A$3:$F$5000,5,0),"")</f>
        <v>647.4</v>
      </c>
    </row>
    <row r="3606" spans="3:5" x14ac:dyDescent="0.25">
      <c r="C3606" s="5">
        <v>43936</v>
      </c>
      <c r="D3606">
        <f>IFERROR(VLOOKUP($C3606,ShortVol!$A$3:$F$5000,5,0),"")</f>
        <v>357.92</v>
      </c>
      <c r="E3606">
        <f>IFERROR(VLOOKUP($C3606,LongVol!$A$3:$F$5000,5,0),"")</f>
        <v>701.52</v>
      </c>
    </row>
    <row r="3607" spans="3:5" x14ac:dyDescent="0.25">
      <c r="C3607" s="5">
        <v>43937</v>
      </c>
      <c r="D3607">
        <f>IFERROR(VLOOKUP($C3607,ShortVol!$A$3:$F$5000,5,0),"")</f>
        <v>355.05</v>
      </c>
      <c r="E3607">
        <f>IFERROR(VLOOKUP($C3607,LongVol!$A$3:$F$5000,5,0),"")</f>
        <v>707.13</v>
      </c>
    </row>
    <row r="3608" spans="3:5" x14ac:dyDescent="0.25">
      <c r="C3608" s="5">
        <v>43938</v>
      </c>
      <c r="D3608">
        <f>IFERROR(VLOOKUP($C3608,ShortVol!$A$3:$F$5000,5,0),"")</f>
        <v>371.24</v>
      </c>
      <c r="E3608">
        <f>IFERROR(VLOOKUP($C3608,LongVol!$A$3:$F$5000,5,0),"")</f>
        <v>674.9</v>
      </c>
    </row>
    <row r="3609" spans="3:5" x14ac:dyDescent="0.25">
      <c r="C3609" s="5">
        <v>43941</v>
      </c>
      <c r="D3609">
        <f>IFERROR(VLOOKUP($C3609,ShortVol!$A$3:$F$5000,5,0),"")</f>
        <v>335.14</v>
      </c>
      <c r="E3609">
        <f>IFERROR(VLOOKUP($C3609,LongVol!$A$3:$F$5000,5,0),"")</f>
        <v>740.52</v>
      </c>
    </row>
    <row r="3610" spans="3:5" x14ac:dyDescent="0.25">
      <c r="C3610" s="5">
        <v>43942</v>
      </c>
      <c r="D3610">
        <f>IFERROR(VLOOKUP($C3610,ShortVol!$A$3:$F$5000,5,0),"")</f>
        <v>307.58</v>
      </c>
      <c r="E3610">
        <f>IFERROR(VLOOKUP($C3610,LongVol!$A$3:$F$5000,5,0),"")</f>
        <v>801.42</v>
      </c>
    </row>
    <row r="3611" spans="3:5" x14ac:dyDescent="0.25">
      <c r="C3611" s="5">
        <v>43943</v>
      </c>
      <c r="D3611">
        <f>IFERROR(VLOOKUP($C3611,ShortVol!$A$3:$F$5000,5,0),"")</f>
        <v>322.10000000000002</v>
      </c>
      <c r="E3611">
        <f>IFERROR(VLOOKUP($C3611,LongVol!$A$3:$F$5000,5,0),"")</f>
        <v>763.6</v>
      </c>
    </row>
    <row r="3612" spans="3:5" x14ac:dyDescent="0.25">
      <c r="C3612" s="5">
        <v>43944</v>
      </c>
      <c r="D3612">
        <f>IFERROR(VLOOKUP($C3612,ShortVol!$A$3:$F$5000,5,0),"")</f>
        <v>323.5</v>
      </c>
      <c r="E3612">
        <f>IFERROR(VLOOKUP($C3612,LongVol!$A$3:$F$5000,5,0),"")</f>
        <v>760.26</v>
      </c>
    </row>
    <row r="3613" spans="3:5" x14ac:dyDescent="0.25">
      <c r="C3613" s="5">
        <v>43945</v>
      </c>
      <c r="D3613">
        <f>IFERROR(VLOOKUP($C3613,ShortVol!$A$3:$F$5000,5,0),"")</f>
        <v>339.76</v>
      </c>
      <c r="E3613">
        <f>IFERROR(VLOOKUP($C3613,LongVol!$A$3:$F$5000,5,0),"")</f>
        <v>722.05</v>
      </c>
    </row>
    <row r="3614" spans="3:5" x14ac:dyDescent="0.25">
      <c r="C3614" s="5">
        <v>43948</v>
      </c>
      <c r="D3614">
        <f>IFERROR(VLOOKUP($C3614,ShortVol!$A$3:$F$5000,5,0),"")</f>
        <v>366.12</v>
      </c>
      <c r="E3614">
        <f>IFERROR(VLOOKUP($C3614,LongVol!$A$3:$F$5000,5,0),"")</f>
        <v>666.04</v>
      </c>
    </row>
    <row r="3615" spans="3:5" x14ac:dyDescent="0.25">
      <c r="C3615" s="5">
        <v>43949</v>
      </c>
      <c r="D3615">
        <f>IFERROR(VLOOKUP($C3615,ShortVol!$A$3:$F$5000,5,0),"")</f>
        <v>360.55</v>
      </c>
      <c r="E3615">
        <f>IFERROR(VLOOKUP($C3615,LongVol!$A$3:$F$5000,5,0),"")</f>
        <v>676.17</v>
      </c>
    </row>
    <row r="3616" spans="3:5" x14ac:dyDescent="0.25">
      <c r="C3616" s="5">
        <v>43950</v>
      </c>
      <c r="D3616">
        <f>IFERROR(VLOOKUP($C3616,ShortVol!$A$3:$F$5000,5,0),"")</f>
        <v>383.17</v>
      </c>
      <c r="E3616">
        <f>IFERROR(VLOOKUP($C3616,LongVol!$A$3:$F$5000,5,0),"")</f>
        <v>633.75</v>
      </c>
    </row>
    <row r="3617" spans="3:5" x14ac:dyDescent="0.25">
      <c r="C3617" s="5">
        <v>43951</v>
      </c>
      <c r="D3617">
        <f>IFERROR(VLOOKUP($C3617,ShortVol!$A$3:$F$5000,5,0),"")</f>
        <v>369.01</v>
      </c>
      <c r="E3617">
        <f>IFERROR(VLOOKUP($C3617,LongVol!$A$3:$F$5000,5,0),"")</f>
        <v>657.17</v>
      </c>
    </row>
    <row r="3618" spans="3:5" x14ac:dyDescent="0.25">
      <c r="C3618" s="5">
        <v>43952</v>
      </c>
      <c r="D3618">
        <f>IFERROR(VLOOKUP($C3618,ShortVol!$A$3:$F$5000,5,0),"")</f>
        <v>337.03</v>
      </c>
      <c r="E3618">
        <f>IFERROR(VLOOKUP($C3618,LongVol!$A$3:$F$5000,5,0),"")</f>
        <v>714.12</v>
      </c>
    </row>
    <row r="3619" spans="3:5" x14ac:dyDescent="0.25">
      <c r="C3619" s="5">
        <v>43955</v>
      </c>
      <c r="D3619">
        <f>IFERROR(VLOOKUP($C3619,ShortVol!$A$3:$F$5000,5,0),"")</f>
        <v>344.47</v>
      </c>
      <c r="E3619">
        <f>IFERROR(VLOOKUP($C3619,LongVol!$A$3:$F$5000,5,0),"")</f>
        <v>698.37</v>
      </c>
    </row>
    <row r="3620" spans="3:5" x14ac:dyDescent="0.25">
      <c r="C3620" s="5">
        <v>43956</v>
      </c>
      <c r="D3620">
        <f>IFERROR(VLOOKUP($C3620,ShortVol!$A$3:$F$5000,5,0),"")</f>
        <v>358.71</v>
      </c>
      <c r="E3620">
        <f>IFERROR(VLOOKUP($C3620,LongVol!$A$3:$F$5000,5,0),"")</f>
        <v>669.48</v>
      </c>
    </row>
    <row r="3621" spans="3:5" x14ac:dyDescent="0.25">
      <c r="C3621" s="5">
        <v>43957</v>
      </c>
      <c r="D3621">
        <f>IFERROR(VLOOKUP($C3621,ShortVol!$A$3:$F$5000,5,0),"")</f>
        <v>355.49</v>
      </c>
      <c r="E3621">
        <f>IFERROR(VLOOKUP($C3621,LongVol!$A$3:$F$5000,5,0),"")</f>
        <v>675.49</v>
      </c>
    </row>
    <row r="3622" spans="3:5" x14ac:dyDescent="0.25">
      <c r="C3622" s="5">
        <v>43958</v>
      </c>
      <c r="D3622">
        <f>IFERROR(VLOOKUP($C3622,ShortVol!$A$3:$F$5000,5,0),"")</f>
        <v>367.57</v>
      </c>
      <c r="E3622">
        <f>IFERROR(VLOOKUP($C3622,LongVol!$A$3:$F$5000,5,0),"")</f>
        <v>652.54999999999995</v>
      </c>
    </row>
    <row r="3623" spans="3:5" x14ac:dyDescent="0.25">
      <c r="C3623" s="5">
        <v>43959</v>
      </c>
      <c r="D3623">
        <f>IFERROR(VLOOKUP($C3623,ShortVol!$A$3:$F$5000,5,0),"")</f>
        <v>393.38</v>
      </c>
      <c r="E3623">
        <f>IFERROR(VLOOKUP($C3623,LongVol!$A$3:$F$5000,5,0),"")</f>
        <v>606.72</v>
      </c>
    </row>
    <row r="3624" spans="3:5" x14ac:dyDescent="0.25">
      <c r="C3624" s="5">
        <v>43962</v>
      </c>
      <c r="D3624">
        <f>IFERROR(VLOOKUP($C3624,ShortVol!$A$3:$F$5000,5,0),"")</f>
        <v>419.91</v>
      </c>
      <c r="E3624">
        <f>IFERROR(VLOOKUP($C3624,LongVol!$A$3:$F$5000,5,0),"")</f>
        <v>565.80999999999995</v>
      </c>
    </row>
    <row r="3625" spans="3:5" x14ac:dyDescent="0.25">
      <c r="C3625" s="5">
        <v>43963</v>
      </c>
      <c r="D3625">
        <f>IFERROR(VLOOKUP($C3625,ShortVol!$A$3:$F$5000,5,0),"")</f>
        <v>383.1</v>
      </c>
      <c r="E3625">
        <f>IFERROR(VLOOKUP($C3625,LongVol!$A$3:$F$5000,5,0),"")</f>
        <v>615.41</v>
      </c>
    </row>
    <row r="3626" spans="3:5" x14ac:dyDescent="0.25">
      <c r="C3626" s="5">
        <v>43964</v>
      </c>
      <c r="D3626">
        <f>IFERROR(VLOOKUP($C3626,ShortVol!$A$3:$F$5000,5,0),"")</f>
        <v>337.15</v>
      </c>
      <c r="E3626">
        <f>IFERROR(VLOOKUP($C3626,LongVol!$A$3:$F$5000,5,0),"")</f>
        <v>689.23</v>
      </c>
    </row>
    <row r="3627" spans="3:5" x14ac:dyDescent="0.25">
      <c r="C3627" s="5">
        <v>43965</v>
      </c>
      <c r="D3627">
        <f>IFERROR(VLOOKUP($C3627,ShortVol!$A$3:$F$5000,5,0),"")</f>
        <v>352.74</v>
      </c>
      <c r="E3627">
        <f>IFERROR(VLOOKUP($C3627,LongVol!$A$3:$F$5000,5,0),"")</f>
        <v>657.35</v>
      </c>
    </row>
    <row r="3628" spans="3:5" x14ac:dyDescent="0.25">
      <c r="C3628" s="5">
        <v>43966</v>
      </c>
      <c r="D3628">
        <f>IFERROR(VLOOKUP($C3628,ShortVol!$A$3:$F$5000,5,0),"")</f>
        <v>363.38</v>
      </c>
      <c r="E3628">
        <f>IFERROR(VLOOKUP($C3628,LongVol!$A$3:$F$5000,5,0),"")</f>
        <v>637.52</v>
      </c>
    </row>
    <row r="3629" spans="3:5" x14ac:dyDescent="0.25">
      <c r="C3629" s="5">
        <v>43969</v>
      </c>
      <c r="D3629">
        <f>IFERROR(VLOOKUP($C3629,ShortVol!$A$3:$F$5000,5,0),"")</f>
        <v>388.53</v>
      </c>
      <c r="E3629">
        <f>IFERROR(VLOOKUP($C3629,LongVol!$A$3:$F$5000,5,0),"")</f>
        <v>593.41</v>
      </c>
    </row>
    <row r="3630" spans="3:5" x14ac:dyDescent="0.25">
      <c r="C3630" s="5">
        <v>43970</v>
      </c>
      <c r="D3630">
        <f>IFERROR(VLOOKUP($C3630,ShortVol!$A$3:$F$5000,5,0),"")</f>
        <v>371.92</v>
      </c>
      <c r="E3630">
        <f>IFERROR(VLOOKUP($C3630,LongVol!$A$3:$F$5000,5,0),"")</f>
        <v>618.77</v>
      </c>
    </row>
    <row r="3631" spans="3:5" x14ac:dyDescent="0.25">
      <c r="C3631" s="5">
        <v>43971</v>
      </c>
      <c r="D3631">
        <f>IFERROR(VLOOKUP($C3631,ShortVol!$A$3:$F$5000,5,0),"")</f>
        <v>390.21</v>
      </c>
      <c r="E3631">
        <f>IFERROR(VLOOKUP($C3631,LongVol!$A$3:$F$5000,5,0),"")</f>
        <v>588.34</v>
      </c>
    </row>
    <row r="3632" spans="3:5" x14ac:dyDescent="0.25">
      <c r="C3632" s="5">
        <v>43972</v>
      </c>
      <c r="D3632">
        <f>IFERROR(VLOOKUP($C3632,ShortVol!$A$3:$F$5000,5,0),"")</f>
        <v>382.55</v>
      </c>
      <c r="E3632">
        <f>IFERROR(VLOOKUP($C3632,LongVol!$A$3:$F$5000,5,0),"")</f>
        <v>599.89</v>
      </c>
    </row>
    <row r="3633" spans="3:5" x14ac:dyDescent="0.25">
      <c r="C3633" s="5">
        <v>43973</v>
      </c>
      <c r="D3633">
        <f>IFERROR(VLOOKUP($C3633,ShortVol!$A$3:$F$5000,5,0),"")</f>
        <v>384.59</v>
      </c>
      <c r="E3633">
        <f>IFERROR(VLOOKUP($C3633,LongVol!$A$3:$F$5000,5,0),"")</f>
        <v>596.69000000000005</v>
      </c>
    </row>
    <row r="3634" spans="3:5" x14ac:dyDescent="0.25">
      <c r="C3634" s="5">
        <v>43977</v>
      </c>
      <c r="D3634">
        <f>IFERROR(VLOOKUP($C3634,ShortVol!$A$3:$F$5000,5,0),"")</f>
        <v>389.46</v>
      </c>
      <c r="E3634">
        <f>IFERROR(VLOOKUP($C3634,LongVol!$A$3:$F$5000,5,0),"")</f>
        <v>589.13</v>
      </c>
    </row>
    <row r="3635" spans="3:5" x14ac:dyDescent="0.25">
      <c r="C3635" s="5">
        <v>43978</v>
      </c>
      <c r="D3635">
        <f>IFERROR(VLOOKUP($C3635,ShortVol!$A$3:$F$5000,5,0),"")</f>
        <v>398.09</v>
      </c>
      <c r="E3635">
        <f>IFERROR(VLOOKUP($C3635,LongVol!$A$3:$F$5000,5,0),"")</f>
        <v>576.08000000000004</v>
      </c>
    </row>
    <row r="3636" spans="3:5" x14ac:dyDescent="0.25">
      <c r="C3636" s="5">
        <v>43979</v>
      </c>
      <c r="D3636">
        <f>IFERROR(VLOOKUP($C3636,ShortVol!$A$3:$F$5000,5,0),"")</f>
        <v>383.2</v>
      </c>
      <c r="E3636">
        <f>IFERROR(VLOOKUP($C3636,LongVol!$A$3:$F$5000,5,0),"")</f>
        <v>597.63</v>
      </c>
    </row>
    <row r="3637" spans="3:5" x14ac:dyDescent="0.25">
      <c r="C3637" s="5">
        <v>43980</v>
      </c>
      <c r="D3637">
        <f>IFERROR(VLOOKUP($C3637,ShortVol!$A$3:$F$5000,5,0),"")</f>
        <v>394.18</v>
      </c>
      <c r="E3637">
        <f>IFERROR(VLOOKUP($C3637,LongVol!$A$3:$F$5000,5,0),"")</f>
        <v>580.5</v>
      </c>
    </row>
    <row r="3638" spans="3:5" x14ac:dyDescent="0.25">
      <c r="C3638" s="5">
        <v>43983</v>
      </c>
      <c r="D3638">
        <f>IFERROR(VLOOKUP($C3638,ShortVol!$A$3:$F$5000,5,0),"")</f>
        <v>393.93</v>
      </c>
      <c r="E3638">
        <f>IFERROR(VLOOKUP($C3638,LongVol!$A$3:$F$5000,5,0),"")</f>
        <v>580.86</v>
      </c>
    </row>
    <row r="3639" spans="3:5" x14ac:dyDescent="0.25">
      <c r="C3639" s="5">
        <v>43984</v>
      </c>
      <c r="D3639">
        <f>IFERROR(VLOOKUP($C3639,ShortVol!$A$3:$F$5000,5,0),"")</f>
        <v>403.7</v>
      </c>
      <c r="E3639">
        <f>IFERROR(VLOOKUP($C3639,LongVol!$A$3:$F$5000,5,0),"")</f>
        <v>566.46</v>
      </c>
    </row>
    <row r="3640" spans="3:5" x14ac:dyDescent="0.25">
      <c r="C3640" s="5">
        <v>43985</v>
      </c>
      <c r="D3640">
        <f>IFERROR(VLOOKUP($C3640,ShortVol!$A$3:$F$5000,5,0),"")</f>
        <v>422.74</v>
      </c>
      <c r="E3640">
        <f>IFERROR(VLOOKUP($C3640,LongVol!$A$3:$F$5000,5,0),"")</f>
        <v>539.75</v>
      </c>
    </row>
    <row r="3641" spans="3:5" x14ac:dyDescent="0.25">
      <c r="C3641" s="5">
        <v>43986</v>
      </c>
      <c r="D3641">
        <f>IFERROR(VLOOKUP($C3641,ShortVol!$A$3:$F$5000,5,0),"")</f>
        <v>422.94</v>
      </c>
      <c r="E3641">
        <f>IFERROR(VLOOKUP($C3641,LongVol!$A$3:$F$5000,5,0),"")</f>
        <v>539.49</v>
      </c>
    </row>
    <row r="3642" spans="3:5" x14ac:dyDescent="0.25">
      <c r="C3642" s="5">
        <v>43987</v>
      </c>
      <c r="D3642">
        <f>IFERROR(VLOOKUP($C3642,ShortVol!$A$3:$F$5000,5,0),"")</f>
        <v>447.36</v>
      </c>
      <c r="E3642">
        <f>IFERROR(VLOOKUP($C3642,LongVol!$A$3:$F$5000,5,0),"")</f>
        <v>508.34</v>
      </c>
    </row>
    <row r="3643" spans="3:5" x14ac:dyDescent="0.25">
      <c r="C3643" s="5">
        <v>43990</v>
      </c>
      <c r="D3643">
        <f>IFERROR(VLOOKUP($C3643,ShortVol!$A$3:$F$5000,5,0),"")</f>
        <v>437.48</v>
      </c>
      <c r="E3643">
        <f>IFERROR(VLOOKUP($C3643,LongVol!$A$3:$F$5000,5,0),"")</f>
        <v>519.58000000000004</v>
      </c>
    </row>
    <row r="3644" spans="3:5" x14ac:dyDescent="0.25">
      <c r="C3644" s="5">
        <v>43991</v>
      </c>
      <c r="D3644">
        <f>IFERROR(VLOOKUP($C3644,ShortVol!$A$3:$F$5000,5,0),"")</f>
        <v>416.14</v>
      </c>
      <c r="E3644">
        <f>IFERROR(VLOOKUP($C3644,LongVol!$A$3:$F$5000,5,0),"")</f>
        <v>544.91999999999996</v>
      </c>
    </row>
    <row r="3645" spans="3:5" x14ac:dyDescent="0.25">
      <c r="C3645" s="5">
        <v>43992</v>
      </c>
      <c r="D3645">
        <f>IFERROR(VLOOKUP($C3645,ShortVol!$A$3:$F$5000,5,0),"")</f>
        <v>422.57</v>
      </c>
      <c r="E3645">
        <f>IFERROR(VLOOKUP($C3645,LongVol!$A$3:$F$5000,5,0),"")</f>
        <v>536.5</v>
      </c>
    </row>
    <row r="3646" spans="3:5" x14ac:dyDescent="0.25">
      <c r="C3646" s="5">
        <v>43993</v>
      </c>
      <c r="D3646">
        <f>IFERROR(VLOOKUP($C3646,ShortVol!$A$3:$F$5000,5,0),"")</f>
        <v>277.69</v>
      </c>
      <c r="E3646">
        <f>IFERROR(VLOOKUP($C3646,LongVol!$A$3:$F$5000,5,0),"")</f>
        <v>720.43</v>
      </c>
    </row>
    <row r="3647" spans="3:5" x14ac:dyDescent="0.25">
      <c r="C3647" s="5">
        <v>43994</v>
      </c>
      <c r="D3647">
        <f>IFERROR(VLOOKUP($C3647,ShortVol!$A$3:$F$5000,5,0),"")</f>
        <v>295.52</v>
      </c>
      <c r="E3647">
        <f>IFERROR(VLOOKUP($C3647,LongVol!$A$3:$F$5000,5,0),"")</f>
        <v>674.17</v>
      </c>
    </row>
    <row r="3648" spans="3:5" x14ac:dyDescent="0.25">
      <c r="C3648" s="5">
        <v>43997</v>
      </c>
      <c r="D3648">
        <f>IFERROR(VLOOKUP($C3648,ShortVol!$A$3:$F$5000,5,0),"")</f>
        <v>299.95999999999998</v>
      </c>
      <c r="E3648">
        <f>IFERROR(VLOOKUP($C3648,LongVol!$A$3:$F$5000,5,0),"")</f>
        <v>664.05</v>
      </c>
    </row>
    <row r="3649" spans="3:5" x14ac:dyDescent="0.25">
      <c r="C3649" s="5">
        <v>43998</v>
      </c>
      <c r="D3649">
        <f>IFERROR(VLOOKUP($C3649,ShortVol!$A$3:$F$5000,5,0),"")</f>
        <v>306.31</v>
      </c>
      <c r="E3649">
        <f>IFERROR(VLOOKUP($C3649,LongVol!$A$3:$F$5000,5,0),"")</f>
        <v>649.99</v>
      </c>
    </row>
    <row r="3650" spans="3:5" x14ac:dyDescent="0.25">
      <c r="C3650" s="5">
        <v>43999</v>
      </c>
      <c r="D3650">
        <f>IFERROR(VLOOKUP($C3650,ShortVol!$A$3:$F$5000,5,0),"")</f>
        <v>307.74</v>
      </c>
      <c r="E3650">
        <f>IFERROR(VLOOKUP($C3650,LongVol!$A$3:$F$5000,5,0),"")</f>
        <v>646.95000000000005</v>
      </c>
    </row>
    <row r="3651" spans="3:5" x14ac:dyDescent="0.25">
      <c r="C3651" s="5">
        <v>44000</v>
      </c>
      <c r="D3651">
        <f>IFERROR(VLOOKUP($C3651,ShortVol!$A$3:$F$5000,5,0),"")</f>
        <v>312.32</v>
      </c>
      <c r="E3651">
        <f>IFERROR(VLOOKUP($C3651,LongVol!$A$3:$F$5000,5,0),"")</f>
        <v>637.33000000000004</v>
      </c>
    </row>
    <row r="3652" spans="3:5" x14ac:dyDescent="0.25">
      <c r="C3652" s="5">
        <v>44001</v>
      </c>
      <c r="D3652">
        <f>IFERROR(VLOOKUP($C3652,ShortVol!$A$3:$F$5000,5,0),"")</f>
        <v>310.52</v>
      </c>
      <c r="E3652">
        <f>IFERROR(VLOOKUP($C3652,LongVol!$A$3:$F$5000,5,0),"")</f>
        <v>641.01</v>
      </c>
    </row>
    <row r="3653" spans="3:5" x14ac:dyDescent="0.25">
      <c r="C3653" s="5">
        <v>44004</v>
      </c>
      <c r="D3653">
        <f>IFERROR(VLOOKUP($C3653,ShortVol!$A$3:$F$5000,5,0),"")</f>
        <v>323.39</v>
      </c>
      <c r="E3653">
        <f>IFERROR(VLOOKUP($C3653,LongVol!$A$3:$F$5000,5,0),"")</f>
        <v>614.42999999999995</v>
      </c>
    </row>
    <row r="3654" spans="3:5" x14ac:dyDescent="0.25">
      <c r="C3654" s="5">
        <v>44005</v>
      </c>
      <c r="D3654">
        <f>IFERROR(VLOOKUP($C3654,ShortVol!$A$3:$F$5000,5,0),"")</f>
        <v>330.98</v>
      </c>
      <c r="E3654">
        <f>IFERROR(VLOOKUP($C3654,LongVol!$A$3:$F$5000,5,0),"")</f>
        <v>600.01</v>
      </c>
    </row>
    <row r="3655" spans="3:5" x14ac:dyDescent="0.25">
      <c r="C3655" s="5">
        <v>44006</v>
      </c>
      <c r="D3655">
        <f>IFERROR(VLOOKUP($C3655,ShortVol!$A$3:$F$5000,5,0),"")</f>
        <v>309.5</v>
      </c>
      <c r="E3655">
        <f>IFERROR(VLOOKUP($C3655,LongVol!$A$3:$F$5000,5,0),"")</f>
        <v>638.96</v>
      </c>
    </row>
    <row r="3656" spans="3:5" x14ac:dyDescent="0.25">
      <c r="C3656" s="5">
        <v>44007</v>
      </c>
      <c r="D3656">
        <f>IFERROR(VLOOKUP($C3656,ShortVol!$A$3:$F$5000,5,0),"")</f>
        <v>318.64</v>
      </c>
      <c r="E3656">
        <f>IFERROR(VLOOKUP($C3656,LongVol!$A$3:$F$5000,5,0),"")</f>
        <v>620.08000000000004</v>
      </c>
    </row>
    <row r="3657" spans="3:5" x14ac:dyDescent="0.25">
      <c r="C3657" s="5">
        <v>44008</v>
      </c>
      <c r="D3657">
        <f>IFERROR(VLOOKUP($C3657,ShortVol!$A$3:$F$5000,5,0),"")</f>
        <v>302.58999999999997</v>
      </c>
      <c r="E3657">
        <f>IFERROR(VLOOKUP($C3657,LongVol!$A$3:$F$5000,5,0),"")</f>
        <v>651.32000000000005</v>
      </c>
    </row>
    <row r="3658" spans="3:5" x14ac:dyDescent="0.25">
      <c r="C3658" s="5">
        <v>44011</v>
      </c>
      <c r="D3658">
        <f>IFERROR(VLOOKUP($C3658,ShortVol!$A$3:$F$5000,5,0),"")</f>
        <v>313.37</v>
      </c>
      <c r="E3658">
        <f>IFERROR(VLOOKUP($C3658,LongVol!$A$3:$F$5000,5,0),"")</f>
        <v>628.12</v>
      </c>
    </row>
    <row r="3659" spans="3:5" x14ac:dyDescent="0.25">
      <c r="C3659" s="5">
        <v>44012</v>
      </c>
      <c r="D3659">
        <f>IFERROR(VLOOKUP($C3659,ShortVol!$A$3:$F$5000,5,0),"")</f>
        <v>332.99</v>
      </c>
      <c r="E3659">
        <f>IFERROR(VLOOKUP($C3659,LongVol!$A$3:$F$5000,5,0),"")</f>
        <v>588.79</v>
      </c>
    </row>
    <row r="3660" spans="3:5" x14ac:dyDescent="0.25">
      <c r="C3660" s="5">
        <v>44013</v>
      </c>
      <c r="D3660">
        <f>IFERROR(VLOOKUP($C3660,ShortVol!$A$3:$F$5000,5,0),"")</f>
        <v>342.04</v>
      </c>
      <c r="E3660">
        <f>IFERROR(VLOOKUP($C3660,LongVol!$A$3:$F$5000,5,0),"")</f>
        <v>572.78</v>
      </c>
    </row>
    <row r="3661" spans="3:5" x14ac:dyDescent="0.25">
      <c r="C3661" s="5">
        <v>44014</v>
      </c>
      <c r="D3661">
        <f>IFERROR(VLOOKUP($C3661,ShortVol!$A$3:$F$5000,5,0),"")</f>
        <v>348</v>
      </c>
      <c r="E3661">
        <f>IFERROR(VLOOKUP($C3661,LongVol!$A$3:$F$5000,5,0),"")</f>
        <v>562.79999999999995</v>
      </c>
    </row>
    <row r="3662" spans="3:5" x14ac:dyDescent="0.25">
      <c r="C3662" s="5">
        <v>44018</v>
      </c>
      <c r="D3662">
        <f>IFERROR(VLOOKUP($C3662,ShortVol!$A$3:$F$5000,5,0),"")</f>
        <v>347.24</v>
      </c>
      <c r="E3662">
        <f>IFERROR(VLOOKUP($C3662,LongVol!$A$3:$F$5000,5,0),"")</f>
        <v>564.04</v>
      </c>
    </row>
    <row r="3663" spans="3:5" x14ac:dyDescent="0.25">
      <c r="C3663" s="5">
        <v>44019</v>
      </c>
      <c r="D3663">
        <f>IFERROR(VLOOKUP($C3663,ShortVol!$A$3:$F$5000,5,0),"")</f>
        <v>336.3</v>
      </c>
      <c r="E3663">
        <f>IFERROR(VLOOKUP($C3663,LongVol!$A$3:$F$5000,5,0),"")</f>
        <v>581.79999999999995</v>
      </c>
    </row>
    <row r="3664" spans="3:5" x14ac:dyDescent="0.25">
      <c r="C3664" s="5">
        <v>44020</v>
      </c>
      <c r="D3664">
        <f>IFERROR(VLOOKUP($C3664,ShortVol!$A$3:$F$5000,5,0),"")</f>
        <v>343.17</v>
      </c>
      <c r="E3664">
        <f>IFERROR(VLOOKUP($C3664,LongVol!$A$3:$F$5000,5,0),"")</f>
        <v>569.91999999999996</v>
      </c>
    </row>
    <row r="3665" spans="3:5" x14ac:dyDescent="0.25">
      <c r="C3665" s="5">
        <v>44021</v>
      </c>
      <c r="D3665">
        <f>IFERROR(VLOOKUP($C3665,ShortVol!$A$3:$F$5000,5,0),"")</f>
        <v>338.21</v>
      </c>
      <c r="E3665">
        <f>IFERROR(VLOOKUP($C3665,LongVol!$A$3:$F$5000,5,0),"")</f>
        <v>578.16</v>
      </c>
    </row>
    <row r="3666" spans="3:5" x14ac:dyDescent="0.25">
      <c r="C3666" s="5">
        <v>44022</v>
      </c>
      <c r="D3666">
        <f>IFERROR(VLOOKUP($C3666,ShortVol!$A$3:$F$5000,5,0),"")</f>
        <v>347.51</v>
      </c>
      <c r="E3666">
        <f>IFERROR(VLOOKUP($C3666,LongVol!$A$3:$F$5000,5,0),"")</f>
        <v>562.26</v>
      </c>
    </row>
    <row r="3667" spans="3:5" x14ac:dyDescent="0.25">
      <c r="C3667" s="5">
        <v>44025</v>
      </c>
      <c r="D3667">
        <f>IFERROR(VLOOKUP($C3667,ShortVol!$A$3:$F$5000,5,0),"")</f>
        <v>317.77999999999997</v>
      </c>
      <c r="E3667">
        <f>IFERROR(VLOOKUP($C3667,LongVol!$A$3:$F$5000,5,0),"")</f>
        <v>610.37</v>
      </c>
    </row>
    <row r="3668" spans="3:5" x14ac:dyDescent="0.25">
      <c r="C3668" s="5">
        <v>44026</v>
      </c>
      <c r="D3668">
        <f>IFERROR(VLOOKUP($C3668,ShortVol!$A$3:$F$5000,5,0),"")</f>
        <v>333.04</v>
      </c>
      <c r="E3668">
        <f>IFERROR(VLOOKUP($C3668,LongVol!$A$3:$F$5000,5,0),"")</f>
        <v>581.04999999999995</v>
      </c>
    </row>
    <row r="3669" spans="3:5" x14ac:dyDescent="0.25">
      <c r="C3669" s="5">
        <v>44027</v>
      </c>
      <c r="D3669">
        <f>IFERROR(VLOOKUP($C3669,ShortVol!$A$3:$F$5000,5,0),"")</f>
        <v>342.98</v>
      </c>
      <c r="E3669">
        <f>IFERROR(VLOOKUP($C3669,LongVol!$A$3:$F$5000,5,0),"")</f>
        <v>563.71</v>
      </c>
    </row>
    <row r="3670" spans="3:5" x14ac:dyDescent="0.25">
      <c r="C3670" s="5">
        <v>44028</v>
      </c>
      <c r="D3670">
        <f>IFERROR(VLOOKUP($C3670,ShortVol!$A$3:$F$5000,5,0),"")</f>
        <v>347.98</v>
      </c>
      <c r="E3670">
        <f>IFERROR(VLOOKUP($C3670,LongVol!$A$3:$F$5000,5,0),"")</f>
        <v>555.49</v>
      </c>
    </row>
    <row r="3671" spans="3:5" x14ac:dyDescent="0.25">
      <c r="C3671" s="5">
        <v>44029</v>
      </c>
      <c r="D3671">
        <f>IFERROR(VLOOKUP($C3671,ShortVol!$A$3:$F$5000,5,0),"")</f>
        <v>360.84</v>
      </c>
      <c r="E3671">
        <f>IFERROR(VLOOKUP($C3671,LongVol!$A$3:$F$5000,5,0),"")</f>
        <v>534.96</v>
      </c>
    </row>
    <row r="3672" spans="3:5" x14ac:dyDescent="0.25">
      <c r="C3672" s="5">
        <v>44032</v>
      </c>
      <c r="D3672">
        <f>IFERROR(VLOOKUP($C3672,ShortVol!$A$3:$F$5000,5,0),"")</f>
        <v>378.8</v>
      </c>
      <c r="E3672">
        <f>IFERROR(VLOOKUP($C3672,LongVol!$A$3:$F$5000,5,0),"")</f>
        <v>508.33</v>
      </c>
    </row>
    <row r="3673" spans="3:5" x14ac:dyDescent="0.25">
      <c r="C3673" s="5">
        <v>44033</v>
      </c>
      <c r="D3673">
        <f>IFERROR(VLOOKUP($C3673,ShortVol!$A$3:$F$5000,5,0),"")</f>
        <v>373.6</v>
      </c>
      <c r="E3673">
        <f>IFERROR(VLOOKUP($C3673,LongVol!$A$3:$F$5000,5,0),"")</f>
        <v>515.30999999999995</v>
      </c>
    </row>
    <row r="3674" spans="3:5" x14ac:dyDescent="0.25">
      <c r="C3674" s="5">
        <v>44034</v>
      </c>
      <c r="D3674">
        <f>IFERROR(VLOOKUP($C3674,ShortVol!$A$3:$F$5000,5,0),"")</f>
        <v>377.47</v>
      </c>
      <c r="E3674">
        <f>IFERROR(VLOOKUP($C3674,LongVol!$A$3:$F$5000,5,0),"")</f>
        <v>509.97</v>
      </c>
    </row>
    <row r="3675" spans="3:5" x14ac:dyDescent="0.25">
      <c r="C3675" s="5">
        <v>44035</v>
      </c>
      <c r="D3675">
        <f>IFERROR(VLOOKUP($C3675,ShortVol!$A$3:$F$5000,5,0),"")</f>
        <v>362.85</v>
      </c>
      <c r="E3675">
        <f>IFERROR(VLOOKUP($C3675,LongVol!$A$3:$F$5000,5,0),"")</f>
        <v>529.72</v>
      </c>
    </row>
    <row r="3676" spans="3:5" x14ac:dyDescent="0.25">
      <c r="C3676" s="5">
        <v>44036</v>
      </c>
      <c r="D3676">
        <f>IFERROR(VLOOKUP($C3676,ShortVol!$A$3:$F$5000,5,0),"")</f>
        <v>362.73</v>
      </c>
      <c r="E3676">
        <f>IFERROR(VLOOKUP($C3676,LongVol!$A$3:$F$5000,5,0),"")</f>
        <v>529.91</v>
      </c>
    </row>
    <row r="3677" spans="3:5" x14ac:dyDescent="0.25">
      <c r="C3677" s="5">
        <v>44039</v>
      </c>
      <c r="D3677">
        <f>IFERROR(VLOOKUP($C3677,ShortVol!$A$3:$F$5000,5,0),"")</f>
        <v>374.81</v>
      </c>
      <c r="E3677">
        <f>IFERROR(VLOOKUP($C3677,LongVol!$A$3:$F$5000,5,0),"")</f>
        <v>512.25</v>
      </c>
    </row>
    <row r="3678" spans="3:5" x14ac:dyDescent="0.25">
      <c r="C3678" s="5">
        <v>44040</v>
      </c>
      <c r="D3678">
        <f>IFERROR(VLOOKUP($C3678,ShortVol!$A$3:$F$5000,5,0),"")</f>
        <v>376.14</v>
      </c>
      <c r="E3678">
        <f>IFERROR(VLOOKUP($C3678,LongVol!$A$3:$F$5000,5,0),"")</f>
        <v>510.43</v>
      </c>
    </row>
    <row r="3679" spans="3:5" x14ac:dyDescent="0.25">
      <c r="C3679" s="5">
        <v>44041</v>
      </c>
      <c r="D3679">
        <f>IFERROR(VLOOKUP($C3679,ShortVol!$A$3:$F$5000,5,0),"")</f>
        <v>384.25</v>
      </c>
      <c r="E3679">
        <f>IFERROR(VLOOKUP($C3679,LongVol!$A$3:$F$5000,5,0),"")</f>
        <v>499.43</v>
      </c>
    </row>
    <row r="3680" spans="3:5" x14ac:dyDescent="0.25">
      <c r="C3680" s="5">
        <v>44042</v>
      </c>
      <c r="D3680">
        <f>IFERROR(VLOOKUP($C3680,ShortVol!$A$3:$F$5000,5,0),"")</f>
        <v>373.9</v>
      </c>
      <c r="E3680">
        <f>IFERROR(VLOOKUP($C3680,LongVol!$A$3:$F$5000,5,0),"")</f>
        <v>512.88</v>
      </c>
    </row>
    <row r="3681" spans="3:5" x14ac:dyDescent="0.25">
      <c r="C3681" s="5">
        <v>44043</v>
      </c>
      <c r="D3681">
        <f>IFERROR(VLOOKUP($C3681,ShortVol!$A$3:$F$5000,5,0),"")</f>
        <v>382.16</v>
      </c>
      <c r="E3681">
        <f>IFERROR(VLOOKUP($C3681,LongVol!$A$3:$F$5000,5,0),"")</f>
        <v>501.56</v>
      </c>
    </row>
    <row r="3682" spans="3:5" x14ac:dyDescent="0.25">
      <c r="C3682" s="5">
        <v>44046</v>
      </c>
      <c r="D3682">
        <f>IFERROR(VLOOKUP($C3682,ShortVol!$A$3:$F$5000,5,0),"")</f>
        <v>385.4</v>
      </c>
      <c r="E3682">
        <f>IFERROR(VLOOKUP($C3682,LongVol!$A$3:$F$5000,5,0),"")</f>
        <v>497.31</v>
      </c>
    </row>
    <row r="3683" spans="3:5" x14ac:dyDescent="0.25">
      <c r="C3683" s="5">
        <v>44047</v>
      </c>
      <c r="D3683">
        <f>IFERROR(VLOOKUP($C3683,ShortVol!$A$3:$F$5000,5,0),"")</f>
        <v>396.25</v>
      </c>
      <c r="E3683">
        <f>IFERROR(VLOOKUP($C3683,LongVol!$A$3:$F$5000,5,0),"")</f>
        <v>483.3</v>
      </c>
    </row>
    <row r="3684" spans="3:5" x14ac:dyDescent="0.25">
      <c r="C3684" s="5">
        <v>44048</v>
      </c>
      <c r="D3684">
        <f>IFERROR(VLOOKUP($C3684,ShortVol!$A$3:$F$5000,5,0),"")</f>
        <v>403.87</v>
      </c>
      <c r="E3684">
        <f>IFERROR(VLOOKUP($C3684,LongVol!$A$3:$F$5000,5,0),"")</f>
        <v>474.01</v>
      </c>
    </row>
    <row r="3685" spans="3:5" x14ac:dyDescent="0.25">
      <c r="C3685" s="5">
        <v>44049</v>
      </c>
      <c r="D3685">
        <f>IFERROR(VLOOKUP($C3685,ShortVol!$A$3:$F$5000,5,0),"")</f>
        <v>408.37</v>
      </c>
      <c r="E3685">
        <f>IFERROR(VLOOKUP($C3685,LongVol!$A$3:$F$5000,5,0),"")</f>
        <v>468.72</v>
      </c>
    </row>
    <row r="3686" spans="3:5" x14ac:dyDescent="0.25">
      <c r="C3686" s="5">
        <v>44050</v>
      </c>
      <c r="D3686">
        <f>IFERROR(VLOOKUP($C3686,ShortVol!$A$3:$F$5000,5,0),"")</f>
        <v>412.09</v>
      </c>
      <c r="E3686">
        <f>IFERROR(VLOOKUP($C3686,LongVol!$A$3:$F$5000,5,0),"")</f>
        <v>464.45</v>
      </c>
    </row>
    <row r="3687" spans="3:5" x14ac:dyDescent="0.25">
      <c r="C3687" s="5">
        <v>44053</v>
      </c>
      <c r="D3687">
        <f>IFERROR(VLOOKUP($C3687,ShortVol!$A$3:$F$5000,5,0),"")</f>
        <v>423.17</v>
      </c>
      <c r="E3687">
        <f>IFERROR(VLOOKUP($C3687,LongVol!$A$3:$F$5000,5,0),"")</f>
        <v>451.97</v>
      </c>
    </row>
    <row r="3688" spans="3:5" x14ac:dyDescent="0.25">
      <c r="C3688" s="5">
        <v>44054</v>
      </c>
      <c r="D3688">
        <f>IFERROR(VLOOKUP($C3688,ShortVol!$A$3:$F$5000,5,0),"")</f>
        <v>406.82</v>
      </c>
      <c r="E3688">
        <f>IFERROR(VLOOKUP($C3688,LongVol!$A$3:$F$5000,5,0),"")</f>
        <v>469.44</v>
      </c>
    </row>
    <row r="3689" spans="3:5" x14ac:dyDescent="0.25">
      <c r="C3689" s="5">
        <v>44055</v>
      </c>
      <c r="D3689">
        <f>IFERROR(VLOOKUP($C3689,ShortVol!$A$3:$F$5000,5,0),"")</f>
        <v>426.45</v>
      </c>
      <c r="E3689">
        <f>IFERROR(VLOOKUP($C3689,LongVol!$A$3:$F$5000,5,0),"")</f>
        <v>446.78</v>
      </c>
    </row>
    <row r="3690" spans="3:5" x14ac:dyDescent="0.25">
      <c r="C3690" s="5">
        <v>44056</v>
      </c>
      <c r="D3690">
        <f>IFERROR(VLOOKUP($C3690,ShortVol!$A$3:$F$5000,5,0),"")</f>
        <v>425.96</v>
      </c>
      <c r="E3690">
        <f>IFERROR(VLOOKUP($C3690,LongVol!$A$3:$F$5000,5,0),"")</f>
        <v>447.29</v>
      </c>
    </row>
    <row r="3691" spans="3:5" x14ac:dyDescent="0.25">
      <c r="C3691" s="5">
        <v>44057</v>
      </c>
      <c r="D3691">
        <f>IFERROR(VLOOKUP($C3691,ShortVol!$A$3:$F$5000,5,0),"")</f>
        <v>424.06</v>
      </c>
      <c r="E3691">
        <f>IFERROR(VLOOKUP($C3691,LongVol!$A$3:$F$5000,5,0),"")</f>
        <v>449.29</v>
      </c>
    </row>
    <row r="3692" spans="3:5" x14ac:dyDescent="0.25">
      <c r="C3692" s="5">
        <v>44060</v>
      </c>
      <c r="D3692">
        <f>IFERROR(VLOOKUP($C3692,ShortVol!$A$3:$F$5000,5,0),"")</f>
        <v>442.79</v>
      </c>
      <c r="E3692">
        <f>IFERROR(VLOOKUP($C3692,LongVol!$A$3:$F$5000,5,0),"")</f>
        <v>429.44</v>
      </c>
    </row>
    <row r="3693" spans="3:5" x14ac:dyDescent="0.25">
      <c r="C3693" s="5">
        <v>44061</v>
      </c>
      <c r="D3693">
        <f>IFERROR(VLOOKUP($C3693,ShortVol!$A$3:$F$5000,5,0),"")</f>
        <v>447.5</v>
      </c>
      <c r="E3693">
        <f>IFERROR(VLOOKUP($C3693,LongVol!$A$3:$F$5000,5,0),"")</f>
        <v>424.87</v>
      </c>
    </row>
    <row r="3694" spans="3:5" x14ac:dyDescent="0.25">
      <c r="C3694" s="5">
        <v>44062</v>
      </c>
      <c r="D3694">
        <f>IFERROR(VLOOKUP($C3694,ShortVol!$A$3:$F$5000,5,0),"")</f>
        <v>437.88</v>
      </c>
      <c r="E3694">
        <f>IFERROR(VLOOKUP($C3694,LongVol!$A$3:$F$5000,5,0),"")</f>
        <v>434</v>
      </c>
    </row>
    <row r="3695" spans="3:5" x14ac:dyDescent="0.25">
      <c r="C3695" s="5">
        <v>44063</v>
      </c>
      <c r="D3695">
        <f>IFERROR(VLOOKUP($C3695,ShortVol!$A$3:$F$5000,5,0),"")</f>
        <v>442.72</v>
      </c>
      <c r="E3695">
        <f>IFERROR(VLOOKUP($C3695,LongVol!$A$3:$F$5000,5,0),"")</f>
        <v>429.21</v>
      </c>
    </row>
    <row r="3696" spans="3:5" x14ac:dyDescent="0.25">
      <c r="C3696" s="5">
        <v>44064</v>
      </c>
      <c r="D3696">
        <f>IFERROR(VLOOKUP($C3696,ShortVol!$A$3:$F$5000,5,0),"")</f>
        <v>441.08</v>
      </c>
      <c r="E3696">
        <f>IFERROR(VLOOKUP($C3696,LongVol!$A$3:$F$5000,5,0),"")</f>
        <v>430.8</v>
      </c>
    </row>
    <row r="3697" spans="3:5" x14ac:dyDescent="0.25">
      <c r="C3697" s="5">
        <v>44067</v>
      </c>
      <c r="D3697">
        <f>IFERROR(VLOOKUP($C3697,ShortVol!$A$3:$F$5000,5,0),"")</f>
        <v>440.77</v>
      </c>
      <c r="E3697">
        <f>IFERROR(VLOOKUP($C3697,LongVol!$A$3:$F$5000,5,0),"")</f>
        <v>431.11</v>
      </c>
    </row>
    <row r="3698" spans="3:5" x14ac:dyDescent="0.25">
      <c r="C3698" s="5">
        <v>44068</v>
      </c>
      <c r="D3698">
        <f>IFERROR(VLOOKUP($C3698,ShortVol!$A$3:$F$5000,5,0),"")</f>
        <v>444.71</v>
      </c>
      <c r="E3698">
        <f>IFERROR(VLOOKUP($C3698,LongVol!$A$3:$F$5000,5,0),"")</f>
        <v>427.25</v>
      </c>
    </row>
    <row r="3699" spans="3:5" x14ac:dyDescent="0.25">
      <c r="C3699" s="5">
        <v>44069</v>
      </c>
      <c r="D3699">
        <f>IFERROR(VLOOKUP($C3699,ShortVol!$A$3:$F$5000,5,0),"")</f>
        <v>434.63</v>
      </c>
      <c r="E3699">
        <f>IFERROR(VLOOKUP($C3699,LongVol!$A$3:$F$5000,5,0),"")</f>
        <v>436.93</v>
      </c>
    </row>
    <row r="3700" spans="3:5" x14ac:dyDescent="0.25">
      <c r="C3700" s="5">
        <v>44070</v>
      </c>
      <c r="D3700">
        <f>IFERROR(VLOOKUP($C3700,ShortVol!$A$3:$F$5000,5,0),"")</f>
        <v>423.44</v>
      </c>
      <c r="E3700">
        <f>IFERROR(VLOOKUP($C3700,LongVol!$A$3:$F$5000,5,0),"")</f>
        <v>448.18</v>
      </c>
    </row>
    <row r="3701" spans="3:5" x14ac:dyDescent="0.25">
      <c r="C3701" s="5">
        <v>44071</v>
      </c>
      <c r="D3701">
        <f>IFERROR(VLOOKUP($C3701,ShortVol!$A$3:$F$5000,5,0),"")</f>
        <v>424.63</v>
      </c>
      <c r="E3701">
        <f>IFERROR(VLOOKUP($C3701,LongVol!$A$3:$F$5000,5,0),"")</f>
        <v>446.92</v>
      </c>
    </row>
    <row r="3702" spans="3:5" x14ac:dyDescent="0.25">
      <c r="C3702" s="5">
        <v>44074</v>
      </c>
      <c r="D3702">
        <f>IFERROR(VLOOKUP($C3702,ShortVol!$A$3:$F$5000,5,0),"")</f>
        <v>404.39</v>
      </c>
      <c r="E3702">
        <f>IFERROR(VLOOKUP($C3702,LongVol!$A$3:$F$5000,5,0),"")</f>
        <v>468.22</v>
      </c>
    </row>
    <row r="3703" spans="3:5" x14ac:dyDescent="0.25">
      <c r="C3703" s="5">
        <v>44075</v>
      </c>
      <c r="D3703">
        <f>IFERROR(VLOOKUP($C3703,ShortVol!$A$3:$F$5000,5,0),"")</f>
        <v>395.18</v>
      </c>
      <c r="E3703">
        <f>IFERROR(VLOOKUP($C3703,LongVol!$A$3:$F$5000,5,0),"")</f>
        <v>478.89</v>
      </c>
    </row>
    <row r="3704" spans="3:5" x14ac:dyDescent="0.25">
      <c r="C3704" s="5">
        <v>44076</v>
      </c>
      <c r="D3704">
        <f>IFERROR(VLOOKUP($C3704,ShortVol!$A$3:$F$5000,5,0),"")</f>
        <v>384.06</v>
      </c>
      <c r="E3704">
        <f>IFERROR(VLOOKUP($C3704,LongVol!$A$3:$F$5000,5,0),"")</f>
        <v>492.37</v>
      </c>
    </row>
    <row r="3705" spans="3:5" x14ac:dyDescent="0.25">
      <c r="C3705" s="5">
        <v>44077</v>
      </c>
      <c r="D3705">
        <f>IFERROR(VLOOKUP($C3705,ShortVol!$A$3:$F$5000,5,0),"")</f>
        <v>328.3</v>
      </c>
      <c r="E3705">
        <f>IFERROR(VLOOKUP($C3705,LongVol!$A$3:$F$5000,5,0),"")</f>
        <v>563.86</v>
      </c>
    </row>
    <row r="3706" spans="3:5" x14ac:dyDescent="0.25">
      <c r="C3706" s="5">
        <v>44078</v>
      </c>
      <c r="D3706">
        <f>IFERROR(VLOOKUP($C3706,ShortVol!$A$3:$F$5000,5,0),"")</f>
        <v>359.59</v>
      </c>
      <c r="E3706">
        <f>IFERROR(VLOOKUP($C3706,LongVol!$A$3:$F$5000,5,0),"")</f>
        <v>510.11</v>
      </c>
    </row>
    <row r="3707" spans="3:5" x14ac:dyDescent="0.25">
      <c r="C3707" s="5">
        <v>44082</v>
      </c>
      <c r="D3707">
        <f>IFERROR(VLOOKUP($C3707,ShortVol!$A$3:$F$5000,5,0),"")</f>
        <v>366.35</v>
      </c>
      <c r="E3707">
        <f>IFERROR(VLOOKUP($C3707,LongVol!$A$3:$F$5000,5,0),"")</f>
        <v>500.52</v>
      </c>
    </row>
    <row r="3708" spans="3:5" x14ac:dyDescent="0.25">
      <c r="C3708" s="5">
        <v>44083</v>
      </c>
      <c r="D3708">
        <f>IFERROR(VLOOKUP($C3708,ShortVol!$A$3:$F$5000,5,0),"")</f>
        <v>389.11</v>
      </c>
      <c r="E3708">
        <f>IFERROR(VLOOKUP($C3708,LongVol!$A$3:$F$5000,5,0),"")</f>
        <v>469.42</v>
      </c>
    </row>
    <row r="3709" spans="3:5" x14ac:dyDescent="0.25">
      <c r="C3709" s="5">
        <v>44084</v>
      </c>
      <c r="D3709">
        <f>IFERROR(VLOOKUP($C3709,ShortVol!$A$3:$F$5000,5,0),"")</f>
        <v>383.44</v>
      </c>
      <c r="E3709">
        <f>IFERROR(VLOOKUP($C3709,LongVol!$A$3:$F$5000,5,0),"")</f>
        <v>476.26</v>
      </c>
    </row>
    <row r="3710" spans="3:5" x14ac:dyDescent="0.25">
      <c r="C3710" s="5">
        <v>44085</v>
      </c>
      <c r="D3710">
        <f>IFERROR(VLOOKUP($C3710,ShortVol!$A$3:$F$5000,5,0),"")</f>
        <v>403.81</v>
      </c>
      <c r="E3710">
        <f>IFERROR(VLOOKUP($C3710,LongVol!$A$3:$F$5000,5,0),"")</f>
        <v>450.97</v>
      </c>
    </row>
    <row r="3711" spans="3:5" x14ac:dyDescent="0.25">
      <c r="C3711" s="5">
        <v>44088</v>
      </c>
      <c r="D3711">
        <f>IFERROR(VLOOKUP($C3711,ShortVol!$A$3:$F$5000,5,0),"")</f>
        <v>411.85</v>
      </c>
      <c r="E3711">
        <f>IFERROR(VLOOKUP($C3711,LongVol!$A$3:$F$5000,5,0),"")</f>
        <v>441.99</v>
      </c>
    </row>
    <row r="3712" spans="3:5" x14ac:dyDescent="0.25">
      <c r="C3712" s="5">
        <v>44089</v>
      </c>
      <c r="D3712">
        <f>IFERROR(VLOOKUP($C3712,ShortVol!$A$3:$F$5000,5,0),"")</f>
        <v>411.37</v>
      </c>
      <c r="E3712">
        <f>IFERROR(VLOOKUP($C3712,LongVol!$A$3:$F$5000,5,0),"")</f>
        <v>442.5</v>
      </c>
    </row>
    <row r="3713" spans="3:5" x14ac:dyDescent="0.25">
      <c r="C3713" s="5">
        <v>44090</v>
      </c>
      <c r="D3713">
        <f>IFERROR(VLOOKUP($C3713,ShortVol!$A$3:$F$5000,5,0),"")</f>
        <v>417.74</v>
      </c>
      <c r="E3713">
        <f>IFERROR(VLOOKUP($C3713,LongVol!$A$3:$F$5000,5,0),"")</f>
        <v>435.65</v>
      </c>
    </row>
    <row r="3714" spans="3:5" x14ac:dyDescent="0.25">
      <c r="C3714" s="5">
        <v>44091</v>
      </c>
      <c r="D3714">
        <f>IFERROR(VLOOKUP($C3714,ShortVol!$A$3:$F$5000,5,0),"")</f>
        <v>422.51</v>
      </c>
      <c r="E3714">
        <f>IFERROR(VLOOKUP($C3714,LongVol!$A$3:$F$5000,5,0),"")</f>
        <v>430.68</v>
      </c>
    </row>
    <row r="3715" spans="3:5" x14ac:dyDescent="0.25">
      <c r="C3715" s="5">
        <v>44092</v>
      </c>
      <c r="D3715">
        <f>IFERROR(VLOOKUP($C3715,ShortVol!$A$3:$F$5000,5,0),"")</f>
        <v>422.85</v>
      </c>
      <c r="E3715">
        <f>IFERROR(VLOOKUP($C3715,LongVol!$A$3:$F$5000,5,0),"")</f>
        <v>430.33</v>
      </c>
    </row>
    <row r="3716" spans="3:5" x14ac:dyDescent="0.25">
      <c r="C3716" s="5">
        <v>44095</v>
      </c>
      <c r="D3716">
        <f>IFERROR(VLOOKUP($C3716,ShortVol!$A$3:$F$5000,5,0),"")</f>
        <v>408.75</v>
      </c>
      <c r="E3716">
        <f>IFERROR(VLOOKUP($C3716,LongVol!$A$3:$F$5000,5,0),"")</f>
        <v>444.67</v>
      </c>
    </row>
    <row r="3717" spans="3:5" x14ac:dyDescent="0.25">
      <c r="C3717" s="5">
        <v>44096</v>
      </c>
      <c r="D3717">
        <f>IFERROR(VLOOKUP($C3717,ShortVol!$A$3:$F$5000,5,0),"")</f>
        <v>408.86</v>
      </c>
      <c r="E3717">
        <f>IFERROR(VLOOKUP($C3717,LongVol!$A$3:$F$5000,5,0),"")</f>
        <v>444.55</v>
      </c>
    </row>
    <row r="3718" spans="3:5" x14ac:dyDescent="0.25">
      <c r="C3718" s="5">
        <v>44097</v>
      </c>
      <c r="D3718">
        <f>IFERROR(VLOOKUP($C3718,ShortVol!$A$3:$F$5000,5,0),"")</f>
        <v>387.16</v>
      </c>
      <c r="E3718">
        <f>IFERROR(VLOOKUP($C3718,LongVol!$A$3:$F$5000,5,0),"")</f>
        <v>468.15</v>
      </c>
    </row>
    <row r="3719" spans="3:5" x14ac:dyDescent="0.25">
      <c r="C3719" s="5">
        <v>44098</v>
      </c>
      <c r="D3719">
        <f>IFERROR(VLOOKUP($C3719,ShortVol!$A$3:$F$5000,5,0),"")</f>
        <v>390.12</v>
      </c>
      <c r="E3719">
        <f>IFERROR(VLOOKUP($C3719,LongVol!$A$3:$F$5000,5,0),"")</f>
        <v>464.57</v>
      </c>
    </row>
    <row r="3720" spans="3:5" x14ac:dyDescent="0.25">
      <c r="C3720" s="5">
        <v>44099</v>
      </c>
      <c r="D3720">
        <f>IFERROR(VLOOKUP($C3720,ShortVol!$A$3:$F$5000,5,0),"")</f>
        <v>402.72</v>
      </c>
      <c r="E3720">
        <f>IFERROR(VLOOKUP($C3720,LongVol!$A$3:$F$5000,5,0),"")</f>
        <v>449.57</v>
      </c>
    </row>
    <row r="3721" spans="3:5" x14ac:dyDescent="0.25">
      <c r="C3721" s="5">
        <v>44102</v>
      </c>
      <c r="D3721">
        <f>IFERROR(VLOOKUP($C3721,ShortVol!$A$3:$F$5000,5,0),"")</f>
        <v>403.59</v>
      </c>
      <c r="E3721">
        <f>IFERROR(VLOOKUP($C3721,LongVol!$A$3:$F$5000,5,0),"")</f>
        <v>448.6</v>
      </c>
    </row>
    <row r="3722" spans="3:5" x14ac:dyDescent="0.25">
      <c r="C3722" s="5">
        <v>44103</v>
      </c>
      <c r="D3722">
        <f>IFERROR(VLOOKUP($C3722,ShortVol!$A$3:$F$5000,5,0),"")</f>
        <v>412.27</v>
      </c>
      <c r="E3722">
        <f>IFERROR(VLOOKUP($C3722,LongVol!$A$3:$F$5000,5,0),"")</f>
        <v>438.94</v>
      </c>
    </row>
    <row r="3723" spans="3:5" x14ac:dyDescent="0.25">
      <c r="C3723" s="5">
        <v>44104</v>
      </c>
      <c r="D3723">
        <f>IFERROR(VLOOKUP($C3723,ShortVol!$A$3:$F$5000,5,0),"")</f>
        <v>412.72</v>
      </c>
      <c r="E3723">
        <f>IFERROR(VLOOKUP($C3723,LongVol!$A$3:$F$5000,5,0),"")</f>
        <v>438.46</v>
      </c>
    </row>
    <row r="3724" spans="3:5" x14ac:dyDescent="0.25">
      <c r="C3724" s="5">
        <v>44105</v>
      </c>
      <c r="D3724">
        <f>IFERROR(VLOOKUP($C3724,ShortVol!$A$3:$F$5000,5,0),"")</f>
        <v>406.68</v>
      </c>
      <c r="E3724">
        <f>IFERROR(VLOOKUP($C3724,LongVol!$A$3:$F$5000,5,0),"")</f>
        <v>444.88</v>
      </c>
    </row>
    <row r="3725" spans="3:5" x14ac:dyDescent="0.25">
      <c r="C3725" s="5">
        <v>44106</v>
      </c>
      <c r="D3725">
        <f>IFERROR(VLOOKUP($C3725,ShortVol!$A$3:$F$5000,5,0),"")</f>
        <v>401.01</v>
      </c>
      <c r="E3725">
        <f>IFERROR(VLOOKUP($C3725,LongVol!$A$3:$F$5000,5,0),"")</f>
        <v>451.08</v>
      </c>
    </row>
    <row r="3726" spans="3:5" x14ac:dyDescent="0.25">
      <c r="C3726" s="5">
        <v>44109</v>
      </c>
      <c r="D3726">
        <f>IFERROR(VLOOKUP($C3726,ShortVol!$A$3:$F$5000,5,0),"")</f>
        <v>410.06</v>
      </c>
      <c r="E3726">
        <f>IFERROR(VLOOKUP($C3726,LongVol!$A$3:$F$5000,5,0),"")</f>
        <v>440.91</v>
      </c>
    </row>
    <row r="3727" spans="3:5" x14ac:dyDescent="0.25">
      <c r="C3727" s="5">
        <v>44110</v>
      </c>
      <c r="D3727">
        <f>IFERROR(VLOOKUP($C3727,ShortVol!$A$3:$F$5000,5,0),"")</f>
        <v>402.85</v>
      </c>
      <c r="E3727">
        <f>IFERROR(VLOOKUP($C3727,LongVol!$A$3:$F$5000,5,0),"")</f>
        <v>448.66</v>
      </c>
    </row>
    <row r="3728" spans="3:5" x14ac:dyDescent="0.25">
      <c r="C3728" s="5">
        <v>44111</v>
      </c>
      <c r="D3728">
        <f>IFERROR(VLOOKUP($C3728,ShortVol!$A$3:$F$5000,5,0),"")</f>
        <v>417.29</v>
      </c>
      <c r="E3728">
        <f>IFERROR(VLOOKUP($C3728,LongVol!$A$3:$F$5000,5,0),"")</f>
        <v>432.58</v>
      </c>
    </row>
    <row r="3729" spans="3:5" x14ac:dyDescent="0.25">
      <c r="C3729" s="5">
        <v>44112</v>
      </c>
      <c r="D3729">
        <f>IFERROR(VLOOKUP($C3729,ShortVol!$A$3:$F$5000,5,0),"")</f>
        <v>433.44</v>
      </c>
      <c r="E3729">
        <f>IFERROR(VLOOKUP($C3729,LongVol!$A$3:$F$5000,5,0),"")</f>
        <v>415.84</v>
      </c>
    </row>
    <row r="3730" spans="3:5" x14ac:dyDescent="0.25">
      <c r="C3730" s="5">
        <v>44113</v>
      </c>
      <c r="D3730">
        <f>IFERROR(VLOOKUP($C3730,ShortVol!$A$3:$F$5000,5,0),"")</f>
        <v>456.11</v>
      </c>
      <c r="E3730">
        <f>IFERROR(VLOOKUP($C3730,LongVol!$A$3:$F$5000,5,0),"")</f>
        <v>394.09</v>
      </c>
    </row>
    <row r="3731" spans="3:5" x14ac:dyDescent="0.25">
      <c r="C3731" s="5">
        <v>44116</v>
      </c>
      <c r="D3731">
        <f>IFERROR(VLOOKUP($C3731,ShortVol!$A$3:$F$5000,5,0),"")</f>
        <v>465.24</v>
      </c>
      <c r="E3731">
        <f>IFERROR(VLOOKUP($C3731,LongVol!$A$3:$F$5000,5,0),"")</f>
        <v>386.2</v>
      </c>
    </row>
    <row r="3732" spans="3:5" x14ac:dyDescent="0.25">
      <c r="C3732" s="5">
        <v>44117</v>
      </c>
      <c r="D3732">
        <f>IFERROR(VLOOKUP($C3732,ShortVol!$A$3:$F$5000,5,0),"")</f>
        <v>461.52</v>
      </c>
      <c r="E3732">
        <f>IFERROR(VLOOKUP($C3732,LongVol!$A$3:$F$5000,5,0),"")</f>
        <v>389.28</v>
      </c>
    </row>
    <row r="3733" spans="3:5" x14ac:dyDescent="0.25">
      <c r="C3733" s="5">
        <v>44118</v>
      </c>
      <c r="D3733">
        <f>IFERROR(VLOOKUP($C3733,ShortVol!$A$3:$F$5000,5,0),"")</f>
        <v>466.98</v>
      </c>
      <c r="E3733">
        <f>IFERROR(VLOOKUP($C3733,LongVol!$A$3:$F$5000,5,0),"")</f>
        <v>384.69</v>
      </c>
    </row>
    <row r="3734" spans="3:5" x14ac:dyDescent="0.25">
      <c r="C3734" s="5">
        <v>44119</v>
      </c>
      <c r="D3734">
        <f>IFERROR(VLOOKUP($C3734,ShortVol!$A$3:$F$5000,5,0),"")</f>
        <v>459.89</v>
      </c>
      <c r="E3734">
        <f>IFERROR(VLOOKUP($C3734,LongVol!$A$3:$F$5000,5,0),"")</f>
        <v>390.52</v>
      </c>
    </row>
    <row r="3735" spans="3:5" x14ac:dyDescent="0.25">
      <c r="C3735" s="5">
        <v>44120</v>
      </c>
      <c r="D3735">
        <f>IFERROR(VLOOKUP($C3735,ShortVol!$A$3:$F$5000,5,0),"")</f>
        <v>458.97</v>
      </c>
      <c r="E3735">
        <f>IFERROR(VLOOKUP($C3735,LongVol!$A$3:$F$5000,5,0),"")</f>
        <v>391.3</v>
      </c>
    </row>
    <row r="3736" spans="3:5" x14ac:dyDescent="0.25">
      <c r="C3736" s="5">
        <v>44123</v>
      </c>
      <c r="D3736">
        <f>IFERROR(VLOOKUP($C3736,ShortVol!$A$3:$F$5000,5,0),"")</f>
        <v>434.97</v>
      </c>
      <c r="E3736">
        <f>IFERROR(VLOOKUP($C3736,LongVol!$A$3:$F$5000,5,0),"")</f>
        <v>411.76</v>
      </c>
    </row>
    <row r="3737" spans="3:5" x14ac:dyDescent="0.25">
      <c r="C3737" s="5">
        <v>44124</v>
      </c>
      <c r="D3737">
        <f>IFERROR(VLOOKUP($C3737,ShortVol!$A$3:$F$5000,5,0),"")</f>
        <v>436.58</v>
      </c>
      <c r="E3737">
        <f>IFERROR(VLOOKUP($C3737,LongVol!$A$3:$F$5000,5,0),"")</f>
        <v>410.24</v>
      </c>
    </row>
    <row r="3738" spans="3:5" x14ac:dyDescent="0.25">
      <c r="C3738" s="5">
        <v>44125</v>
      </c>
      <c r="D3738">
        <f>IFERROR(VLOOKUP($C3738,ShortVol!$A$3:$F$5000,5,0),"")</f>
        <v>446.05</v>
      </c>
      <c r="E3738">
        <f>IFERROR(VLOOKUP($C3738,LongVol!$A$3:$F$5000,5,0),"")</f>
        <v>401.34</v>
      </c>
    </row>
    <row r="3739" spans="3:5" x14ac:dyDescent="0.25">
      <c r="C3739" s="5">
        <v>44126</v>
      </c>
      <c r="D3739">
        <f>IFERROR(VLOOKUP($C3739,ShortVol!$A$3:$F$5000,5,0),"")</f>
        <v>456.31</v>
      </c>
      <c r="E3739">
        <f>IFERROR(VLOOKUP($C3739,LongVol!$A$3:$F$5000,5,0),"")</f>
        <v>392.11</v>
      </c>
    </row>
    <row r="3740" spans="3:5" x14ac:dyDescent="0.25">
      <c r="C3740" s="5">
        <v>44127</v>
      </c>
      <c r="D3740">
        <f>IFERROR(VLOOKUP($C3740,ShortVol!$A$3:$F$5000,5,0),"")</f>
        <v>456.34</v>
      </c>
      <c r="E3740">
        <f>IFERROR(VLOOKUP($C3740,LongVol!$A$3:$F$5000,5,0),"")</f>
        <v>392.08</v>
      </c>
    </row>
    <row r="3741" spans="3:5" x14ac:dyDescent="0.25">
      <c r="C3741" s="5">
        <v>44130</v>
      </c>
      <c r="D3741">
        <f>IFERROR(VLOOKUP($C3741,ShortVol!$A$3:$F$5000,5,0),"")</f>
        <v>412.77</v>
      </c>
      <c r="E3741">
        <f>IFERROR(VLOOKUP($C3741,LongVol!$A$3:$F$5000,5,0),"")</f>
        <v>429.52</v>
      </c>
    </row>
    <row r="3742" spans="3:5" x14ac:dyDescent="0.25">
      <c r="C3742" s="5">
        <v>44131</v>
      </c>
      <c r="D3742">
        <f>IFERROR(VLOOKUP($C3742,ShortVol!$A$3:$F$5000,5,0),"")</f>
        <v>415.33</v>
      </c>
      <c r="E3742">
        <f>IFERROR(VLOOKUP($C3742,LongVol!$A$3:$F$5000,5,0),"")</f>
        <v>426.85</v>
      </c>
    </row>
    <row r="3743" spans="3:5" x14ac:dyDescent="0.25">
      <c r="C3743" s="5">
        <v>44132</v>
      </c>
      <c r="D3743">
        <f>IFERROR(VLOOKUP($C3743,ShortVol!$A$3:$F$5000,5,0),"")</f>
        <v>358.81</v>
      </c>
      <c r="E3743">
        <f>IFERROR(VLOOKUP($C3743,LongVol!$A$3:$F$5000,5,0),"")</f>
        <v>484.95</v>
      </c>
    </row>
    <row r="3744" spans="3:5" x14ac:dyDescent="0.25">
      <c r="C3744" s="5">
        <v>44133</v>
      </c>
      <c r="D3744">
        <f>IFERROR(VLOOKUP($C3744,ShortVol!$A$3:$F$5000,5,0),"")</f>
        <v>388.57</v>
      </c>
      <c r="E3744">
        <f>IFERROR(VLOOKUP($C3744,LongVol!$A$3:$F$5000,5,0),"")</f>
        <v>444.72</v>
      </c>
    </row>
    <row r="3745" spans="3:5" x14ac:dyDescent="0.25">
      <c r="C3745" s="5">
        <v>44134</v>
      </c>
      <c r="D3745">
        <f>IFERROR(VLOOKUP($C3745,ShortVol!$A$3:$F$5000,5,0),"")</f>
        <v>363.24</v>
      </c>
      <c r="E3745">
        <f>IFERROR(VLOOKUP($C3745,LongVol!$A$3:$F$5000,5,0),"")</f>
        <v>473.71</v>
      </c>
    </row>
    <row r="3746" spans="3:5" x14ac:dyDescent="0.25">
      <c r="C3746" s="5">
        <v>44137</v>
      </c>
      <c r="D3746">
        <f>IFERROR(VLOOKUP($C3746,ShortVol!$A$3:$F$5000,5,0),"")</f>
        <v>374.3</v>
      </c>
      <c r="E3746">
        <f>IFERROR(VLOOKUP($C3746,LongVol!$A$3:$F$5000,5,0),"")</f>
        <v>459.29</v>
      </c>
    </row>
    <row r="3747" spans="3:5" x14ac:dyDescent="0.25">
      <c r="C3747" s="5">
        <v>44138</v>
      </c>
      <c r="D3747">
        <f>IFERROR(VLOOKUP($C3747,ShortVol!$A$3:$F$5000,5,0),"")</f>
        <v>396.36</v>
      </c>
      <c r="E3747">
        <f>IFERROR(VLOOKUP($C3747,LongVol!$A$3:$F$5000,5,0),"")</f>
        <v>432.22</v>
      </c>
    </row>
    <row r="3748" spans="3:5" x14ac:dyDescent="0.25">
      <c r="C3748" s="5">
        <v>44139</v>
      </c>
      <c r="D3748">
        <f>IFERROR(VLOOKUP($C3748,ShortVol!$A$3:$F$5000,5,0),"")</f>
        <v>428.23</v>
      </c>
      <c r="E3748">
        <f>IFERROR(VLOOKUP($C3748,LongVol!$A$3:$F$5000,5,0),"")</f>
        <v>397.47</v>
      </c>
    </row>
    <row r="3749" spans="3:5" x14ac:dyDescent="0.25">
      <c r="C3749" s="5">
        <v>44140</v>
      </c>
      <c r="D3749">
        <f>IFERROR(VLOOKUP($C3749,ShortVol!$A$3:$F$5000,5,0),"")</f>
        <v>434.61</v>
      </c>
      <c r="E3749">
        <f>IFERROR(VLOOKUP($C3749,LongVol!$A$3:$F$5000,5,0),"")</f>
        <v>391.54</v>
      </c>
    </row>
    <row r="3750" spans="3:5" x14ac:dyDescent="0.25">
      <c r="C3750" s="5">
        <v>44141</v>
      </c>
      <c r="D3750">
        <f>IFERROR(VLOOKUP($C3750,ShortVol!$A$3:$F$5000,5,0),"")</f>
        <v>464.42</v>
      </c>
      <c r="E3750">
        <f>IFERROR(VLOOKUP($C3750,LongVol!$A$3:$F$5000,5,0),"")</f>
        <v>364.69</v>
      </c>
    </row>
    <row r="3751" spans="3:5" x14ac:dyDescent="0.25">
      <c r="C3751" s="5">
        <v>44144</v>
      </c>
      <c r="D3751">
        <f>IFERROR(VLOOKUP($C3751,ShortVol!$A$3:$F$5000,5,0),"")</f>
        <v>488.77</v>
      </c>
      <c r="E3751">
        <f>IFERROR(VLOOKUP($C3751,LongVol!$A$3:$F$5000,5,0),"")</f>
        <v>345.56</v>
      </c>
    </row>
    <row r="3752" spans="3:5" x14ac:dyDescent="0.25">
      <c r="C3752" s="5">
        <v>44145</v>
      </c>
      <c r="D3752">
        <f>IFERROR(VLOOKUP($C3752,ShortVol!$A$3:$F$5000,5,0),"")</f>
        <v>485.27</v>
      </c>
      <c r="E3752">
        <f>IFERROR(VLOOKUP($C3752,LongVol!$A$3:$F$5000,5,0),"")</f>
        <v>348.04</v>
      </c>
    </row>
    <row r="3753" spans="3:5" x14ac:dyDescent="0.25">
      <c r="C3753" s="5">
        <v>44146</v>
      </c>
      <c r="D3753">
        <f>IFERROR(VLOOKUP($C3753,ShortVol!$A$3:$F$5000,5,0),"")</f>
        <v>500.28</v>
      </c>
      <c r="E3753">
        <f>IFERROR(VLOOKUP($C3753,LongVol!$A$3:$F$5000,5,0),"")</f>
        <v>337.28</v>
      </c>
    </row>
    <row r="3754" spans="3:5" x14ac:dyDescent="0.25">
      <c r="C3754" s="5">
        <v>44147</v>
      </c>
      <c r="D3754">
        <f>IFERROR(VLOOKUP($C3754,ShortVol!$A$3:$F$5000,5,0),"")</f>
        <v>463.09</v>
      </c>
      <c r="E3754">
        <f>IFERROR(VLOOKUP($C3754,LongVol!$A$3:$F$5000,5,0),"")</f>
        <v>362.35</v>
      </c>
    </row>
    <row r="3755" spans="3:5" x14ac:dyDescent="0.25">
      <c r="C3755" s="5">
        <v>44148</v>
      </c>
      <c r="D3755">
        <f>IFERROR(VLOOKUP($C3755,ShortVol!$A$3:$F$5000,5,0),"")</f>
        <v>497.5</v>
      </c>
      <c r="E3755">
        <f>IFERROR(VLOOKUP($C3755,LongVol!$A$3:$F$5000,5,0),"")</f>
        <v>335.42</v>
      </c>
    </row>
    <row r="3756" spans="3:5" x14ac:dyDescent="0.25">
      <c r="C3756" s="5">
        <v>44151</v>
      </c>
      <c r="D3756">
        <f>IFERROR(VLOOKUP($C3756,ShortVol!$A$3:$F$5000,5,0),"")</f>
        <v>504.56</v>
      </c>
      <c r="E3756">
        <f>IFERROR(VLOOKUP($C3756,LongVol!$A$3:$F$5000,5,0),"")</f>
        <v>330.67</v>
      </c>
    </row>
    <row r="3757" spans="3:5" x14ac:dyDescent="0.25">
      <c r="C3757" s="5">
        <v>44152</v>
      </c>
      <c r="D3757">
        <f>IFERROR(VLOOKUP($C3757,ShortVol!$A$3:$F$5000,5,0),"")</f>
        <v>508.12</v>
      </c>
      <c r="E3757">
        <f>IFERROR(VLOOKUP($C3757,LongVol!$A$3:$F$5000,5,0),"")</f>
        <v>328.33</v>
      </c>
    </row>
    <row r="3758" spans="3:5" x14ac:dyDescent="0.25">
      <c r="C3758" s="5">
        <v>44153</v>
      </c>
      <c r="D3758">
        <f>IFERROR(VLOOKUP($C3758,ShortVol!$A$3:$F$5000,5,0),"")</f>
        <v>498.71</v>
      </c>
      <c r="E3758">
        <f>IFERROR(VLOOKUP($C3758,LongVol!$A$3:$F$5000,5,0),"")</f>
        <v>334.41</v>
      </c>
    </row>
    <row r="3759" spans="3:5" x14ac:dyDescent="0.25">
      <c r="C3759" s="5">
        <v>44154</v>
      </c>
      <c r="D3759">
        <f>IFERROR(VLOOKUP($C3759,ShortVol!$A$3:$F$5000,5,0),"")</f>
        <v>503.66</v>
      </c>
      <c r="E3759">
        <f>IFERROR(VLOOKUP($C3759,LongVol!$A$3:$F$5000,5,0),"")</f>
        <v>331.09</v>
      </c>
    </row>
    <row r="3760" spans="3:5" x14ac:dyDescent="0.25">
      <c r="C3760" s="5">
        <v>44155</v>
      </c>
      <c r="D3760">
        <f>IFERROR(VLOOKUP($C3760,ShortVol!$A$3:$F$5000,5,0),"")</f>
        <v>507.59</v>
      </c>
      <c r="E3760">
        <f>IFERROR(VLOOKUP($C3760,LongVol!$A$3:$F$5000,5,0),"")</f>
        <v>328.51</v>
      </c>
    </row>
    <row r="3761" spans="3:5" x14ac:dyDescent="0.25">
      <c r="C3761" s="5">
        <v>44158</v>
      </c>
      <c r="D3761">
        <f>IFERROR(VLOOKUP($C3761,ShortVol!$A$3:$F$5000,5,0),"")</f>
        <v>511.64</v>
      </c>
      <c r="E3761">
        <f>IFERROR(VLOOKUP($C3761,LongVol!$A$3:$F$5000,5,0),"")</f>
        <v>325.89</v>
      </c>
    </row>
    <row r="3762" spans="3:5" x14ac:dyDescent="0.25">
      <c r="C3762" s="5">
        <v>44159</v>
      </c>
      <c r="D3762">
        <f>IFERROR(VLOOKUP($C3762,ShortVol!$A$3:$F$5000,5,0),"")</f>
        <v>519.16999999999996</v>
      </c>
      <c r="E3762">
        <f>IFERROR(VLOOKUP($C3762,LongVol!$A$3:$F$5000,5,0),"")</f>
        <v>321.08999999999997</v>
      </c>
    </row>
    <row r="3763" spans="3:5" x14ac:dyDescent="0.25">
      <c r="C3763" s="5">
        <v>44160</v>
      </c>
      <c r="D3763">
        <f>IFERROR(VLOOKUP($C3763,ShortVol!$A$3:$F$5000,5,0),"")</f>
        <v>534.94000000000005</v>
      </c>
      <c r="E3763">
        <f>IFERROR(VLOOKUP($C3763,LongVol!$A$3:$F$5000,5,0),"")</f>
        <v>311.33999999999997</v>
      </c>
    </row>
    <row r="3764" spans="3:5" x14ac:dyDescent="0.25">
      <c r="C3764" s="5">
        <v>44162</v>
      </c>
      <c r="D3764">
        <f>IFERROR(VLOOKUP($C3764,ShortVol!$A$3:$F$5000,5,0),"")</f>
        <v>537.28</v>
      </c>
      <c r="E3764">
        <f>IFERROR(VLOOKUP($C3764,LongVol!$A$3:$F$5000,5,0),"")</f>
        <v>309.97000000000003</v>
      </c>
    </row>
    <row r="3765" spans="3:5" x14ac:dyDescent="0.25">
      <c r="C3765" s="5">
        <v>44165</v>
      </c>
      <c r="D3765">
        <f>IFERROR(VLOOKUP($C3765,ShortVol!$A$3:$F$5000,5,0),"")</f>
        <v>542.08000000000004</v>
      </c>
      <c r="E3765">
        <f>IFERROR(VLOOKUP($C3765,LongVol!$A$3:$F$5000,5,0),"")</f>
        <v>307.20999999999998</v>
      </c>
    </row>
    <row r="3766" spans="3:5" x14ac:dyDescent="0.25">
      <c r="C3766" s="5">
        <v>44166</v>
      </c>
      <c r="D3766">
        <f>IFERROR(VLOOKUP($C3766,ShortVol!$A$3:$F$5000,5,0),"")</f>
        <v>541.02</v>
      </c>
      <c r="E3766">
        <f>IFERROR(VLOOKUP($C3766,LongVol!$A$3:$F$5000,5,0),"")</f>
        <v>307.81</v>
      </c>
    </row>
    <row r="3767" spans="3:5" x14ac:dyDescent="0.25">
      <c r="C3767" s="5">
        <v>44167</v>
      </c>
      <c r="D3767">
        <f>IFERROR(VLOOKUP($C3767,ShortVol!$A$3:$F$5000,5,0),"")</f>
        <v>541.49</v>
      </c>
      <c r="E3767">
        <f>IFERROR(VLOOKUP($C3767,LongVol!$A$3:$F$5000,5,0),"")</f>
        <v>307.54000000000002</v>
      </c>
    </row>
    <row r="3768" spans="3:5" x14ac:dyDescent="0.25">
      <c r="C3768" s="5">
        <v>44168</v>
      </c>
      <c r="D3768">
        <f>IFERROR(VLOOKUP($C3768,ShortVol!$A$3:$F$5000,5,0),"")</f>
        <v>538.61</v>
      </c>
      <c r="E3768">
        <f>IFERROR(VLOOKUP($C3768,LongVol!$A$3:$F$5000,5,0),"")</f>
        <v>309.18</v>
      </c>
    </row>
    <row r="3769" spans="3:5" x14ac:dyDescent="0.25">
      <c r="C3769" s="5">
        <v>44169</v>
      </c>
      <c r="D3769">
        <f>IFERROR(VLOOKUP($C3769,ShortVol!$A$3:$F$5000,5,0),"")</f>
        <v>548.53</v>
      </c>
      <c r="E3769">
        <f>IFERROR(VLOOKUP($C3769,LongVol!$A$3:$F$5000,5,0),"")</f>
        <v>303.48</v>
      </c>
    </row>
    <row r="3770" spans="3:5" x14ac:dyDescent="0.25">
      <c r="C3770" s="5">
        <v>44172</v>
      </c>
      <c r="D3770">
        <f>IFERROR(VLOOKUP($C3770,ShortVol!$A$3:$F$5000,5,0),"")</f>
        <v>542.98</v>
      </c>
      <c r="E3770">
        <f>IFERROR(VLOOKUP($C3770,LongVol!$A$3:$F$5000,5,0),"")</f>
        <v>306.55</v>
      </c>
    </row>
    <row r="3771" spans="3:5" x14ac:dyDescent="0.25">
      <c r="C3771" s="5">
        <v>44173</v>
      </c>
      <c r="D3771">
        <f>IFERROR(VLOOKUP($C3771,ShortVol!$A$3:$F$5000,5,0),"")</f>
        <v>560.19000000000005</v>
      </c>
      <c r="E3771">
        <f>IFERROR(VLOOKUP($C3771,LongVol!$A$3:$F$5000,5,0),"")</f>
        <v>296.83</v>
      </c>
    </row>
    <row r="3772" spans="3:5" x14ac:dyDescent="0.25">
      <c r="C3772" s="5">
        <v>44174</v>
      </c>
      <c r="D3772">
        <f>IFERROR(VLOOKUP($C3772,ShortVol!$A$3:$F$5000,5,0),"")</f>
        <v>547.6</v>
      </c>
      <c r="E3772">
        <f>IFERROR(VLOOKUP($C3772,LongVol!$A$3:$F$5000,5,0),"")</f>
        <v>303.51</v>
      </c>
    </row>
    <row r="3773" spans="3:5" x14ac:dyDescent="0.25">
      <c r="C3773" s="5">
        <v>44175</v>
      </c>
      <c r="D3773">
        <f>IFERROR(VLOOKUP($C3773,ShortVol!$A$3:$F$5000,5,0),"")</f>
        <v>542.75</v>
      </c>
      <c r="E3773">
        <f>IFERROR(VLOOKUP($C3773,LongVol!$A$3:$F$5000,5,0),"")</f>
        <v>306.19</v>
      </c>
    </row>
    <row r="3774" spans="3:5" x14ac:dyDescent="0.25">
      <c r="C3774" s="5">
        <v>44176</v>
      </c>
      <c r="D3774">
        <f>IFERROR(VLOOKUP($C3774,ShortVol!$A$3:$F$5000,5,0),"")</f>
        <v>518.73</v>
      </c>
      <c r="E3774">
        <f>IFERROR(VLOOKUP($C3774,LongVol!$A$3:$F$5000,5,0),"")</f>
        <v>319.74</v>
      </c>
    </row>
    <row r="3775" spans="3:5" x14ac:dyDescent="0.25">
      <c r="C3775" s="5">
        <v>44179</v>
      </c>
      <c r="D3775">
        <f>IFERROR(VLOOKUP($C3775,ShortVol!$A$3:$F$5000,5,0),"")</f>
        <v>510.9</v>
      </c>
      <c r="E3775">
        <f>IFERROR(VLOOKUP($C3775,LongVol!$A$3:$F$5000,5,0),"")</f>
        <v>324.57</v>
      </c>
    </row>
    <row r="3776" spans="3:5" x14ac:dyDescent="0.25">
      <c r="C3776" s="5">
        <v>44180</v>
      </c>
      <c r="D3776">
        <f>IFERROR(VLOOKUP($C3776,ShortVol!$A$3:$F$5000,5,0),"")</f>
        <v>527.67999999999995</v>
      </c>
      <c r="E3776">
        <f>IFERROR(VLOOKUP($C3776,LongVol!$A$3:$F$5000,5,0),"")</f>
        <v>313.91000000000003</v>
      </c>
    </row>
    <row r="3777" spans="3:5" x14ac:dyDescent="0.25">
      <c r="C3777" s="5">
        <v>44181</v>
      </c>
      <c r="D3777">
        <f>IFERROR(VLOOKUP($C3777,ShortVol!$A$3:$F$5000,5,0),"")</f>
        <v>543.29</v>
      </c>
      <c r="E3777">
        <f>IFERROR(VLOOKUP($C3777,LongVol!$A$3:$F$5000,5,0),"")</f>
        <v>304.63</v>
      </c>
    </row>
    <row r="3778" spans="3:5" x14ac:dyDescent="0.25">
      <c r="C3778" s="5">
        <v>44182</v>
      </c>
      <c r="D3778">
        <f>IFERROR(VLOOKUP($C3778,ShortVol!$A$3:$F$5000,5,0),"")</f>
        <v>553.24</v>
      </c>
      <c r="E3778">
        <f>IFERROR(VLOOKUP($C3778,LongVol!$A$3:$F$5000,5,0),"")</f>
        <v>299.05</v>
      </c>
    </row>
    <row r="3779" spans="3:5" x14ac:dyDescent="0.25">
      <c r="C3779" s="5">
        <v>44183</v>
      </c>
      <c r="D3779">
        <f>IFERROR(VLOOKUP($C3779,ShortVol!$A$3:$F$5000,5,0),"")</f>
        <v>537.44000000000005</v>
      </c>
      <c r="E3779">
        <f>IFERROR(VLOOKUP($C3779,LongVol!$A$3:$F$5000,5,0),"")</f>
        <v>307.58999999999997</v>
      </c>
    </row>
    <row r="3780" spans="3:5" x14ac:dyDescent="0.25">
      <c r="C3780" s="5">
        <v>44186</v>
      </c>
      <c r="D3780">
        <f>IFERROR(VLOOKUP($C3780,ShortVol!$A$3:$F$5000,5,0),"")</f>
        <v>497.39</v>
      </c>
      <c r="E3780">
        <f>IFERROR(VLOOKUP($C3780,LongVol!$A$3:$F$5000,5,0),"")</f>
        <v>330.51</v>
      </c>
    </row>
    <row r="3781" spans="3:5" x14ac:dyDescent="0.25">
      <c r="C3781" s="5">
        <v>44187</v>
      </c>
      <c r="D3781">
        <f>IFERROR(VLOOKUP($C3781,ShortVol!$A$3:$F$5000,5,0),"")</f>
        <v>507.03</v>
      </c>
      <c r="E3781">
        <f>IFERROR(VLOOKUP($C3781,LongVol!$A$3:$F$5000,5,0),"")</f>
        <v>324.10000000000002</v>
      </c>
    </row>
    <row r="3782" spans="3:5" x14ac:dyDescent="0.25">
      <c r="C3782" s="5">
        <v>44188</v>
      </c>
      <c r="D3782">
        <f>IFERROR(VLOOKUP($C3782,ShortVol!$A$3:$F$5000,5,0),"")</f>
        <v>535.54</v>
      </c>
      <c r="E3782">
        <f>IFERROR(VLOOKUP($C3782,LongVol!$A$3:$F$5000,5,0),"")</f>
        <v>305.88</v>
      </c>
    </row>
    <row r="3783" spans="3:5" x14ac:dyDescent="0.25">
      <c r="C3783" s="5">
        <v>44189</v>
      </c>
      <c r="D3783">
        <f>IFERROR(VLOOKUP($C3783,ShortVol!$A$3:$F$5000,5,0),"")</f>
        <v>542.59</v>
      </c>
      <c r="E3783">
        <f>IFERROR(VLOOKUP($C3783,LongVol!$A$3:$F$5000,5,0),"")</f>
        <v>301.85000000000002</v>
      </c>
    </row>
    <row r="3784" spans="3:5" x14ac:dyDescent="0.25">
      <c r="C3784" s="5">
        <v>44193</v>
      </c>
      <c r="D3784">
        <f>IFERROR(VLOOKUP($C3784,ShortVol!$A$3:$F$5000,5,0),"")</f>
        <v>548.02</v>
      </c>
      <c r="E3784">
        <f>IFERROR(VLOOKUP($C3784,LongVol!$A$3:$F$5000,5,0),"")</f>
        <v>298.83</v>
      </c>
    </row>
    <row r="3785" spans="3:5" x14ac:dyDescent="0.25">
      <c r="C3785" s="5">
        <v>44194</v>
      </c>
      <c r="D3785">
        <f>IFERROR(VLOOKUP($C3785,ShortVol!$A$3:$F$5000,5,0),"")</f>
        <v>525.16999999999996</v>
      </c>
      <c r="E3785">
        <f>IFERROR(VLOOKUP($C3785,LongVol!$A$3:$F$5000,5,0),"")</f>
        <v>311.29000000000002</v>
      </c>
    </row>
    <row r="3786" spans="3:5" x14ac:dyDescent="0.25">
      <c r="C3786" s="5">
        <v>44195</v>
      </c>
      <c r="D3786">
        <f>IFERROR(VLOOKUP($C3786,ShortVol!$A$3:$F$5000,5,0),"")</f>
        <v>544.87</v>
      </c>
      <c r="E3786">
        <f>IFERROR(VLOOKUP($C3786,LongVol!$A$3:$F$5000,5,0),"")</f>
        <v>299.61</v>
      </c>
    </row>
    <row r="3787" spans="3:5" x14ac:dyDescent="0.25">
      <c r="C3787" s="5">
        <v>44196</v>
      </c>
      <c r="D3787">
        <f>IFERROR(VLOOKUP($C3787,ShortVol!$A$3:$F$5000,5,0),"")</f>
        <v>548.95000000000005</v>
      </c>
      <c r="E3787">
        <f>IFERROR(VLOOKUP($C3787,LongVol!$A$3:$F$5000,5,0),"")</f>
        <v>297.37</v>
      </c>
    </row>
    <row r="3788" spans="3:5" x14ac:dyDescent="0.25">
      <c r="C3788" s="5">
        <v>44200</v>
      </c>
      <c r="D3788">
        <f>IFERROR(VLOOKUP($C3788,ShortVol!$A$3:$F$5000,5,0),"")</f>
        <v>495.54</v>
      </c>
      <c r="E3788">
        <f>IFERROR(VLOOKUP($C3788,LongVol!$A$3:$F$5000,5,0),"")</f>
        <v>326.31</v>
      </c>
    </row>
    <row r="3789" spans="3:5" x14ac:dyDescent="0.25">
      <c r="C3789" s="5">
        <v>44201</v>
      </c>
      <c r="D3789">
        <f>IFERROR(VLOOKUP($C3789,ShortVol!$A$3:$F$5000,5,0),"")</f>
        <v>515.04999999999995</v>
      </c>
      <c r="E3789">
        <f>IFERROR(VLOOKUP($C3789,LongVol!$A$3:$F$5000,5,0),"")</f>
        <v>313.45999999999998</v>
      </c>
    </row>
    <row r="3790" spans="3:5" x14ac:dyDescent="0.25">
      <c r="C3790" s="5">
        <v>44202</v>
      </c>
      <c r="D3790">
        <f>IFERROR(VLOOKUP($C3790,ShortVol!$A$3:$F$5000,5,0),"")</f>
        <v>514.11</v>
      </c>
      <c r="E3790">
        <f>IFERROR(VLOOKUP($C3790,LongVol!$A$3:$F$5000,5,0),"")</f>
        <v>314.02999999999997</v>
      </c>
    </row>
    <row r="3791" spans="3:5" x14ac:dyDescent="0.25">
      <c r="C3791" s="5">
        <v>44203</v>
      </c>
      <c r="D3791">
        <f>IFERROR(VLOOKUP($C3791,ShortVol!$A$3:$F$5000,5,0),"")</f>
        <v>546.12</v>
      </c>
      <c r="E3791">
        <f>IFERROR(VLOOKUP($C3791,LongVol!$A$3:$F$5000,5,0),"")</f>
        <v>294.48</v>
      </c>
    </row>
    <row r="3792" spans="3:5" x14ac:dyDescent="0.25">
      <c r="C3792" s="5">
        <v>44204</v>
      </c>
      <c r="D3792">
        <f>IFERROR(VLOOKUP($C3792,ShortVol!$A$3:$F$5000,5,0),"")</f>
        <v>552.19000000000005</v>
      </c>
      <c r="E3792">
        <f>IFERROR(VLOOKUP($C3792,LongVol!$A$3:$F$5000,5,0),"")</f>
        <v>291.2</v>
      </c>
    </row>
    <row r="3793" spans="3:5" x14ac:dyDescent="0.25">
      <c r="C3793" s="5">
        <v>44207</v>
      </c>
      <c r="D3793">
        <f>IFERROR(VLOOKUP($C3793,ShortVol!$A$3:$F$5000,5,0),"")</f>
        <v>521.62</v>
      </c>
      <c r="E3793">
        <f>IFERROR(VLOOKUP($C3793,LongVol!$A$3:$F$5000,5,0),"")</f>
        <v>307.32</v>
      </c>
    </row>
    <row r="3794" spans="3:5" x14ac:dyDescent="0.25">
      <c r="C3794" s="5">
        <v>44208</v>
      </c>
      <c r="D3794">
        <f>IFERROR(VLOOKUP($C3794,ShortVol!$A$3:$F$5000,5,0),"")</f>
        <v>536.79999999999995</v>
      </c>
      <c r="E3794">
        <f>IFERROR(VLOOKUP($C3794,LongVol!$A$3:$F$5000,5,0),"")</f>
        <v>298.38</v>
      </c>
    </row>
    <row r="3795" spans="3:5" x14ac:dyDescent="0.25">
      <c r="C3795" s="5">
        <v>44209</v>
      </c>
      <c r="D3795">
        <f>IFERROR(VLOOKUP($C3795,ShortVol!$A$3:$F$5000,5,0),"")</f>
        <v>547.16</v>
      </c>
      <c r="E3795">
        <f>IFERROR(VLOOKUP($C3795,LongVol!$A$3:$F$5000,5,0),"")</f>
        <v>292.62</v>
      </c>
    </row>
    <row r="3796" spans="3:5" x14ac:dyDescent="0.25">
      <c r="C3796" s="5">
        <v>44210</v>
      </c>
      <c r="D3796">
        <f>IFERROR(VLOOKUP($C3796,ShortVol!$A$3:$F$5000,5,0),"")</f>
        <v>539.04999999999995</v>
      </c>
      <c r="E3796">
        <f>IFERROR(VLOOKUP($C3796,LongVol!$A$3:$F$5000,5,0),"")</f>
        <v>296.95999999999998</v>
      </c>
    </row>
    <row r="3797" spans="3:5" x14ac:dyDescent="0.25">
      <c r="C3797" s="5">
        <v>44211</v>
      </c>
      <c r="D3797">
        <f>IFERROR(VLOOKUP($C3797,ShortVol!$A$3:$F$5000,5,0),"")</f>
        <v>523.6</v>
      </c>
      <c r="E3797">
        <f>IFERROR(VLOOKUP($C3797,LongVol!$A$3:$F$5000,5,0),"")</f>
        <v>305.47000000000003</v>
      </c>
    </row>
    <row r="3798" spans="3:5" x14ac:dyDescent="0.25">
      <c r="C3798" s="5">
        <v>44215</v>
      </c>
      <c r="D3798">
        <f>IFERROR(VLOOKUP($C3798,ShortVol!$A$3:$F$5000,5,0),"")</f>
        <v>540.09</v>
      </c>
      <c r="E3798">
        <f>IFERROR(VLOOKUP($C3798,LongVol!$A$3:$F$5000,5,0),"")</f>
        <v>295.85000000000002</v>
      </c>
    </row>
    <row r="3799" spans="3:5" x14ac:dyDescent="0.25">
      <c r="C3799" s="5">
        <v>44216</v>
      </c>
      <c r="D3799">
        <f>IFERROR(VLOOKUP($C3799,ShortVol!$A$3:$F$5000,5,0),"")</f>
        <v>549.53</v>
      </c>
      <c r="E3799">
        <f>IFERROR(VLOOKUP($C3799,LongVol!$A$3:$F$5000,5,0),"")</f>
        <v>290.68</v>
      </c>
    </row>
    <row r="3800" spans="3:5" x14ac:dyDescent="0.25">
      <c r="C3800" s="5">
        <v>44217</v>
      </c>
      <c r="D3800">
        <f>IFERROR(VLOOKUP($C3800,ShortVol!$A$3:$F$5000,5,0),"")</f>
        <v>552.63</v>
      </c>
      <c r="E3800">
        <f>IFERROR(VLOOKUP($C3800,LongVol!$A$3:$F$5000,5,0),"")</f>
        <v>289.04000000000002</v>
      </c>
    </row>
    <row r="3801" spans="3:5" x14ac:dyDescent="0.25">
      <c r="C3801" s="5">
        <v>44218</v>
      </c>
      <c r="D3801">
        <f>IFERROR(VLOOKUP($C3801,ShortVol!$A$3:$F$5000,5,0),"")</f>
        <v>549.1</v>
      </c>
      <c r="E3801">
        <f>IFERROR(VLOOKUP($C3801,LongVol!$A$3:$F$5000,5,0),"")</f>
        <v>290.88</v>
      </c>
    </row>
    <row r="3802" spans="3:5" x14ac:dyDescent="0.25">
      <c r="C3802" s="5">
        <v>44221</v>
      </c>
      <c r="D3802">
        <f>IFERROR(VLOOKUP($C3802,ShortVol!$A$3:$F$5000,5,0),"")</f>
        <v>523.59</v>
      </c>
      <c r="E3802">
        <f>IFERROR(VLOOKUP($C3802,LongVol!$A$3:$F$5000,5,0),"")</f>
        <v>304.39999999999998</v>
      </c>
    </row>
    <row r="3803" spans="3:5" x14ac:dyDescent="0.25">
      <c r="C3803" s="5">
        <v>44222</v>
      </c>
      <c r="D3803">
        <f>IFERROR(VLOOKUP($C3803,ShortVol!$A$3:$F$5000,5,0),"")</f>
        <v>532.44000000000005</v>
      </c>
      <c r="E3803">
        <f>IFERROR(VLOOKUP($C3803,LongVol!$A$3:$F$5000,5,0),"")</f>
        <v>299.25</v>
      </c>
    </row>
    <row r="3804" spans="3:5" x14ac:dyDescent="0.25">
      <c r="C3804" s="5">
        <v>44223</v>
      </c>
      <c r="D3804">
        <f>IFERROR(VLOOKUP($C3804,ShortVol!$A$3:$F$5000,5,0),"")</f>
        <v>421.82</v>
      </c>
      <c r="E3804">
        <f>IFERROR(VLOOKUP($C3804,LongVol!$A$3:$F$5000,5,0),"")</f>
        <v>361.73</v>
      </c>
    </row>
    <row r="3805" spans="3:5" x14ac:dyDescent="0.25">
      <c r="C3805" s="5">
        <v>44224</v>
      </c>
      <c r="D3805">
        <f>IFERROR(VLOOKUP($C3805,ShortVol!$A$3:$F$5000,5,0),"")</f>
        <v>434.73</v>
      </c>
      <c r="E3805">
        <f>IFERROR(VLOOKUP($C3805,LongVol!$A$3:$F$5000,5,0),"")</f>
        <v>348.55</v>
      </c>
    </row>
    <row r="3806" spans="3:5" x14ac:dyDescent="0.25">
      <c r="C3806" s="5">
        <v>44225</v>
      </c>
      <c r="D3806">
        <f>IFERROR(VLOOKUP($C3806,ShortVol!$A$3:$F$5000,5,0),"")</f>
        <v>406.13</v>
      </c>
      <c r="E3806">
        <f>IFERROR(VLOOKUP($C3806,LongVol!$A$3:$F$5000,5,0),"")</f>
        <v>371.22</v>
      </c>
    </row>
    <row r="3807" spans="3:5" x14ac:dyDescent="0.25">
      <c r="C3807" s="5">
        <v>44228</v>
      </c>
      <c r="D3807">
        <f>IFERROR(VLOOKUP($C3807,ShortVol!$A$3:$F$5000,5,0),"")</f>
        <v>428.11</v>
      </c>
      <c r="E3807">
        <f>IFERROR(VLOOKUP($C3807,LongVol!$A$3:$F$5000,5,0),"")</f>
        <v>352.49</v>
      </c>
    </row>
    <row r="3808" spans="3:5" x14ac:dyDescent="0.25">
      <c r="C3808" s="5">
        <v>44229</v>
      </c>
      <c r="D3808">
        <f>IFERROR(VLOOKUP($C3808,ShortVol!$A$3:$F$5000,5,0),"")</f>
        <v>462.64</v>
      </c>
      <c r="E3808">
        <f>IFERROR(VLOOKUP($C3808,LongVol!$A$3:$F$5000,5,0),"")</f>
        <v>324.31</v>
      </c>
    </row>
    <row r="3809" spans="3:5" x14ac:dyDescent="0.25">
      <c r="C3809" s="5">
        <v>44230</v>
      </c>
      <c r="D3809">
        <f>IFERROR(VLOOKUP($C3809,ShortVol!$A$3:$F$5000,5,0),"")</f>
        <v>485.86</v>
      </c>
      <c r="E3809">
        <f>IFERROR(VLOOKUP($C3809,LongVol!$A$3:$F$5000,5,0),"")</f>
        <v>308.68</v>
      </c>
    </row>
    <row r="3810" spans="3:5" x14ac:dyDescent="0.25">
      <c r="C3810" s="5">
        <v>44231</v>
      </c>
      <c r="D3810">
        <f>IFERROR(VLOOKUP($C3810,ShortVol!$A$3:$F$5000,5,0),"")</f>
        <v>506.53</v>
      </c>
      <c r="E3810">
        <f>IFERROR(VLOOKUP($C3810,LongVol!$A$3:$F$5000,5,0),"")</f>
        <v>295.67</v>
      </c>
    </row>
    <row r="3811" spans="3:5" x14ac:dyDescent="0.25">
      <c r="C3811" s="5">
        <v>44232</v>
      </c>
      <c r="D3811">
        <f>IFERROR(VLOOKUP($C3811,ShortVol!$A$3:$F$5000,5,0),"")</f>
        <v>508.46</v>
      </c>
      <c r="E3811">
        <f>IFERROR(VLOOKUP($C3811,LongVol!$A$3:$F$5000,5,0),"")</f>
        <v>294.94</v>
      </c>
    </row>
    <row r="3812" spans="3:5" x14ac:dyDescent="0.25">
      <c r="C3812" s="5">
        <v>44235</v>
      </c>
      <c r="D3812">
        <f>IFERROR(VLOOKUP($C3812,ShortVol!$A$3:$F$5000,5,0),"")</f>
        <v>511.61</v>
      </c>
      <c r="E3812">
        <f>IFERROR(VLOOKUP($C3812,LongVol!$A$3:$F$5000,5,0),"")</f>
        <v>293.2</v>
      </c>
    </row>
    <row r="3813" spans="3:5" x14ac:dyDescent="0.25">
      <c r="C3813" s="5">
        <v>44236</v>
      </c>
      <c r="D3813">
        <f>IFERROR(VLOOKUP($C3813,ShortVol!$A$3:$F$5000,5,0),"")</f>
        <v>511</v>
      </c>
      <c r="E3813">
        <f>IFERROR(VLOOKUP($C3813,LongVol!$A$3:$F$5000,5,0),"")</f>
        <v>293.47000000000003</v>
      </c>
    </row>
    <row r="3814" spans="3:5" x14ac:dyDescent="0.25">
      <c r="C3814" s="5">
        <v>44237</v>
      </c>
      <c r="D3814">
        <f>IFERROR(VLOOKUP($C3814,ShortVol!$A$3:$F$5000,5,0),"")</f>
        <v>501.69</v>
      </c>
      <c r="E3814">
        <f>IFERROR(VLOOKUP($C3814,LongVol!$A$3:$F$5000,5,0),"")</f>
        <v>298.41000000000003</v>
      </c>
    </row>
    <row r="3815" spans="3:5" x14ac:dyDescent="0.25">
      <c r="C3815" s="5">
        <v>44238</v>
      </c>
      <c r="D3815">
        <f>IFERROR(VLOOKUP($C3815,ShortVol!$A$3:$F$5000,5,0),"")</f>
        <v>511.52</v>
      </c>
      <c r="E3815">
        <f>IFERROR(VLOOKUP($C3815,LongVol!$A$3:$F$5000,5,0),"")</f>
        <v>292.49</v>
      </c>
    </row>
    <row r="3816" spans="3:5" x14ac:dyDescent="0.25">
      <c r="C3816" s="5">
        <v>44239</v>
      </c>
      <c r="D3816">
        <f>IFERROR(VLOOKUP($C3816,ShortVol!$A$3:$F$5000,5,0),"")</f>
        <v>529.83000000000004</v>
      </c>
      <c r="E3816">
        <f>IFERROR(VLOOKUP($C3816,LongVol!$A$3:$F$5000,5,0),"")</f>
        <v>283.52</v>
      </c>
    </row>
    <row r="3817" spans="3:5" x14ac:dyDescent="0.25">
      <c r="C3817" s="5">
        <v>44243</v>
      </c>
      <c r="D3817">
        <f>IFERROR(VLOOKUP($C3817,ShortVol!$A$3:$F$5000,5,0),"")</f>
        <v>527.4</v>
      </c>
      <c r="E3817">
        <f>IFERROR(VLOOKUP($C3817,LongVol!$A$3:$F$5000,5,0),"")</f>
        <v>284.04000000000002</v>
      </c>
    </row>
    <row r="3818" spans="3:5" x14ac:dyDescent="0.25">
      <c r="C3818" s="5">
        <v>44244</v>
      </c>
      <c r="D3818">
        <f>IFERROR(VLOOKUP($C3818,ShortVol!$A$3:$F$5000,5,0),"")</f>
        <v>535.70000000000005</v>
      </c>
      <c r="E3818">
        <f>IFERROR(VLOOKUP($C3818,LongVol!$A$3:$F$5000,5,0),"")</f>
        <v>279.57</v>
      </c>
    </row>
    <row r="3819" spans="3:5" x14ac:dyDescent="0.25">
      <c r="C3819" s="5">
        <v>44245</v>
      </c>
      <c r="D3819">
        <f>IFERROR(VLOOKUP($C3819,ShortVol!$A$3:$F$5000,5,0),"")</f>
        <v>533.42999999999995</v>
      </c>
      <c r="E3819">
        <f>IFERROR(VLOOKUP($C3819,LongVol!$A$3:$F$5000,5,0),"")</f>
        <v>280.76</v>
      </c>
    </row>
    <row r="3820" spans="3:5" x14ac:dyDescent="0.25">
      <c r="C3820" s="5">
        <v>44246</v>
      </c>
      <c r="D3820">
        <f>IFERROR(VLOOKUP($C3820,ShortVol!$A$3:$F$5000,5,0),"")</f>
        <v>551.49</v>
      </c>
      <c r="E3820">
        <f>IFERROR(VLOOKUP($C3820,LongVol!$A$3:$F$5000,5,0),"")</f>
        <v>271.25</v>
      </c>
    </row>
    <row r="3821" spans="3:5" x14ac:dyDescent="0.25">
      <c r="C3821" s="5">
        <v>44249</v>
      </c>
      <c r="D3821">
        <f>IFERROR(VLOOKUP($C3821,ShortVol!$A$3:$F$5000,5,0),"")</f>
        <v>530.85</v>
      </c>
      <c r="E3821">
        <f>IFERROR(VLOOKUP($C3821,LongVol!$A$3:$F$5000,5,0),"")</f>
        <v>281.41000000000003</v>
      </c>
    </row>
    <row r="3822" spans="3:5" x14ac:dyDescent="0.25">
      <c r="C3822" s="5">
        <v>44250</v>
      </c>
      <c r="D3822">
        <f>IFERROR(VLOOKUP($C3822,ShortVol!$A$3:$F$5000,5,0),"")</f>
        <v>549.42999999999995</v>
      </c>
      <c r="E3822">
        <f>IFERROR(VLOOKUP($C3822,LongVol!$A$3:$F$5000,5,0),"")</f>
        <v>271.56</v>
      </c>
    </row>
    <row r="3823" spans="3:5" x14ac:dyDescent="0.25">
      <c r="C3823" s="5">
        <v>44251</v>
      </c>
      <c r="D3823">
        <f>IFERROR(VLOOKUP($C3823,ShortVol!$A$3:$F$5000,5,0),"")</f>
        <v>571.95000000000005</v>
      </c>
      <c r="E3823">
        <f>IFERROR(VLOOKUP($C3823,LongVol!$A$3:$F$5000,5,0),"")</f>
        <v>260.43</v>
      </c>
    </row>
    <row r="3824" spans="3:5" x14ac:dyDescent="0.25">
      <c r="C3824" s="5">
        <v>44252</v>
      </c>
      <c r="D3824">
        <f>IFERROR(VLOOKUP($C3824,ShortVol!$A$3:$F$5000,5,0),"")</f>
        <v>480.28</v>
      </c>
      <c r="E3824">
        <f>IFERROR(VLOOKUP($C3824,LongVol!$A$3:$F$5000,5,0),"")</f>
        <v>302.17</v>
      </c>
    </row>
    <row r="3825" spans="3:5" x14ac:dyDescent="0.25">
      <c r="C3825" s="5">
        <v>44253</v>
      </c>
      <c r="D3825">
        <f>IFERROR(VLOOKUP($C3825,ShortVol!$A$3:$F$5000,5,0),"")</f>
        <v>507.09</v>
      </c>
      <c r="E3825">
        <f>IFERROR(VLOOKUP($C3825,LongVol!$A$3:$F$5000,5,0),"")</f>
        <v>285.3</v>
      </c>
    </row>
    <row r="3826" spans="3:5" x14ac:dyDescent="0.25">
      <c r="C3826" s="5">
        <v>44256</v>
      </c>
      <c r="D3826">
        <f>IFERROR(VLOOKUP($C3826,ShortVol!$A$3:$F$5000,5,0),"")</f>
        <v>540.69000000000005</v>
      </c>
      <c r="E3826">
        <f>IFERROR(VLOOKUP($C3826,LongVol!$A$3:$F$5000,5,0),"")</f>
        <v>266.39999999999998</v>
      </c>
    </row>
    <row r="3827" spans="3:5" x14ac:dyDescent="0.25">
      <c r="C3827" s="5">
        <v>44257</v>
      </c>
      <c r="D3827">
        <f>IFERROR(VLOOKUP($C3827,ShortVol!$A$3:$F$5000,5,0),"")</f>
        <v>535.27</v>
      </c>
      <c r="E3827">
        <f>IFERROR(VLOOKUP($C3827,LongVol!$A$3:$F$5000,5,0),"")</f>
        <v>269.07</v>
      </c>
    </row>
    <row r="3828" spans="3:5" x14ac:dyDescent="0.25">
      <c r="C3828" s="5">
        <v>44258</v>
      </c>
      <c r="D3828">
        <f>IFERROR(VLOOKUP($C3828,ShortVol!$A$3:$F$5000,5,0),"")</f>
        <v>515.42999999999995</v>
      </c>
      <c r="E3828">
        <f>IFERROR(VLOOKUP($C3828,LongVol!$A$3:$F$5000,5,0),"")</f>
        <v>279.04000000000002</v>
      </c>
    </row>
    <row r="3829" spans="3:5" x14ac:dyDescent="0.25">
      <c r="C3829" s="5">
        <v>44259</v>
      </c>
      <c r="D3829">
        <f>IFERROR(VLOOKUP($C3829,ShortVol!$A$3:$F$5000,5,0),"")</f>
        <v>490.63</v>
      </c>
      <c r="E3829">
        <f>IFERROR(VLOOKUP($C3829,LongVol!$A$3:$F$5000,5,0),"")</f>
        <v>292.45999999999998</v>
      </c>
    </row>
    <row r="3830" spans="3:5" x14ac:dyDescent="0.25">
      <c r="C3830" s="5">
        <v>44260</v>
      </c>
      <c r="D3830">
        <f>IFERROR(VLOOKUP($C3830,ShortVol!$A$3:$F$5000,5,0),"")</f>
        <v>525.21</v>
      </c>
      <c r="E3830">
        <f>IFERROR(VLOOKUP($C3830,LongVol!$A$3:$F$5000,5,0),"")</f>
        <v>271.85000000000002</v>
      </c>
    </row>
    <row r="3831" spans="3:5" x14ac:dyDescent="0.25">
      <c r="C3831" s="5">
        <v>44263</v>
      </c>
      <c r="D3831">
        <f>IFERROR(VLOOKUP($C3831,ShortVol!$A$3:$F$5000,5,0),"")</f>
        <v>518.76</v>
      </c>
      <c r="E3831">
        <f>IFERROR(VLOOKUP($C3831,LongVol!$A$3:$F$5000,5,0),"")</f>
        <v>275.19</v>
      </c>
    </row>
    <row r="3832" spans="3:5" x14ac:dyDescent="0.25">
      <c r="C3832" s="5">
        <v>44264</v>
      </c>
      <c r="D3832">
        <f>IFERROR(VLOOKUP($C3832,ShortVol!$A$3:$F$5000,5,0),"")</f>
        <v>538.36</v>
      </c>
      <c r="E3832">
        <f>IFERROR(VLOOKUP($C3832,LongVol!$A$3:$F$5000,5,0),"")</f>
        <v>264.79000000000002</v>
      </c>
    </row>
    <row r="3833" spans="3:5" x14ac:dyDescent="0.25">
      <c r="C3833" s="5">
        <v>44265</v>
      </c>
      <c r="D3833">
        <f>IFERROR(VLOOKUP($C3833,ShortVol!$A$3:$F$5000,5,0),"")</f>
        <v>543.74</v>
      </c>
      <c r="E3833">
        <f>IFERROR(VLOOKUP($C3833,LongVol!$A$3:$F$5000,5,0),"")</f>
        <v>262.14</v>
      </c>
    </row>
    <row r="3834" spans="3:5" x14ac:dyDescent="0.25">
      <c r="C3834" s="5">
        <v>44266</v>
      </c>
      <c r="D3834">
        <f>IFERROR(VLOOKUP($C3834,ShortVol!$A$3:$F$5000,5,0),"")</f>
        <v>557.61</v>
      </c>
      <c r="E3834">
        <f>IFERROR(VLOOKUP($C3834,LongVol!$A$3:$F$5000,5,0),"")</f>
        <v>255.46</v>
      </c>
    </row>
    <row r="3835" spans="3:5" x14ac:dyDescent="0.25">
      <c r="C3835" s="5">
        <v>44267</v>
      </c>
      <c r="D3835">
        <f>IFERROR(VLOOKUP($C3835,ShortVol!$A$3:$F$5000,5,0),"")</f>
        <v>566.54999999999995</v>
      </c>
      <c r="E3835">
        <f>IFERROR(VLOOKUP($C3835,LongVol!$A$3:$F$5000,5,0),"")</f>
        <v>251.36</v>
      </c>
    </row>
    <row r="3836" spans="3:5" x14ac:dyDescent="0.25">
      <c r="C3836" s="5">
        <v>44270</v>
      </c>
      <c r="D3836">
        <f>IFERROR(VLOOKUP($C3836,ShortVol!$A$3:$F$5000,5,0),"")</f>
        <v>600.1</v>
      </c>
      <c r="E3836">
        <f>IFERROR(VLOOKUP($C3836,LongVol!$A$3:$F$5000,5,0),"")</f>
        <v>236.48</v>
      </c>
    </row>
    <row r="3837" spans="3:5" x14ac:dyDescent="0.25">
      <c r="C3837" s="5">
        <v>44271</v>
      </c>
      <c r="D3837">
        <f>IFERROR(VLOOKUP($C3837,ShortVol!$A$3:$F$5000,5,0),"")</f>
        <v>602.13</v>
      </c>
      <c r="E3837">
        <f>IFERROR(VLOOKUP($C3837,LongVol!$A$3:$F$5000,5,0),"")</f>
        <v>235.68</v>
      </c>
    </row>
    <row r="3838" spans="3:5" x14ac:dyDescent="0.25">
      <c r="C3838" s="5">
        <v>44272</v>
      </c>
      <c r="D3838">
        <f>IFERROR(VLOOKUP($C3838,ShortVol!$A$3:$F$5000,5,0),"")</f>
        <v>624.5</v>
      </c>
      <c r="E3838">
        <f>IFERROR(VLOOKUP($C3838,LongVol!$A$3:$F$5000,5,0),"")</f>
        <v>226.92</v>
      </c>
    </row>
    <row r="3839" spans="3:5" x14ac:dyDescent="0.25">
      <c r="C3839" s="5">
        <v>44273</v>
      </c>
      <c r="D3839">
        <f>IFERROR(VLOOKUP($C3839,ShortVol!$A$3:$F$5000,5,0),"")</f>
        <v>590.57000000000005</v>
      </c>
      <c r="E3839">
        <f>IFERROR(VLOOKUP($C3839,LongVol!$A$3:$F$5000,5,0),"")</f>
        <v>239.25</v>
      </c>
    </row>
    <row r="3840" spans="3:5" x14ac:dyDescent="0.25">
      <c r="C3840" s="5">
        <v>44274</v>
      </c>
      <c r="D3840">
        <f>IFERROR(VLOOKUP($C3840,ShortVol!$A$3:$F$5000,5,0),"")</f>
        <v>614.73</v>
      </c>
      <c r="E3840">
        <f>IFERROR(VLOOKUP($C3840,LongVol!$A$3:$F$5000,5,0),"")</f>
        <v>229.46</v>
      </c>
    </row>
    <row r="3841" spans="3:5" x14ac:dyDescent="0.25">
      <c r="C3841" s="5">
        <v>44277</v>
      </c>
      <c r="D3841">
        <f>IFERROR(VLOOKUP($C3841,ShortVol!$A$3:$F$5000,5,0),"")</f>
        <v>653.73</v>
      </c>
      <c r="E3841">
        <f>IFERROR(VLOOKUP($C3841,LongVol!$A$3:$F$5000,5,0),"")</f>
        <v>214.91</v>
      </c>
    </row>
    <row r="3842" spans="3:5" x14ac:dyDescent="0.25">
      <c r="C3842" s="5">
        <v>44278</v>
      </c>
      <c r="D3842">
        <f>IFERROR(VLOOKUP($C3842,ShortVol!$A$3:$F$5000,5,0),"")</f>
        <v>621.35</v>
      </c>
      <c r="E3842">
        <f>IFERROR(VLOOKUP($C3842,LongVol!$A$3:$F$5000,5,0),"")</f>
        <v>225.55</v>
      </c>
    </row>
    <row r="3843" spans="3:5" x14ac:dyDescent="0.25">
      <c r="C3843" s="5">
        <v>44279</v>
      </c>
      <c r="D3843">
        <f>IFERROR(VLOOKUP($C3843,ShortVol!$A$3:$F$5000,5,0),"")</f>
        <v>621.47</v>
      </c>
      <c r="E3843">
        <f>IFERROR(VLOOKUP($C3843,LongVol!$A$3:$F$5000,5,0),"")</f>
        <v>225.51</v>
      </c>
    </row>
    <row r="3844" spans="3:5" x14ac:dyDescent="0.25">
      <c r="C3844" s="5">
        <v>44280</v>
      </c>
      <c r="D3844">
        <f>IFERROR(VLOOKUP($C3844,ShortVol!$A$3:$F$5000,5,0),"")</f>
        <v>637.67999999999995</v>
      </c>
      <c r="E3844">
        <f>IFERROR(VLOOKUP($C3844,LongVol!$A$3:$F$5000,5,0),"")</f>
        <v>219.62</v>
      </c>
    </row>
    <row r="3845" spans="3:5" x14ac:dyDescent="0.25">
      <c r="C3845" s="5">
        <v>44281</v>
      </c>
      <c r="D3845">
        <f>IFERROR(VLOOKUP($C3845,ShortVol!$A$3:$F$5000,5,0),"")</f>
        <v>658.73</v>
      </c>
      <c r="E3845">
        <f>IFERROR(VLOOKUP($C3845,LongVol!$A$3:$F$5000,5,0),"")</f>
        <v>212.38</v>
      </c>
    </row>
    <row r="3846" spans="3:5" x14ac:dyDescent="0.25">
      <c r="C3846" s="5">
        <v>44284</v>
      </c>
      <c r="D3846">
        <f>IFERROR(VLOOKUP($C3846,ShortVol!$A$3:$F$5000,5,0),"")</f>
        <v>646.25</v>
      </c>
      <c r="E3846">
        <f>IFERROR(VLOOKUP($C3846,LongVol!$A$3:$F$5000,5,0),"")</f>
        <v>216.4</v>
      </c>
    </row>
    <row r="3847" spans="3:5" x14ac:dyDescent="0.25">
      <c r="C3847" s="5">
        <v>44285</v>
      </c>
      <c r="D3847">
        <f>IFERROR(VLOOKUP($C3847,ShortVol!$A$3:$F$5000,5,0),"")</f>
        <v>672.91</v>
      </c>
      <c r="E3847">
        <f>IFERROR(VLOOKUP($C3847,LongVol!$A$3:$F$5000,5,0),"")</f>
        <v>207.47</v>
      </c>
    </row>
    <row r="3848" spans="3:5" x14ac:dyDescent="0.25">
      <c r="C3848" s="5">
        <v>44286</v>
      </c>
      <c r="D3848">
        <f>IFERROR(VLOOKUP($C3848,ShortVol!$A$3:$F$5000,5,0),"")</f>
        <v>683.38</v>
      </c>
      <c r="E3848">
        <f>IFERROR(VLOOKUP($C3848,LongVol!$A$3:$F$5000,5,0),"")</f>
        <v>204.24</v>
      </c>
    </row>
    <row r="3849" spans="3:5" x14ac:dyDescent="0.25">
      <c r="C3849" s="5">
        <v>44287</v>
      </c>
      <c r="D3849">
        <f>IFERROR(VLOOKUP($C3849,ShortVol!$A$3:$F$5000,5,0),"")</f>
        <v>702.44</v>
      </c>
      <c r="E3849">
        <f>IFERROR(VLOOKUP($C3849,LongVol!$A$3:$F$5000,5,0),"")</f>
        <v>198.55</v>
      </c>
    </row>
    <row r="3850" spans="3:5" x14ac:dyDescent="0.25">
      <c r="C3850" s="5">
        <v>44291</v>
      </c>
      <c r="D3850">
        <f>IFERROR(VLOOKUP($C3850,ShortVol!$A$3:$F$5000,5,0),"")</f>
        <v>720.56</v>
      </c>
      <c r="E3850">
        <f>IFERROR(VLOOKUP($C3850,LongVol!$A$3:$F$5000,5,0),"")</f>
        <v>193.43</v>
      </c>
    </row>
    <row r="3851" spans="3:5" x14ac:dyDescent="0.25">
      <c r="C3851" s="5">
        <v>44292</v>
      </c>
      <c r="D3851">
        <f>IFERROR(VLOOKUP($C3851,ShortVol!$A$3:$F$5000,5,0),"")</f>
        <v>717.46</v>
      </c>
      <c r="E3851">
        <f>IFERROR(VLOOKUP($C3851,LongVol!$A$3:$F$5000,5,0),"")</f>
        <v>194.26</v>
      </c>
    </row>
    <row r="3852" spans="3:5" x14ac:dyDescent="0.25">
      <c r="C3852" s="5">
        <v>44293</v>
      </c>
      <c r="D3852">
        <f>IFERROR(VLOOKUP($C3852,ShortVol!$A$3:$F$5000,5,0),"")</f>
        <v>736.5</v>
      </c>
      <c r="E3852">
        <f>IFERROR(VLOOKUP($C3852,LongVol!$A$3:$F$5000,5,0),"")</f>
        <v>189.1</v>
      </c>
    </row>
    <row r="3853" spans="3:5" x14ac:dyDescent="0.25">
      <c r="C3853" s="5">
        <v>44294</v>
      </c>
      <c r="D3853">
        <f>IFERROR(VLOOKUP($C3853,ShortVol!$A$3:$F$5000,5,0),"")</f>
        <v>749.59</v>
      </c>
      <c r="E3853">
        <f>IFERROR(VLOOKUP($C3853,LongVol!$A$3:$F$5000,5,0),"")</f>
        <v>185.74</v>
      </c>
    </row>
    <row r="3854" spans="3:5" x14ac:dyDescent="0.25">
      <c r="C3854" s="5">
        <v>44295</v>
      </c>
      <c r="D3854">
        <f>IFERROR(VLOOKUP($C3854,ShortVol!$A$3:$F$5000,5,0),"")</f>
        <v>752.96</v>
      </c>
      <c r="E3854">
        <f>IFERROR(VLOOKUP($C3854,LongVol!$A$3:$F$5000,5,0),"")</f>
        <v>184.91</v>
      </c>
    </row>
    <row r="3855" spans="3:5" x14ac:dyDescent="0.25">
      <c r="C3855" s="5">
        <v>44298</v>
      </c>
      <c r="D3855">
        <f>IFERROR(VLOOKUP($C3855,ShortVol!$A$3:$F$5000,5,0),"")</f>
        <v>758.49</v>
      </c>
      <c r="E3855">
        <f>IFERROR(VLOOKUP($C3855,LongVol!$A$3:$F$5000,5,0),"")</f>
        <v>183.55</v>
      </c>
    </row>
    <row r="3856" spans="3:5" x14ac:dyDescent="0.25">
      <c r="C3856" s="5">
        <v>44299</v>
      </c>
      <c r="D3856">
        <f>IFERROR(VLOOKUP($C3856,ShortVol!$A$3:$F$5000,5,0),"")</f>
        <v>766.18</v>
      </c>
      <c r="E3856">
        <f>IFERROR(VLOOKUP($C3856,LongVol!$A$3:$F$5000,5,0),"")</f>
        <v>181.69</v>
      </c>
    </row>
    <row r="3857" spans="3:5" x14ac:dyDescent="0.25">
      <c r="C3857" s="5">
        <v>44300</v>
      </c>
      <c r="D3857">
        <f>IFERROR(VLOOKUP($C3857,ShortVol!$A$3:$F$5000,5,0),"")</f>
        <v>749.7</v>
      </c>
      <c r="E3857">
        <f>IFERROR(VLOOKUP($C3857,LongVol!$A$3:$F$5000,5,0),"")</f>
        <v>185.6</v>
      </c>
    </row>
    <row r="3858" spans="3:5" x14ac:dyDescent="0.25">
      <c r="C3858" s="5">
        <v>44301</v>
      </c>
      <c r="D3858">
        <f>IFERROR(VLOOKUP($C3858,ShortVol!$A$3:$F$5000,5,0),"")</f>
        <v>774.58</v>
      </c>
      <c r="E3858">
        <f>IFERROR(VLOOKUP($C3858,LongVol!$A$3:$F$5000,5,0),"")</f>
        <v>179.44</v>
      </c>
    </row>
    <row r="3859" spans="3:5" x14ac:dyDescent="0.25">
      <c r="C3859" s="5">
        <v>44302</v>
      </c>
      <c r="D3859">
        <f>IFERROR(VLOOKUP($C3859,ShortVol!$A$3:$F$5000,5,0),"")</f>
        <v>785.29</v>
      </c>
      <c r="E3859">
        <f>IFERROR(VLOOKUP($C3859,LongVol!$A$3:$F$5000,5,0),"")</f>
        <v>176.95</v>
      </c>
    </row>
    <row r="3860" spans="3:5" x14ac:dyDescent="0.25">
      <c r="C3860" s="5">
        <v>44305</v>
      </c>
      <c r="D3860">
        <f>IFERROR(VLOOKUP($C3860,ShortVol!$A$3:$F$5000,5,0),"")</f>
        <v>754.09</v>
      </c>
      <c r="E3860">
        <f>IFERROR(VLOOKUP($C3860,LongVol!$A$3:$F$5000,5,0),"")</f>
        <v>183.99</v>
      </c>
    </row>
    <row r="3861" spans="3:5" x14ac:dyDescent="0.25">
      <c r="C3861" s="5">
        <v>44306</v>
      </c>
      <c r="D3861">
        <f>IFERROR(VLOOKUP($C3861,ShortVol!$A$3:$F$5000,5,0),"")</f>
        <v>742.04</v>
      </c>
      <c r="E3861">
        <f>IFERROR(VLOOKUP($C3861,LongVol!$A$3:$F$5000,5,0),"")</f>
        <v>186.93</v>
      </c>
    </row>
    <row r="3862" spans="3:5" x14ac:dyDescent="0.25">
      <c r="C3862" s="5">
        <v>44307</v>
      </c>
      <c r="D3862">
        <f>IFERROR(VLOOKUP($C3862,ShortVol!$A$3:$F$5000,5,0),"")</f>
        <v>780.76</v>
      </c>
      <c r="E3862">
        <f>IFERROR(VLOOKUP($C3862,LongVol!$A$3:$F$5000,5,0),"")</f>
        <v>177.17</v>
      </c>
    </row>
    <row r="3863" spans="3:5" x14ac:dyDescent="0.25">
      <c r="C3863" s="5">
        <v>44308</v>
      </c>
      <c r="D3863">
        <f>IFERROR(VLOOKUP($C3863,ShortVol!$A$3:$F$5000,5,0),"")</f>
        <v>731.55</v>
      </c>
      <c r="E3863">
        <f>IFERROR(VLOOKUP($C3863,LongVol!$A$3:$F$5000,5,0),"")</f>
        <v>188.34</v>
      </c>
    </row>
    <row r="3864" spans="3:5" x14ac:dyDescent="0.25">
      <c r="C3864" s="5">
        <v>44309</v>
      </c>
      <c r="D3864">
        <f>IFERROR(VLOOKUP($C3864,ShortVol!$A$3:$F$5000,5,0),"")</f>
        <v>762.2</v>
      </c>
      <c r="E3864">
        <f>IFERROR(VLOOKUP($C3864,LongVol!$A$3:$F$5000,5,0),"")</f>
        <v>180.45</v>
      </c>
    </row>
    <row r="3865" spans="3:5" x14ac:dyDescent="0.25">
      <c r="C3865" s="5">
        <v>44312</v>
      </c>
      <c r="D3865">
        <f>IFERROR(VLOOKUP($C3865,ShortVol!$A$3:$F$5000,5,0),"")</f>
        <v>764.82</v>
      </c>
      <c r="E3865">
        <f>IFERROR(VLOOKUP($C3865,LongVol!$A$3:$F$5000,5,0),"")</f>
        <v>179.83</v>
      </c>
    </row>
    <row r="3866" spans="3:5" x14ac:dyDescent="0.25">
      <c r="C3866" s="5">
        <v>44313</v>
      </c>
      <c r="D3866">
        <f>IFERROR(VLOOKUP($C3866,ShortVol!$A$3:$F$5000,5,0),"")</f>
        <v>782.54</v>
      </c>
      <c r="E3866">
        <f>IFERROR(VLOOKUP($C3866,LongVol!$A$3:$F$5000,5,0),"")</f>
        <v>175.66</v>
      </c>
    </row>
    <row r="3867" spans="3:5" x14ac:dyDescent="0.25">
      <c r="C3867" s="5">
        <v>44314</v>
      </c>
      <c r="D3867">
        <f>IFERROR(VLOOKUP($C3867,ShortVol!$A$3:$F$5000,5,0),"")</f>
        <v>785.83</v>
      </c>
      <c r="E3867">
        <f>IFERROR(VLOOKUP($C3867,LongVol!$A$3:$F$5000,5,0),"")</f>
        <v>174.92</v>
      </c>
    </row>
    <row r="3868" spans="3:5" x14ac:dyDescent="0.25">
      <c r="C3868" s="5">
        <v>44315</v>
      </c>
      <c r="D3868">
        <f>IFERROR(VLOOKUP($C3868,ShortVol!$A$3:$F$5000,5,0),"")</f>
        <v>787.5</v>
      </c>
      <c r="E3868">
        <f>IFERROR(VLOOKUP($C3868,LongVol!$A$3:$F$5000,5,0),"")</f>
        <v>174.55</v>
      </c>
    </row>
    <row r="3869" spans="3:5" x14ac:dyDescent="0.25">
      <c r="C3869" s="5">
        <v>44316</v>
      </c>
      <c r="D3869">
        <f>IFERROR(VLOOKUP($C3869,ShortVol!$A$3:$F$5000,5,0),"")</f>
        <v>758.06</v>
      </c>
      <c r="E3869">
        <f>IFERROR(VLOOKUP($C3869,LongVol!$A$3:$F$5000,5,0),"")</f>
        <v>181.08</v>
      </c>
    </row>
    <row r="3870" spans="3:5" x14ac:dyDescent="0.25">
      <c r="C3870" s="5">
        <v>44319</v>
      </c>
      <c r="D3870">
        <f>IFERROR(VLOOKUP($C3870,ShortVol!$A$3:$F$5000,5,0),"")</f>
        <v>781.56</v>
      </c>
      <c r="E3870">
        <f>IFERROR(VLOOKUP($C3870,LongVol!$A$3:$F$5000,5,0),"")</f>
        <v>175.46</v>
      </c>
    </row>
    <row r="3871" spans="3:5" x14ac:dyDescent="0.25">
      <c r="C3871" s="5">
        <v>44320</v>
      </c>
      <c r="D3871">
        <f>IFERROR(VLOOKUP($C3871,ShortVol!$A$3:$F$5000,5,0),"")</f>
        <v>748.55</v>
      </c>
      <c r="E3871">
        <f>IFERROR(VLOOKUP($C3871,LongVol!$A$3:$F$5000,5,0),"")</f>
        <v>182.87</v>
      </c>
    </row>
    <row r="3872" spans="3:5" x14ac:dyDescent="0.25">
      <c r="C3872" s="5">
        <v>44321</v>
      </c>
      <c r="D3872">
        <f>IFERROR(VLOOKUP($C3872,ShortVol!$A$3:$F$5000,5,0),"")</f>
        <v>771.65</v>
      </c>
      <c r="E3872">
        <f>IFERROR(VLOOKUP($C3872,LongVol!$A$3:$F$5000,5,0),"")</f>
        <v>177.23</v>
      </c>
    </row>
    <row r="3873" spans="3:5" x14ac:dyDescent="0.25">
      <c r="C3873" s="5">
        <v>44322</v>
      </c>
      <c r="D3873">
        <f>IFERROR(VLOOKUP($C3873,ShortVol!$A$3:$F$5000,5,0),"")</f>
        <v>776.87</v>
      </c>
      <c r="E3873">
        <f>IFERROR(VLOOKUP($C3873,LongVol!$A$3:$F$5000,5,0),"")</f>
        <v>176.03</v>
      </c>
    </row>
    <row r="3874" spans="3:5" x14ac:dyDescent="0.25">
      <c r="C3874" s="5">
        <v>44323</v>
      </c>
      <c r="D3874">
        <f>IFERROR(VLOOKUP($C3874,ShortVol!$A$3:$F$5000,5,0),"")</f>
        <v>823.37</v>
      </c>
      <c r="E3874">
        <f>IFERROR(VLOOKUP($C3874,LongVol!$A$3:$F$5000,5,0),"")</f>
        <v>165.5</v>
      </c>
    </row>
    <row r="3875" spans="3:5" x14ac:dyDescent="0.25">
      <c r="C3875" s="5">
        <v>44326</v>
      </c>
      <c r="D3875">
        <f>IFERROR(VLOOKUP($C3875,ShortVol!$A$3:$F$5000,5,0),"")</f>
        <v>790.42</v>
      </c>
      <c r="E3875">
        <f>IFERROR(VLOOKUP($C3875,LongVol!$A$3:$F$5000,5,0),"")</f>
        <v>172.12</v>
      </c>
    </row>
    <row r="3876" spans="3:5" x14ac:dyDescent="0.25">
      <c r="C3876" s="5">
        <v>44327</v>
      </c>
      <c r="D3876">
        <f>IFERROR(VLOOKUP($C3876,ShortVol!$A$3:$F$5000,5,0),"")</f>
        <v>725.6</v>
      </c>
      <c r="E3876">
        <f>IFERROR(VLOOKUP($C3876,LongVol!$A$3:$F$5000,5,0),"")</f>
        <v>186.23</v>
      </c>
    </row>
    <row r="3877" spans="3:5" x14ac:dyDescent="0.25">
      <c r="C3877" s="5">
        <v>44328</v>
      </c>
      <c r="D3877">
        <f>IFERROR(VLOOKUP($C3877,ShortVol!$A$3:$F$5000,5,0),"")</f>
        <v>595.71</v>
      </c>
      <c r="E3877">
        <f>IFERROR(VLOOKUP($C3877,LongVol!$A$3:$F$5000,5,0),"")</f>
        <v>219.57</v>
      </c>
    </row>
    <row r="3878" spans="3:5" x14ac:dyDescent="0.25">
      <c r="C3878" s="5">
        <v>44329</v>
      </c>
      <c r="D3878">
        <f>IFERROR(VLOOKUP($C3878,ShortVol!$A$3:$F$5000,5,0),"")</f>
        <v>658.93</v>
      </c>
      <c r="E3878">
        <f>IFERROR(VLOOKUP($C3878,LongVol!$A$3:$F$5000,5,0),"")</f>
        <v>196.27</v>
      </c>
    </row>
    <row r="3879" spans="3:5" x14ac:dyDescent="0.25">
      <c r="C3879" s="5">
        <v>44330</v>
      </c>
      <c r="D3879">
        <f>IFERROR(VLOOKUP($C3879,ShortVol!$A$3:$F$5000,5,0),"")</f>
        <v>734.86</v>
      </c>
      <c r="E3879">
        <f>IFERROR(VLOOKUP($C3879,LongVol!$A$3:$F$5000,5,0),"")</f>
        <v>173.65</v>
      </c>
    </row>
    <row r="3880" spans="3:5" x14ac:dyDescent="0.25">
      <c r="C3880" s="5">
        <v>44333</v>
      </c>
      <c r="D3880">
        <f>IFERROR(VLOOKUP($C3880,ShortVol!$A$3:$F$5000,5,0),"")</f>
        <v>705.06</v>
      </c>
      <c r="E3880">
        <f>IFERROR(VLOOKUP($C3880,LongVol!$A$3:$F$5000,5,0),"")</f>
        <v>180.7</v>
      </c>
    </row>
    <row r="3881" spans="3:5" x14ac:dyDescent="0.25">
      <c r="C3881" s="5">
        <v>44334</v>
      </c>
      <c r="D3881">
        <f>IFERROR(VLOOKUP($C3881,ShortVol!$A$3:$F$5000,5,0),"")</f>
        <v>700.84</v>
      </c>
      <c r="E3881">
        <f>IFERROR(VLOOKUP($C3881,LongVol!$A$3:$F$5000,5,0),"")</f>
        <v>181.78</v>
      </c>
    </row>
    <row r="3882" spans="3:5" x14ac:dyDescent="0.25">
      <c r="C3882" s="5">
        <v>44335</v>
      </c>
      <c r="D3882">
        <f>IFERROR(VLOOKUP($C3882,ShortVol!$A$3:$F$5000,5,0),"")</f>
        <v>660.24</v>
      </c>
      <c r="E3882">
        <f>IFERROR(VLOOKUP($C3882,LongVol!$A$3:$F$5000,5,0),"")</f>
        <v>192.31</v>
      </c>
    </row>
    <row r="3883" spans="3:5" x14ac:dyDescent="0.25">
      <c r="C3883" s="5">
        <v>44336</v>
      </c>
      <c r="D3883">
        <f>IFERROR(VLOOKUP($C3883,ShortVol!$A$3:$F$5000,5,0),"")</f>
        <v>700.54</v>
      </c>
      <c r="E3883">
        <f>IFERROR(VLOOKUP($C3883,LongVol!$A$3:$F$5000,5,0),"")</f>
        <v>180.57</v>
      </c>
    </row>
    <row r="3884" spans="3:5" x14ac:dyDescent="0.25">
      <c r="C3884" s="5">
        <v>44337</v>
      </c>
      <c r="D3884">
        <f>IFERROR(VLOOKUP($C3884,ShortVol!$A$3:$F$5000,5,0),"")</f>
        <v>709.55</v>
      </c>
      <c r="E3884">
        <f>IFERROR(VLOOKUP($C3884,LongVol!$A$3:$F$5000,5,0),"")</f>
        <v>178.25</v>
      </c>
    </row>
    <row r="3885" spans="3:5" x14ac:dyDescent="0.25">
      <c r="C3885" s="5">
        <v>44340</v>
      </c>
      <c r="D3885">
        <f>IFERROR(VLOOKUP($C3885,ShortVol!$A$3:$F$5000,5,0),"")</f>
        <v>743.1</v>
      </c>
      <c r="E3885">
        <f>IFERROR(VLOOKUP($C3885,LongVol!$A$3:$F$5000,5,0),"")</f>
        <v>169.82</v>
      </c>
    </row>
    <row r="3886" spans="3:5" x14ac:dyDescent="0.25">
      <c r="C3886" s="5">
        <v>44341</v>
      </c>
      <c r="D3886">
        <f>IFERROR(VLOOKUP($C3886,ShortVol!$A$3:$F$5000,5,0),"")</f>
        <v>740.35</v>
      </c>
      <c r="E3886">
        <f>IFERROR(VLOOKUP($C3886,LongVol!$A$3:$F$5000,5,0),"")</f>
        <v>170.45</v>
      </c>
    </row>
    <row r="3887" spans="3:5" x14ac:dyDescent="0.25">
      <c r="C3887" s="5">
        <v>44342</v>
      </c>
      <c r="D3887">
        <f>IFERROR(VLOOKUP($C3887,ShortVol!$A$3:$F$5000,5,0),"")</f>
        <v>776.59</v>
      </c>
      <c r="E3887">
        <f>IFERROR(VLOOKUP($C3887,LongVol!$A$3:$F$5000,5,0),"")</f>
        <v>162.1</v>
      </c>
    </row>
    <row r="3888" spans="3:5" x14ac:dyDescent="0.25">
      <c r="C3888" s="5">
        <v>44343</v>
      </c>
      <c r="D3888">
        <f>IFERROR(VLOOKUP($C3888,ShortVol!$A$3:$F$5000,5,0),"")</f>
        <v>816.63</v>
      </c>
      <c r="E3888">
        <f>IFERROR(VLOOKUP($C3888,LongVol!$A$3:$F$5000,5,0),"")</f>
        <v>153.75</v>
      </c>
    </row>
    <row r="3889" spans="3:5" x14ac:dyDescent="0.25">
      <c r="C3889" s="5">
        <v>44344</v>
      </c>
      <c r="D3889">
        <f>IFERROR(VLOOKUP($C3889,ShortVol!$A$3:$F$5000,5,0),"")</f>
        <v>805.33</v>
      </c>
      <c r="E3889">
        <f>IFERROR(VLOOKUP($C3889,LongVol!$A$3:$F$5000,5,0),"")</f>
        <v>155.87</v>
      </c>
    </row>
    <row r="3890" spans="3:5" x14ac:dyDescent="0.25">
      <c r="C3890" s="5">
        <v>44348</v>
      </c>
      <c r="D3890">
        <f>IFERROR(VLOOKUP($C3890,ShortVol!$A$3:$F$5000,5,0),"")</f>
        <v>785.49</v>
      </c>
      <c r="E3890">
        <f>IFERROR(VLOOKUP($C3890,LongVol!$A$3:$F$5000,5,0),"")</f>
        <v>159.71</v>
      </c>
    </row>
    <row r="3891" spans="3:5" x14ac:dyDescent="0.25">
      <c r="C3891" s="5">
        <v>44349</v>
      </c>
      <c r="D3891">
        <f>IFERROR(VLOOKUP($C3891,ShortVol!$A$3:$F$5000,5,0),"")</f>
        <v>799.44</v>
      </c>
      <c r="E3891">
        <f>IFERROR(VLOOKUP($C3891,LongVol!$A$3:$F$5000,5,0),"")</f>
        <v>156.88</v>
      </c>
    </row>
    <row r="3892" spans="3:5" x14ac:dyDescent="0.25">
      <c r="C3892" s="5">
        <v>44350</v>
      </c>
      <c r="D3892">
        <f>IFERROR(VLOOKUP($C3892,ShortVol!$A$3:$F$5000,5,0),"")</f>
        <v>787.48</v>
      </c>
      <c r="E3892">
        <f>IFERROR(VLOOKUP($C3892,LongVol!$A$3:$F$5000,5,0),"")</f>
        <v>159.22</v>
      </c>
    </row>
    <row r="3893" spans="3:5" x14ac:dyDescent="0.25">
      <c r="C3893" s="5">
        <v>44351</v>
      </c>
      <c r="D3893">
        <f>IFERROR(VLOOKUP($C3893,ShortVol!$A$3:$F$5000,5,0),"")</f>
        <v>830.18</v>
      </c>
      <c r="E3893">
        <f>IFERROR(VLOOKUP($C3893,LongVol!$A$3:$F$5000,5,0),"")</f>
        <v>150.59</v>
      </c>
    </row>
    <row r="3894" spans="3:5" x14ac:dyDescent="0.25">
      <c r="C3894" s="5">
        <v>44354</v>
      </c>
      <c r="D3894">
        <f>IFERROR(VLOOKUP($C3894,ShortVol!$A$3:$F$5000,5,0),"")</f>
        <v>845.14</v>
      </c>
      <c r="E3894">
        <f>IFERROR(VLOOKUP($C3894,LongVol!$A$3:$F$5000,5,0),"")</f>
        <v>147.88</v>
      </c>
    </row>
    <row r="3895" spans="3:5" x14ac:dyDescent="0.25">
      <c r="C3895" s="5">
        <v>44355</v>
      </c>
      <c r="D3895">
        <f>IFERROR(VLOOKUP($C3895,ShortVol!$A$3:$F$5000,5,0),"")</f>
        <v>838.31</v>
      </c>
      <c r="E3895">
        <f>IFERROR(VLOOKUP($C3895,LongVol!$A$3:$F$5000,5,0),"")</f>
        <v>149.07</v>
      </c>
    </row>
    <row r="3896" spans="3:5" x14ac:dyDescent="0.25">
      <c r="C3896" s="5">
        <v>44356</v>
      </c>
      <c r="D3896">
        <f>IFERROR(VLOOKUP($C3896,ShortVol!$A$3:$F$5000,5,0),"")</f>
        <v>821.17</v>
      </c>
      <c r="E3896">
        <f>IFERROR(VLOOKUP($C3896,LongVol!$A$3:$F$5000,5,0),"")</f>
        <v>152.12</v>
      </c>
    </row>
    <row r="3897" spans="3:5" x14ac:dyDescent="0.25">
      <c r="C3897" s="5">
        <v>44357</v>
      </c>
      <c r="D3897">
        <f>IFERROR(VLOOKUP($C3897,ShortVol!$A$3:$F$5000,5,0),"")</f>
        <v>868.29</v>
      </c>
      <c r="E3897">
        <f>IFERROR(VLOOKUP($C3897,LongVol!$A$3:$F$5000,5,0),"")</f>
        <v>143.38999999999999</v>
      </c>
    </row>
    <row r="3898" spans="3:5" x14ac:dyDescent="0.25">
      <c r="C3898" s="5">
        <v>44358</v>
      </c>
      <c r="D3898">
        <f>IFERROR(VLOOKUP($C3898,ShortVol!$A$3:$F$5000,5,0),"")</f>
        <v>893.67</v>
      </c>
      <c r="E3898">
        <f>IFERROR(VLOOKUP($C3898,LongVol!$A$3:$F$5000,5,0),"")</f>
        <v>139.19999999999999</v>
      </c>
    </row>
    <row r="3899" spans="3:5" x14ac:dyDescent="0.25">
      <c r="C3899" s="5">
        <v>44361</v>
      </c>
      <c r="D3899">
        <f>IFERROR(VLOOKUP($C3899,ShortVol!$A$3:$F$5000,5,0),"")</f>
        <v>886.92</v>
      </c>
      <c r="E3899">
        <f>IFERROR(VLOOKUP($C3899,LongVol!$A$3:$F$5000,5,0),"")</f>
        <v>140.25</v>
      </c>
    </row>
    <row r="3900" spans="3:5" x14ac:dyDescent="0.25">
      <c r="C3900" s="5">
        <v>44362</v>
      </c>
      <c r="D3900">
        <f>IFERROR(VLOOKUP($C3900,ShortVol!$A$3:$F$5000,5,0),"")</f>
        <v>865.79</v>
      </c>
      <c r="E3900">
        <f>IFERROR(VLOOKUP($C3900,LongVol!$A$3:$F$5000,5,0),"")</f>
        <v>143.59</v>
      </c>
    </row>
    <row r="3901" spans="3:5" x14ac:dyDescent="0.25">
      <c r="C3901" s="5">
        <v>44363</v>
      </c>
      <c r="D3901">
        <f>IFERROR(VLOOKUP($C3901,ShortVol!$A$3:$F$5000,5,0),"")</f>
        <v>859.56</v>
      </c>
      <c r="E3901">
        <f>IFERROR(VLOOKUP($C3901,LongVol!$A$3:$F$5000,5,0),"")</f>
        <v>144.63</v>
      </c>
    </row>
    <row r="3902" spans="3:5" x14ac:dyDescent="0.25">
      <c r="C3902" s="5">
        <v>44364</v>
      </c>
      <c r="D3902">
        <f>IFERROR(VLOOKUP($C3902,ShortVol!$A$3:$F$5000,5,0),"")</f>
        <v>867.85</v>
      </c>
      <c r="E3902">
        <f>IFERROR(VLOOKUP($C3902,LongVol!$A$3:$F$5000,5,0),"")</f>
        <v>143.22999999999999</v>
      </c>
    </row>
    <row r="3903" spans="3:5" x14ac:dyDescent="0.25">
      <c r="C3903" s="5">
        <v>44365</v>
      </c>
      <c r="D3903">
        <f>IFERROR(VLOOKUP($C3903,ShortVol!$A$3:$F$5000,5,0),"")</f>
        <v>795.71</v>
      </c>
      <c r="E3903">
        <f>IFERROR(VLOOKUP($C3903,LongVol!$A$3:$F$5000,5,0),"")</f>
        <v>155.13999999999999</v>
      </c>
    </row>
    <row r="3904" spans="3:5" x14ac:dyDescent="0.25">
      <c r="C3904" s="5">
        <v>44368</v>
      </c>
      <c r="D3904">
        <f>IFERROR(VLOOKUP($C3904,ShortVol!$A$3:$F$5000,5,0),"")</f>
        <v>838.28</v>
      </c>
      <c r="E3904">
        <f>IFERROR(VLOOKUP($C3904,LongVol!$A$3:$F$5000,5,0),"")</f>
        <v>146.84</v>
      </c>
    </row>
    <row r="3905" spans="3:5" x14ac:dyDescent="0.25">
      <c r="C3905" s="5">
        <v>44369</v>
      </c>
      <c r="D3905">
        <f>IFERROR(VLOOKUP($C3905,ShortVol!$A$3:$F$5000,5,0),"")</f>
        <v>878.15</v>
      </c>
      <c r="E3905">
        <f>IFERROR(VLOOKUP($C3905,LongVol!$A$3:$F$5000,5,0),"")</f>
        <v>139.85</v>
      </c>
    </row>
    <row r="3906" spans="3:5" x14ac:dyDescent="0.25">
      <c r="C3906" s="5">
        <v>44370</v>
      </c>
      <c r="D3906">
        <f>IFERROR(VLOOKUP($C3906,ShortVol!$A$3:$F$5000,5,0),"")</f>
        <v>895.22</v>
      </c>
      <c r="E3906">
        <f>IFERROR(VLOOKUP($C3906,LongVol!$A$3:$F$5000,5,0),"")</f>
        <v>137.13</v>
      </c>
    </row>
    <row r="3907" spans="3:5" x14ac:dyDescent="0.25">
      <c r="C3907" s="5">
        <v>44371</v>
      </c>
      <c r="D3907">
        <f>IFERROR(VLOOKUP($C3907,ShortVol!$A$3:$F$5000,5,0),"")</f>
        <v>912.13</v>
      </c>
      <c r="E3907">
        <f>IFERROR(VLOOKUP($C3907,LongVol!$A$3:$F$5000,5,0),"")</f>
        <v>134.54</v>
      </c>
    </row>
    <row r="3908" spans="3:5" x14ac:dyDescent="0.25">
      <c r="C3908" s="5">
        <v>44372</v>
      </c>
      <c r="D3908">
        <f>IFERROR(VLOOKUP($C3908,ShortVol!$A$3:$F$5000,5,0),"")</f>
        <v>928.22</v>
      </c>
      <c r="E3908">
        <f>IFERROR(VLOOKUP($C3908,LongVol!$A$3:$F$5000,5,0),"")</f>
        <v>132.16999999999999</v>
      </c>
    </row>
    <row r="3909" spans="3:5" x14ac:dyDescent="0.25">
      <c r="C3909" s="5">
        <v>44375</v>
      </c>
      <c r="D3909">
        <f>IFERROR(VLOOKUP($C3909,ShortVol!$A$3:$F$5000,5,0),"")</f>
        <v>930.24</v>
      </c>
      <c r="E3909">
        <f>IFERROR(VLOOKUP($C3909,LongVol!$A$3:$F$5000,5,0),"")</f>
        <v>131.88</v>
      </c>
    </row>
    <row r="3910" spans="3:5" x14ac:dyDescent="0.25">
      <c r="C3910" s="5">
        <v>44376</v>
      </c>
      <c r="D3910">
        <f>IFERROR(VLOOKUP($C3910,ShortVol!$A$3:$F$5000,5,0),"")</f>
        <v>912.88</v>
      </c>
      <c r="E3910">
        <f>IFERROR(VLOOKUP($C3910,LongVol!$A$3:$F$5000,5,0),"")</f>
        <v>134.34</v>
      </c>
    </row>
    <row r="3911" spans="3:5" x14ac:dyDescent="0.25">
      <c r="C3911" s="5">
        <v>44377</v>
      </c>
      <c r="D3911">
        <f>IFERROR(VLOOKUP($C3911,ShortVol!$A$3:$F$5000,5,0),"")</f>
        <v>919.46</v>
      </c>
      <c r="E3911">
        <f>IFERROR(VLOOKUP($C3911,LongVol!$A$3:$F$5000,5,0),"")</f>
        <v>133.38</v>
      </c>
    </row>
    <row r="3912" spans="3:5" x14ac:dyDescent="0.25">
      <c r="C3912" s="5">
        <v>44378</v>
      </c>
      <c r="D3912">
        <f>IFERROR(VLOOKUP($C3912,ShortVol!$A$3:$F$5000,5,0),"")</f>
        <v>935.58</v>
      </c>
      <c r="E3912">
        <f>IFERROR(VLOOKUP($C3912,LongVol!$A$3:$F$5000,5,0),"")</f>
        <v>131.04</v>
      </c>
    </row>
    <row r="3913" spans="3:5" x14ac:dyDescent="0.25">
      <c r="C3913" s="5">
        <v>44379</v>
      </c>
      <c r="D3913">
        <f>IFERROR(VLOOKUP($C3913,ShortVol!$A$3:$F$5000,5,0),"")</f>
        <v>938.1</v>
      </c>
      <c r="E3913">
        <f>IFERROR(VLOOKUP($C3913,LongVol!$A$3:$F$5000,5,0),"")</f>
        <v>130.68</v>
      </c>
    </row>
    <row r="3914" spans="3:5" x14ac:dyDescent="0.25">
      <c r="C3914" s="5">
        <v>44383</v>
      </c>
      <c r="D3914">
        <f>IFERROR(VLOOKUP($C3914,ShortVol!$A$3:$F$5000,5,0),"")</f>
        <v>918.28</v>
      </c>
      <c r="E3914">
        <f>IFERROR(VLOOKUP($C3914,LongVol!$A$3:$F$5000,5,0),"")</f>
        <v>133.44999999999999</v>
      </c>
    </row>
    <row r="3915" spans="3:5" x14ac:dyDescent="0.25">
      <c r="C3915" s="5">
        <v>44384</v>
      </c>
      <c r="D3915">
        <f>IFERROR(VLOOKUP($C3915,ShortVol!$A$3:$F$5000,5,0),"")</f>
        <v>912.81</v>
      </c>
      <c r="E3915">
        <f>IFERROR(VLOOKUP($C3915,LongVol!$A$3:$F$5000,5,0),"")</f>
        <v>134.24</v>
      </c>
    </row>
    <row r="3916" spans="3:5" x14ac:dyDescent="0.25">
      <c r="C3916" s="5">
        <v>44385</v>
      </c>
      <c r="D3916">
        <f>IFERROR(VLOOKUP($C3916,ShortVol!$A$3:$F$5000,5,0),"")</f>
        <v>848.51</v>
      </c>
      <c r="E3916">
        <f>IFERROR(VLOOKUP($C3916,LongVol!$A$3:$F$5000,5,0),"")</f>
        <v>143.69999999999999</v>
      </c>
    </row>
    <row r="3917" spans="3:5" x14ac:dyDescent="0.25">
      <c r="C3917" s="5">
        <v>44386</v>
      </c>
      <c r="D3917">
        <f>IFERROR(VLOOKUP($C3917,ShortVol!$A$3:$F$5000,5,0),"")</f>
        <v>910.01</v>
      </c>
      <c r="E3917">
        <f>IFERROR(VLOOKUP($C3917,LongVol!$A$3:$F$5000,5,0),"")</f>
        <v>133.28</v>
      </c>
    </row>
    <row r="3918" spans="3:5" x14ac:dyDescent="0.25">
      <c r="C3918" s="5">
        <v>44389</v>
      </c>
      <c r="D3918">
        <f>IFERROR(VLOOKUP($C3918,ShortVol!$A$3:$F$5000,5,0),"")</f>
        <v>914.72</v>
      </c>
      <c r="E3918">
        <f>IFERROR(VLOOKUP($C3918,LongVol!$A$3:$F$5000,5,0),"")</f>
        <v>132.59</v>
      </c>
    </row>
    <row r="3919" spans="3:5" x14ac:dyDescent="0.25">
      <c r="C3919" s="5">
        <v>44390</v>
      </c>
      <c r="D3919">
        <f>IFERROR(VLOOKUP($C3919,ShortVol!$A$3:$F$5000,5,0),"")</f>
        <v>905.57</v>
      </c>
      <c r="E3919">
        <f>IFERROR(VLOOKUP($C3919,LongVol!$A$3:$F$5000,5,0),"")</f>
        <v>133.91999999999999</v>
      </c>
    </row>
    <row r="3920" spans="3:5" x14ac:dyDescent="0.25">
      <c r="C3920" s="5">
        <v>44391</v>
      </c>
      <c r="D3920">
        <f>IFERROR(VLOOKUP($C3920,ShortVol!$A$3:$F$5000,5,0),"")</f>
        <v>926.17</v>
      </c>
      <c r="E3920">
        <f>IFERROR(VLOOKUP($C3920,LongVol!$A$3:$F$5000,5,0),"")</f>
        <v>130.87</v>
      </c>
    </row>
    <row r="3921" spans="3:5" x14ac:dyDescent="0.25">
      <c r="C3921" s="5">
        <v>44392</v>
      </c>
      <c r="D3921">
        <f>IFERROR(VLOOKUP($C3921,ShortVol!$A$3:$F$5000,5,0),"")</f>
        <v>912.73</v>
      </c>
      <c r="E3921">
        <f>IFERROR(VLOOKUP($C3921,LongVol!$A$3:$F$5000,5,0),"")</f>
        <v>132.77000000000001</v>
      </c>
    </row>
    <row r="3922" spans="3:5" x14ac:dyDescent="0.25">
      <c r="C3922" s="5">
        <v>44393</v>
      </c>
      <c r="D3922">
        <f>IFERROR(VLOOKUP($C3922,ShortVol!$A$3:$F$5000,5,0),"")</f>
        <v>877.73</v>
      </c>
      <c r="E3922">
        <f>IFERROR(VLOOKUP($C3922,LongVol!$A$3:$F$5000,5,0),"")</f>
        <v>137.86000000000001</v>
      </c>
    </row>
    <row r="3923" spans="3:5" x14ac:dyDescent="0.25">
      <c r="C3923" s="5">
        <v>44396</v>
      </c>
      <c r="D3923">
        <f>IFERROR(VLOOKUP($C3923,ShortVol!$A$3:$F$5000,5,0),"")</f>
        <v>735.56</v>
      </c>
      <c r="E3923">
        <f>IFERROR(VLOOKUP($C3923,LongVol!$A$3:$F$5000,5,0),"")</f>
        <v>160.19</v>
      </c>
    </row>
    <row r="3924" spans="3:5" x14ac:dyDescent="0.25">
      <c r="C3924" s="5">
        <v>44397</v>
      </c>
      <c r="D3924">
        <f>IFERROR(VLOOKUP($C3924,ShortVol!$A$3:$F$5000,5,0),"")</f>
        <v>807.86</v>
      </c>
      <c r="E3924">
        <f>IFERROR(VLOOKUP($C3924,LongVol!$A$3:$F$5000,5,0),"")</f>
        <v>144.44999999999999</v>
      </c>
    </row>
    <row r="3925" spans="3:5" x14ac:dyDescent="0.25">
      <c r="C3925" s="5">
        <v>44398</v>
      </c>
      <c r="D3925">
        <f>IFERROR(VLOOKUP($C3925,ShortVol!$A$3:$F$5000,5,0),"")</f>
        <v>856.83</v>
      </c>
      <c r="E3925">
        <f>IFERROR(VLOOKUP($C3925,LongVol!$A$3:$F$5000,5,0),"")</f>
        <v>135.69</v>
      </c>
    </row>
    <row r="3926" spans="3:5" x14ac:dyDescent="0.25">
      <c r="C3926" s="5">
        <v>44399</v>
      </c>
      <c r="D3926">
        <f>IFERROR(VLOOKUP($C3926,ShortVol!$A$3:$F$5000,5,0),"")</f>
        <v>842.04</v>
      </c>
      <c r="E3926">
        <f>IFERROR(VLOOKUP($C3926,LongVol!$A$3:$F$5000,5,0),"")</f>
        <v>138.03</v>
      </c>
    </row>
    <row r="3927" spans="3:5" x14ac:dyDescent="0.25">
      <c r="C3927" s="5">
        <v>44400</v>
      </c>
      <c r="D3927">
        <f>IFERROR(VLOOKUP($C3927,ShortVol!$A$3:$F$5000,5,0),"")</f>
        <v>850.12</v>
      </c>
      <c r="E3927">
        <f>IFERROR(VLOOKUP($C3927,LongVol!$A$3:$F$5000,5,0),"")</f>
        <v>136.71</v>
      </c>
    </row>
    <row r="3928" spans="3:5" x14ac:dyDescent="0.25">
      <c r="C3928" s="5">
        <v>44403</v>
      </c>
      <c r="D3928">
        <f>IFERROR(VLOOKUP($C3928,ShortVol!$A$3:$F$5000,5,0),"")</f>
        <v>853.91</v>
      </c>
      <c r="E3928">
        <f>IFERROR(VLOOKUP($C3928,LongVol!$A$3:$F$5000,5,0),"")</f>
        <v>136.1</v>
      </c>
    </row>
    <row r="3929" spans="3:5" x14ac:dyDescent="0.25">
      <c r="C3929" s="5">
        <v>44404</v>
      </c>
      <c r="D3929">
        <f>IFERROR(VLOOKUP($C3929,ShortVol!$A$3:$F$5000,5,0),"")</f>
        <v>827.66</v>
      </c>
      <c r="E3929">
        <f>IFERROR(VLOOKUP($C3929,LongVol!$A$3:$F$5000,5,0),"")</f>
        <v>140.28</v>
      </c>
    </row>
    <row r="3930" spans="3:5" x14ac:dyDescent="0.25">
      <c r="C3930" s="5">
        <v>44405</v>
      </c>
      <c r="D3930">
        <f>IFERROR(VLOOKUP($C3930,ShortVol!$A$3:$F$5000,5,0),"")</f>
        <v>852.65</v>
      </c>
      <c r="E3930">
        <f>IFERROR(VLOOKUP($C3930,LongVol!$A$3:$F$5000,5,0),"")</f>
        <v>136.05000000000001</v>
      </c>
    </row>
    <row r="3931" spans="3:5" x14ac:dyDescent="0.25">
      <c r="C3931" s="5">
        <v>44406</v>
      </c>
      <c r="D3931">
        <f>IFERROR(VLOOKUP($C3931,ShortVol!$A$3:$F$5000,5,0),"")</f>
        <v>868.93</v>
      </c>
      <c r="E3931">
        <f>IFERROR(VLOOKUP($C3931,LongVol!$A$3:$F$5000,5,0),"")</f>
        <v>133.44999999999999</v>
      </c>
    </row>
    <row r="3932" spans="3:5" x14ac:dyDescent="0.25">
      <c r="C3932" s="5">
        <v>44407</v>
      </c>
      <c r="D3932">
        <f>IFERROR(VLOOKUP($C3932,ShortVol!$A$3:$F$5000,5,0),"")</f>
        <v>844.47</v>
      </c>
      <c r="E3932">
        <f>IFERROR(VLOOKUP($C3932,LongVol!$A$3:$F$5000,5,0),"")</f>
        <v>137.21</v>
      </c>
    </row>
    <row r="3933" spans="3:5" x14ac:dyDescent="0.25">
      <c r="C3933" s="5">
        <v>44410</v>
      </c>
      <c r="D3933">
        <f>IFERROR(VLOOKUP($C3933,ShortVol!$A$3:$F$5000,5,0),"")</f>
        <v>812.85</v>
      </c>
      <c r="E3933">
        <f>IFERROR(VLOOKUP($C3933,LongVol!$A$3:$F$5000,5,0),"")</f>
        <v>142.34</v>
      </c>
    </row>
    <row r="3934" spans="3:5" x14ac:dyDescent="0.25">
      <c r="C3934" s="5">
        <v>44411</v>
      </c>
      <c r="D3934">
        <f>IFERROR(VLOOKUP($C3934,ShortVol!$A$3:$F$5000,5,0),"")</f>
        <v>853.01</v>
      </c>
      <c r="E3934">
        <f>IFERROR(VLOOKUP($C3934,LongVol!$A$3:$F$5000,5,0),"")</f>
        <v>135.31</v>
      </c>
    </row>
    <row r="3935" spans="3:5" x14ac:dyDescent="0.25">
      <c r="C3935" s="5">
        <v>44412</v>
      </c>
      <c r="D3935">
        <f>IFERROR(VLOOKUP($C3935,ShortVol!$A$3:$F$5000,5,0),"")</f>
        <v>856.49</v>
      </c>
      <c r="E3935">
        <f>IFERROR(VLOOKUP($C3935,LongVol!$A$3:$F$5000,5,0),"")</f>
        <v>134.76</v>
      </c>
    </row>
    <row r="3936" spans="3:5" x14ac:dyDescent="0.25">
      <c r="C3936" s="5">
        <v>44413</v>
      </c>
      <c r="D3936">
        <f>IFERROR(VLOOKUP($C3936,ShortVol!$A$3:$F$5000,5,0),"")</f>
        <v>876.09</v>
      </c>
      <c r="E3936">
        <f>IFERROR(VLOOKUP($C3936,LongVol!$A$3:$F$5000,5,0),"")</f>
        <v>131.68</v>
      </c>
    </row>
    <row r="3937" spans="3:5" x14ac:dyDescent="0.25">
      <c r="C3937" s="5">
        <v>44414</v>
      </c>
      <c r="D3937">
        <f>IFERROR(VLOOKUP($C3937,ShortVol!$A$3:$F$5000,5,0),"")</f>
        <v>897.88</v>
      </c>
      <c r="E3937">
        <f>IFERROR(VLOOKUP($C3937,LongVol!$A$3:$F$5000,5,0),"")</f>
        <v>128.4</v>
      </c>
    </row>
    <row r="3938" spans="3:5" x14ac:dyDescent="0.25">
      <c r="C3938" s="5">
        <v>44417</v>
      </c>
      <c r="D3938">
        <f>IFERROR(VLOOKUP($C3938,ShortVol!$A$3:$F$5000,5,0),"")</f>
        <v>908</v>
      </c>
      <c r="E3938">
        <f>IFERROR(VLOOKUP($C3938,LongVol!$A$3:$F$5000,5,0),"")</f>
        <v>126.95</v>
      </c>
    </row>
    <row r="3939" spans="3:5" x14ac:dyDescent="0.25">
      <c r="C3939" s="5">
        <v>44418</v>
      </c>
      <c r="D3939">
        <f>IFERROR(VLOOKUP($C3939,ShortVol!$A$3:$F$5000,5,0),"")</f>
        <v>922.04</v>
      </c>
      <c r="E3939">
        <f>IFERROR(VLOOKUP($C3939,LongVol!$A$3:$F$5000,5,0),"")</f>
        <v>124.99</v>
      </c>
    </row>
    <row r="3940" spans="3:5" x14ac:dyDescent="0.25">
      <c r="C3940" s="5">
        <v>44419</v>
      </c>
      <c r="D3940">
        <f>IFERROR(VLOOKUP($C3940,ShortVol!$A$3:$F$5000,5,0),"")</f>
        <v>949.18</v>
      </c>
      <c r="E3940">
        <f>IFERROR(VLOOKUP($C3940,LongVol!$A$3:$F$5000,5,0),"")</f>
        <v>121.31</v>
      </c>
    </row>
    <row r="3941" spans="3:5" x14ac:dyDescent="0.25">
      <c r="C3941" s="5">
        <v>44420</v>
      </c>
      <c r="D3941">
        <f>IFERROR(VLOOKUP($C3941,ShortVol!$A$3:$F$5000,5,0),"")</f>
        <v>969.03</v>
      </c>
      <c r="E3941">
        <f>IFERROR(VLOOKUP($C3941,LongVol!$A$3:$F$5000,5,0),"")</f>
        <v>118.77</v>
      </c>
    </row>
    <row r="3942" spans="3:5" x14ac:dyDescent="0.25">
      <c r="C3942" s="5">
        <v>44421</v>
      </c>
      <c r="D3942">
        <f>IFERROR(VLOOKUP($C3942,ShortVol!$A$3:$F$5000,5,0),"")</f>
        <v>966.99</v>
      </c>
      <c r="E3942">
        <f>IFERROR(VLOOKUP($C3942,LongVol!$A$3:$F$5000,5,0),"")</f>
        <v>119.02</v>
      </c>
    </row>
    <row r="3943" spans="3:5" x14ac:dyDescent="0.25">
      <c r="C3943" s="5">
        <v>44424</v>
      </c>
      <c r="D3943">
        <f>IFERROR(VLOOKUP($C3943,ShortVol!$A$3:$F$5000,5,0),"")</f>
        <v>961.86</v>
      </c>
      <c r="E3943">
        <f>IFERROR(VLOOKUP($C3943,LongVol!$A$3:$F$5000,5,0),"")</f>
        <v>119.66</v>
      </c>
    </row>
    <row r="3944" spans="3:5" x14ac:dyDescent="0.25">
      <c r="C3944" s="5">
        <v>44425</v>
      </c>
      <c r="D3944">
        <f>IFERROR(VLOOKUP($C3944,ShortVol!$A$3:$F$5000,5,0),"")</f>
        <v>928.58</v>
      </c>
      <c r="E3944">
        <f>IFERROR(VLOOKUP($C3944,LongVol!$A$3:$F$5000,5,0),"")</f>
        <v>123.79</v>
      </c>
    </row>
    <row r="3945" spans="3:5" x14ac:dyDescent="0.25">
      <c r="C3945" s="5">
        <v>44426</v>
      </c>
      <c r="D3945">
        <f>IFERROR(VLOOKUP($C3945,ShortVol!$A$3:$F$5000,5,0),"")</f>
        <v>872.24</v>
      </c>
      <c r="E3945">
        <f>IFERROR(VLOOKUP($C3945,LongVol!$A$3:$F$5000,5,0),"")</f>
        <v>131.31</v>
      </c>
    </row>
    <row r="3946" spans="3:5" x14ac:dyDescent="0.25">
      <c r="C3946" s="5">
        <v>44427</v>
      </c>
      <c r="D3946">
        <f>IFERROR(VLOOKUP($C3946,ShortVol!$A$3:$F$5000,5,0),"")</f>
        <v>841.97</v>
      </c>
      <c r="E3946">
        <f>IFERROR(VLOOKUP($C3946,LongVol!$A$3:$F$5000,5,0),"")</f>
        <v>135.86000000000001</v>
      </c>
    </row>
    <row r="3947" spans="3:5" x14ac:dyDescent="0.25">
      <c r="C3947" s="5">
        <v>44428</v>
      </c>
      <c r="D3947">
        <f>IFERROR(VLOOKUP($C3947,ShortVol!$A$3:$F$5000,5,0),"")</f>
        <v>905.27</v>
      </c>
      <c r="E3947">
        <f>IFERROR(VLOOKUP($C3947,LongVol!$A$3:$F$5000,5,0),"")</f>
        <v>125.65</v>
      </c>
    </row>
    <row r="3948" spans="3:5" x14ac:dyDescent="0.25">
      <c r="C3948" s="5">
        <v>44431</v>
      </c>
      <c r="D3948">
        <f>IFERROR(VLOOKUP($C3948,ShortVol!$A$3:$F$5000,5,0),"")</f>
        <v>936.01</v>
      </c>
      <c r="E3948">
        <f>IFERROR(VLOOKUP($C3948,LongVol!$A$3:$F$5000,5,0),"")</f>
        <v>121.38</v>
      </c>
    </row>
    <row r="3949" spans="3:5" x14ac:dyDescent="0.25">
      <c r="C3949" s="5">
        <v>44432</v>
      </c>
      <c r="D3949">
        <f>IFERROR(VLOOKUP($C3949,ShortVol!$A$3:$F$5000,5,0),"")</f>
        <v>934.96</v>
      </c>
      <c r="E3949">
        <f>IFERROR(VLOOKUP($C3949,LongVol!$A$3:$F$5000,5,0),"")</f>
        <v>121.52</v>
      </c>
    </row>
    <row r="3950" spans="3:5" x14ac:dyDescent="0.25">
      <c r="C3950" s="5">
        <v>44433</v>
      </c>
      <c r="D3950">
        <f>IFERROR(VLOOKUP($C3950,ShortVol!$A$3:$F$5000,5,0),"")</f>
        <v>958.53</v>
      </c>
      <c r="E3950">
        <f>IFERROR(VLOOKUP($C3950,LongVol!$A$3:$F$5000,5,0),"")</f>
        <v>118.46</v>
      </c>
    </row>
    <row r="3951" spans="3:5" x14ac:dyDescent="0.25">
      <c r="C3951" s="5">
        <v>44434</v>
      </c>
      <c r="D3951">
        <f>IFERROR(VLOOKUP($C3951,ShortVol!$A$3:$F$5000,5,0),"")</f>
        <v>917.02</v>
      </c>
      <c r="E3951">
        <f>IFERROR(VLOOKUP($C3951,LongVol!$A$3:$F$5000,5,0),"")</f>
        <v>123.58</v>
      </c>
    </row>
    <row r="3952" spans="3:5" x14ac:dyDescent="0.25">
      <c r="C3952" s="5">
        <v>44435</v>
      </c>
      <c r="D3952">
        <f>IFERROR(VLOOKUP($C3952,ShortVol!$A$3:$F$5000,5,0),"")</f>
        <v>964.46</v>
      </c>
      <c r="E3952">
        <f>IFERROR(VLOOKUP($C3952,LongVol!$A$3:$F$5000,5,0),"")</f>
        <v>117.19</v>
      </c>
    </row>
    <row r="3953" spans="3:5" x14ac:dyDescent="0.25">
      <c r="C3953" s="5">
        <v>44438</v>
      </c>
      <c r="D3953">
        <f>IFERROR(VLOOKUP($C3953,ShortVol!$A$3:$F$5000,5,0),"")</f>
        <v>971.13</v>
      </c>
      <c r="E3953">
        <f>IFERROR(VLOOKUP($C3953,LongVol!$A$3:$F$5000,5,0),"")</f>
        <v>116.38</v>
      </c>
    </row>
    <row r="3954" spans="3:5" x14ac:dyDescent="0.25">
      <c r="C3954" s="5">
        <v>44439</v>
      </c>
      <c r="D3954">
        <f>IFERROR(VLOOKUP($C3954,ShortVol!$A$3:$F$5000,5,0),"")</f>
        <v>975.92</v>
      </c>
      <c r="E3954">
        <f>IFERROR(VLOOKUP($C3954,LongVol!$A$3:$F$5000,5,0),"")</f>
        <v>115.81</v>
      </c>
    </row>
    <row r="3955" spans="3:5" x14ac:dyDescent="0.25">
      <c r="C3955" s="5">
        <v>44440</v>
      </c>
      <c r="D3955">
        <f>IFERROR(VLOOKUP($C3955,ShortVol!$A$3:$F$5000,5,0),"")</f>
        <v>1000.16</v>
      </c>
      <c r="E3955">
        <f>IFERROR(VLOOKUP($C3955,LongVol!$A$3:$F$5000,5,0),"")</f>
        <v>112.93</v>
      </c>
    </row>
    <row r="3956" spans="3:5" x14ac:dyDescent="0.25">
      <c r="C3956" s="5">
        <v>44441</v>
      </c>
      <c r="D3956">
        <f>IFERROR(VLOOKUP($C3956,ShortVol!$A$3:$F$5000,5,0),"")</f>
        <v>1001.59</v>
      </c>
      <c r="E3956">
        <f>IFERROR(VLOOKUP($C3956,LongVol!$A$3:$F$5000,5,0),"")</f>
        <v>112.77</v>
      </c>
    </row>
    <row r="3957" spans="3:5" x14ac:dyDescent="0.25">
      <c r="C3957" s="5">
        <v>44442</v>
      </c>
      <c r="D3957">
        <f>IFERROR(VLOOKUP($C3957,ShortVol!$A$3:$F$5000,5,0),"")</f>
        <v>996.93</v>
      </c>
      <c r="E3957">
        <f>IFERROR(VLOOKUP($C3957,LongVol!$A$3:$F$5000,5,0),"")</f>
        <v>113.29</v>
      </c>
    </row>
    <row r="3958" spans="3:5" x14ac:dyDescent="0.25">
      <c r="C3958" s="5">
        <v>44446</v>
      </c>
      <c r="D3958">
        <f>IFERROR(VLOOKUP($C3958,ShortVol!$A$3:$F$5000,5,0),"")</f>
        <v>973.93</v>
      </c>
      <c r="E3958">
        <f>IFERROR(VLOOKUP($C3958,LongVol!$A$3:$F$5000,5,0),"")</f>
        <v>115.91</v>
      </c>
    </row>
    <row r="3959" spans="3:5" x14ac:dyDescent="0.25">
      <c r="C3959" s="5">
        <v>44447</v>
      </c>
      <c r="D3959">
        <f>IFERROR(VLOOKUP($C3959,ShortVol!$A$3:$F$5000,5,0),"")</f>
        <v>973.25</v>
      </c>
      <c r="E3959">
        <f>IFERROR(VLOOKUP($C3959,LongVol!$A$3:$F$5000,5,0),"")</f>
        <v>115.99</v>
      </c>
    </row>
    <row r="3960" spans="3:5" x14ac:dyDescent="0.25">
      <c r="C3960" s="5">
        <v>44448</v>
      </c>
      <c r="D3960">
        <f>IFERROR(VLOOKUP($C3960,ShortVol!$A$3:$F$5000,5,0),"")</f>
        <v>957.11</v>
      </c>
      <c r="E3960">
        <f>IFERROR(VLOOKUP($C3960,LongVol!$A$3:$F$5000,5,0),"")</f>
        <v>117.91</v>
      </c>
    </row>
    <row r="3961" spans="3:5" x14ac:dyDescent="0.25">
      <c r="C3961" s="5">
        <v>44449</v>
      </c>
      <c r="D3961">
        <f>IFERROR(VLOOKUP($C3961,ShortVol!$A$3:$F$5000,5,0),"")</f>
        <v>917.74</v>
      </c>
      <c r="E3961">
        <f>IFERROR(VLOOKUP($C3961,LongVol!$A$3:$F$5000,5,0),"")</f>
        <v>122.76</v>
      </c>
    </row>
    <row r="3962" spans="3:5" x14ac:dyDescent="0.25">
      <c r="C3962" s="5">
        <v>44452</v>
      </c>
      <c r="D3962">
        <f>IFERROR(VLOOKUP($C3962,ShortVol!$A$3:$F$5000,5,0),"")</f>
        <v>944.29</v>
      </c>
      <c r="E3962">
        <f>IFERROR(VLOOKUP($C3962,LongVol!$A$3:$F$5000,5,0),"")</f>
        <v>119.21</v>
      </c>
    </row>
    <row r="3963" spans="3:5" x14ac:dyDescent="0.25">
      <c r="C3963" s="5">
        <v>44453</v>
      </c>
      <c r="D3963">
        <f>IFERROR(VLOOKUP($C3963,ShortVol!$A$3:$F$5000,5,0),"")</f>
        <v>937.66</v>
      </c>
      <c r="E3963">
        <f>IFERROR(VLOOKUP($C3963,LongVol!$A$3:$F$5000,5,0),"")</f>
        <v>120.05</v>
      </c>
    </row>
    <row r="3964" spans="3:5" x14ac:dyDescent="0.25">
      <c r="C3964" s="5">
        <v>44454</v>
      </c>
      <c r="D3964">
        <f>IFERROR(VLOOKUP($C3964,ShortVol!$A$3:$F$5000,5,0),"")</f>
        <v>973.25</v>
      </c>
      <c r="E3964">
        <f>IFERROR(VLOOKUP($C3964,LongVol!$A$3:$F$5000,5,0),"")</f>
        <v>115.49</v>
      </c>
    </row>
    <row r="3965" spans="3:5" x14ac:dyDescent="0.25">
      <c r="C3965" s="5">
        <v>44455</v>
      </c>
      <c r="D3965">
        <f>IFERROR(VLOOKUP($C3965,ShortVol!$A$3:$F$5000,5,0),"")</f>
        <v>982.11</v>
      </c>
      <c r="E3965">
        <f>IFERROR(VLOOKUP($C3965,LongVol!$A$3:$F$5000,5,0),"")</f>
        <v>114.44</v>
      </c>
    </row>
    <row r="3966" spans="3:5" x14ac:dyDescent="0.25">
      <c r="C3966" s="5">
        <v>44456</v>
      </c>
      <c r="D3966">
        <f>IFERROR(VLOOKUP($C3966,ShortVol!$A$3:$F$5000,5,0),"")</f>
        <v>923.47</v>
      </c>
      <c r="E3966">
        <f>IFERROR(VLOOKUP($C3966,LongVol!$A$3:$F$5000,5,0),"")</f>
        <v>121.27</v>
      </c>
    </row>
    <row r="3967" spans="3:5" x14ac:dyDescent="0.25">
      <c r="C3967" s="5">
        <v>44459</v>
      </c>
      <c r="D3967">
        <f>IFERROR(VLOOKUP($C3967,ShortVol!$A$3:$F$5000,5,0),"")</f>
        <v>814.36</v>
      </c>
      <c r="E3967">
        <f>IFERROR(VLOOKUP($C3967,LongVol!$A$3:$F$5000,5,0),"")</f>
        <v>135.6</v>
      </c>
    </row>
    <row r="3968" spans="3:5" x14ac:dyDescent="0.25">
      <c r="C3968" s="5">
        <v>44460</v>
      </c>
      <c r="D3968">
        <f>IFERROR(VLOOKUP($C3968,ShortVol!$A$3:$F$5000,5,0),"")</f>
        <v>848.04</v>
      </c>
      <c r="E3968">
        <f>IFERROR(VLOOKUP($C3968,LongVol!$A$3:$F$5000,5,0),"")</f>
        <v>129.99</v>
      </c>
    </row>
    <row r="3969" spans="3:5" x14ac:dyDescent="0.25">
      <c r="C3969" s="5">
        <v>44461</v>
      </c>
      <c r="D3969">
        <f>IFERROR(VLOOKUP($C3969,ShortVol!$A$3:$F$5000,5,0),"")</f>
        <v>894.18</v>
      </c>
      <c r="E3969">
        <f>IFERROR(VLOOKUP($C3969,LongVol!$A$3:$F$5000,5,0),"")</f>
        <v>122.92</v>
      </c>
    </row>
    <row r="3970" spans="3:5" x14ac:dyDescent="0.25">
      <c r="C3970" s="5">
        <v>44462</v>
      </c>
      <c r="D3970">
        <f>IFERROR(VLOOKUP($C3970,ShortVol!$A$3:$F$5000,5,0),"")</f>
        <v>949.19</v>
      </c>
      <c r="E3970">
        <f>IFERROR(VLOOKUP($C3970,LongVol!$A$3:$F$5000,5,0),"")</f>
        <v>115.36</v>
      </c>
    </row>
    <row r="3971" spans="3:5" x14ac:dyDescent="0.25">
      <c r="C3971" s="5">
        <v>44463</v>
      </c>
      <c r="D3971">
        <f>IFERROR(VLOOKUP($C3971,ShortVol!$A$3:$F$5000,5,0),"")</f>
        <v>980.36</v>
      </c>
      <c r="E3971">
        <f>IFERROR(VLOOKUP($C3971,LongVol!$A$3:$F$5000,5,0),"")</f>
        <v>111.57</v>
      </c>
    </row>
    <row r="3972" spans="3:5" x14ac:dyDescent="0.25">
      <c r="C3972" s="5">
        <v>44466</v>
      </c>
      <c r="D3972">
        <f>IFERROR(VLOOKUP($C3972,ShortVol!$A$3:$F$5000,5,0),"")</f>
        <v>971.09</v>
      </c>
      <c r="E3972">
        <f>IFERROR(VLOOKUP($C3972,LongVol!$A$3:$F$5000,5,0),"")</f>
        <v>112.63</v>
      </c>
    </row>
    <row r="3973" spans="3:5" x14ac:dyDescent="0.25">
      <c r="C3973" s="5">
        <v>44467</v>
      </c>
      <c r="D3973">
        <f>IFERROR(VLOOKUP($C3973,ShortVol!$A$3:$F$5000,5,0),"")</f>
        <v>867.86</v>
      </c>
      <c r="E3973">
        <f>IFERROR(VLOOKUP($C3973,LongVol!$A$3:$F$5000,5,0),"")</f>
        <v>124.6</v>
      </c>
    </row>
    <row r="3974" spans="3:5" x14ac:dyDescent="0.25">
      <c r="C3974" s="5">
        <v>44468</v>
      </c>
      <c r="D3974">
        <f>IFERROR(VLOOKUP($C3974,ShortVol!$A$3:$F$5000,5,0),"")</f>
        <v>858.4</v>
      </c>
      <c r="E3974">
        <f>IFERROR(VLOOKUP($C3974,LongVol!$A$3:$F$5000,5,0),"")</f>
        <v>125.96</v>
      </c>
    </row>
    <row r="3975" spans="3:5" x14ac:dyDescent="0.25">
      <c r="C3975" s="5">
        <v>44469</v>
      </c>
      <c r="D3975">
        <f>IFERROR(VLOOKUP($C3975,ShortVol!$A$3:$F$5000,5,0),"")</f>
        <v>858.15</v>
      </c>
      <c r="E3975">
        <f>IFERROR(VLOOKUP($C3975,LongVol!$A$3:$F$5000,5,0),"")</f>
        <v>125.99</v>
      </c>
    </row>
    <row r="3976" spans="3:5" x14ac:dyDescent="0.25">
      <c r="C3976" s="5">
        <v>44470</v>
      </c>
      <c r="D3976">
        <f>IFERROR(VLOOKUP($C3976,ShortVol!$A$3:$F$5000,5,0),"")</f>
        <v>887.98</v>
      </c>
      <c r="E3976">
        <f>IFERROR(VLOOKUP($C3976,LongVol!$A$3:$F$5000,5,0),"")</f>
        <v>121.61</v>
      </c>
    </row>
    <row r="3977" spans="3:5" x14ac:dyDescent="0.25">
      <c r="C3977" s="5">
        <v>44473</v>
      </c>
      <c r="D3977">
        <f>IFERROR(VLOOKUP($C3977,ShortVol!$A$3:$F$5000,5,0),"")</f>
        <v>856.35</v>
      </c>
      <c r="E3977">
        <f>IFERROR(VLOOKUP($C3977,LongVol!$A$3:$F$5000,5,0),"")</f>
        <v>125.94</v>
      </c>
    </row>
    <row r="3978" spans="3:5" x14ac:dyDescent="0.25">
      <c r="C3978" s="5">
        <v>44474</v>
      </c>
      <c r="D3978">
        <f>IFERROR(VLOOKUP($C3978,ShortVol!$A$3:$F$5000,5,0),"")</f>
        <v>892.73</v>
      </c>
      <c r="E3978">
        <f>IFERROR(VLOOKUP($C3978,LongVol!$A$3:$F$5000,5,0),"")</f>
        <v>120.59</v>
      </c>
    </row>
    <row r="3979" spans="3:5" x14ac:dyDescent="0.25">
      <c r="C3979" s="5">
        <v>44475</v>
      </c>
      <c r="D3979">
        <f>IFERROR(VLOOKUP($C3979,ShortVol!$A$3:$F$5000,5,0),"")</f>
        <v>899.82</v>
      </c>
      <c r="E3979">
        <f>IFERROR(VLOOKUP($C3979,LongVol!$A$3:$F$5000,5,0),"")</f>
        <v>119.64</v>
      </c>
    </row>
    <row r="3980" spans="3:5" x14ac:dyDescent="0.25">
      <c r="C3980" s="5">
        <v>44476</v>
      </c>
      <c r="D3980">
        <f>IFERROR(VLOOKUP($C3980,ShortVol!$A$3:$F$5000,5,0),"")</f>
        <v>934.5</v>
      </c>
      <c r="E3980">
        <f>IFERROR(VLOOKUP($C3980,LongVol!$A$3:$F$5000,5,0),"")</f>
        <v>115.03</v>
      </c>
    </row>
    <row r="3981" spans="3:5" x14ac:dyDescent="0.25">
      <c r="C3981" s="5">
        <v>44477</v>
      </c>
      <c r="D3981">
        <f>IFERROR(VLOOKUP($C3981,ShortVol!$A$3:$F$5000,5,0),"")</f>
        <v>954.1</v>
      </c>
      <c r="E3981">
        <f>IFERROR(VLOOKUP($C3981,LongVol!$A$3:$F$5000,5,0),"")</f>
        <v>112.61</v>
      </c>
    </row>
    <row r="3982" spans="3:5" x14ac:dyDescent="0.25">
      <c r="C3982" s="5">
        <v>44480</v>
      </c>
      <c r="D3982">
        <f>IFERROR(VLOOKUP($C3982,ShortVol!$A$3:$F$5000,5,0),"")</f>
        <v>943.87</v>
      </c>
      <c r="E3982">
        <f>IFERROR(VLOOKUP($C3982,LongVol!$A$3:$F$5000,5,0),"")</f>
        <v>113.82</v>
      </c>
    </row>
    <row r="3983" spans="3:5" x14ac:dyDescent="0.25">
      <c r="C3983" s="5">
        <v>44481</v>
      </c>
      <c r="D3983">
        <f>IFERROR(VLOOKUP($C3983,ShortVol!$A$3:$F$5000,5,0),"")</f>
        <v>956.57</v>
      </c>
      <c r="E3983">
        <f>IFERROR(VLOOKUP($C3983,LongVol!$A$3:$F$5000,5,0),"")</f>
        <v>112.29</v>
      </c>
    </row>
    <row r="3984" spans="3:5" x14ac:dyDescent="0.25">
      <c r="C3984" s="5">
        <v>44482</v>
      </c>
      <c r="D3984">
        <f>IFERROR(VLOOKUP($C3984,ShortVol!$A$3:$F$5000,5,0),"")</f>
        <v>978.15</v>
      </c>
      <c r="E3984">
        <f>IFERROR(VLOOKUP($C3984,LongVol!$A$3:$F$5000,5,0),"")</f>
        <v>109.76</v>
      </c>
    </row>
    <row r="3985" spans="3:5" x14ac:dyDescent="0.25">
      <c r="C3985" s="5">
        <v>44483</v>
      </c>
      <c r="D3985">
        <f>IFERROR(VLOOKUP($C3985,ShortVol!$A$3:$F$5000,5,0),"")</f>
        <v>1031.6600000000001</v>
      </c>
      <c r="E3985">
        <f>IFERROR(VLOOKUP($C3985,LongVol!$A$3:$F$5000,5,0),"")</f>
        <v>103.75</v>
      </c>
    </row>
    <row r="3986" spans="3:5" x14ac:dyDescent="0.25">
      <c r="C3986" s="5">
        <v>44484</v>
      </c>
      <c r="D3986">
        <f>IFERROR(VLOOKUP($C3986,ShortVol!$A$3:$F$5000,5,0),"")</f>
        <v>1030.93</v>
      </c>
      <c r="E3986">
        <f>IFERROR(VLOOKUP($C3986,LongVol!$A$3:$F$5000,5,0),"")</f>
        <v>103.82</v>
      </c>
    </row>
    <row r="3987" spans="3:5" x14ac:dyDescent="0.25">
      <c r="C3987" s="5">
        <v>44487</v>
      </c>
      <c r="D3987">
        <f>IFERROR(VLOOKUP($C3987,ShortVol!$A$3:$F$5000,5,0),"")</f>
        <v>1050.4000000000001</v>
      </c>
      <c r="E3987">
        <f>IFERROR(VLOOKUP($C3987,LongVol!$A$3:$F$5000,5,0),"")</f>
        <v>101.86</v>
      </c>
    </row>
    <row r="3988" spans="3:5" x14ac:dyDescent="0.25">
      <c r="C3988" s="5">
        <v>44488</v>
      </c>
      <c r="D3988">
        <f>IFERROR(VLOOKUP($C3988,ShortVol!$A$3:$F$5000,5,0),"")</f>
        <v>1061.6199999999999</v>
      </c>
      <c r="E3988">
        <f>IFERROR(VLOOKUP($C3988,LongVol!$A$3:$F$5000,5,0),"")</f>
        <v>100.78</v>
      </c>
    </row>
    <row r="3989" spans="3:5" x14ac:dyDescent="0.25">
      <c r="C3989" s="5">
        <v>44489</v>
      </c>
      <c r="D3989">
        <f>IFERROR(VLOOKUP($C3989,ShortVol!$A$3:$F$5000,5,0),"")</f>
        <v>1072.48</v>
      </c>
      <c r="E3989">
        <f>IFERROR(VLOOKUP($C3989,LongVol!$A$3:$F$5000,5,0),"")</f>
        <v>99.75</v>
      </c>
    </row>
    <row r="3990" spans="3:5" x14ac:dyDescent="0.25">
      <c r="C3990" s="5">
        <v>44490</v>
      </c>
      <c r="D3990">
        <f>IFERROR(VLOOKUP($C3990,ShortVol!$A$3:$F$5000,5,0),"")</f>
        <v>1105.1199999999999</v>
      </c>
      <c r="E3990">
        <f>IFERROR(VLOOKUP($C3990,LongVol!$A$3:$F$5000,5,0),"")</f>
        <v>96.71</v>
      </c>
    </row>
    <row r="3991" spans="3:5" x14ac:dyDescent="0.25">
      <c r="C3991" s="5">
        <v>44491</v>
      </c>
      <c r="D3991">
        <f>IFERROR(VLOOKUP($C3991,ShortVol!$A$3:$F$5000,5,0),"")</f>
        <v>1084.99</v>
      </c>
      <c r="E3991">
        <f>IFERROR(VLOOKUP($C3991,LongVol!$A$3:$F$5000,5,0),"")</f>
        <v>98.47</v>
      </c>
    </row>
    <row r="3992" spans="3:5" x14ac:dyDescent="0.25">
      <c r="C3992" s="5">
        <v>44494</v>
      </c>
      <c r="D3992">
        <f>IFERROR(VLOOKUP($C3992,ShortVol!$A$3:$F$5000,5,0),"")</f>
        <v>1114.3499999999999</v>
      </c>
      <c r="E3992">
        <f>IFERROR(VLOOKUP($C3992,LongVol!$A$3:$F$5000,5,0),"")</f>
        <v>95.81</v>
      </c>
    </row>
    <row r="3993" spans="3:5" x14ac:dyDescent="0.25">
      <c r="C3993" s="5">
        <v>44495</v>
      </c>
      <c r="D3993">
        <f>IFERROR(VLOOKUP($C3993,ShortVol!$A$3:$F$5000,5,0),"")</f>
        <v>1099.42</v>
      </c>
      <c r="E3993">
        <f>IFERROR(VLOOKUP($C3993,LongVol!$A$3:$F$5000,5,0),"")</f>
        <v>97.09</v>
      </c>
    </row>
    <row r="3994" spans="3:5" x14ac:dyDescent="0.25">
      <c r="C3994" s="5">
        <v>44496</v>
      </c>
      <c r="D3994">
        <f>IFERROR(VLOOKUP($C3994,ShortVol!$A$3:$F$5000,5,0),"")</f>
        <v>1069.6600000000001</v>
      </c>
      <c r="E3994">
        <f>IFERROR(VLOOKUP($C3994,LongVol!$A$3:$F$5000,5,0),"")</f>
        <v>99.72</v>
      </c>
    </row>
    <row r="3995" spans="3:5" x14ac:dyDescent="0.25">
      <c r="C3995" s="1">
        <v>44497</v>
      </c>
      <c r="D3995">
        <f>IFERROR(VLOOKUP($C3995,ShortVol!$A$3:$F$5000,5,0),"")</f>
        <v>1101.29</v>
      </c>
      <c r="E3995">
        <f>IFERROR(VLOOKUP($C3995,LongVol!$A$3:$F$5000,5,0),"")</f>
        <v>96.77</v>
      </c>
    </row>
    <row r="3996" spans="3:5" x14ac:dyDescent="0.25">
      <c r="C3996" s="1">
        <v>44498</v>
      </c>
      <c r="D3996">
        <f>IFERROR(VLOOKUP($C3996,ShortVol!$A$3:$F$5000,5,0),"")</f>
        <v>1094.97</v>
      </c>
      <c r="E3996">
        <f>IFERROR(VLOOKUP($C3996,LongVol!$A$3:$F$5000,5,0),"")</f>
        <v>97.33</v>
      </c>
    </row>
    <row r="3997" spans="3:5" x14ac:dyDescent="0.25">
      <c r="C3997" s="1">
        <v>44501</v>
      </c>
      <c r="D3997">
        <f>IFERROR(VLOOKUP($C3997,ShortVol!$A$3:$F$5000,5,0),"")</f>
        <v>1107.8900000000001</v>
      </c>
      <c r="E3997">
        <f>IFERROR(VLOOKUP($C3997,LongVol!$A$3:$F$5000,5,0),"")</f>
        <v>96.18</v>
      </c>
    </row>
    <row r="3998" spans="3:5" x14ac:dyDescent="0.25">
      <c r="C3998" s="1">
        <v>44502</v>
      </c>
      <c r="D3998">
        <f>IFERROR(VLOOKUP($C3998,ShortVol!$A$3:$F$5000,5,0),"")</f>
        <v>1138.52</v>
      </c>
      <c r="E3998">
        <f>IFERROR(VLOOKUP($C3998,LongVol!$A$3:$F$5000,5,0),"")</f>
        <v>93.52</v>
      </c>
    </row>
    <row r="3999" spans="3:5" x14ac:dyDescent="0.25">
      <c r="C3999" s="1">
        <v>44503</v>
      </c>
      <c r="D3999">
        <f>IFERROR(VLOOKUP($C3999,ShortVol!$A$3:$F$5000,5,0),"")</f>
        <v>1181.06</v>
      </c>
      <c r="E3999">
        <f>IFERROR(VLOOKUP($C3999,LongVol!$A$3:$F$5000,5,0),"")</f>
        <v>90.02</v>
      </c>
    </row>
    <row r="4000" spans="3:5" x14ac:dyDescent="0.25">
      <c r="C4000" s="1">
        <v>44504</v>
      </c>
      <c r="D4000">
        <f>IFERROR(VLOOKUP($C4000,ShortVol!$A$3:$F$5000,5,0),"")</f>
        <v>1158.07</v>
      </c>
      <c r="E4000">
        <f>IFERROR(VLOOKUP($C4000,LongVol!$A$3:$F$5000,5,0),"")</f>
        <v>91.78</v>
      </c>
    </row>
    <row r="4001" spans="3:5" x14ac:dyDescent="0.25">
      <c r="C4001" s="1">
        <v>44505</v>
      </c>
      <c r="D4001">
        <f>IFERROR(VLOOKUP($C4001,ShortVol!$A$3:$F$5000,5,0),"")</f>
        <v>1124.6300000000001</v>
      </c>
      <c r="E4001">
        <f>IFERROR(VLOOKUP($C4001,LongVol!$A$3:$F$5000,5,0),"")</f>
        <v>94.43</v>
      </c>
    </row>
    <row r="4002" spans="3:5" x14ac:dyDescent="0.25">
      <c r="C4002" s="1">
        <v>44508</v>
      </c>
      <c r="D4002">
        <f>IFERROR(VLOOKUP($C4002,ShortVol!$A$3:$F$5000,5,0),"")</f>
        <v>1118.29</v>
      </c>
      <c r="E4002">
        <f>IFERROR(VLOOKUP($C4002,LongVol!$A$3:$F$5000,5,0),"")</f>
        <v>94.96</v>
      </c>
    </row>
    <row r="4003" spans="3:5" x14ac:dyDescent="0.25">
      <c r="C4003" s="1">
        <v>44509</v>
      </c>
      <c r="D4003">
        <f>IFERROR(VLOOKUP($C4003,ShortVol!$A$3:$F$5000,5,0),"")</f>
        <v>1097.01</v>
      </c>
      <c r="E4003">
        <f>IFERROR(VLOOKUP($C4003,LongVol!$A$3:$F$5000,5,0),"")</f>
        <v>96.77</v>
      </c>
    </row>
    <row r="4004" spans="3:5" x14ac:dyDescent="0.25">
      <c r="C4004" s="1">
        <v>44510</v>
      </c>
      <c r="D4004">
        <f>IFERROR(VLOOKUP($C4004,ShortVol!$A$3:$F$5000,5,0),"")</f>
        <v>1081</v>
      </c>
      <c r="E4004">
        <f>IFERROR(VLOOKUP($C4004,LongVol!$A$3:$F$5000,5,0),"")</f>
        <v>98.18</v>
      </c>
    </row>
    <row r="4005" spans="3:5" x14ac:dyDescent="0.25">
      <c r="C4005" s="1">
        <v>44511</v>
      </c>
      <c r="D4005">
        <f>IFERROR(VLOOKUP($C4005,ShortVol!$A$3:$F$5000,5,0),"")</f>
        <v>1103.9100000000001</v>
      </c>
      <c r="E4005">
        <f>IFERROR(VLOOKUP($C4005,LongVol!$A$3:$F$5000,5,0),"")</f>
        <v>96.1</v>
      </c>
    </row>
    <row r="4006" spans="3:5" x14ac:dyDescent="0.25">
      <c r="C4006" s="1">
        <v>44512</v>
      </c>
      <c r="D4006">
        <f>IFERROR(VLOOKUP($C4006,ShortVol!$A$3:$F$5000,5,0),"")</f>
        <v>1141.2</v>
      </c>
      <c r="E4006">
        <f>IFERROR(VLOOKUP($C4006,LongVol!$A$3:$F$5000,5,0),"")</f>
        <v>92.85</v>
      </c>
    </row>
    <row r="4007" spans="3:5" x14ac:dyDescent="0.25">
      <c r="C4007" s="1">
        <v>44515</v>
      </c>
      <c r="D4007">
        <f>IFERROR(VLOOKUP($C4007,ShortVol!$A$3:$F$5000,5,0),"")</f>
        <v>1152.06</v>
      </c>
      <c r="E4007">
        <f>IFERROR(VLOOKUP($C4007,LongVol!$A$3:$F$5000,5,0),"")</f>
        <v>91.97</v>
      </c>
    </row>
    <row r="4008" spans="3:5" x14ac:dyDescent="0.25">
      <c r="C4008" s="1">
        <v>44516</v>
      </c>
      <c r="D4008">
        <f>IFERROR(VLOOKUP($C4008,ShortVol!$A$3:$F$5000,5,0),"")</f>
        <v>1154.56</v>
      </c>
      <c r="E4008">
        <f>IFERROR(VLOOKUP($C4008,LongVol!$A$3:$F$5000,5,0),"")</f>
        <v>91.77</v>
      </c>
    </row>
    <row r="4009" spans="3:5" x14ac:dyDescent="0.25">
      <c r="C4009" s="1">
        <v>44517</v>
      </c>
      <c r="D4009">
        <f>IFERROR(VLOOKUP($C4009,ShortVol!$A$3:$F$5000,5,0),"")</f>
        <v>1134.8699999999999</v>
      </c>
      <c r="E4009">
        <f>IFERROR(VLOOKUP($C4009,LongVol!$A$3:$F$5000,5,0),"")</f>
        <v>93.33</v>
      </c>
    </row>
    <row r="4010" spans="3:5" x14ac:dyDescent="0.25">
      <c r="C4010" s="1">
        <v>44518</v>
      </c>
      <c r="D4010">
        <f>IFERROR(VLOOKUP($C4010,ShortVol!$A$3:$F$5000,5,0),"")</f>
        <v>1123.7</v>
      </c>
      <c r="E4010">
        <f>IFERROR(VLOOKUP($C4010,LongVol!$A$3:$F$5000,5,0),"")</f>
        <v>94.25</v>
      </c>
    </row>
    <row r="4011" spans="3:5" x14ac:dyDescent="0.25">
      <c r="C4011" s="1">
        <v>44519</v>
      </c>
      <c r="D4011">
        <f>IFERROR(VLOOKUP($C4011,ShortVol!$A$3:$F$5000,5,0),"")</f>
        <v>1107.55</v>
      </c>
      <c r="E4011">
        <f>IFERROR(VLOOKUP($C4011,LongVol!$A$3:$F$5000,5,0),"")</f>
        <v>95.61</v>
      </c>
    </row>
    <row r="4012" spans="3:5" x14ac:dyDescent="0.25">
      <c r="C4012" s="1">
        <v>44522</v>
      </c>
      <c r="D4012">
        <f>IFERROR(VLOOKUP($C4012,ShortVol!$A$3:$F$5000,5,0),"")</f>
        <v>1092.93</v>
      </c>
      <c r="E4012">
        <f>IFERROR(VLOOKUP($C4012,LongVol!$A$3:$F$5000,5,0),"")</f>
        <v>96.87</v>
      </c>
    </row>
    <row r="4013" spans="3:5" x14ac:dyDescent="0.25">
      <c r="C4013" s="1">
        <v>44523</v>
      </c>
      <c r="D4013">
        <f>IFERROR(VLOOKUP($C4013,ShortVol!$A$3:$F$5000,5,0),"")</f>
        <v>1113.97</v>
      </c>
      <c r="E4013">
        <f>IFERROR(VLOOKUP($C4013,LongVol!$A$3:$F$5000,5,0),"")</f>
        <v>95</v>
      </c>
    </row>
    <row r="4014" spans="3:5" x14ac:dyDescent="0.25">
      <c r="C4014" s="1">
        <v>44524</v>
      </c>
      <c r="D4014">
        <f>IFERROR(VLOOKUP($C4014,ShortVol!$A$3:$F$5000,5,0),"")</f>
        <v>1129.71</v>
      </c>
      <c r="E4014">
        <f>IFERROR(VLOOKUP($C4014,LongVol!$A$3:$F$5000,5,0),"")</f>
        <v>93.66</v>
      </c>
    </row>
    <row r="4015" spans="3:5" x14ac:dyDescent="0.25">
      <c r="C4015" s="1">
        <v>44526</v>
      </c>
      <c r="D4015">
        <f>IFERROR(VLOOKUP($C4015,ShortVol!$A$3:$F$5000,5,0),"")</f>
        <v>840.13</v>
      </c>
      <c r="E4015">
        <f>IFERROR(VLOOKUP($C4015,LongVol!$A$3:$F$5000,5,0),"")</f>
        <v>117.67</v>
      </c>
    </row>
    <row r="4016" spans="3:5" x14ac:dyDescent="0.25">
      <c r="C4016" s="1">
        <v>44529</v>
      </c>
      <c r="D4016">
        <f>IFERROR(VLOOKUP($C4016,ShortVol!$A$3:$F$5000,5,0),"")</f>
        <v>956.04</v>
      </c>
      <c r="E4016">
        <f>IFERROR(VLOOKUP($C4016,LongVol!$A$3:$F$5000,5,0),"")</f>
        <v>101.43</v>
      </c>
    </row>
    <row r="4017" spans="3:5" x14ac:dyDescent="0.25">
      <c r="C4017" s="1">
        <v>44530</v>
      </c>
      <c r="D4017">
        <f>IFERROR(VLOOKUP($C4017,ShortVol!$A$3:$F$5000,5,0),"")</f>
        <v>823.76</v>
      </c>
      <c r="E4017">
        <f>IFERROR(VLOOKUP($C4017,LongVol!$A$3:$F$5000,5,0),"")</f>
        <v>115.47</v>
      </c>
    </row>
    <row r="4018" spans="3:5" x14ac:dyDescent="0.25">
      <c r="C4018" s="1">
        <v>44531</v>
      </c>
      <c r="D4018">
        <f>IFERROR(VLOOKUP($C4018,ShortVol!$A$3:$F$5000,5,0),"")</f>
        <v>773</v>
      </c>
      <c r="E4018">
        <f>IFERROR(VLOOKUP($C4018,LongVol!$A$3:$F$5000,5,0),"")</f>
        <v>122.58</v>
      </c>
    </row>
    <row r="4019" spans="3:5" x14ac:dyDescent="0.25">
      <c r="C4019" s="1">
        <v>44532</v>
      </c>
      <c r="D4019">
        <f>IFERROR(VLOOKUP($C4019,ShortVol!$A$3:$F$5000,5,0),"")</f>
        <v>807.01</v>
      </c>
      <c r="E4019">
        <f>IFERROR(VLOOKUP($C4019,LongVol!$A$3:$F$5000,5,0),"")</f>
        <v>117.19</v>
      </c>
    </row>
    <row r="4020" spans="3:5" x14ac:dyDescent="0.25">
      <c r="C4020" s="1">
        <v>44533</v>
      </c>
      <c r="D4020">
        <f>IFERROR(VLOOKUP($C4020,ShortVol!$A$3:$F$5000,5,0),"")</f>
        <v>726.55</v>
      </c>
      <c r="E4020">
        <f>IFERROR(VLOOKUP($C4020,LongVol!$A$3:$F$5000,5,0),"")</f>
        <v>128.87</v>
      </c>
    </row>
    <row r="4021" spans="3:5" x14ac:dyDescent="0.25">
      <c r="C4021" s="1">
        <v>44536</v>
      </c>
      <c r="D4021">
        <f>IFERROR(VLOOKUP($C4021,ShortVol!$A$3:$F$5000,5,0),"")</f>
        <v>791.06</v>
      </c>
      <c r="E4021">
        <f>IFERROR(VLOOKUP($C4021,LongVol!$A$3:$F$5000,5,0),"")</f>
        <v>117.43</v>
      </c>
    </row>
    <row r="4022" spans="3:5" x14ac:dyDescent="0.25">
      <c r="C4022" s="1">
        <v>44537</v>
      </c>
      <c r="D4022">
        <f>IFERROR(VLOOKUP($C4022,ShortVol!$A$3:$F$5000,5,0),"")</f>
        <v>873.52</v>
      </c>
      <c r="E4022">
        <f>IFERROR(VLOOKUP($C4022,LongVol!$A$3:$F$5000,5,0),"")</f>
        <v>105.19</v>
      </c>
    </row>
    <row r="4023" spans="3:5" x14ac:dyDescent="0.25">
      <c r="C4023" s="1">
        <v>44538</v>
      </c>
      <c r="D4023">
        <f>IFERROR(VLOOKUP($C4023,ShortVol!$A$3:$F$5000,5,0),"")</f>
        <v>928.13</v>
      </c>
      <c r="E4023">
        <f>IFERROR(VLOOKUP($C4023,LongVol!$A$3:$F$5000,5,0),"")</f>
        <v>98.62</v>
      </c>
    </row>
    <row r="4024" spans="3:5" x14ac:dyDescent="0.25">
      <c r="C4024" s="1">
        <v>44539</v>
      </c>
      <c r="D4024">
        <f>IFERROR(VLOOKUP($C4024,ShortVol!$A$3:$F$5000,5,0),"")</f>
        <v>907.2</v>
      </c>
      <c r="E4024">
        <f>IFERROR(VLOOKUP($C4024,LongVol!$A$3:$F$5000,5,0),"")</f>
        <v>100.84</v>
      </c>
    </row>
    <row r="4025" spans="3:5" x14ac:dyDescent="0.25">
      <c r="C4025" s="1">
        <v>44540</v>
      </c>
      <c r="D4025">
        <f>IFERROR(VLOOKUP($C4025,ShortVol!$A$3:$F$5000,5,0),"")</f>
        <v>961.01</v>
      </c>
      <c r="E4025">
        <f>IFERROR(VLOOKUP($C4025,LongVol!$A$3:$F$5000,5,0),"")</f>
        <v>94.86</v>
      </c>
    </row>
    <row r="4026" spans="3:5" x14ac:dyDescent="0.25">
      <c r="C4026" s="1">
        <v>44543</v>
      </c>
      <c r="D4026">
        <f>IFERROR(VLOOKUP($C4026,ShortVol!$A$3:$F$5000,5,0),"")</f>
        <v>928.45</v>
      </c>
      <c r="E4026">
        <f>IFERROR(VLOOKUP($C4026,LongVol!$A$3:$F$5000,5,0),"")</f>
        <v>98.07</v>
      </c>
    </row>
    <row r="4027" spans="3:5" x14ac:dyDescent="0.25">
      <c r="C4027" s="1">
        <v>44544</v>
      </c>
      <c r="D4027">
        <f>IFERROR(VLOOKUP($C4027,ShortVol!$A$3:$F$5000,5,0),"")</f>
        <v>905.4</v>
      </c>
      <c r="E4027">
        <f>IFERROR(VLOOKUP($C4027,LongVol!$A$3:$F$5000,5,0),"")</f>
        <v>100.51</v>
      </c>
    </row>
    <row r="4028" spans="3:5" x14ac:dyDescent="0.25">
      <c r="C4028" s="1">
        <v>44545</v>
      </c>
      <c r="D4028">
        <f>IFERROR(VLOOKUP($C4028,ShortVol!$A$3:$F$5000,5,0),"")</f>
        <v>968.36</v>
      </c>
      <c r="E4028">
        <f>IFERROR(VLOOKUP($C4028,LongVol!$A$3:$F$5000,5,0),"")</f>
        <v>93.52</v>
      </c>
    </row>
    <row r="4029" spans="3:5" x14ac:dyDescent="0.25">
      <c r="C4029" s="1">
        <v>44546</v>
      </c>
      <c r="D4029">
        <f>IFERROR(VLOOKUP($C4029,ShortVol!$A$3:$F$5000,5,0),"")</f>
        <v>931.02</v>
      </c>
      <c r="E4029">
        <f>IFERROR(VLOOKUP($C4029,LongVol!$A$3:$F$5000,5,0),"")</f>
        <v>97.12</v>
      </c>
    </row>
    <row r="4030" spans="3:5" x14ac:dyDescent="0.25">
      <c r="C4030" s="1">
        <v>44547</v>
      </c>
      <c r="D4030">
        <f>IFERROR(VLOOKUP($C4030,ShortVol!$A$3:$F$5000,5,0),"")</f>
        <v>900.52</v>
      </c>
      <c r="E4030">
        <f>IFERROR(VLOOKUP($C4030,LongVol!$A$3:$F$5000,5,0),"")</f>
        <v>100.3</v>
      </c>
    </row>
    <row r="4031" spans="3:5" x14ac:dyDescent="0.25">
      <c r="C4031" s="1">
        <v>44550</v>
      </c>
      <c r="D4031">
        <f>IFERROR(VLOOKUP($C4031,ShortVol!$A$3:$F$5000,5,0),"")</f>
        <v>866.45</v>
      </c>
      <c r="E4031">
        <f>IFERROR(VLOOKUP($C4031,LongVol!$A$3:$F$5000,5,0),"")</f>
        <v>104.1</v>
      </c>
    </row>
    <row r="4032" spans="3:5" x14ac:dyDescent="0.25">
      <c r="C4032" s="1">
        <v>44551</v>
      </c>
      <c r="D4032">
        <f>IFERROR(VLOOKUP($C4032,ShortVol!$A$3:$F$5000,5,0),"")</f>
        <v>910.71</v>
      </c>
      <c r="E4032">
        <f>IFERROR(VLOOKUP($C4032,LongVol!$A$3:$F$5000,5,0),"")</f>
        <v>98.78</v>
      </c>
    </row>
    <row r="4033" spans="3:5" x14ac:dyDescent="0.25">
      <c r="C4033" s="1">
        <v>44552</v>
      </c>
      <c r="D4033">
        <f>IFERROR(VLOOKUP($C4033,ShortVol!$A$3:$F$5000,5,0),"")</f>
        <v>961.39</v>
      </c>
      <c r="E4033">
        <f>IFERROR(VLOOKUP($C4033,LongVol!$A$3:$F$5000,5,0),"")</f>
        <v>93.28</v>
      </c>
    </row>
    <row r="4034" spans="3:5" x14ac:dyDescent="0.25">
      <c r="C4034" s="1">
        <v>44553</v>
      </c>
      <c r="D4034">
        <f>IFERROR(VLOOKUP($C4034,ShortVol!$A$3:$F$5000,5,0),"")</f>
        <v>975.24</v>
      </c>
      <c r="E4034">
        <f>IFERROR(VLOOKUP($C4034,LongVol!$A$3:$F$5000,5,0),"")</f>
        <v>91.94</v>
      </c>
    </row>
    <row r="4035" spans="3:5" x14ac:dyDescent="0.25">
      <c r="C4035" s="1">
        <v>44557</v>
      </c>
      <c r="D4035">
        <f>IFERROR(VLOOKUP($C4035,ShortVol!$A$3:$F$5000,5,0),"")</f>
        <v>998.43</v>
      </c>
      <c r="E4035">
        <f>IFERROR(VLOOKUP($C4035,LongVol!$A$3:$F$5000,5,0),"")</f>
        <v>89.75</v>
      </c>
    </row>
    <row r="4036" spans="3:5" x14ac:dyDescent="0.25">
      <c r="C4036" s="1">
        <v>44558</v>
      </c>
      <c r="D4036">
        <f>IFERROR(VLOOKUP($C4036,ShortVol!$A$3:$F$5000,5,0),"")</f>
        <v>1017.99</v>
      </c>
      <c r="E4036">
        <f>IFERROR(VLOOKUP($C4036,LongVol!$A$3:$F$5000,5,0),"")</f>
        <v>88</v>
      </c>
    </row>
    <row r="4037" spans="3:5" x14ac:dyDescent="0.25">
      <c r="C4037" s="1">
        <v>44559</v>
      </c>
      <c r="D4037">
        <f>IFERROR(VLOOKUP($C4037,ShortVol!$A$3:$F$5000,5,0),"")</f>
        <v>1049.25</v>
      </c>
      <c r="E4037">
        <f>IFERROR(VLOOKUP($C4037,LongVol!$A$3:$F$5000,5,0),"")</f>
        <v>85.29</v>
      </c>
    </row>
    <row r="4038" spans="3:5" x14ac:dyDescent="0.25">
      <c r="C4038" s="1">
        <v>44560</v>
      </c>
      <c r="D4038">
        <f>IFERROR(VLOOKUP($C4038,ShortVol!$A$3:$F$5000,5,0),"")</f>
        <v>1048.23</v>
      </c>
      <c r="E4038">
        <f>IFERROR(VLOOKUP($C4038,LongVol!$A$3:$F$5000,5,0),"")</f>
        <v>85.38</v>
      </c>
    </row>
    <row r="4039" spans="3:5" x14ac:dyDescent="0.25">
      <c r="C4039" s="1">
        <v>44561</v>
      </c>
      <c r="D4039">
        <f>IFERROR(VLOOKUP($C4039,ShortVol!$A$3:$F$5000,5,0),"")</f>
        <v>1060.57</v>
      </c>
      <c r="E4039">
        <f>IFERROR(VLOOKUP($C4039,LongVol!$A$3:$F$5000,5,0),"")</f>
        <v>84.37</v>
      </c>
    </row>
    <row r="4040" spans="3:5" x14ac:dyDescent="0.25">
      <c r="C4040" s="1">
        <v>44564</v>
      </c>
      <c r="D4040">
        <f>IFERROR(VLOOKUP($C4040,ShortVol!$A$3:$F$5000,5,0),"")</f>
        <v>1092.92</v>
      </c>
      <c r="E4040">
        <f>IFERROR(VLOOKUP($C4040,LongVol!$A$3:$F$5000,5,0),"")</f>
        <v>81.8</v>
      </c>
    </row>
    <row r="4041" spans="3:5" x14ac:dyDescent="0.25">
      <c r="C4041" s="1">
        <v>44565</v>
      </c>
      <c r="D4041">
        <f>IFERROR(VLOOKUP($C4041,ShortVol!$A$3:$F$5000,5,0),"")</f>
        <v>1099.22</v>
      </c>
      <c r="E4041">
        <f>IFERROR(VLOOKUP($C4041,LongVol!$A$3:$F$5000,5,0),"")</f>
        <v>81.33</v>
      </c>
    </row>
    <row r="4042" spans="3:5" x14ac:dyDescent="0.25">
      <c r="C4042" s="1">
        <v>44566</v>
      </c>
      <c r="D4042">
        <f>IFERROR(VLOOKUP($C4042,ShortVol!$A$3:$F$5000,5,0),"")</f>
        <v>1014.09</v>
      </c>
      <c r="E4042">
        <f>IFERROR(VLOOKUP($C4042,LongVol!$A$3:$F$5000,5,0),"")</f>
        <v>87.63</v>
      </c>
    </row>
    <row r="4043" spans="3:5" x14ac:dyDescent="0.25">
      <c r="C4043" s="1">
        <v>44567</v>
      </c>
      <c r="D4043">
        <f>IFERROR(VLOOKUP($C4043,ShortVol!$A$3:$F$5000,5,0),"")</f>
        <v>1002.95</v>
      </c>
      <c r="E4043">
        <f>IFERROR(VLOOKUP($C4043,LongVol!$A$3:$F$5000,5,0),"")</f>
        <v>88.59</v>
      </c>
    </row>
    <row r="4044" spans="3:5" x14ac:dyDescent="0.25">
      <c r="C4044" s="1">
        <v>44568</v>
      </c>
      <c r="D4044">
        <f>IFERROR(VLOOKUP($C4044,ShortVol!$A$3:$F$5000,5,0),"")</f>
        <v>1034.06</v>
      </c>
      <c r="E4044">
        <f>IFERROR(VLOOKUP($C4044,LongVol!$A$3:$F$5000,5,0),"")</f>
        <v>85.84</v>
      </c>
    </row>
    <row r="4045" spans="3:5" x14ac:dyDescent="0.25">
      <c r="C4045" s="1">
        <v>44571</v>
      </c>
      <c r="D4045">
        <f>IFERROR(VLOOKUP($C4045,ShortVol!$A$3:$F$5000,5,0),"")</f>
        <v>1043.8399999999999</v>
      </c>
      <c r="E4045">
        <f>IFERROR(VLOOKUP($C4045,LongVol!$A$3:$F$5000,5,0),"")</f>
        <v>85.03</v>
      </c>
    </row>
    <row r="4046" spans="3:5" x14ac:dyDescent="0.25">
      <c r="C4046" s="1">
        <v>44572</v>
      </c>
      <c r="D4046">
        <f>IFERROR(VLOOKUP($C4046,ShortVol!$A$3:$F$5000,5,0),"")</f>
        <v>1088.28</v>
      </c>
      <c r="E4046">
        <f>IFERROR(VLOOKUP($C4046,LongVol!$A$3:$F$5000,5,0),"")</f>
        <v>81.41</v>
      </c>
    </row>
    <row r="4047" spans="3:5" x14ac:dyDescent="0.25">
      <c r="C4047" s="1">
        <v>44573</v>
      </c>
      <c r="D4047">
        <f>IFERROR(VLOOKUP($C4047,ShortVol!$A$3:$F$5000,5,0),"")</f>
        <v>1099.68</v>
      </c>
      <c r="E4047">
        <f>IFERROR(VLOOKUP($C4047,LongVol!$A$3:$F$5000,5,0),"")</f>
        <v>80.56</v>
      </c>
    </row>
    <row r="4048" spans="3:5" x14ac:dyDescent="0.25">
      <c r="C4048" s="1">
        <v>44574</v>
      </c>
      <c r="D4048">
        <f>IFERROR(VLOOKUP($C4048,ShortVol!$A$3:$F$5000,5,0),"")</f>
        <v>1030.31</v>
      </c>
      <c r="E4048">
        <f>IFERROR(VLOOKUP($C4048,LongVol!$A$3:$F$5000,5,0),"")</f>
        <v>85.64</v>
      </c>
    </row>
    <row r="4049" spans="3:5" x14ac:dyDescent="0.25">
      <c r="C4049" s="1">
        <v>44575</v>
      </c>
      <c r="D4049">
        <f>IFERROR(VLOOKUP($C4049,ShortVol!$A$3:$F$5000,5,0),"")</f>
        <v>1049.1400000000001</v>
      </c>
      <c r="E4049">
        <f>IFERROR(VLOOKUP($C4049,LongVol!$A$3:$F$5000,5,0),"")</f>
        <v>84.07</v>
      </c>
    </row>
    <row r="4050" spans="3:5" x14ac:dyDescent="0.25">
      <c r="C4050" s="1">
        <v>44579</v>
      </c>
      <c r="D4050">
        <f>IFERROR(VLOOKUP($C4050,ShortVol!$A$3:$F$5000,5,0),"")</f>
        <v>964.95</v>
      </c>
      <c r="E4050">
        <f>IFERROR(VLOOKUP($C4050,LongVol!$A$3:$F$5000,5,0),"")</f>
        <v>90.82</v>
      </c>
    </row>
    <row r="4051" spans="3:5" x14ac:dyDescent="0.25">
      <c r="C4051" s="1">
        <v>44580</v>
      </c>
      <c r="D4051">
        <f>IFERROR(VLOOKUP($C4051,ShortVol!$A$3:$F$5000,5,0),"")</f>
        <v>945.14</v>
      </c>
      <c r="E4051">
        <f>IFERROR(VLOOKUP($C4051,LongVol!$A$3:$F$5000,5,0),"")</f>
        <v>92.68</v>
      </c>
    </row>
    <row r="4052" spans="3:5" x14ac:dyDescent="0.25">
      <c r="C4052" s="1">
        <v>44581</v>
      </c>
      <c r="D4052">
        <f>IFERROR(VLOOKUP($C4052,ShortVol!$A$3:$F$5000,5,0),"")</f>
        <v>905.59</v>
      </c>
      <c r="E4052">
        <f>IFERROR(VLOOKUP($C4052,LongVol!$A$3:$F$5000,5,0),"")</f>
        <v>96.56</v>
      </c>
    </row>
    <row r="4053" spans="3:5" x14ac:dyDescent="0.25">
      <c r="C4053" s="1">
        <v>44582</v>
      </c>
      <c r="D4053">
        <f>IFERROR(VLOOKUP($C4053,ShortVol!$A$3:$F$5000,5,0),"")</f>
        <v>824.77</v>
      </c>
      <c r="E4053">
        <f>IFERROR(VLOOKUP($C4053,LongVol!$A$3:$F$5000,5,0),"")</f>
        <v>105.18</v>
      </c>
    </row>
    <row r="4054" spans="3:5" x14ac:dyDescent="0.25">
      <c r="C4054" s="1">
        <v>44585</v>
      </c>
      <c r="D4054">
        <f>IFERROR(VLOOKUP($C4054,ShortVol!$A$3:$F$5000,5,0),"")</f>
        <v>801.74</v>
      </c>
      <c r="E4054">
        <f>IFERROR(VLOOKUP($C4054,LongVol!$A$3:$F$5000,5,0),"")</f>
        <v>108.12</v>
      </c>
    </row>
    <row r="4055" spans="3:5" x14ac:dyDescent="0.25">
      <c r="C4055" s="1">
        <v>44586</v>
      </c>
      <c r="D4055">
        <f>IFERROR(VLOOKUP($C4055,ShortVol!$A$3:$F$5000,5,0),"")</f>
        <v>794.36</v>
      </c>
      <c r="E4055">
        <f>IFERROR(VLOOKUP($C4055,LongVol!$A$3:$F$5000,5,0),"")</f>
        <v>109.11</v>
      </c>
    </row>
    <row r="4056" spans="3:5" x14ac:dyDescent="0.25">
      <c r="C4056" s="1">
        <v>44587</v>
      </c>
      <c r="D4056">
        <f>IFERROR(VLOOKUP($C4056,ShortVol!$A$3:$F$5000,5,0),"")</f>
        <v>782.69</v>
      </c>
      <c r="E4056">
        <f>IFERROR(VLOOKUP($C4056,LongVol!$A$3:$F$5000,5,0),"")</f>
        <v>110.71</v>
      </c>
    </row>
    <row r="4057" spans="3:5" x14ac:dyDescent="0.25">
      <c r="C4057" s="1">
        <v>44588</v>
      </c>
      <c r="D4057">
        <f>IFERROR(VLOOKUP($C4057,ShortVol!$A$3:$F$5000,5,0),"")</f>
        <v>776.77</v>
      </c>
      <c r="E4057">
        <f>IFERROR(VLOOKUP($C4057,LongVol!$A$3:$F$5000,5,0),"")</f>
        <v>111.55</v>
      </c>
    </row>
    <row r="4058" spans="3:5" x14ac:dyDescent="0.25">
      <c r="C4058" s="1">
        <v>44589</v>
      </c>
      <c r="D4058">
        <f>IFERROR(VLOOKUP($C4058,ShortVol!$A$3:$F$5000,5,0),"")</f>
        <v>821.82</v>
      </c>
      <c r="E4058">
        <f>IFERROR(VLOOKUP($C4058,LongVol!$A$3:$F$5000,5,0),"")</f>
        <v>105.08</v>
      </c>
    </row>
    <row r="4059" spans="3:5" x14ac:dyDescent="0.25">
      <c r="C4059" s="1">
        <v>44592</v>
      </c>
      <c r="D4059">
        <f>IFERROR(VLOOKUP($C4059,ShortVol!$A$3:$F$5000,5,0),"")</f>
        <v>876.44</v>
      </c>
      <c r="E4059">
        <f>IFERROR(VLOOKUP($C4059,LongVol!$A$3:$F$5000,5,0),"")</f>
        <v>98.1</v>
      </c>
    </row>
    <row r="4060" spans="3:5" x14ac:dyDescent="0.25">
      <c r="C4060" s="1">
        <v>44593</v>
      </c>
      <c r="D4060">
        <f>IFERROR(VLOOKUP($C4060,ShortVol!$A$3:$F$5000,5,0),"")</f>
        <v>941.66</v>
      </c>
      <c r="E4060">
        <f>IFERROR(VLOOKUP($C4060,LongVol!$A$3:$F$5000,5,0),"")</f>
        <v>90.8</v>
      </c>
    </row>
    <row r="4061" spans="3:5" x14ac:dyDescent="0.25">
      <c r="C4061" s="1">
        <v>44594</v>
      </c>
      <c r="D4061">
        <f>IFERROR(VLOOKUP($C4061,ShortVol!$A$3:$F$5000,5,0),"")</f>
        <v>964.18</v>
      </c>
      <c r="E4061">
        <f>IFERROR(VLOOKUP($C4061,LongVol!$A$3:$F$5000,5,0),"")</f>
        <v>88.63</v>
      </c>
    </row>
    <row r="4062" spans="3:5" x14ac:dyDescent="0.25">
      <c r="C4062" s="1">
        <v>44595</v>
      </c>
      <c r="D4062">
        <f>IFERROR(VLOOKUP($C4062,ShortVol!$A$3:$F$5000,5,0),"")</f>
        <v>843.42</v>
      </c>
      <c r="E4062">
        <f>IFERROR(VLOOKUP($C4062,LongVol!$A$3:$F$5000,5,0),"")</f>
        <v>99.73</v>
      </c>
    </row>
    <row r="4063" spans="3:5" x14ac:dyDescent="0.25">
      <c r="C4063" s="1">
        <v>44596</v>
      </c>
      <c r="D4063">
        <f>IFERROR(VLOOKUP($C4063,ShortVol!$A$3:$F$5000,5,0),"")</f>
        <v>878.63</v>
      </c>
      <c r="E4063">
        <f>IFERROR(VLOOKUP($C4063,LongVol!$A$3:$F$5000,5,0),"")</f>
        <v>95.56</v>
      </c>
    </row>
    <row r="4064" spans="3:5" x14ac:dyDescent="0.25">
      <c r="C4064" s="1">
        <v>44599</v>
      </c>
      <c r="D4064">
        <f>IFERROR(VLOOKUP($C4064,ShortVol!$A$3:$F$5000,5,0),"")</f>
        <v>897.42</v>
      </c>
      <c r="E4064">
        <f>IFERROR(VLOOKUP($C4064,LongVol!$A$3:$F$5000,5,0),"")</f>
        <v>93.52</v>
      </c>
    </row>
    <row r="4065" spans="3:5" x14ac:dyDescent="0.25">
      <c r="C4065" s="1">
        <v>44600</v>
      </c>
      <c r="D4065">
        <f>IFERROR(VLOOKUP($C4065,ShortVol!$A$3:$F$5000,5,0),"")</f>
        <v>940.89</v>
      </c>
      <c r="E4065">
        <f>IFERROR(VLOOKUP($C4065,LongVol!$A$3:$F$5000,5,0),"")</f>
        <v>88.99</v>
      </c>
    </row>
    <row r="4066" spans="3:5" x14ac:dyDescent="0.25">
      <c r="C4066" s="1">
        <v>44601</v>
      </c>
      <c r="D4066">
        <f>IFERROR(VLOOKUP($C4066,ShortVol!$A$3:$F$5000,5,0),"")</f>
        <v>975.9</v>
      </c>
      <c r="E4066">
        <f>IFERROR(VLOOKUP($C4066,LongVol!$A$3:$F$5000,5,0),"")</f>
        <v>85.68</v>
      </c>
    </row>
    <row r="4067" spans="3:5" x14ac:dyDescent="0.25">
      <c r="C4067" s="1">
        <v>44602</v>
      </c>
      <c r="D4067">
        <f>IFERROR(VLOOKUP($C4067,ShortVol!$A$3:$F$5000,5,0),"")</f>
        <v>877.56</v>
      </c>
      <c r="E4067">
        <f>IFERROR(VLOOKUP($C4067,LongVol!$A$3:$F$5000,5,0),"")</f>
        <v>94.31</v>
      </c>
    </row>
    <row r="4068" spans="3:5" x14ac:dyDescent="0.25">
      <c r="C4068" s="1">
        <v>44603</v>
      </c>
      <c r="D4068">
        <f>IFERROR(VLOOKUP($C4068,ShortVol!$A$3:$F$5000,5,0),"")</f>
        <v>778.67</v>
      </c>
      <c r="E4068">
        <f>IFERROR(VLOOKUP($C4068,LongVol!$A$3:$F$5000,5,0),"")</f>
        <v>104.94</v>
      </c>
    </row>
    <row r="4069" spans="3:5" x14ac:dyDescent="0.25">
      <c r="C4069" s="1">
        <v>44606</v>
      </c>
      <c r="D4069">
        <f>IFERROR(VLOOKUP($C4069,ShortVol!$A$3:$F$5000,5,0),"")</f>
        <v>768.22</v>
      </c>
      <c r="E4069">
        <f>IFERROR(VLOOKUP($C4069,LongVol!$A$3:$F$5000,5,0),"")</f>
        <v>106.35</v>
      </c>
    </row>
    <row r="4070" spans="3:5" x14ac:dyDescent="0.25">
      <c r="C4070" s="1">
        <v>44607</v>
      </c>
      <c r="D4070">
        <f>IFERROR(VLOOKUP($C4070,ShortVol!$A$3:$F$5000,5,0),"")</f>
        <v>828.74</v>
      </c>
      <c r="E4070">
        <f>IFERROR(VLOOKUP($C4070,LongVol!$A$3:$F$5000,5,0),"")</f>
        <v>97.97</v>
      </c>
    </row>
    <row r="4071" spans="3:5" x14ac:dyDescent="0.25">
      <c r="C4071" s="1">
        <v>44608</v>
      </c>
      <c r="D4071">
        <f>IFERROR(VLOOKUP($C4071,ShortVol!$A$3:$F$5000,5,0),"")</f>
        <v>863.72</v>
      </c>
      <c r="E4071">
        <f>IFERROR(VLOOKUP($C4071,LongVol!$A$3:$F$5000,5,0),"")</f>
        <v>93.83</v>
      </c>
    </row>
    <row r="4072" spans="3:5" x14ac:dyDescent="0.25">
      <c r="C4072" s="1">
        <v>44609</v>
      </c>
      <c r="D4072">
        <f>IFERROR(VLOOKUP($C4072,ShortVol!$A$3:$F$5000,5,0),"")</f>
        <v>763.87</v>
      </c>
      <c r="E4072">
        <f>IFERROR(VLOOKUP($C4072,LongVol!$A$3:$F$5000,5,0),"")</f>
        <v>104.68</v>
      </c>
    </row>
    <row r="4073" spans="3:5" x14ac:dyDescent="0.25">
      <c r="C4073" s="1">
        <v>44610</v>
      </c>
      <c r="D4073">
        <f>IFERROR(VLOOKUP($C4073,ShortVol!$A$3:$F$5000,5,0),"")</f>
        <v>744.92</v>
      </c>
      <c r="E4073">
        <f>IFERROR(VLOOKUP($C4073,LongVol!$A$3:$F$5000,5,0),"")</f>
        <v>107.28</v>
      </c>
    </row>
    <row r="4074" spans="3:5" x14ac:dyDescent="0.25">
      <c r="C4074" s="1">
        <v>44614</v>
      </c>
      <c r="D4074">
        <f>IFERROR(VLOOKUP($C4074,ShortVol!$A$3:$F$5000,5,0),"")</f>
        <v>745.28</v>
      </c>
      <c r="E4074">
        <f>IFERROR(VLOOKUP($C4074,LongVol!$A$3:$F$5000,5,0),"")</f>
        <v>107.23</v>
      </c>
    </row>
    <row r="4075" spans="3:5" x14ac:dyDescent="0.25">
      <c r="C4075" s="1">
        <v>44615</v>
      </c>
      <c r="D4075">
        <f>IFERROR(VLOOKUP($C4075,ShortVol!$A$3:$F$5000,5,0),"")</f>
        <v>704.9</v>
      </c>
      <c r="E4075">
        <f>IFERROR(VLOOKUP($C4075,LongVol!$A$3:$F$5000,5,0),"")</f>
        <v>113.04</v>
      </c>
    </row>
    <row r="4076" spans="3:5" x14ac:dyDescent="0.25">
      <c r="C4076" s="1">
        <v>44616</v>
      </c>
      <c r="D4076">
        <f>IFERROR(VLOOKUP($C4076,ShortVol!$A$3:$F$5000,5,0),"")</f>
        <v>727.84</v>
      </c>
      <c r="E4076">
        <f>IFERROR(VLOOKUP($C4076,LongVol!$A$3:$F$5000,5,0),"")</f>
        <v>109.36</v>
      </c>
    </row>
    <row r="4077" spans="3:5" x14ac:dyDescent="0.25">
      <c r="C4077" s="1">
        <v>44617</v>
      </c>
      <c r="D4077">
        <f>IFERROR(VLOOKUP($C4077,ShortVol!$A$3:$F$5000,5,0),"")</f>
        <v>757.31</v>
      </c>
      <c r="E4077">
        <f>IFERROR(VLOOKUP($C4077,LongVol!$A$3:$F$5000,5,0),"")</f>
        <v>104.93</v>
      </c>
    </row>
    <row r="4078" spans="3:5" x14ac:dyDescent="0.25">
      <c r="C4078" s="1">
        <v>44620</v>
      </c>
      <c r="D4078">
        <f>IFERROR(VLOOKUP($C4078,ShortVol!$A$3:$F$5000,5,0),"")</f>
        <v>719.83</v>
      </c>
      <c r="E4078">
        <f>IFERROR(VLOOKUP($C4078,LongVol!$A$3:$F$5000,5,0),"")</f>
        <v>110.12</v>
      </c>
    </row>
    <row r="4079" spans="3:5" x14ac:dyDescent="0.25">
      <c r="C4079" s="1">
        <v>44621</v>
      </c>
      <c r="D4079">
        <f>IFERROR(VLOOKUP($C4079,ShortVol!$A$3:$F$5000,5,0),"")</f>
        <v>642.36</v>
      </c>
      <c r="E4079">
        <f>IFERROR(VLOOKUP($C4079,LongVol!$A$3:$F$5000,5,0),"")</f>
        <v>121.98</v>
      </c>
    </row>
    <row r="4080" spans="3:5" x14ac:dyDescent="0.25">
      <c r="C4080" s="1">
        <v>44622</v>
      </c>
      <c r="D4080">
        <f>IFERROR(VLOOKUP($C4080,ShortVol!$A$3:$F$5000,5,0),"")</f>
        <v>684.85</v>
      </c>
      <c r="E4080">
        <f>IFERROR(VLOOKUP($C4080,LongVol!$A$3:$F$5000,5,0),"")</f>
        <v>113.91</v>
      </c>
    </row>
    <row r="4081" spans="3:5" x14ac:dyDescent="0.25">
      <c r="C4081" s="1">
        <v>44623</v>
      </c>
      <c r="D4081">
        <f>IFERROR(VLOOKUP($C4081,ShortVol!$A$3:$F$5000,5,0),"")</f>
        <v>675.22</v>
      </c>
      <c r="E4081">
        <f>IFERROR(VLOOKUP($C4081,LongVol!$A$3:$F$5000,5,0),"")</f>
        <v>115.51</v>
      </c>
    </row>
    <row r="4082" spans="3:5" x14ac:dyDescent="0.25">
      <c r="C4082" s="1">
        <v>44624</v>
      </c>
      <c r="D4082">
        <f>IFERROR(VLOOKUP($C4082,ShortVol!$A$3:$F$5000,5,0),"")</f>
        <v>649.39</v>
      </c>
      <c r="E4082">
        <f>IFERROR(VLOOKUP($C4082,LongVol!$A$3:$F$5000,5,0),"")</f>
        <v>119.93</v>
      </c>
    </row>
    <row r="4083" spans="3:5" x14ac:dyDescent="0.25">
      <c r="C4083" s="1">
        <v>44627</v>
      </c>
      <c r="D4083">
        <f>IFERROR(VLOOKUP($C4083,ShortVol!$A$3:$F$5000,5,0),"")</f>
        <v>596.23</v>
      </c>
      <c r="E4083">
        <f>IFERROR(VLOOKUP($C4083,LongVol!$A$3:$F$5000,5,0),"")</f>
        <v>129.75</v>
      </c>
    </row>
    <row r="4084" spans="3:5" x14ac:dyDescent="0.25">
      <c r="C4084" s="1">
        <v>44628</v>
      </c>
      <c r="D4084">
        <f>IFERROR(VLOOKUP($C4084,ShortVol!$A$3:$F$5000,5,0),"")</f>
        <v>601.86</v>
      </c>
      <c r="E4084">
        <f>IFERROR(VLOOKUP($C4084,LongVol!$A$3:$F$5000,5,0),"")</f>
        <v>128.52000000000001</v>
      </c>
    </row>
    <row r="4085" spans="3:5" x14ac:dyDescent="0.25">
      <c r="C4085" s="1">
        <v>44629</v>
      </c>
      <c r="D4085">
        <f>IFERROR(VLOOKUP($C4085,ShortVol!$A$3:$F$5000,5,0),"")</f>
        <v>626.28</v>
      </c>
      <c r="E4085">
        <f>IFERROR(VLOOKUP($C4085,LongVol!$A$3:$F$5000,5,0),"")</f>
        <v>123.31</v>
      </c>
    </row>
    <row r="4086" spans="3:5" x14ac:dyDescent="0.25">
      <c r="C4086" s="1">
        <v>44630</v>
      </c>
      <c r="D4086">
        <f>IFERROR(VLOOKUP($C4086,ShortVol!$A$3:$F$5000,5,0),"")</f>
        <v>648.91999999999996</v>
      </c>
      <c r="E4086">
        <f>IFERROR(VLOOKUP($C4086,LongVol!$A$3:$F$5000,5,0),"")</f>
        <v>118.85</v>
      </c>
    </row>
    <row r="4087" spans="3:5" x14ac:dyDescent="0.25">
      <c r="C4087" s="1">
        <v>44631</v>
      </c>
      <c r="D4087">
        <f>IFERROR(VLOOKUP($C4087,ShortVol!$A$3:$F$5000,5,0),"")</f>
        <v>640.71</v>
      </c>
      <c r="E4087">
        <f>IFERROR(VLOOKUP($C4087,LongVol!$A$3:$F$5000,5,0),"")</f>
        <v>120.35</v>
      </c>
    </row>
    <row r="4088" spans="3:5" x14ac:dyDescent="0.25">
      <c r="C4088" s="1">
        <v>44634</v>
      </c>
      <c r="D4088">
        <f>IFERROR(VLOOKUP($C4088,ShortVol!$A$3:$F$5000,5,0),"")</f>
        <v>617.20000000000005</v>
      </c>
      <c r="E4088">
        <f>IFERROR(VLOOKUP($C4088,LongVol!$A$3:$F$5000,5,0),"")</f>
        <v>124.77</v>
      </c>
    </row>
    <row r="4089" spans="3:5" x14ac:dyDescent="0.25">
      <c r="C4089" s="1">
        <v>44635</v>
      </c>
      <c r="D4089">
        <f>IFERROR(VLOOKUP($C4089,ShortVol!$A$3:$F$5000,5,0),"")</f>
        <v>641.86</v>
      </c>
      <c r="E4089">
        <f>IFERROR(VLOOKUP($C4089,LongVol!$A$3:$F$5000,5,0),"")</f>
        <v>119.78</v>
      </c>
    </row>
    <row r="4090" spans="3:5" x14ac:dyDescent="0.25">
      <c r="C4090" s="1">
        <v>44636</v>
      </c>
      <c r="D4090">
        <f>IFERROR(VLOOKUP($C4090,ShortVol!$A$3:$F$5000,5,0),"")</f>
        <v>701.64</v>
      </c>
      <c r="E4090">
        <f>IFERROR(VLOOKUP($C4090,LongVol!$A$3:$F$5000,5,0),"")</f>
        <v>108.63</v>
      </c>
    </row>
    <row r="4091" spans="3:5" x14ac:dyDescent="0.25">
      <c r="C4091" s="1">
        <v>44637</v>
      </c>
      <c r="D4091">
        <f>IFERROR(VLOOKUP($C4091,ShortVol!$A$3:$F$5000,5,0),"")</f>
        <v>715.4</v>
      </c>
      <c r="E4091">
        <f>IFERROR(VLOOKUP($C4091,LongVol!$A$3:$F$5000,5,0),"")</f>
        <v>106.5</v>
      </c>
    </row>
    <row r="4092" spans="3:5" x14ac:dyDescent="0.25">
      <c r="C4092" s="1">
        <v>44638</v>
      </c>
      <c r="D4092">
        <f>IFERROR(VLOOKUP($C4092,ShortVol!$A$3:$F$5000,5,0),"")</f>
        <v>752.81</v>
      </c>
      <c r="E4092">
        <f>IFERROR(VLOOKUP($C4092,LongVol!$A$3:$F$5000,5,0),"")</f>
        <v>100.93</v>
      </c>
    </row>
    <row r="4093" spans="3:5" x14ac:dyDescent="0.25">
      <c r="C4093" s="1">
        <v>44641</v>
      </c>
      <c r="D4093">
        <f>IFERROR(VLOOKUP($C4093,ShortVol!$A$3:$F$5000,5,0),"")</f>
        <v>753.78</v>
      </c>
      <c r="E4093">
        <f>IFERROR(VLOOKUP($C4093,LongVol!$A$3:$F$5000,5,0),"")</f>
        <v>100.8</v>
      </c>
    </row>
    <row r="4094" spans="3:5" x14ac:dyDescent="0.25">
      <c r="C4094" s="1">
        <v>44642</v>
      </c>
      <c r="D4094">
        <f>IFERROR(VLOOKUP($C4094,ShortVol!$A$3:$F$5000,5,0),"")</f>
        <v>772</v>
      </c>
      <c r="E4094">
        <f>IFERROR(VLOOKUP($C4094,LongVol!$A$3:$F$5000,5,0),"")</f>
        <v>98.36</v>
      </c>
    </row>
    <row r="4095" spans="3:5" x14ac:dyDescent="0.25">
      <c r="C4095" s="1">
        <v>44643</v>
      </c>
      <c r="D4095" t="str">
        <f>IFERROR(VLOOKUP($C4095,ShortVol!$A$3:$F$5000,5,0),"")</f>
        <v/>
      </c>
      <c r="E4095" t="str">
        <f>IFERROR(VLOOKUP($C4095,LongVol!$A$3:$F$5000,5,0),"")</f>
        <v/>
      </c>
    </row>
    <row r="4096" spans="3:5" x14ac:dyDescent="0.25">
      <c r="C4096" s="1">
        <v>44644</v>
      </c>
      <c r="D4096" t="str">
        <f>IFERROR(VLOOKUP($C4096,ShortVol!$A$3:$F$5000,5,0),"")</f>
        <v/>
      </c>
      <c r="E4096" t="str">
        <f>IFERROR(VLOOKUP($C4096,LongVol!$A$3:$F$5000,5,0),"")</f>
        <v/>
      </c>
    </row>
    <row r="4097" spans="3:5" x14ac:dyDescent="0.25">
      <c r="C4097" s="1">
        <v>44645</v>
      </c>
      <c r="D4097" t="str">
        <f>IFERROR(VLOOKUP($C4097,ShortVol!$A$3:$F$5000,5,0),"")</f>
        <v/>
      </c>
      <c r="E4097" t="str">
        <f>IFERROR(VLOOKUP($C4097,LongVol!$A$3:$F$5000,5,0),"")</f>
        <v/>
      </c>
    </row>
    <row r="4098" spans="3:5" x14ac:dyDescent="0.25">
      <c r="C4098" s="1">
        <v>44648</v>
      </c>
      <c r="D4098" t="str">
        <f>IFERROR(VLOOKUP($C4098,ShortVol!$A$3:$F$5000,5,0),"")</f>
        <v/>
      </c>
      <c r="E4098" t="str">
        <f>IFERROR(VLOOKUP($C4098,LongVol!$A$3:$F$5000,5,0),"")</f>
        <v/>
      </c>
    </row>
    <row r="4099" spans="3:5" x14ac:dyDescent="0.25">
      <c r="C4099" s="1">
        <v>44649</v>
      </c>
      <c r="D4099" t="str">
        <f>IFERROR(VLOOKUP($C4099,ShortVol!$A$3:$F$5000,5,0),"")</f>
        <v/>
      </c>
      <c r="E4099" t="str">
        <f>IFERROR(VLOOKUP($C4099,LongVol!$A$3:$F$5000,5,0),"")</f>
        <v/>
      </c>
    </row>
    <row r="4100" spans="3:5" x14ac:dyDescent="0.25">
      <c r="C4100" s="1">
        <v>44650</v>
      </c>
      <c r="D4100" t="str">
        <f>IFERROR(VLOOKUP($C4100,ShortVol!$A$3:$F$5000,5,0),"")</f>
        <v/>
      </c>
      <c r="E4100" t="str">
        <f>IFERROR(VLOOKUP($C4100,LongVol!$A$3:$F$5000,5,0),"")</f>
        <v/>
      </c>
    </row>
    <row r="4101" spans="3:5" x14ac:dyDescent="0.25">
      <c r="C4101" s="1">
        <v>44651</v>
      </c>
      <c r="D4101" t="str">
        <f>IFERROR(VLOOKUP($C4101,ShortVol!$A$3:$F$5000,5,0),"")</f>
        <v/>
      </c>
      <c r="E4101" t="str">
        <f>IFERROR(VLOOKUP($C4101,LongVol!$A$3:$F$5000,5,0),"")</f>
        <v/>
      </c>
    </row>
    <row r="4102" spans="3:5" x14ac:dyDescent="0.25">
      <c r="C4102" s="1">
        <v>44652</v>
      </c>
      <c r="D4102" t="str">
        <f>IFERROR(VLOOKUP($C4102,ShortVol!$A$3:$F$5000,5,0),"")</f>
        <v/>
      </c>
      <c r="E4102" t="str">
        <f>IFERROR(VLOOKUP($C4102,LongVol!$A$3:$F$5000,5,0),"")</f>
        <v/>
      </c>
    </row>
    <row r="4103" spans="3:5" x14ac:dyDescent="0.25">
      <c r="C4103" s="1">
        <v>44655</v>
      </c>
      <c r="D4103" t="str">
        <f>IFERROR(VLOOKUP($C4103,ShortVol!$A$3:$F$5000,5,0),"")</f>
        <v/>
      </c>
      <c r="E4103" t="str">
        <f>IFERROR(VLOOKUP($C4103,LongVol!$A$3:$F$5000,5,0),"")</f>
        <v/>
      </c>
    </row>
    <row r="4104" spans="3:5" x14ac:dyDescent="0.25">
      <c r="C4104" s="1">
        <v>44656</v>
      </c>
      <c r="D4104" t="str">
        <f>IFERROR(VLOOKUP($C4104,ShortVol!$A$3:$F$5000,5,0),"")</f>
        <v/>
      </c>
      <c r="E4104" t="str">
        <f>IFERROR(VLOOKUP($C4104,LongVol!$A$3:$F$5000,5,0),"")</f>
        <v/>
      </c>
    </row>
    <row r="4105" spans="3:5" x14ac:dyDescent="0.25">
      <c r="C4105" s="1">
        <v>44657</v>
      </c>
      <c r="D4105" t="str">
        <f>IFERROR(VLOOKUP($C4105,ShortVol!$A$3:$F$5000,5,0),"")</f>
        <v/>
      </c>
      <c r="E4105" t="str">
        <f>IFERROR(VLOOKUP($C4105,LongVol!$A$3:$F$5000,5,0),"")</f>
        <v/>
      </c>
    </row>
    <row r="4106" spans="3:5" x14ac:dyDescent="0.25">
      <c r="C4106" s="1">
        <v>44658</v>
      </c>
      <c r="D4106" t="str">
        <f>IFERROR(VLOOKUP($C4106,ShortVol!$A$3:$F$5000,5,0),"")</f>
        <v/>
      </c>
      <c r="E4106" t="str">
        <f>IFERROR(VLOOKUP($C4106,LongVol!$A$3:$F$5000,5,0),"")</f>
        <v/>
      </c>
    </row>
    <row r="4107" spans="3:5" x14ac:dyDescent="0.25">
      <c r="C4107" s="1">
        <v>44659</v>
      </c>
      <c r="D4107" t="str">
        <f>IFERROR(VLOOKUP($C4107,ShortVol!$A$3:$F$5000,5,0),"")</f>
        <v/>
      </c>
      <c r="E4107" t="str">
        <f>IFERROR(VLOOKUP($C4107,LongVol!$A$3:$F$5000,5,0),"")</f>
        <v/>
      </c>
    </row>
    <row r="4108" spans="3:5" x14ac:dyDescent="0.25">
      <c r="C4108" s="1">
        <v>44662</v>
      </c>
      <c r="D4108" t="str">
        <f>IFERROR(VLOOKUP($C4108,ShortVol!$A$3:$F$5000,5,0),"")</f>
        <v/>
      </c>
      <c r="E4108" t="str">
        <f>IFERROR(VLOOKUP($C4108,LongVol!$A$3:$F$5000,5,0),"")</f>
        <v/>
      </c>
    </row>
    <row r="4109" spans="3:5" x14ac:dyDescent="0.25">
      <c r="C4109" s="1">
        <v>44663</v>
      </c>
      <c r="D4109" t="str">
        <f>IFERROR(VLOOKUP($C4109,ShortVol!$A$3:$F$5000,5,0),"")</f>
        <v/>
      </c>
      <c r="E4109" t="str">
        <f>IFERROR(VLOOKUP($C4109,LongVol!$A$3:$F$5000,5,0),"")</f>
        <v/>
      </c>
    </row>
    <row r="4110" spans="3:5" x14ac:dyDescent="0.25">
      <c r="C4110" s="1">
        <v>44664</v>
      </c>
      <c r="D4110" t="str">
        <f>IFERROR(VLOOKUP($C4110,ShortVol!$A$3:$F$5000,5,0),"")</f>
        <v/>
      </c>
      <c r="E4110" t="str">
        <f>IFERROR(VLOOKUP($C4110,LongVol!$A$3:$F$5000,5,0),"")</f>
        <v/>
      </c>
    </row>
    <row r="4111" spans="3:5" x14ac:dyDescent="0.25">
      <c r="C4111" s="1">
        <v>44665</v>
      </c>
      <c r="D4111" t="str">
        <f>IFERROR(VLOOKUP($C4111,ShortVol!$A$3:$F$5000,5,0),"")</f>
        <v/>
      </c>
      <c r="E4111" t="str">
        <f>IFERROR(VLOOKUP($C4111,LongVol!$A$3:$F$5000,5,0),"")</f>
        <v/>
      </c>
    </row>
    <row r="4112" spans="3:5" x14ac:dyDescent="0.25">
      <c r="C4112" s="1">
        <v>44669</v>
      </c>
      <c r="D4112" t="str">
        <f>IFERROR(VLOOKUP($C4112,ShortVol!$A$3:$F$5000,5,0),"")</f>
        <v/>
      </c>
      <c r="E4112" t="str">
        <f>IFERROR(VLOOKUP($C4112,LongVol!$A$3:$F$5000,5,0),"")</f>
        <v/>
      </c>
    </row>
    <row r="4113" spans="3:5" x14ac:dyDescent="0.25">
      <c r="C4113" s="1">
        <v>44670</v>
      </c>
      <c r="D4113" t="str">
        <f>IFERROR(VLOOKUP($C4113,ShortVol!$A$3:$F$5000,5,0),"")</f>
        <v/>
      </c>
      <c r="E4113" t="str">
        <f>IFERROR(VLOOKUP($C4113,LongVol!$A$3:$F$5000,5,0),"")</f>
        <v/>
      </c>
    </row>
    <row r="4114" spans="3:5" x14ac:dyDescent="0.25">
      <c r="C4114" s="1">
        <v>44671</v>
      </c>
      <c r="D4114" t="str">
        <f>IFERROR(VLOOKUP($C4114,ShortVol!$A$3:$F$5000,5,0),"")</f>
        <v/>
      </c>
      <c r="E4114" t="str">
        <f>IFERROR(VLOOKUP($C4114,LongVol!$A$3:$F$5000,5,0),"")</f>
        <v/>
      </c>
    </row>
    <row r="4115" spans="3:5" x14ac:dyDescent="0.25">
      <c r="C4115" s="1">
        <v>44672</v>
      </c>
      <c r="D4115" t="str">
        <f>IFERROR(VLOOKUP($C4115,ShortVol!$A$3:$F$5000,5,0),"")</f>
        <v/>
      </c>
      <c r="E4115" t="str">
        <f>IFERROR(VLOOKUP($C4115,LongVol!$A$3:$F$5000,5,0),"")</f>
        <v/>
      </c>
    </row>
    <row r="4116" spans="3:5" x14ac:dyDescent="0.25">
      <c r="C4116" s="1">
        <v>44673</v>
      </c>
      <c r="D4116" t="str">
        <f>IFERROR(VLOOKUP($C4116,ShortVol!$A$3:$F$5000,5,0),"")</f>
        <v/>
      </c>
      <c r="E4116" t="str">
        <f>IFERROR(VLOOKUP($C4116,LongVol!$A$3:$F$5000,5,0),"")</f>
        <v/>
      </c>
    </row>
    <row r="4117" spans="3:5" x14ac:dyDescent="0.25">
      <c r="C4117" s="1">
        <v>44676</v>
      </c>
      <c r="D4117" t="str">
        <f>IFERROR(VLOOKUP($C4117,ShortVol!$A$3:$F$5000,5,0),"")</f>
        <v/>
      </c>
      <c r="E4117" t="str">
        <f>IFERROR(VLOOKUP($C4117,LongVol!$A$3:$F$5000,5,0),"")</f>
        <v/>
      </c>
    </row>
    <row r="4118" spans="3:5" x14ac:dyDescent="0.25">
      <c r="C4118" s="1">
        <v>44677</v>
      </c>
      <c r="D4118" t="str">
        <f>IFERROR(VLOOKUP($C4118,ShortVol!$A$3:$F$5000,5,0),"")</f>
        <v/>
      </c>
      <c r="E4118" t="str">
        <f>IFERROR(VLOOKUP($C4118,LongVol!$A$3:$F$5000,5,0),"")</f>
        <v/>
      </c>
    </row>
    <row r="4119" spans="3:5" x14ac:dyDescent="0.25">
      <c r="C4119" s="1">
        <v>44678</v>
      </c>
      <c r="D4119" t="str">
        <f>IFERROR(VLOOKUP($C4119,ShortVol!$A$3:$F$5000,5,0),"")</f>
        <v/>
      </c>
      <c r="E4119" t="str">
        <f>IFERROR(VLOOKUP($C4119,LongVol!$A$3:$F$5000,5,0),"")</f>
        <v/>
      </c>
    </row>
    <row r="4120" spans="3:5" x14ac:dyDescent="0.25">
      <c r="C4120" s="1">
        <v>44679</v>
      </c>
      <c r="D4120" t="str">
        <f>IFERROR(VLOOKUP($C4120,ShortVol!$A$3:$F$5000,5,0),"")</f>
        <v/>
      </c>
      <c r="E4120" t="str">
        <f>IFERROR(VLOOKUP($C4120,LongVol!$A$3:$F$5000,5,0),"")</f>
        <v/>
      </c>
    </row>
    <row r="4121" spans="3:5" x14ac:dyDescent="0.25">
      <c r="C4121" s="1">
        <v>44680</v>
      </c>
      <c r="D4121" t="str">
        <f>IFERROR(VLOOKUP($C4121,ShortVol!$A$3:$F$5000,5,0),"")</f>
        <v/>
      </c>
      <c r="E4121" t="str">
        <f>IFERROR(VLOOKUP($C4121,LongVol!$A$3:$F$5000,5,0),"")</f>
        <v/>
      </c>
    </row>
    <row r="4122" spans="3:5" x14ac:dyDescent="0.25">
      <c r="C4122" s="1">
        <v>44683</v>
      </c>
      <c r="D4122" t="str">
        <f>IFERROR(VLOOKUP($C4122,ShortVol!$A$3:$F$5000,5,0),"")</f>
        <v/>
      </c>
      <c r="E4122" t="str">
        <f>IFERROR(VLOOKUP($C4122,LongVol!$A$3:$F$5000,5,0),"")</f>
        <v/>
      </c>
    </row>
    <row r="4123" spans="3:5" x14ac:dyDescent="0.25">
      <c r="C4123" s="1">
        <v>44684</v>
      </c>
      <c r="D4123" t="str">
        <f>IFERROR(VLOOKUP($C4123,ShortVol!$A$3:$F$5000,5,0),"")</f>
        <v/>
      </c>
      <c r="E4123" t="str">
        <f>IFERROR(VLOOKUP($C4123,LongVol!$A$3:$F$5000,5,0),"")</f>
        <v/>
      </c>
    </row>
    <row r="4124" spans="3:5" x14ac:dyDescent="0.25">
      <c r="C4124" s="1">
        <v>44685</v>
      </c>
      <c r="D4124" t="str">
        <f>IFERROR(VLOOKUP($C4124,ShortVol!$A$3:$F$5000,5,0),"")</f>
        <v/>
      </c>
      <c r="E4124" t="str">
        <f>IFERROR(VLOOKUP($C4124,LongVol!$A$3:$F$5000,5,0),"")</f>
        <v/>
      </c>
    </row>
    <row r="4125" spans="3:5" x14ac:dyDescent="0.25">
      <c r="C4125" s="1">
        <v>44686</v>
      </c>
      <c r="D4125" t="str">
        <f>IFERROR(VLOOKUP($C4125,ShortVol!$A$3:$F$5000,5,0),"")</f>
        <v/>
      </c>
      <c r="E4125" t="str">
        <f>IFERROR(VLOOKUP($C4125,LongVol!$A$3:$F$5000,5,0),"")</f>
        <v/>
      </c>
    </row>
    <row r="4126" spans="3:5" x14ac:dyDescent="0.25">
      <c r="C4126" s="1">
        <v>44687</v>
      </c>
      <c r="D4126" t="str">
        <f>IFERROR(VLOOKUP($C4126,ShortVol!$A$3:$F$5000,5,0),"")</f>
        <v/>
      </c>
      <c r="E4126" t="str">
        <f>IFERROR(VLOOKUP($C4126,LongVol!$A$3:$F$5000,5,0),"")</f>
        <v/>
      </c>
    </row>
    <row r="4127" spans="3:5" x14ac:dyDescent="0.25">
      <c r="C4127" s="1">
        <v>44690</v>
      </c>
      <c r="D4127" t="str">
        <f>IFERROR(VLOOKUP($C4127,ShortVol!$A$3:$F$5000,5,0),"")</f>
        <v/>
      </c>
      <c r="E4127" t="str">
        <f>IFERROR(VLOOKUP($C4127,LongVol!$A$3:$F$5000,5,0),"")</f>
        <v/>
      </c>
    </row>
    <row r="4128" spans="3:5" x14ac:dyDescent="0.25">
      <c r="C4128" s="1">
        <v>44691</v>
      </c>
      <c r="D4128" t="str">
        <f>IFERROR(VLOOKUP($C4128,ShortVol!$A$3:$F$5000,5,0),"")</f>
        <v/>
      </c>
      <c r="E4128" t="str">
        <f>IFERROR(VLOOKUP($C4128,LongVol!$A$3:$F$5000,5,0),"")</f>
        <v/>
      </c>
    </row>
    <row r="4129" spans="3:5" x14ac:dyDescent="0.25">
      <c r="C4129" s="1">
        <v>44692</v>
      </c>
      <c r="D4129" t="str">
        <f>IFERROR(VLOOKUP($C4129,ShortVol!$A$3:$F$5000,5,0),"")</f>
        <v/>
      </c>
      <c r="E4129" t="str">
        <f>IFERROR(VLOOKUP($C4129,LongVol!$A$3:$F$5000,5,0),"")</f>
        <v/>
      </c>
    </row>
    <row r="4130" spans="3:5" x14ac:dyDescent="0.25">
      <c r="C4130" s="1">
        <v>44693</v>
      </c>
      <c r="D4130" t="str">
        <f>IFERROR(VLOOKUP($C4130,ShortVol!$A$3:$F$5000,5,0),"")</f>
        <v/>
      </c>
      <c r="E4130" t="str">
        <f>IFERROR(VLOOKUP($C4130,LongVol!$A$3:$F$5000,5,0),"")</f>
        <v/>
      </c>
    </row>
    <row r="4131" spans="3:5" x14ac:dyDescent="0.25">
      <c r="C4131" s="1">
        <v>44694</v>
      </c>
      <c r="D4131" t="str">
        <f>IFERROR(VLOOKUP($C4131,ShortVol!$A$3:$F$5000,5,0),"")</f>
        <v/>
      </c>
      <c r="E4131" t="str">
        <f>IFERROR(VLOOKUP($C4131,LongVol!$A$3:$F$5000,5,0),"")</f>
        <v/>
      </c>
    </row>
    <row r="4132" spans="3:5" x14ac:dyDescent="0.25">
      <c r="C4132" s="1">
        <v>44697</v>
      </c>
      <c r="D4132" t="str">
        <f>IFERROR(VLOOKUP($C4132,ShortVol!$A$3:$F$5000,5,0),"")</f>
        <v/>
      </c>
      <c r="E4132" t="str">
        <f>IFERROR(VLOOKUP($C4132,LongVol!$A$3:$F$5000,5,0),"")</f>
        <v/>
      </c>
    </row>
    <row r="4133" spans="3:5" x14ac:dyDescent="0.25">
      <c r="C4133" s="1">
        <v>44698</v>
      </c>
      <c r="D4133" t="str">
        <f>IFERROR(VLOOKUP($C4133,ShortVol!$A$3:$F$5000,5,0),"")</f>
        <v/>
      </c>
      <c r="E4133" t="str">
        <f>IFERROR(VLOOKUP($C4133,LongVol!$A$3:$F$5000,5,0),"")</f>
        <v/>
      </c>
    </row>
    <row r="4134" spans="3:5" x14ac:dyDescent="0.25">
      <c r="C4134" s="1">
        <v>44699</v>
      </c>
      <c r="D4134" t="str">
        <f>IFERROR(VLOOKUP($C4134,ShortVol!$A$3:$F$5000,5,0),"")</f>
        <v/>
      </c>
      <c r="E4134" t="str">
        <f>IFERROR(VLOOKUP($C4134,LongVol!$A$3:$F$5000,5,0),"")</f>
        <v/>
      </c>
    </row>
    <row r="4135" spans="3:5" x14ac:dyDescent="0.25">
      <c r="C4135" s="1">
        <v>44700</v>
      </c>
      <c r="D4135" t="str">
        <f>IFERROR(VLOOKUP($C4135,ShortVol!$A$3:$F$5000,5,0),"")</f>
        <v/>
      </c>
      <c r="E4135" t="str">
        <f>IFERROR(VLOOKUP($C4135,LongVol!$A$3:$F$5000,5,0),"")</f>
        <v/>
      </c>
    </row>
    <row r="4136" spans="3:5" x14ac:dyDescent="0.25">
      <c r="C4136" s="1">
        <v>44701</v>
      </c>
      <c r="D4136" t="str">
        <f>IFERROR(VLOOKUP($C4136,ShortVol!$A$3:$F$5000,5,0),"")</f>
        <v/>
      </c>
      <c r="E4136" t="str">
        <f>IFERROR(VLOOKUP($C4136,LongVol!$A$3:$F$5000,5,0),"")</f>
        <v/>
      </c>
    </row>
    <row r="4137" spans="3:5" x14ac:dyDescent="0.25">
      <c r="C4137" s="1">
        <v>44704</v>
      </c>
      <c r="D4137" t="str">
        <f>IFERROR(VLOOKUP($C4137,ShortVol!$A$3:$F$5000,5,0),"")</f>
        <v/>
      </c>
      <c r="E4137" t="str">
        <f>IFERROR(VLOOKUP($C4137,LongVol!$A$3:$F$5000,5,0),"")</f>
        <v/>
      </c>
    </row>
    <row r="4138" spans="3:5" x14ac:dyDescent="0.25">
      <c r="C4138" s="1">
        <v>44705</v>
      </c>
      <c r="D4138" t="str">
        <f>IFERROR(VLOOKUP($C4138,ShortVol!$A$3:$F$5000,5,0),"")</f>
        <v/>
      </c>
      <c r="E4138" t="str">
        <f>IFERROR(VLOOKUP($C4138,LongVol!$A$3:$F$5000,5,0),"")</f>
        <v/>
      </c>
    </row>
    <row r="4139" spans="3:5" x14ac:dyDescent="0.25">
      <c r="C4139" s="1">
        <v>44706</v>
      </c>
      <c r="D4139" t="str">
        <f>IFERROR(VLOOKUP($C4139,ShortVol!$A$3:$F$5000,5,0),"")</f>
        <v/>
      </c>
      <c r="E4139" t="str">
        <f>IFERROR(VLOOKUP($C4139,LongVol!$A$3:$F$5000,5,0),"")</f>
        <v/>
      </c>
    </row>
    <row r="4140" spans="3:5" x14ac:dyDescent="0.25">
      <c r="C4140" s="1">
        <v>44707</v>
      </c>
      <c r="D4140" t="str">
        <f>IFERROR(VLOOKUP($C4140,ShortVol!$A$3:$F$5000,5,0),"")</f>
        <v/>
      </c>
      <c r="E4140" t="str">
        <f>IFERROR(VLOOKUP($C4140,LongVol!$A$3:$F$5000,5,0),"")</f>
        <v/>
      </c>
    </row>
    <row r="4141" spans="3:5" x14ac:dyDescent="0.25">
      <c r="C4141" s="1">
        <v>44708</v>
      </c>
      <c r="D4141" t="str">
        <f>IFERROR(VLOOKUP($C4141,ShortVol!$A$3:$F$5000,5,0),"")</f>
        <v/>
      </c>
      <c r="E4141" t="str">
        <f>IFERROR(VLOOKUP($C4141,LongVol!$A$3:$F$5000,5,0),"")</f>
        <v/>
      </c>
    </row>
    <row r="4142" spans="3:5" x14ac:dyDescent="0.25">
      <c r="C4142" s="1">
        <v>44712</v>
      </c>
      <c r="D4142" t="str">
        <f>IFERROR(VLOOKUP($C4142,ShortVol!$A$3:$F$5000,5,0),"")</f>
        <v/>
      </c>
      <c r="E4142" t="str">
        <f>IFERROR(VLOOKUP($C4142,LongVol!$A$3:$F$5000,5,0),"")</f>
        <v/>
      </c>
    </row>
    <row r="4143" spans="3:5" x14ac:dyDescent="0.25">
      <c r="C4143" s="1">
        <v>44713</v>
      </c>
      <c r="D4143" t="str">
        <f>IFERROR(VLOOKUP($C4143,ShortVol!$A$3:$F$5000,5,0),"")</f>
        <v/>
      </c>
      <c r="E4143" t="str">
        <f>IFERROR(VLOOKUP($C4143,LongVol!$A$3:$F$5000,5,0),"")</f>
        <v/>
      </c>
    </row>
    <row r="4144" spans="3:5" x14ac:dyDescent="0.25">
      <c r="C4144" s="1">
        <v>44714</v>
      </c>
      <c r="D4144" t="str">
        <f>IFERROR(VLOOKUP($C4144,ShortVol!$A$3:$F$5000,5,0),"")</f>
        <v/>
      </c>
      <c r="E4144" t="str">
        <f>IFERROR(VLOOKUP($C4144,LongVol!$A$3:$F$5000,5,0),"")</f>
        <v/>
      </c>
    </row>
    <row r="4145" spans="3:5" x14ac:dyDescent="0.25">
      <c r="C4145" s="1">
        <v>44715</v>
      </c>
      <c r="D4145" t="str">
        <f>IFERROR(VLOOKUP($C4145,ShortVol!$A$3:$F$5000,5,0),"")</f>
        <v/>
      </c>
      <c r="E4145" t="str">
        <f>IFERROR(VLOOKUP($C4145,LongVol!$A$3:$F$5000,5,0),"")</f>
        <v/>
      </c>
    </row>
    <row r="4146" spans="3:5" x14ac:dyDescent="0.25">
      <c r="C4146" s="1">
        <v>44718</v>
      </c>
      <c r="D4146" t="str">
        <f>IFERROR(VLOOKUP($C4146,ShortVol!$A$3:$F$5000,5,0),"")</f>
        <v/>
      </c>
      <c r="E4146" t="str">
        <f>IFERROR(VLOOKUP($C4146,LongVol!$A$3:$F$5000,5,0),"")</f>
        <v/>
      </c>
    </row>
    <row r="4147" spans="3:5" x14ac:dyDescent="0.25">
      <c r="C4147" s="1">
        <v>44719</v>
      </c>
      <c r="D4147" t="str">
        <f>IFERROR(VLOOKUP($C4147,ShortVol!$A$3:$F$5000,5,0),"")</f>
        <v/>
      </c>
      <c r="E4147" t="str">
        <f>IFERROR(VLOOKUP($C4147,LongVol!$A$3:$F$5000,5,0),"")</f>
        <v/>
      </c>
    </row>
    <row r="4148" spans="3:5" x14ac:dyDescent="0.25">
      <c r="C4148" s="1">
        <v>44720</v>
      </c>
      <c r="D4148" t="str">
        <f>IFERROR(VLOOKUP($C4148,ShortVol!$A$3:$F$5000,5,0),"")</f>
        <v/>
      </c>
      <c r="E4148" t="str">
        <f>IFERROR(VLOOKUP($C4148,LongVol!$A$3:$F$5000,5,0),"")</f>
        <v/>
      </c>
    </row>
    <row r="4149" spans="3:5" x14ac:dyDescent="0.25">
      <c r="C4149" s="1">
        <v>44721</v>
      </c>
      <c r="D4149" t="str">
        <f>IFERROR(VLOOKUP($C4149,ShortVol!$A$3:$F$5000,5,0),"")</f>
        <v/>
      </c>
      <c r="E4149" t="str">
        <f>IFERROR(VLOOKUP($C4149,LongVol!$A$3:$F$5000,5,0),"")</f>
        <v/>
      </c>
    </row>
    <row r="4150" spans="3:5" x14ac:dyDescent="0.25">
      <c r="C4150" s="1">
        <v>44722</v>
      </c>
      <c r="D4150" t="str">
        <f>IFERROR(VLOOKUP($C4150,ShortVol!$A$3:$F$5000,5,0),"")</f>
        <v/>
      </c>
      <c r="E4150" t="str">
        <f>IFERROR(VLOOKUP($C4150,LongVol!$A$3:$F$5000,5,0),"")</f>
        <v/>
      </c>
    </row>
    <row r="4151" spans="3:5" x14ac:dyDescent="0.25">
      <c r="C4151" s="1">
        <v>44725</v>
      </c>
      <c r="D4151" t="str">
        <f>IFERROR(VLOOKUP($C4151,ShortVol!$A$3:$F$5000,5,0),"")</f>
        <v/>
      </c>
      <c r="E4151" t="str">
        <f>IFERROR(VLOOKUP($C4151,LongVol!$A$3:$F$5000,5,0),"")</f>
        <v/>
      </c>
    </row>
    <row r="4152" spans="3:5" x14ac:dyDescent="0.25">
      <c r="C4152" s="1">
        <v>44726</v>
      </c>
      <c r="D4152" t="str">
        <f>IFERROR(VLOOKUP($C4152,ShortVol!$A$3:$F$5000,5,0),"")</f>
        <v/>
      </c>
      <c r="E4152" t="str">
        <f>IFERROR(VLOOKUP($C4152,LongVol!$A$3:$F$5000,5,0),"")</f>
        <v/>
      </c>
    </row>
    <row r="4153" spans="3:5" x14ac:dyDescent="0.25">
      <c r="C4153" s="1">
        <v>44727</v>
      </c>
      <c r="D4153" t="str">
        <f>IFERROR(VLOOKUP($C4153,ShortVol!$A$3:$F$5000,5,0),"")</f>
        <v/>
      </c>
      <c r="E4153" t="str">
        <f>IFERROR(VLOOKUP($C4153,LongVol!$A$3:$F$5000,5,0),"")</f>
        <v/>
      </c>
    </row>
    <row r="4154" spans="3:5" x14ac:dyDescent="0.25">
      <c r="C4154" s="1">
        <v>44728</v>
      </c>
      <c r="D4154" t="str">
        <f>IFERROR(VLOOKUP($C4154,ShortVol!$A$3:$F$5000,5,0),"")</f>
        <v/>
      </c>
      <c r="E4154" t="str">
        <f>IFERROR(VLOOKUP($C4154,LongVol!$A$3:$F$5000,5,0),"")</f>
        <v/>
      </c>
    </row>
    <row r="4155" spans="3:5" x14ac:dyDescent="0.25">
      <c r="C4155" s="1">
        <v>44729</v>
      </c>
      <c r="D4155" t="str">
        <f>IFERROR(VLOOKUP($C4155,ShortVol!$A$3:$F$5000,5,0),"")</f>
        <v/>
      </c>
      <c r="E4155" t="str">
        <f>IFERROR(VLOOKUP($C4155,LongVol!$A$3:$F$5000,5,0),"")</f>
        <v/>
      </c>
    </row>
    <row r="4156" spans="3:5" x14ac:dyDescent="0.25">
      <c r="C4156" s="1">
        <v>44732</v>
      </c>
      <c r="D4156" t="str">
        <f>IFERROR(VLOOKUP($C4156,ShortVol!$A$3:$F$5000,5,0),"")</f>
        <v/>
      </c>
      <c r="E4156" t="str">
        <f>IFERROR(VLOOKUP($C4156,LongVol!$A$3:$F$5000,5,0),"")</f>
        <v/>
      </c>
    </row>
    <row r="4157" spans="3:5" x14ac:dyDescent="0.25">
      <c r="C4157" s="1">
        <v>44733</v>
      </c>
      <c r="D4157" t="str">
        <f>IFERROR(VLOOKUP($C4157,ShortVol!$A$3:$F$5000,5,0),"")</f>
        <v/>
      </c>
      <c r="E4157" t="str">
        <f>IFERROR(VLOOKUP($C4157,LongVol!$A$3:$F$5000,5,0),"")</f>
        <v/>
      </c>
    </row>
    <row r="4158" spans="3:5" x14ac:dyDescent="0.25">
      <c r="C4158" s="1">
        <v>44734</v>
      </c>
      <c r="D4158" t="str">
        <f>IFERROR(VLOOKUP($C4158,ShortVol!$A$3:$F$5000,5,0),"")</f>
        <v/>
      </c>
      <c r="E4158" t="str">
        <f>IFERROR(VLOOKUP($C4158,LongVol!$A$3:$F$5000,5,0),"")</f>
        <v/>
      </c>
    </row>
    <row r="4159" spans="3:5" x14ac:dyDescent="0.25">
      <c r="C4159" s="1">
        <v>44735</v>
      </c>
      <c r="D4159" t="str">
        <f>IFERROR(VLOOKUP($C4159,ShortVol!$A$3:$F$5000,5,0),"")</f>
        <v/>
      </c>
      <c r="E4159" t="str">
        <f>IFERROR(VLOOKUP($C4159,LongVol!$A$3:$F$5000,5,0),"")</f>
        <v/>
      </c>
    </row>
    <row r="4160" spans="3:5" x14ac:dyDescent="0.25">
      <c r="C4160" s="1">
        <v>44736</v>
      </c>
      <c r="D4160" t="str">
        <f>IFERROR(VLOOKUP($C4160,ShortVol!$A$3:$F$5000,5,0),"")</f>
        <v/>
      </c>
      <c r="E4160" t="str">
        <f>IFERROR(VLOOKUP($C4160,LongVol!$A$3:$F$5000,5,0),"")</f>
        <v/>
      </c>
    </row>
    <row r="4161" spans="3:5" x14ac:dyDescent="0.25">
      <c r="C4161" s="1">
        <v>44739</v>
      </c>
      <c r="D4161" t="str">
        <f>IFERROR(VLOOKUP($C4161,ShortVol!$A$3:$F$5000,5,0),"")</f>
        <v/>
      </c>
      <c r="E4161" t="str">
        <f>IFERROR(VLOOKUP($C4161,LongVol!$A$3:$F$5000,5,0),"")</f>
        <v/>
      </c>
    </row>
    <row r="4162" spans="3:5" x14ac:dyDescent="0.25">
      <c r="C4162" s="1">
        <v>44740</v>
      </c>
      <c r="D4162" t="str">
        <f>IFERROR(VLOOKUP($C4162,ShortVol!$A$3:$F$5000,5,0),"")</f>
        <v/>
      </c>
      <c r="E4162" t="str">
        <f>IFERROR(VLOOKUP($C4162,LongVol!$A$3:$F$5000,5,0),"")</f>
        <v/>
      </c>
    </row>
    <row r="4163" spans="3:5" x14ac:dyDescent="0.25">
      <c r="C4163" s="1">
        <v>44741</v>
      </c>
      <c r="D4163" t="str">
        <f>IFERROR(VLOOKUP($C4163,ShortVol!$A$3:$F$5000,5,0),"")</f>
        <v/>
      </c>
      <c r="E4163" t="str">
        <f>IFERROR(VLOOKUP($C4163,LongVol!$A$3:$F$5000,5,0),"")</f>
        <v/>
      </c>
    </row>
    <row r="4164" spans="3:5" x14ac:dyDescent="0.25">
      <c r="C4164" s="1">
        <v>44742</v>
      </c>
      <c r="D4164" t="str">
        <f>IFERROR(VLOOKUP($C4164,ShortVol!$A$3:$F$5000,5,0),"")</f>
        <v/>
      </c>
      <c r="E4164" t="str">
        <f>IFERROR(VLOOKUP($C4164,LongVol!$A$3:$F$5000,5,0),"")</f>
        <v/>
      </c>
    </row>
    <row r="4165" spans="3:5" x14ac:dyDescent="0.25">
      <c r="C4165" s="1">
        <v>44743</v>
      </c>
      <c r="D4165" t="str">
        <f>IFERROR(VLOOKUP($C4165,ShortVol!$A$3:$F$5000,5,0),"")</f>
        <v/>
      </c>
      <c r="E4165" t="str">
        <f>IFERROR(VLOOKUP($C4165,LongVol!$A$3:$F$5000,5,0),"")</f>
        <v/>
      </c>
    </row>
    <row r="4166" spans="3:5" x14ac:dyDescent="0.25">
      <c r="C4166" s="1">
        <v>44747</v>
      </c>
      <c r="D4166" t="str">
        <f>IFERROR(VLOOKUP($C4166,ShortVol!$A$3:$F$5000,5,0),"")</f>
        <v/>
      </c>
      <c r="E4166" t="str">
        <f>IFERROR(VLOOKUP($C4166,LongVol!$A$3:$F$5000,5,0),"")</f>
        <v/>
      </c>
    </row>
    <row r="4167" spans="3:5" x14ac:dyDescent="0.25">
      <c r="C4167" s="1">
        <v>44748</v>
      </c>
      <c r="D4167" t="str">
        <f>IFERROR(VLOOKUP($C4167,ShortVol!$A$3:$F$5000,5,0),"")</f>
        <v/>
      </c>
      <c r="E4167" t="str">
        <f>IFERROR(VLOOKUP($C4167,LongVol!$A$3:$F$5000,5,0),"")</f>
        <v/>
      </c>
    </row>
    <row r="4168" spans="3:5" x14ac:dyDescent="0.25">
      <c r="C4168" s="1">
        <v>44749</v>
      </c>
      <c r="D4168" t="str">
        <f>IFERROR(VLOOKUP($C4168,ShortVol!$A$3:$F$5000,5,0),"")</f>
        <v/>
      </c>
      <c r="E4168" t="str">
        <f>IFERROR(VLOOKUP($C4168,LongVol!$A$3:$F$5000,5,0),"")</f>
        <v/>
      </c>
    </row>
    <row r="4169" spans="3:5" x14ac:dyDescent="0.25">
      <c r="C4169" s="1">
        <v>44750</v>
      </c>
      <c r="D4169" t="str">
        <f>IFERROR(VLOOKUP($C4169,ShortVol!$A$3:$F$5000,5,0),"")</f>
        <v/>
      </c>
      <c r="E4169" t="str">
        <f>IFERROR(VLOOKUP($C4169,LongVol!$A$3:$F$5000,5,0),"")</f>
        <v/>
      </c>
    </row>
    <row r="4170" spans="3:5" x14ac:dyDescent="0.25">
      <c r="C4170" s="1">
        <v>44753</v>
      </c>
      <c r="D4170" t="str">
        <f>IFERROR(VLOOKUP($C4170,ShortVol!$A$3:$F$5000,5,0),"")</f>
        <v/>
      </c>
      <c r="E4170" t="str">
        <f>IFERROR(VLOOKUP($C4170,LongVol!$A$3:$F$5000,5,0),"")</f>
        <v/>
      </c>
    </row>
    <row r="4171" spans="3:5" x14ac:dyDescent="0.25">
      <c r="C4171" s="1">
        <v>44754</v>
      </c>
      <c r="D4171" t="str">
        <f>IFERROR(VLOOKUP($C4171,ShortVol!$A$3:$F$5000,5,0),"")</f>
        <v/>
      </c>
      <c r="E4171" t="str">
        <f>IFERROR(VLOOKUP($C4171,LongVol!$A$3:$F$5000,5,0),"")</f>
        <v/>
      </c>
    </row>
    <row r="4172" spans="3:5" x14ac:dyDescent="0.25">
      <c r="C4172" s="1">
        <v>44755</v>
      </c>
      <c r="D4172" t="str">
        <f>IFERROR(VLOOKUP($C4172,ShortVol!$A$3:$F$5000,5,0),"")</f>
        <v/>
      </c>
      <c r="E4172" t="str">
        <f>IFERROR(VLOOKUP($C4172,LongVol!$A$3:$F$5000,5,0),"")</f>
        <v/>
      </c>
    </row>
    <row r="4173" spans="3:5" x14ac:dyDescent="0.25">
      <c r="C4173" s="1">
        <v>44756</v>
      </c>
      <c r="D4173" t="str">
        <f>IFERROR(VLOOKUP($C4173,ShortVol!$A$3:$F$5000,5,0),"")</f>
        <v/>
      </c>
      <c r="E4173" t="str">
        <f>IFERROR(VLOOKUP($C4173,LongVol!$A$3:$F$5000,5,0),"")</f>
        <v/>
      </c>
    </row>
    <row r="4174" spans="3:5" x14ac:dyDescent="0.25">
      <c r="C4174" s="1">
        <v>44757</v>
      </c>
      <c r="D4174" t="str">
        <f>IFERROR(VLOOKUP($C4174,ShortVol!$A$3:$F$5000,5,0),"")</f>
        <v/>
      </c>
      <c r="E4174" t="str">
        <f>IFERROR(VLOOKUP($C4174,LongVol!$A$3:$F$5000,5,0),"")</f>
        <v/>
      </c>
    </row>
    <row r="4175" spans="3:5" x14ac:dyDescent="0.25">
      <c r="C4175" s="1">
        <v>44760</v>
      </c>
      <c r="D4175" t="str">
        <f>IFERROR(VLOOKUP($C4175,ShortVol!$A$3:$F$5000,5,0),"")</f>
        <v/>
      </c>
      <c r="E4175" t="str">
        <f>IFERROR(VLOOKUP($C4175,LongVol!$A$3:$F$5000,5,0),"")</f>
        <v/>
      </c>
    </row>
    <row r="4176" spans="3:5" x14ac:dyDescent="0.25">
      <c r="C4176" s="1">
        <v>44761</v>
      </c>
      <c r="D4176" t="str">
        <f>IFERROR(VLOOKUP($C4176,ShortVol!$A$3:$F$5000,5,0),"")</f>
        <v/>
      </c>
      <c r="E4176" t="str">
        <f>IFERROR(VLOOKUP($C4176,LongVol!$A$3:$F$5000,5,0),"")</f>
        <v/>
      </c>
    </row>
    <row r="4177" spans="3:5" x14ac:dyDescent="0.25">
      <c r="C4177" s="1">
        <v>44762</v>
      </c>
      <c r="D4177" t="str">
        <f>IFERROR(VLOOKUP($C4177,ShortVol!$A$3:$F$5000,5,0),"")</f>
        <v/>
      </c>
      <c r="E4177" t="str">
        <f>IFERROR(VLOOKUP($C4177,LongVol!$A$3:$F$5000,5,0),"")</f>
        <v/>
      </c>
    </row>
    <row r="4178" spans="3:5" x14ac:dyDescent="0.25">
      <c r="C4178" s="1">
        <v>44763</v>
      </c>
      <c r="D4178" t="str">
        <f>IFERROR(VLOOKUP($C4178,ShortVol!$A$3:$F$5000,5,0),"")</f>
        <v/>
      </c>
      <c r="E4178" t="str">
        <f>IFERROR(VLOOKUP($C4178,LongVol!$A$3:$F$5000,5,0),"")</f>
        <v/>
      </c>
    </row>
    <row r="4179" spans="3:5" x14ac:dyDescent="0.25">
      <c r="C4179" s="1">
        <v>44764</v>
      </c>
      <c r="D4179" t="str">
        <f>IFERROR(VLOOKUP($C4179,ShortVol!$A$3:$F$5000,5,0),"")</f>
        <v/>
      </c>
      <c r="E4179" t="str">
        <f>IFERROR(VLOOKUP($C4179,LongVol!$A$3:$F$5000,5,0),"")</f>
        <v/>
      </c>
    </row>
    <row r="4180" spans="3:5" x14ac:dyDescent="0.25">
      <c r="C4180" s="1">
        <v>44767</v>
      </c>
      <c r="D4180" t="str">
        <f>IFERROR(VLOOKUP($C4180,ShortVol!$A$3:$F$5000,5,0),"")</f>
        <v/>
      </c>
      <c r="E4180" t="str">
        <f>IFERROR(VLOOKUP($C4180,LongVol!$A$3:$F$5000,5,0),"")</f>
        <v/>
      </c>
    </row>
    <row r="4181" spans="3:5" x14ac:dyDescent="0.25">
      <c r="C4181" s="1">
        <v>44768</v>
      </c>
      <c r="D4181" t="str">
        <f>IFERROR(VLOOKUP($C4181,ShortVol!$A$3:$F$5000,5,0),"")</f>
        <v/>
      </c>
      <c r="E4181" t="str">
        <f>IFERROR(VLOOKUP($C4181,LongVol!$A$3:$F$5000,5,0),"")</f>
        <v/>
      </c>
    </row>
    <row r="4182" spans="3:5" x14ac:dyDescent="0.25">
      <c r="C4182" s="1">
        <v>44769</v>
      </c>
      <c r="D4182" t="str">
        <f>IFERROR(VLOOKUP($C4182,ShortVol!$A$3:$F$5000,5,0),"")</f>
        <v/>
      </c>
      <c r="E4182" t="str">
        <f>IFERROR(VLOOKUP($C4182,LongVol!$A$3:$F$5000,5,0),"")</f>
        <v/>
      </c>
    </row>
    <row r="4183" spans="3:5" x14ac:dyDescent="0.25">
      <c r="C4183" s="1">
        <v>44770</v>
      </c>
      <c r="D4183" t="str">
        <f>IFERROR(VLOOKUP($C4183,ShortVol!$A$3:$F$5000,5,0),"")</f>
        <v/>
      </c>
      <c r="E4183" t="str">
        <f>IFERROR(VLOOKUP($C4183,LongVol!$A$3:$F$5000,5,0),"")</f>
        <v/>
      </c>
    </row>
    <row r="4184" spans="3:5" x14ac:dyDescent="0.25">
      <c r="C4184" s="1">
        <v>44771</v>
      </c>
      <c r="D4184" t="str">
        <f>IFERROR(VLOOKUP($C4184,ShortVol!$A$3:$F$5000,5,0),"")</f>
        <v/>
      </c>
      <c r="E4184" t="str">
        <f>IFERROR(VLOOKUP($C4184,LongVol!$A$3:$F$5000,5,0),"")</f>
        <v/>
      </c>
    </row>
    <row r="4185" spans="3:5" x14ac:dyDescent="0.25">
      <c r="C4185" s="1">
        <v>44774</v>
      </c>
      <c r="D4185" t="str">
        <f>IFERROR(VLOOKUP($C4185,ShortVol!$A$3:$F$5000,5,0),"")</f>
        <v/>
      </c>
      <c r="E4185" t="str">
        <f>IFERROR(VLOOKUP($C4185,LongVol!$A$3:$F$5000,5,0),"")</f>
        <v/>
      </c>
    </row>
    <row r="4186" spans="3:5" x14ac:dyDescent="0.25">
      <c r="C4186" s="1">
        <v>44775</v>
      </c>
      <c r="D4186" t="str">
        <f>IFERROR(VLOOKUP($C4186,ShortVol!$A$3:$F$5000,5,0),"")</f>
        <v/>
      </c>
      <c r="E4186" t="str">
        <f>IFERROR(VLOOKUP($C4186,LongVol!$A$3:$F$5000,5,0),"")</f>
        <v/>
      </c>
    </row>
    <row r="4187" spans="3:5" x14ac:dyDescent="0.25">
      <c r="C4187" s="1">
        <v>44776</v>
      </c>
      <c r="D4187" t="str">
        <f>IFERROR(VLOOKUP($C4187,ShortVol!$A$3:$F$5000,5,0),"")</f>
        <v/>
      </c>
      <c r="E4187" t="str">
        <f>IFERROR(VLOOKUP($C4187,LongVol!$A$3:$F$5000,5,0),"")</f>
        <v/>
      </c>
    </row>
    <row r="4188" spans="3:5" x14ac:dyDescent="0.25">
      <c r="C4188" s="1">
        <v>44777</v>
      </c>
      <c r="D4188" t="str">
        <f>IFERROR(VLOOKUP($C4188,ShortVol!$A$3:$F$5000,5,0),"")</f>
        <v/>
      </c>
      <c r="E4188" t="str">
        <f>IFERROR(VLOOKUP($C4188,LongVol!$A$3:$F$5000,5,0),"")</f>
        <v/>
      </c>
    </row>
    <row r="4189" spans="3:5" x14ac:dyDescent="0.25">
      <c r="C4189" s="1">
        <v>44778</v>
      </c>
      <c r="D4189" t="str">
        <f>IFERROR(VLOOKUP($C4189,ShortVol!$A$3:$F$5000,5,0),"")</f>
        <v/>
      </c>
      <c r="E4189" t="str">
        <f>IFERROR(VLOOKUP($C4189,LongVol!$A$3:$F$5000,5,0),"")</f>
        <v/>
      </c>
    </row>
    <row r="4190" spans="3:5" x14ac:dyDescent="0.25">
      <c r="C4190" s="1">
        <v>44781</v>
      </c>
      <c r="D4190" t="str">
        <f>IFERROR(VLOOKUP($C4190,ShortVol!$A$3:$F$5000,5,0),"")</f>
        <v/>
      </c>
      <c r="E4190" t="str">
        <f>IFERROR(VLOOKUP($C4190,LongVol!$A$3:$F$5000,5,0),"")</f>
        <v/>
      </c>
    </row>
    <row r="4191" spans="3:5" x14ac:dyDescent="0.25">
      <c r="C4191" s="1">
        <v>44782</v>
      </c>
      <c r="D4191" t="str">
        <f>IFERROR(VLOOKUP($C4191,ShortVol!$A$3:$F$5000,5,0),"")</f>
        <v/>
      </c>
      <c r="E4191" t="str">
        <f>IFERROR(VLOOKUP($C4191,LongVol!$A$3:$F$5000,5,0),"")</f>
        <v/>
      </c>
    </row>
    <row r="4192" spans="3:5" x14ac:dyDescent="0.25">
      <c r="C4192" s="1">
        <v>44783</v>
      </c>
      <c r="D4192" t="str">
        <f>IFERROR(VLOOKUP($C4192,ShortVol!$A$3:$F$5000,5,0),"")</f>
        <v/>
      </c>
      <c r="E4192" t="str">
        <f>IFERROR(VLOOKUP($C4192,LongVol!$A$3:$F$5000,5,0),"")</f>
        <v/>
      </c>
    </row>
    <row r="4193" spans="3:5" x14ac:dyDescent="0.25">
      <c r="C4193" s="1">
        <v>44784</v>
      </c>
      <c r="D4193" t="str">
        <f>IFERROR(VLOOKUP($C4193,ShortVol!$A$3:$F$5000,5,0),"")</f>
        <v/>
      </c>
      <c r="E4193" t="str">
        <f>IFERROR(VLOOKUP($C4193,LongVol!$A$3:$F$5000,5,0),"")</f>
        <v/>
      </c>
    </row>
    <row r="4194" spans="3:5" x14ac:dyDescent="0.25">
      <c r="C4194" s="1">
        <v>44785</v>
      </c>
      <c r="D4194" t="str">
        <f>IFERROR(VLOOKUP($C4194,ShortVol!$A$3:$F$5000,5,0),"")</f>
        <v/>
      </c>
      <c r="E4194" t="str">
        <f>IFERROR(VLOOKUP($C4194,LongVol!$A$3:$F$5000,5,0),"")</f>
        <v/>
      </c>
    </row>
    <row r="4195" spans="3:5" x14ac:dyDescent="0.25">
      <c r="C4195" s="1">
        <v>44788</v>
      </c>
      <c r="D4195" t="str">
        <f>IFERROR(VLOOKUP($C4195,ShortVol!$A$3:$F$5000,5,0),"")</f>
        <v/>
      </c>
      <c r="E4195" t="str">
        <f>IFERROR(VLOOKUP($C4195,LongVol!$A$3:$F$5000,5,0),"")</f>
        <v/>
      </c>
    </row>
    <row r="4196" spans="3:5" x14ac:dyDescent="0.25">
      <c r="C4196" s="1">
        <v>44789</v>
      </c>
      <c r="D4196" t="str">
        <f>IFERROR(VLOOKUP($C4196,ShortVol!$A$3:$F$5000,5,0),"")</f>
        <v/>
      </c>
      <c r="E4196" t="str">
        <f>IFERROR(VLOOKUP($C4196,LongVol!$A$3:$F$5000,5,0),"")</f>
        <v/>
      </c>
    </row>
    <row r="4197" spans="3:5" x14ac:dyDescent="0.25">
      <c r="C4197" s="1">
        <v>44790</v>
      </c>
      <c r="D4197" t="str">
        <f>IFERROR(VLOOKUP($C4197,ShortVol!$A$3:$F$5000,5,0),"")</f>
        <v/>
      </c>
      <c r="E4197" t="str">
        <f>IFERROR(VLOOKUP($C4197,LongVol!$A$3:$F$5000,5,0),"")</f>
        <v/>
      </c>
    </row>
    <row r="4198" spans="3:5" x14ac:dyDescent="0.25">
      <c r="C4198" s="1">
        <v>44791</v>
      </c>
      <c r="D4198" t="str">
        <f>IFERROR(VLOOKUP($C4198,ShortVol!$A$3:$F$5000,5,0),"")</f>
        <v/>
      </c>
      <c r="E4198" t="str">
        <f>IFERROR(VLOOKUP($C4198,LongVol!$A$3:$F$5000,5,0),"")</f>
        <v/>
      </c>
    </row>
    <row r="4199" spans="3:5" x14ac:dyDescent="0.25">
      <c r="C4199" s="1">
        <v>44792</v>
      </c>
      <c r="D4199" t="str">
        <f>IFERROR(VLOOKUP($C4199,ShortVol!$A$3:$F$5000,5,0),"")</f>
        <v/>
      </c>
      <c r="E4199" t="str">
        <f>IFERROR(VLOOKUP($C4199,LongVol!$A$3:$F$5000,5,0),"")</f>
        <v/>
      </c>
    </row>
    <row r="4200" spans="3:5" x14ac:dyDescent="0.25">
      <c r="C4200" s="1">
        <v>44795</v>
      </c>
      <c r="D4200" t="str">
        <f>IFERROR(VLOOKUP($C4200,ShortVol!$A$3:$F$5000,5,0),"")</f>
        <v/>
      </c>
      <c r="E4200" t="str">
        <f>IFERROR(VLOOKUP($C4200,LongVol!$A$3:$F$5000,5,0),"")</f>
        <v/>
      </c>
    </row>
    <row r="4201" spans="3:5" x14ac:dyDescent="0.25">
      <c r="C4201" s="1">
        <v>44796</v>
      </c>
      <c r="D4201" t="str">
        <f>IFERROR(VLOOKUP($C4201,ShortVol!$A$3:$F$5000,5,0),"")</f>
        <v/>
      </c>
      <c r="E4201" t="str">
        <f>IFERROR(VLOOKUP($C4201,LongVol!$A$3:$F$5000,5,0),"")</f>
        <v/>
      </c>
    </row>
    <row r="4202" spans="3:5" x14ac:dyDescent="0.25">
      <c r="C4202" s="1">
        <v>44797</v>
      </c>
      <c r="D4202" t="str">
        <f>IFERROR(VLOOKUP($C4202,ShortVol!$A$3:$F$5000,5,0),"")</f>
        <v/>
      </c>
      <c r="E4202" t="str">
        <f>IFERROR(VLOOKUP($C4202,LongVol!$A$3:$F$5000,5,0),"")</f>
        <v/>
      </c>
    </row>
    <row r="4203" spans="3:5" x14ac:dyDescent="0.25">
      <c r="C4203" s="1">
        <v>44798</v>
      </c>
      <c r="D4203" t="str">
        <f>IFERROR(VLOOKUP($C4203,ShortVol!$A$3:$F$5000,5,0),"")</f>
        <v/>
      </c>
      <c r="E4203" t="str">
        <f>IFERROR(VLOOKUP($C4203,LongVol!$A$3:$F$5000,5,0),"")</f>
        <v/>
      </c>
    </row>
    <row r="4204" spans="3:5" x14ac:dyDescent="0.25">
      <c r="C4204" s="1">
        <v>44799</v>
      </c>
      <c r="D4204" t="str">
        <f>IFERROR(VLOOKUP($C4204,ShortVol!$A$3:$F$5000,5,0),"")</f>
        <v/>
      </c>
      <c r="E4204" t="str">
        <f>IFERROR(VLOOKUP($C4204,LongVol!$A$3:$F$5000,5,0),"")</f>
        <v/>
      </c>
    </row>
    <row r="4205" spans="3:5" x14ac:dyDescent="0.25">
      <c r="C4205" s="1">
        <v>44802</v>
      </c>
      <c r="D4205" t="str">
        <f>IFERROR(VLOOKUP($C4205,ShortVol!$A$3:$F$5000,5,0),"")</f>
        <v/>
      </c>
      <c r="E4205" t="str">
        <f>IFERROR(VLOOKUP($C4205,LongVol!$A$3:$F$5000,5,0),"")</f>
        <v/>
      </c>
    </row>
    <row r="4206" spans="3:5" x14ac:dyDescent="0.25">
      <c r="C4206" s="1">
        <v>44803</v>
      </c>
      <c r="D4206" t="str">
        <f>IFERROR(VLOOKUP($C4206,ShortVol!$A$3:$F$5000,5,0),"")</f>
        <v/>
      </c>
      <c r="E4206" t="str">
        <f>IFERROR(VLOOKUP($C4206,LongVol!$A$3:$F$5000,5,0),"")</f>
        <v/>
      </c>
    </row>
    <row r="4207" spans="3:5" x14ac:dyDescent="0.25">
      <c r="C4207" s="1">
        <v>44804</v>
      </c>
      <c r="D4207" t="str">
        <f>IFERROR(VLOOKUP($C4207,ShortVol!$A$3:$F$5000,5,0),"")</f>
        <v/>
      </c>
      <c r="E4207" t="str">
        <f>IFERROR(VLOOKUP($C4207,LongVol!$A$3:$F$5000,5,0),"")</f>
        <v/>
      </c>
    </row>
    <row r="4208" spans="3:5" x14ac:dyDescent="0.25">
      <c r="C4208" s="1">
        <v>44805</v>
      </c>
      <c r="D4208" t="str">
        <f>IFERROR(VLOOKUP($C4208,ShortVol!$A$3:$F$5000,5,0),"")</f>
        <v/>
      </c>
      <c r="E4208" t="str">
        <f>IFERROR(VLOOKUP($C4208,LongVol!$A$3:$F$5000,5,0),"")</f>
        <v/>
      </c>
    </row>
    <row r="4209" spans="3:5" x14ac:dyDescent="0.25">
      <c r="C4209" s="1">
        <v>44806</v>
      </c>
      <c r="D4209" t="str">
        <f>IFERROR(VLOOKUP($C4209,ShortVol!$A$3:$F$5000,5,0),"")</f>
        <v/>
      </c>
      <c r="E4209" t="str">
        <f>IFERROR(VLOOKUP($C4209,LongVol!$A$3:$F$5000,5,0),"")</f>
        <v/>
      </c>
    </row>
    <row r="4210" spans="3:5" x14ac:dyDescent="0.25">
      <c r="C4210" s="1">
        <v>44810</v>
      </c>
      <c r="D4210" t="str">
        <f>IFERROR(VLOOKUP($C4210,ShortVol!$A$3:$F$5000,5,0),"")</f>
        <v/>
      </c>
      <c r="E4210" t="str">
        <f>IFERROR(VLOOKUP($C4210,LongVol!$A$3:$F$5000,5,0),"")</f>
        <v/>
      </c>
    </row>
    <row r="4211" spans="3:5" x14ac:dyDescent="0.25">
      <c r="C4211" s="1">
        <v>44811</v>
      </c>
      <c r="D4211" t="str">
        <f>IFERROR(VLOOKUP($C4211,ShortVol!$A$3:$F$5000,5,0),"")</f>
        <v/>
      </c>
      <c r="E4211" t="str">
        <f>IFERROR(VLOOKUP($C4211,LongVol!$A$3:$F$5000,5,0),"")</f>
        <v/>
      </c>
    </row>
    <row r="4212" spans="3:5" x14ac:dyDescent="0.25">
      <c r="C4212" s="1">
        <v>44812</v>
      </c>
      <c r="D4212" t="str">
        <f>IFERROR(VLOOKUP($C4212,ShortVol!$A$3:$F$5000,5,0),"")</f>
        <v/>
      </c>
      <c r="E4212" t="str">
        <f>IFERROR(VLOOKUP($C4212,LongVol!$A$3:$F$5000,5,0),"")</f>
        <v/>
      </c>
    </row>
    <row r="4213" spans="3:5" x14ac:dyDescent="0.25">
      <c r="C4213" s="1">
        <v>44813</v>
      </c>
      <c r="D4213" t="str">
        <f>IFERROR(VLOOKUP($C4213,ShortVol!$A$3:$F$5000,5,0),"")</f>
        <v/>
      </c>
      <c r="E4213" t="str">
        <f>IFERROR(VLOOKUP($C4213,LongVol!$A$3:$F$5000,5,0),"")</f>
        <v/>
      </c>
    </row>
    <row r="4214" spans="3:5" x14ac:dyDescent="0.25">
      <c r="C4214" s="1">
        <v>44816</v>
      </c>
      <c r="D4214" t="str">
        <f>IFERROR(VLOOKUP($C4214,ShortVol!$A$3:$F$5000,5,0),"")</f>
        <v/>
      </c>
      <c r="E4214" t="str">
        <f>IFERROR(VLOOKUP($C4214,LongVol!$A$3:$F$5000,5,0),"")</f>
        <v/>
      </c>
    </row>
    <row r="4215" spans="3:5" x14ac:dyDescent="0.25">
      <c r="C4215" s="1">
        <v>44817</v>
      </c>
      <c r="D4215" t="str">
        <f>IFERROR(VLOOKUP($C4215,ShortVol!$A$3:$F$5000,5,0),"")</f>
        <v/>
      </c>
      <c r="E4215" t="str">
        <f>IFERROR(VLOOKUP($C4215,LongVol!$A$3:$F$5000,5,0),"")</f>
        <v/>
      </c>
    </row>
    <row r="4216" spans="3:5" x14ac:dyDescent="0.25">
      <c r="C4216" s="1">
        <v>44818</v>
      </c>
      <c r="D4216" t="str">
        <f>IFERROR(VLOOKUP($C4216,ShortVol!$A$3:$F$5000,5,0),"")</f>
        <v/>
      </c>
      <c r="E4216" t="str">
        <f>IFERROR(VLOOKUP($C4216,LongVol!$A$3:$F$5000,5,0),"")</f>
        <v/>
      </c>
    </row>
    <row r="4217" spans="3:5" x14ac:dyDescent="0.25">
      <c r="C4217" s="1">
        <v>44819</v>
      </c>
      <c r="D4217" t="str">
        <f>IFERROR(VLOOKUP($C4217,ShortVol!$A$3:$F$5000,5,0),"")</f>
        <v/>
      </c>
      <c r="E4217" t="str">
        <f>IFERROR(VLOOKUP($C4217,LongVol!$A$3:$F$5000,5,0),"")</f>
        <v/>
      </c>
    </row>
    <row r="4218" spans="3:5" x14ac:dyDescent="0.25">
      <c r="C4218" s="1">
        <v>44820</v>
      </c>
      <c r="D4218" t="str">
        <f>IFERROR(VLOOKUP($C4218,ShortVol!$A$3:$F$5000,5,0),"")</f>
        <v/>
      </c>
      <c r="E4218" t="str">
        <f>IFERROR(VLOOKUP($C4218,LongVol!$A$3:$F$5000,5,0),"")</f>
        <v/>
      </c>
    </row>
    <row r="4219" spans="3:5" x14ac:dyDescent="0.25">
      <c r="C4219" s="1">
        <v>44823</v>
      </c>
      <c r="D4219" t="str">
        <f>IFERROR(VLOOKUP($C4219,ShortVol!$A$3:$F$5000,5,0),"")</f>
        <v/>
      </c>
      <c r="E4219" t="str">
        <f>IFERROR(VLOOKUP($C4219,LongVol!$A$3:$F$5000,5,0),"")</f>
        <v/>
      </c>
    </row>
    <row r="4220" spans="3:5" x14ac:dyDescent="0.25">
      <c r="C4220" s="1">
        <v>44824</v>
      </c>
      <c r="D4220" t="str">
        <f>IFERROR(VLOOKUP($C4220,ShortVol!$A$3:$F$5000,5,0),"")</f>
        <v/>
      </c>
      <c r="E4220" t="str">
        <f>IFERROR(VLOOKUP($C4220,LongVol!$A$3:$F$5000,5,0),"")</f>
        <v/>
      </c>
    </row>
    <row r="4221" spans="3:5" x14ac:dyDescent="0.25">
      <c r="C4221" s="1">
        <v>44825</v>
      </c>
      <c r="D4221" t="str">
        <f>IFERROR(VLOOKUP($C4221,ShortVol!$A$3:$F$5000,5,0),"")</f>
        <v/>
      </c>
      <c r="E4221" t="str">
        <f>IFERROR(VLOOKUP($C4221,LongVol!$A$3:$F$5000,5,0),"")</f>
        <v/>
      </c>
    </row>
    <row r="4222" spans="3:5" x14ac:dyDescent="0.25">
      <c r="C4222" s="1">
        <v>44826</v>
      </c>
      <c r="D4222" t="str">
        <f>IFERROR(VLOOKUP($C4222,ShortVol!$A$3:$F$5000,5,0),"")</f>
        <v/>
      </c>
      <c r="E4222" t="str">
        <f>IFERROR(VLOOKUP($C4222,LongVol!$A$3:$F$5000,5,0),"")</f>
        <v/>
      </c>
    </row>
    <row r="4223" spans="3:5" x14ac:dyDescent="0.25">
      <c r="C4223" s="1">
        <v>44827</v>
      </c>
      <c r="D4223" t="str">
        <f>IFERROR(VLOOKUP($C4223,ShortVol!$A$3:$F$5000,5,0),"")</f>
        <v/>
      </c>
      <c r="E4223" t="str">
        <f>IFERROR(VLOOKUP($C4223,LongVol!$A$3:$F$5000,5,0),"")</f>
        <v/>
      </c>
    </row>
    <row r="4224" spans="3:5" x14ac:dyDescent="0.25">
      <c r="C4224" s="1">
        <v>44830</v>
      </c>
      <c r="D4224" t="str">
        <f>IFERROR(VLOOKUP($C4224,ShortVol!$A$3:$F$5000,5,0),"")</f>
        <v/>
      </c>
      <c r="E4224" t="str">
        <f>IFERROR(VLOOKUP($C4224,LongVol!$A$3:$F$5000,5,0),"")</f>
        <v/>
      </c>
    </row>
    <row r="4225" spans="3:5" x14ac:dyDescent="0.25">
      <c r="C4225" s="1">
        <v>44831</v>
      </c>
      <c r="D4225" t="str">
        <f>IFERROR(VLOOKUP($C4225,ShortVol!$A$3:$F$5000,5,0),"")</f>
        <v/>
      </c>
      <c r="E4225" t="str">
        <f>IFERROR(VLOOKUP($C4225,LongVol!$A$3:$F$5000,5,0),"")</f>
        <v/>
      </c>
    </row>
    <row r="4226" spans="3:5" x14ac:dyDescent="0.25">
      <c r="C4226" s="1">
        <v>44832</v>
      </c>
      <c r="D4226" t="str">
        <f>IFERROR(VLOOKUP($C4226,ShortVol!$A$3:$F$5000,5,0),"")</f>
        <v/>
      </c>
      <c r="E4226" t="str">
        <f>IFERROR(VLOOKUP($C4226,LongVol!$A$3:$F$5000,5,0),"")</f>
        <v/>
      </c>
    </row>
    <row r="4227" spans="3:5" x14ac:dyDescent="0.25">
      <c r="C4227" s="1">
        <v>44833</v>
      </c>
      <c r="D4227" t="str">
        <f>IFERROR(VLOOKUP($C4227,ShortVol!$A$3:$F$5000,5,0),"")</f>
        <v/>
      </c>
      <c r="E4227" t="str">
        <f>IFERROR(VLOOKUP($C4227,LongVol!$A$3:$F$5000,5,0),"")</f>
        <v/>
      </c>
    </row>
    <row r="4228" spans="3:5" x14ac:dyDescent="0.25">
      <c r="C4228" s="1">
        <v>44834</v>
      </c>
      <c r="D4228" t="str">
        <f>IFERROR(VLOOKUP($C4228,ShortVol!$A$3:$F$5000,5,0),"")</f>
        <v/>
      </c>
      <c r="E4228" t="str">
        <f>IFERROR(VLOOKUP($C4228,LongVol!$A$3:$F$5000,5,0),"")</f>
        <v/>
      </c>
    </row>
    <row r="4229" spans="3:5" x14ac:dyDescent="0.25">
      <c r="C4229" s="1">
        <v>44837</v>
      </c>
      <c r="D4229" t="str">
        <f>IFERROR(VLOOKUP($C4229,ShortVol!$A$3:$F$5000,5,0),"")</f>
        <v/>
      </c>
      <c r="E4229" t="str">
        <f>IFERROR(VLOOKUP($C4229,LongVol!$A$3:$F$5000,5,0),"")</f>
        <v/>
      </c>
    </row>
    <row r="4230" spans="3:5" x14ac:dyDescent="0.25">
      <c r="C4230" s="1">
        <v>44838</v>
      </c>
      <c r="D4230" t="str">
        <f>IFERROR(VLOOKUP($C4230,ShortVol!$A$3:$F$5000,5,0),"")</f>
        <v/>
      </c>
      <c r="E4230" t="str">
        <f>IFERROR(VLOOKUP($C4230,LongVol!$A$3:$F$5000,5,0),"")</f>
        <v/>
      </c>
    </row>
    <row r="4231" spans="3:5" x14ac:dyDescent="0.25">
      <c r="C4231" s="1">
        <v>44839</v>
      </c>
      <c r="D4231" t="str">
        <f>IFERROR(VLOOKUP($C4231,ShortVol!$A$3:$F$5000,5,0),"")</f>
        <v/>
      </c>
      <c r="E4231" t="str">
        <f>IFERROR(VLOOKUP($C4231,LongVol!$A$3:$F$5000,5,0),"")</f>
        <v/>
      </c>
    </row>
    <row r="4232" spans="3:5" x14ac:dyDescent="0.25">
      <c r="C4232" s="1">
        <v>44840</v>
      </c>
      <c r="D4232" t="str">
        <f>IFERROR(VLOOKUP($C4232,ShortVol!$A$3:$F$5000,5,0),"")</f>
        <v/>
      </c>
      <c r="E4232" t="str">
        <f>IFERROR(VLOOKUP($C4232,LongVol!$A$3:$F$5000,5,0),"")</f>
        <v/>
      </c>
    </row>
    <row r="4233" spans="3:5" x14ac:dyDescent="0.25">
      <c r="C4233" s="1">
        <v>44841</v>
      </c>
      <c r="D4233" t="str">
        <f>IFERROR(VLOOKUP($C4233,ShortVol!$A$3:$F$5000,5,0),"")</f>
        <v/>
      </c>
      <c r="E4233" t="str">
        <f>IFERROR(VLOOKUP($C4233,LongVol!$A$3:$F$5000,5,0),"")</f>
        <v/>
      </c>
    </row>
    <row r="4234" spans="3:5" x14ac:dyDescent="0.25">
      <c r="C4234" s="1">
        <v>44844</v>
      </c>
      <c r="D4234" t="str">
        <f>IFERROR(VLOOKUP($C4234,ShortVol!$A$3:$F$5000,5,0),"")</f>
        <v/>
      </c>
      <c r="E4234" t="str">
        <f>IFERROR(VLOOKUP($C4234,LongVol!$A$3:$F$5000,5,0),"")</f>
        <v/>
      </c>
    </row>
    <row r="4235" spans="3:5" x14ac:dyDescent="0.25">
      <c r="C4235" s="1">
        <v>44845</v>
      </c>
      <c r="D4235" t="str">
        <f>IFERROR(VLOOKUP($C4235,ShortVol!$A$3:$F$5000,5,0),"")</f>
        <v/>
      </c>
      <c r="E4235" t="str">
        <f>IFERROR(VLOOKUP($C4235,LongVol!$A$3:$F$5000,5,0),"")</f>
        <v/>
      </c>
    </row>
    <row r="4236" spans="3:5" x14ac:dyDescent="0.25">
      <c r="C4236" s="1">
        <v>44846</v>
      </c>
      <c r="D4236" t="str">
        <f>IFERROR(VLOOKUP($C4236,ShortVol!$A$3:$F$5000,5,0),"")</f>
        <v/>
      </c>
      <c r="E4236" t="str">
        <f>IFERROR(VLOOKUP($C4236,LongVol!$A$3:$F$5000,5,0),"")</f>
        <v/>
      </c>
    </row>
    <row r="4237" spans="3:5" x14ac:dyDescent="0.25">
      <c r="C4237" s="1">
        <v>44847</v>
      </c>
      <c r="D4237" t="str">
        <f>IFERROR(VLOOKUP($C4237,ShortVol!$A$3:$F$5000,5,0),"")</f>
        <v/>
      </c>
      <c r="E4237" t="str">
        <f>IFERROR(VLOOKUP($C4237,LongVol!$A$3:$F$5000,5,0),"")</f>
        <v/>
      </c>
    </row>
    <row r="4238" spans="3:5" x14ac:dyDescent="0.25">
      <c r="C4238" s="1">
        <v>44848</v>
      </c>
      <c r="D4238" t="str">
        <f>IFERROR(VLOOKUP($C4238,ShortVol!$A$3:$F$5000,5,0),"")</f>
        <v/>
      </c>
      <c r="E4238" t="str">
        <f>IFERROR(VLOOKUP($C4238,LongVol!$A$3:$F$5000,5,0),"")</f>
        <v/>
      </c>
    </row>
    <row r="4239" spans="3:5" x14ac:dyDescent="0.25">
      <c r="C4239" s="1">
        <v>44851</v>
      </c>
      <c r="D4239" t="str">
        <f>IFERROR(VLOOKUP($C4239,ShortVol!$A$3:$F$5000,5,0),"")</f>
        <v/>
      </c>
      <c r="E4239" t="str">
        <f>IFERROR(VLOOKUP($C4239,LongVol!$A$3:$F$5000,5,0),"")</f>
        <v/>
      </c>
    </row>
    <row r="4240" spans="3:5" x14ac:dyDescent="0.25">
      <c r="C4240" s="1">
        <v>44852</v>
      </c>
      <c r="D4240" t="str">
        <f>IFERROR(VLOOKUP($C4240,ShortVol!$A$3:$F$5000,5,0),"")</f>
        <v/>
      </c>
      <c r="E4240" t="str">
        <f>IFERROR(VLOOKUP($C4240,LongVol!$A$3:$F$5000,5,0),"")</f>
        <v/>
      </c>
    </row>
    <row r="4241" spans="3:5" x14ac:dyDescent="0.25">
      <c r="C4241" s="1">
        <v>44853</v>
      </c>
      <c r="D4241" t="str">
        <f>IFERROR(VLOOKUP($C4241,ShortVol!$A$3:$F$5000,5,0),"")</f>
        <v/>
      </c>
      <c r="E4241" t="str">
        <f>IFERROR(VLOOKUP($C4241,LongVol!$A$3:$F$5000,5,0),"")</f>
        <v/>
      </c>
    </row>
    <row r="4242" spans="3:5" x14ac:dyDescent="0.25">
      <c r="C4242" s="1">
        <v>44854</v>
      </c>
      <c r="D4242" t="str">
        <f>IFERROR(VLOOKUP($C4242,ShortVol!$A$3:$F$5000,5,0),"")</f>
        <v/>
      </c>
      <c r="E4242" t="str">
        <f>IFERROR(VLOOKUP($C4242,LongVol!$A$3:$F$5000,5,0),"")</f>
        <v/>
      </c>
    </row>
    <row r="4243" spans="3:5" x14ac:dyDescent="0.25">
      <c r="C4243" s="1">
        <v>44855</v>
      </c>
      <c r="D4243" t="str">
        <f>IFERROR(VLOOKUP($C4243,ShortVol!$A$3:$F$5000,5,0),"")</f>
        <v/>
      </c>
      <c r="E4243" t="str">
        <f>IFERROR(VLOOKUP($C4243,LongVol!$A$3:$F$5000,5,0),"")</f>
        <v/>
      </c>
    </row>
    <row r="4244" spans="3:5" x14ac:dyDescent="0.25">
      <c r="C4244" s="1">
        <v>44858</v>
      </c>
      <c r="D4244" t="str">
        <f>IFERROR(VLOOKUP($C4244,ShortVol!$A$3:$F$5000,5,0),"")</f>
        <v/>
      </c>
      <c r="E4244" t="str">
        <f>IFERROR(VLOOKUP($C4244,LongVol!$A$3:$F$5000,5,0),"")</f>
        <v/>
      </c>
    </row>
    <row r="4245" spans="3:5" x14ac:dyDescent="0.25">
      <c r="C4245" s="1">
        <v>44859</v>
      </c>
      <c r="D4245" t="str">
        <f>IFERROR(VLOOKUP($C4245,ShortVol!$A$3:$F$5000,5,0),"")</f>
        <v/>
      </c>
      <c r="E4245" t="str">
        <f>IFERROR(VLOOKUP($C4245,LongVol!$A$3:$F$5000,5,0),"")</f>
        <v/>
      </c>
    </row>
    <row r="4246" spans="3:5" x14ac:dyDescent="0.25">
      <c r="C4246" s="1">
        <v>44860</v>
      </c>
      <c r="D4246" t="str">
        <f>IFERROR(VLOOKUP($C4246,ShortVol!$A$3:$F$5000,5,0),"")</f>
        <v/>
      </c>
      <c r="E4246" t="str">
        <f>IFERROR(VLOOKUP($C4246,LongVol!$A$3:$F$5000,5,0),"")</f>
        <v/>
      </c>
    </row>
    <row r="4247" spans="3:5" x14ac:dyDescent="0.25">
      <c r="C4247" s="1">
        <v>44861</v>
      </c>
      <c r="D4247" t="str">
        <f>IFERROR(VLOOKUP($C4247,ShortVol!$A$3:$F$5000,5,0),"")</f>
        <v/>
      </c>
      <c r="E4247" t="str">
        <f>IFERROR(VLOOKUP($C4247,LongVol!$A$3:$F$5000,5,0),"")</f>
        <v/>
      </c>
    </row>
    <row r="4248" spans="3:5" x14ac:dyDescent="0.25">
      <c r="C4248" s="1">
        <v>44862</v>
      </c>
      <c r="D4248" t="str">
        <f>IFERROR(VLOOKUP($C4248,ShortVol!$A$3:$F$5000,5,0),"")</f>
        <v/>
      </c>
      <c r="E4248" t="str">
        <f>IFERROR(VLOOKUP($C4248,LongVol!$A$3:$F$5000,5,0),"")</f>
        <v/>
      </c>
    </row>
    <row r="4249" spans="3:5" x14ac:dyDescent="0.25">
      <c r="C4249" s="1">
        <v>44865</v>
      </c>
      <c r="D4249" t="str">
        <f>IFERROR(VLOOKUP($C4249,ShortVol!$A$3:$F$5000,5,0),"")</f>
        <v/>
      </c>
      <c r="E4249" t="str">
        <f>IFERROR(VLOOKUP($C4249,LongVol!$A$3:$F$5000,5,0),"")</f>
        <v/>
      </c>
    </row>
    <row r="4250" spans="3:5" x14ac:dyDescent="0.25">
      <c r="C4250" s="1">
        <v>44866</v>
      </c>
      <c r="D4250" t="str">
        <f>IFERROR(VLOOKUP($C4250,ShortVol!$A$3:$F$5000,5,0),"")</f>
        <v/>
      </c>
      <c r="E4250" t="str">
        <f>IFERROR(VLOOKUP($C4250,LongVol!$A$3:$F$5000,5,0),"")</f>
        <v/>
      </c>
    </row>
    <row r="4251" spans="3:5" x14ac:dyDescent="0.25">
      <c r="C4251" s="1">
        <v>44867</v>
      </c>
      <c r="D4251" t="str">
        <f>IFERROR(VLOOKUP($C4251,ShortVol!$A$3:$F$5000,5,0),"")</f>
        <v/>
      </c>
      <c r="E4251" t="str">
        <f>IFERROR(VLOOKUP($C4251,LongVol!$A$3:$F$5000,5,0),"")</f>
        <v/>
      </c>
    </row>
    <row r="4252" spans="3:5" x14ac:dyDescent="0.25">
      <c r="C4252" s="1">
        <v>44868</v>
      </c>
      <c r="D4252" t="str">
        <f>IFERROR(VLOOKUP($C4252,ShortVol!$A$3:$F$5000,5,0),"")</f>
        <v/>
      </c>
      <c r="E4252" t="str">
        <f>IFERROR(VLOOKUP($C4252,LongVol!$A$3:$F$5000,5,0),"")</f>
        <v/>
      </c>
    </row>
    <row r="4253" spans="3:5" x14ac:dyDescent="0.25">
      <c r="C4253" s="1">
        <v>44869</v>
      </c>
      <c r="D4253" t="str">
        <f>IFERROR(VLOOKUP($C4253,ShortVol!$A$3:$F$5000,5,0),"")</f>
        <v/>
      </c>
      <c r="E4253" t="str">
        <f>IFERROR(VLOOKUP($C4253,LongVol!$A$3:$F$5000,5,0),"")</f>
        <v/>
      </c>
    </row>
    <row r="4254" spans="3:5" x14ac:dyDescent="0.25">
      <c r="C4254" s="1">
        <v>44872</v>
      </c>
      <c r="D4254" t="str">
        <f>IFERROR(VLOOKUP($C4254,ShortVol!$A$3:$F$5000,5,0),"")</f>
        <v/>
      </c>
      <c r="E4254" t="str">
        <f>IFERROR(VLOOKUP($C4254,LongVol!$A$3:$F$5000,5,0),"")</f>
        <v/>
      </c>
    </row>
    <row r="4255" spans="3:5" x14ac:dyDescent="0.25">
      <c r="C4255" s="1">
        <v>44873</v>
      </c>
      <c r="D4255" t="str">
        <f>IFERROR(VLOOKUP($C4255,ShortVol!$A$3:$F$5000,5,0),"")</f>
        <v/>
      </c>
      <c r="E4255" t="str">
        <f>IFERROR(VLOOKUP($C4255,LongVol!$A$3:$F$5000,5,0),"")</f>
        <v/>
      </c>
    </row>
    <row r="4256" spans="3:5" x14ac:dyDescent="0.25">
      <c r="C4256" s="1">
        <v>44874</v>
      </c>
      <c r="D4256" t="str">
        <f>IFERROR(VLOOKUP($C4256,ShortVol!$A$3:$F$5000,5,0),"")</f>
        <v/>
      </c>
      <c r="E4256" t="str">
        <f>IFERROR(VLOOKUP($C4256,LongVol!$A$3:$F$5000,5,0),"")</f>
        <v/>
      </c>
    </row>
    <row r="4257" spans="3:5" x14ac:dyDescent="0.25">
      <c r="C4257" s="1">
        <v>44875</v>
      </c>
      <c r="D4257" t="str">
        <f>IFERROR(VLOOKUP($C4257,ShortVol!$A$3:$F$5000,5,0),"")</f>
        <v/>
      </c>
      <c r="E4257" t="str">
        <f>IFERROR(VLOOKUP($C4257,LongVol!$A$3:$F$5000,5,0),"")</f>
        <v/>
      </c>
    </row>
    <row r="4258" spans="3:5" x14ac:dyDescent="0.25">
      <c r="C4258" s="1">
        <v>44876</v>
      </c>
      <c r="D4258" t="str">
        <f>IFERROR(VLOOKUP($C4258,ShortVol!$A$3:$F$5000,5,0),"")</f>
        <v/>
      </c>
      <c r="E4258" t="str">
        <f>IFERROR(VLOOKUP($C4258,LongVol!$A$3:$F$5000,5,0),"")</f>
        <v/>
      </c>
    </row>
    <row r="4259" spans="3:5" x14ac:dyDescent="0.25">
      <c r="C4259" s="1">
        <v>44879</v>
      </c>
      <c r="D4259" t="str">
        <f>IFERROR(VLOOKUP($C4259,ShortVol!$A$3:$F$5000,5,0),"")</f>
        <v/>
      </c>
      <c r="E4259" t="str">
        <f>IFERROR(VLOOKUP($C4259,LongVol!$A$3:$F$5000,5,0),"")</f>
        <v/>
      </c>
    </row>
    <row r="4260" spans="3:5" x14ac:dyDescent="0.25">
      <c r="C4260" s="1">
        <v>44880</v>
      </c>
      <c r="D4260" t="str">
        <f>IFERROR(VLOOKUP($C4260,ShortVol!$A$3:$F$5000,5,0),"")</f>
        <v/>
      </c>
      <c r="E4260" t="str">
        <f>IFERROR(VLOOKUP($C4260,LongVol!$A$3:$F$5000,5,0),"")</f>
        <v/>
      </c>
    </row>
    <row r="4261" spans="3:5" x14ac:dyDescent="0.25">
      <c r="C4261" s="1">
        <v>44881</v>
      </c>
      <c r="D4261" t="str">
        <f>IFERROR(VLOOKUP($C4261,ShortVol!$A$3:$F$5000,5,0),"")</f>
        <v/>
      </c>
      <c r="E4261" t="str">
        <f>IFERROR(VLOOKUP($C4261,LongVol!$A$3:$F$5000,5,0),"")</f>
        <v/>
      </c>
    </row>
    <row r="4262" spans="3:5" x14ac:dyDescent="0.25">
      <c r="C4262" s="1">
        <v>44882</v>
      </c>
      <c r="D4262" t="str">
        <f>IFERROR(VLOOKUP($C4262,ShortVol!$A$3:$F$5000,5,0),"")</f>
        <v/>
      </c>
      <c r="E4262" t="str">
        <f>IFERROR(VLOOKUP($C4262,LongVol!$A$3:$F$5000,5,0),"")</f>
        <v/>
      </c>
    </row>
    <row r="4263" spans="3:5" x14ac:dyDescent="0.25">
      <c r="C4263" s="1">
        <v>44883</v>
      </c>
      <c r="D4263" t="str">
        <f>IFERROR(VLOOKUP($C4263,ShortVol!$A$3:$F$5000,5,0),"")</f>
        <v/>
      </c>
      <c r="E4263" t="str">
        <f>IFERROR(VLOOKUP($C4263,LongVol!$A$3:$F$5000,5,0),"")</f>
        <v/>
      </c>
    </row>
    <row r="4264" spans="3:5" x14ac:dyDescent="0.25">
      <c r="C4264" s="1">
        <v>44886</v>
      </c>
      <c r="D4264" t="str">
        <f>IFERROR(VLOOKUP($C4264,ShortVol!$A$3:$F$5000,5,0),"")</f>
        <v/>
      </c>
      <c r="E4264" t="str">
        <f>IFERROR(VLOOKUP($C4264,LongVol!$A$3:$F$5000,5,0),"")</f>
        <v/>
      </c>
    </row>
    <row r="4265" spans="3:5" x14ac:dyDescent="0.25">
      <c r="C4265" s="1">
        <v>44887</v>
      </c>
      <c r="D4265" t="str">
        <f>IFERROR(VLOOKUP($C4265,ShortVol!$A$3:$F$5000,5,0),"")</f>
        <v/>
      </c>
      <c r="E4265" t="str">
        <f>IFERROR(VLOOKUP($C4265,LongVol!$A$3:$F$5000,5,0),"")</f>
        <v/>
      </c>
    </row>
    <row r="4266" spans="3:5" x14ac:dyDescent="0.25">
      <c r="C4266" s="1">
        <v>44888</v>
      </c>
      <c r="D4266" t="str">
        <f>IFERROR(VLOOKUP($C4266,ShortVol!$A$3:$F$5000,5,0),"")</f>
        <v/>
      </c>
      <c r="E4266" t="str">
        <f>IFERROR(VLOOKUP($C4266,LongVol!$A$3:$F$5000,5,0),"")</f>
        <v/>
      </c>
    </row>
    <row r="4267" spans="3:5" x14ac:dyDescent="0.25">
      <c r="C4267" s="1">
        <v>44890</v>
      </c>
      <c r="D4267" t="str">
        <f>IFERROR(VLOOKUP($C4267,ShortVol!$A$3:$F$5000,5,0),"")</f>
        <v/>
      </c>
      <c r="E4267" t="str">
        <f>IFERROR(VLOOKUP($C4267,LongVol!$A$3:$F$5000,5,0),"")</f>
        <v/>
      </c>
    </row>
    <row r="4268" spans="3:5" x14ac:dyDescent="0.25">
      <c r="C4268" s="1">
        <v>44893</v>
      </c>
      <c r="D4268" t="str">
        <f>IFERROR(VLOOKUP($C4268,ShortVol!$A$3:$F$5000,5,0),"")</f>
        <v/>
      </c>
      <c r="E4268" t="str">
        <f>IFERROR(VLOOKUP($C4268,LongVol!$A$3:$F$5000,5,0),"")</f>
        <v/>
      </c>
    </row>
    <row r="4269" spans="3:5" x14ac:dyDescent="0.25">
      <c r="C4269" s="1">
        <v>44894</v>
      </c>
      <c r="D4269" t="str">
        <f>IFERROR(VLOOKUP($C4269,ShortVol!$A$3:$F$5000,5,0),"")</f>
        <v/>
      </c>
      <c r="E4269" t="str">
        <f>IFERROR(VLOOKUP($C4269,LongVol!$A$3:$F$5000,5,0),"")</f>
        <v/>
      </c>
    </row>
    <row r="4270" spans="3:5" x14ac:dyDescent="0.25">
      <c r="C4270" s="1">
        <v>44895</v>
      </c>
      <c r="D4270" t="str">
        <f>IFERROR(VLOOKUP($C4270,ShortVol!$A$3:$F$5000,5,0),"")</f>
        <v/>
      </c>
      <c r="E4270" t="str">
        <f>IFERROR(VLOOKUP($C4270,LongVol!$A$3:$F$5000,5,0),"")</f>
        <v/>
      </c>
    </row>
    <row r="4271" spans="3:5" x14ac:dyDescent="0.25">
      <c r="C4271" s="1">
        <v>44896</v>
      </c>
      <c r="D4271" t="str">
        <f>IFERROR(VLOOKUP($C4271,ShortVol!$A$3:$F$5000,5,0),"")</f>
        <v/>
      </c>
      <c r="E4271" t="str">
        <f>IFERROR(VLOOKUP($C4271,LongVol!$A$3:$F$5000,5,0),"")</f>
        <v/>
      </c>
    </row>
    <row r="4272" spans="3:5" x14ac:dyDescent="0.25">
      <c r="C4272" s="1">
        <v>44897</v>
      </c>
      <c r="D4272" t="str">
        <f>IFERROR(VLOOKUP($C4272,ShortVol!$A$3:$F$5000,5,0),"")</f>
        <v/>
      </c>
      <c r="E4272" t="str">
        <f>IFERROR(VLOOKUP($C4272,LongVol!$A$3:$F$5000,5,0),"")</f>
        <v/>
      </c>
    </row>
    <row r="4273" spans="3:5" x14ac:dyDescent="0.25">
      <c r="C4273" s="1">
        <v>44900</v>
      </c>
      <c r="D4273" t="str">
        <f>IFERROR(VLOOKUP($C4273,ShortVol!$A$3:$F$5000,5,0),"")</f>
        <v/>
      </c>
      <c r="E4273" t="str">
        <f>IFERROR(VLOOKUP($C4273,LongVol!$A$3:$F$5000,5,0),"")</f>
        <v/>
      </c>
    </row>
    <row r="4274" spans="3:5" x14ac:dyDescent="0.25">
      <c r="C4274" s="1">
        <v>44901</v>
      </c>
      <c r="D4274" t="str">
        <f>IFERROR(VLOOKUP($C4274,ShortVol!$A$3:$F$5000,5,0),"")</f>
        <v/>
      </c>
      <c r="E4274" t="str">
        <f>IFERROR(VLOOKUP($C4274,LongVol!$A$3:$F$5000,5,0),"")</f>
        <v/>
      </c>
    </row>
    <row r="4275" spans="3:5" x14ac:dyDescent="0.25">
      <c r="C4275" s="1">
        <v>44902</v>
      </c>
      <c r="D4275" t="str">
        <f>IFERROR(VLOOKUP($C4275,ShortVol!$A$3:$F$5000,5,0),"")</f>
        <v/>
      </c>
      <c r="E4275" t="str">
        <f>IFERROR(VLOOKUP($C4275,LongVol!$A$3:$F$5000,5,0),"")</f>
        <v/>
      </c>
    </row>
    <row r="4276" spans="3:5" x14ac:dyDescent="0.25">
      <c r="C4276" s="1">
        <v>44903</v>
      </c>
      <c r="D4276" t="str">
        <f>IFERROR(VLOOKUP($C4276,ShortVol!$A$3:$F$5000,5,0),"")</f>
        <v/>
      </c>
      <c r="E4276" t="str">
        <f>IFERROR(VLOOKUP($C4276,LongVol!$A$3:$F$5000,5,0),"")</f>
        <v/>
      </c>
    </row>
    <row r="4277" spans="3:5" x14ac:dyDescent="0.25">
      <c r="C4277" s="1">
        <v>44904</v>
      </c>
      <c r="D4277" t="str">
        <f>IFERROR(VLOOKUP($C4277,ShortVol!$A$3:$F$5000,5,0),"")</f>
        <v/>
      </c>
      <c r="E4277" t="str">
        <f>IFERROR(VLOOKUP($C4277,LongVol!$A$3:$F$5000,5,0),"")</f>
        <v/>
      </c>
    </row>
    <row r="4278" spans="3:5" x14ac:dyDescent="0.25">
      <c r="C4278" s="1">
        <v>44907</v>
      </c>
      <c r="D4278" t="str">
        <f>IFERROR(VLOOKUP($C4278,ShortVol!$A$3:$F$5000,5,0),"")</f>
        <v/>
      </c>
      <c r="E4278" t="str">
        <f>IFERROR(VLOOKUP($C4278,LongVol!$A$3:$F$5000,5,0),"")</f>
        <v/>
      </c>
    </row>
    <row r="4279" spans="3:5" x14ac:dyDescent="0.25">
      <c r="C4279" s="1">
        <v>44908</v>
      </c>
      <c r="D4279" t="str">
        <f>IFERROR(VLOOKUP($C4279,ShortVol!$A$3:$F$5000,5,0),"")</f>
        <v/>
      </c>
      <c r="E4279" t="str">
        <f>IFERROR(VLOOKUP($C4279,LongVol!$A$3:$F$5000,5,0),"")</f>
        <v/>
      </c>
    </row>
    <row r="4280" spans="3:5" x14ac:dyDescent="0.25">
      <c r="C4280" s="1">
        <v>44909</v>
      </c>
      <c r="D4280" t="str">
        <f>IFERROR(VLOOKUP($C4280,ShortVol!$A$3:$F$5000,5,0),"")</f>
        <v/>
      </c>
      <c r="E4280" t="str">
        <f>IFERROR(VLOOKUP($C4280,LongVol!$A$3:$F$5000,5,0),"")</f>
        <v/>
      </c>
    </row>
    <row r="4281" spans="3:5" x14ac:dyDescent="0.25">
      <c r="C4281" s="1">
        <v>44910</v>
      </c>
      <c r="D4281" t="str">
        <f>IFERROR(VLOOKUP($C4281,ShortVol!$A$3:$F$5000,5,0),"")</f>
        <v/>
      </c>
      <c r="E4281" t="str">
        <f>IFERROR(VLOOKUP($C4281,LongVol!$A$3:$F$5000,5,0),"")</f>
        <v/>
      </c>
    </row>
    <row r="4282" spans="3:5" x14ac:dyDescent="0.25">
      <c r="C4282" s="1">
        <v>44911</v>
      </c>
      <c r="D4282" t="str">
        <f>IFERROR(VLOOKUP($C4282,ShortVol!$A$3:$F$5000,5,0),"")</f>
        <v/>
      </c>
      <c r="E4282" t="str">
        <f>IFERROR(VLOOKUP($C4282,LongVol!$A$3:$F$5000,5,0),"")</f>
        <v/>
      </c>
    </row>
    <row r="4283" spans="3:5" x14ac:dyDescent="0.25">
      <c r="C4283" s="1">
        <v>44914</v>
      </c>
      <c r="D4283" t="str">
        <f>IFERROR(VLOOKUP($C4283,ShortVol!$A$3:$F$5000,5,0),"")</f>
        <v/>
      </c>
      <c r="E4283" t="str">
        <f>IFERROR(VLOOKUP($C4283,LongVol!$A$3:$F$5000,5,0),"")</f>
        <v/>
      </c>
    </row>
    <row r="4284" spans="3:5" x14ac:dyDescent="0.25">
      <c r="C4284" s="1">
        <v>44915</v>
      </c>
      <c r="D4284" t="str">
        <f>IFERROR(VLOOKUP($C4284,ShortVol!$A$3:$F$5000,5,0),"")</f>
        <v/>
      </c>
      <c r="E4284" t="str">
        <f>IFERROR(VLOOKUP($C4284,LongVol!$A$3:$F$5000,5,0),"")</f>
        <v/>
      </c>
    </row>
    <row r="4285" spans="3:5" x14ac:dyDescent="0.25">
      <c r="C4285" s="1">
        <v>44916</v>
      </c>
      <c r="D4285" t="str">
        <f>IFERROR(VLOOKUP($C4285,ShortVol!$A$3:$F$5000,5,0),"")</f>
        <v/>
      </c>
      <c r="E4285" t="str">
        <f>IFERROR(VLOOKUP($C4285,LongVol!$A$3:$F$5000,5,0),"")</f>
        <v/>
      </c>
    </row>
    <row r="4286" spans="3:5" x14ac:dyDescent="0.25">
      <c r="C4286" s="1">
        <v>44917</v>
      </c>
      <c r="D4286" t="str">
        <f>IFERROR(VLOOKUP($C4286,ShortVol!$A$3:$F$5000,5,0),"")</f>
        <v/>
      </c>
      <c r="E4286" t="str">
        <f>IFERROR(VLOOKUP($C4286,LongVol!$A$3:$F$5000,5,0),"")</f>
        <v/>
      </c>
    </row>
    <row r="4287" spans="3:5" x14ac:dyDescent="0.25">
      <c r="C4287" s="1">
        <v>44918</v>
      </c>
      <c r="D4287" t="str">
        <f>IFERROR(VLOOKUP($C4287,ShortVol!$A$3:$F$5000,5,0),"")</f>
        <v/>
      </c>
      <c r="E4287" t="str">
        <f>IFERROR(VLOOKUP($C4287,LongVol!$A$3:$F$5000,5,0),"")</f>
        <v/>
      </c>
    </row>
    <row r="4288" spans="3:5" x14ac:dyDescent="0.25">
      <c r="C4288" s="1">
        <v>44922</v>
      </c>
      <c r="D4288" t="str">
        <f>IFERROR(VLOOKUP($C4288,ShortVol!$A$3:$F$5000,5,0),"")</f>
        <v/>
      </c>
      <c r="E4288" t="str">
        <f>IFERROR(VLOOKUP($C4288,LongVol!$A$3:$F$5000,5,0),"")</f>
        <v/>
      </c>
    </row>
    <row r="4289" spans="3:5" x14ac:dyDescent="0.25">
      <c r="C4289" s="1">
        <v>44923</v>
      </c>
      <c r="D4289" t="str">
        <f>IFERROR(VLOOKUP($C4289,ShortVol!$A$3:$F$5000,5,0),"")</f>
        <v/>
      </c>
      <c r="E4289" t="str">
        <f>IFERROR(VLOOKUP($C4289,LongVol!$A$3:$F$5000,5,0),"")</f>
        <v/>
      </c>
    </row>
    <row r="4290" spans="3:5" x14ac:dyDescent="0.25">
      <c r="C4290" s="1">
        <v>44924</v>
      </c>
      <c r="D4290" t="str">
        <f>IFERROR(VLOOKUP($C4290,ShortVol!$A$3:$F$5000,5,0),"")</f>
        <v/>
      </c>
      <c r="E4290" t="str">
        <f>IFERROR(VLOOKUP($C4290,LongVol!$A$3:$F$5000,5,0),"")</f>
        <v/>
      </c>
    </row>
    <row r="4291" spans="3:5" x14ac:dyDescent="0.25">
      <c r="C4291" s="1">
        <v>44925</v>
      </c>
      <c r="D4291" t="str">
        <f>IFERROR(VLOOKUP($C4291,ShortVol!$A$3:$F$5000,5,0),"")</f>
        <v/>
      </c>
      <c r="E4291" t="str">
        <f>IFERROR(VLOOKUP($C4291,LongVol!$A$3:$F$5000,5,0),"")</f>
        <v/>
      </c>
    </row>
    <row r="4292" spans="3:5" x14ac:dyDescent="0.25">
      <c r="C4292" s="1">
        <v>44929</v>
      </c>
      <c r="D4292" t="str">
        <f>IFERROR(VLOOKUP($C4292,ShortVol!$A$3:$F$5000,5,0),"")</f>
        <v/>
      </c>
      <c r="E4292" t="str">
        <f>IFERROR(VLOOKUP($C4292,LongVol!$A$3:$F$5000,5,0),"")</f>
        <v/>
      </c>
    </row>
    <row r="4293" spans="3:5" x14ac:dyDescent="0.25">
      <c r="C4293" s="1">
        <v>44930</v>
      </c>
      <c r="D4293" t="str">
        <f>IFERROR(VLOOKUP($C4293,ShortVol!$A$3:$F$5000,5,0),"")</f>
        <v/>
      </c>
      <c r="E4293" t="str">
        <f>IFERROR(VLOOKUP($C4293,LongVol!$A$3:$F$5000,5,0),"")</f>
        <v/>
      </c>
    </row>
    <row r="4294" spans="3:5" x14ac:dyDescent="0.25">
      <c r="C4294" s="1">
        <v>44931</v>
      </c>
      <c r="D4294" t="str">
        <f>IFERROR(VLOOKUP($C4294,ShortVol!$A$3:$F$5000,5,0),"")</f>
        <v/>
      </c>
      <c r="E4294" t="str">
        <f>IFERROR(VLOOKUP($C4294,LongVol!$A$3:$F$5000,5,0),"")</f>
        <v/>
      </c>
    </row>
    <row r="4295" spans="3:5" x14ac:dyDescent="0.25">
      <c r="C4295" s="1">
        <v>44932</v>
      </c>
      <c r="D4295" t="str">
        <f>IFERROR(VLOOKUP($C4295,ShortVol!$A$3:$F$5000,5,0),"")</f>
        <v/>
      </c>
      <c r="E4295" t="str">
        <f>IFERROR(VLOOKUP($C4295,LongVol!$A$3:$F$5000,5,0),"")</f>
        <v/>
      </c>
    </row>
    <row r="4296" spans="3:5" x14ac:dyDescent="0.25">
      <c r="C4296" s="1">
        <v>44935</v>
      </c>
      <c r="D4296" t="str">
        <f>IFERROR(VLOOKUP($C4296,ShortVol!$A$3:$F$5000,5,0),"")</f>
        <v/>
      </c>
      <c r="E4296" t="str">
        <f>IFERROR(VLOOKUP($C4296,LongVol!$A$3:$F$5000,5,0),"")</f>
        <v/>
      </c>
    </row>
    <row r="4297" spans="3:5" x14ac:dyDescent="0.25">
      <c r="C4297" s="1">
        <v>44936</v>
      </c>
      <c r="D4297" t="str">
        <f>IFERROR(VLOOKUP($C4297,ShortVol!$A$3:$F$5000,5,0),"")</f>
        <v/>
      </c>
      <c r="E4297" t="str">
        <f>IFERROR(VLOOKUP($C4297,LongVol!$A$3:$F$5000,5,0),"")</f>
        <v/>
      </c>
    </row>
    <row r="4298" spans="3:5" x14ac:dyDescent="0.25">
      <c r="C4298" s="1">
        <v>44937</v>
      </c>
      <c r="D4298" t="str">
        <f>IFERROR(VLOOKUP($C4298,ShortVol!$A$3:$F$5000,5,0),"")</f>
        <v/>
      </c>
      <c r="E4298" t="str">
        <f>IFERROR(VLOOKUP($C4298,LongVol!$A$3:$F$5000,5,0),"")</f>
        <v/>
      </c>
    </row>
    <row r="4299" spans="3:5" x14ac:dyDescent="0.25">
      <c r="C4299" s="1">
        <v>44938</v>
      </c>
      <c r="D4299" t="str">
        <f>IFERROR(VLOOKUP($C4299,ShortVol!$A$3:$F$5000,5,0),"")</f>
        <v/>
      </c>
      <c r="E4299" t="str">
        <f>IFERROR(VLOOKUP($C4299,LongVol!$A$3:$F$5000,5,0),"")</f>
        <v/>
      </c>
    </row>
    <row r="4300" spans="3:5" x14ac:dyDescent="0.25">
      <c r="C4300" s="1">
        <v>44939</v>
      </c>
      <c r="D4300" t="str">
        <f>IFERROR(VLOOKUP($C4300,ShortVol!$A$3:$F$5000,5,0),"")</f>
        <v/>
      </c>
      <c r="E4300" t="str">
        <f>IFERROR(VLOOKUP($C4300,LongVol!$A$3:$F$5000,5,0),"")</f>
        <v/>
      </c>
    </row>
    <row r="4301" spans="3:5" x14ac:dyDescent="0.25">
      <c r="C4301" s="1">
        <v>44943</v>
      </c>
      <c r="D4301" t="str">
        <f>IFERROR(VLOOKUP($C4301,ShortVol!$A$3:$F$5000,5,0),"")</f>
        <v/>
      </c>
      <c r="E4301" t="str">
        <f>IFERROR(VLOOKUP($C4301,LongVol!$A$3:$F$5000,5,0),"")</f>
        <v/>
      </c>
    </row>
    <row r="4302" spans="3:5" x14ac:dyDescent="0.25">
      <c r="C4302" s="1">
        <v>44944</v>
      </c>
      <c r="D4302" t="str">
        <f>IFERROR(VLOOKUP($C4302,ShortVol!$A$3:$F$5000,5,0),"")</f>
        <v/>
      </c>
      <c r="E4302" t="str">
        <f>IFERROR(VLOOKUP($C4302,LongVol!$A$3:$F$5000,5,0),"")</f>
        <v/>
      </c>
    </row>
    <row r="4303" spans="3:5" x14ac:dyDescent="0.25">
      <c r="C4303" s="1">
        <v>44945</v>
      </c>
      <c r="D4303" t="str">
        <f>IFERROR(VLOOKUP($C4303,ShortVol!$A$3:$F$5000,5,0),"")</f>
        <v/>
      </c>
      <c r="E4303" t="str">
        <f>IFERROR(VLOOKUP($C4303,LongVol!$A$3:$F$5000,5,0),"")</f>
        <v/>
      </c>
    </row>
    <row r="4304" spans="3:5" x14ac:dyDescent="0.25">
      <c r="C4304" s="1">
        <v>44946</v>
      </c>
      <c r="D4304" t="str">
        <f>IFERROR(VLOOKUP($C4304,ShortVol!$A$3:$F$5000,5,0),"")</f>
        <v/>
      </c>
      <c r="E4304" t="str">
        <f>IFERROR(VLOOKUP($C4304,LongVol!$A$3:$F$5000,5,0),"")</f>
        <v/>
      </c>
    </row>
    <row r="4305" spans="3:5" x14ac:dyDescent="0.25">
      <c r="C4305" s="1">
        <v>44949</v>
      </c>
      <c r="D4305" t="str">
        <f>IFERROR(VLOOKUP($C4305,ShortVol!$A$3:$F$5000,5,0),"")</f>
        <v/>
      </c>
      <c r="E4305" t="str">
        <f>IFERROR(VLOOKUP($C4305,LongVol!$A$3:$F$5000,5,0),"")</f>
        <v/>
      </c>
    </row>
    <row r="4306" spans="3:5" x14ac:dyDescent="0.25">
      <c r="C4306" s="1">
        <v>44950</v>
      </c>
      <c r="D4306" t="str">
        <f>IFERROR(VLOOKUP($C4306,ShortVol!$A$3:$F$5000,5,0),"")</f>
        <v/>
      </c>
      <c r="E4306" t="str">
        <f>IFERROR(VLOOKUP($C4306,LongVol!$A$3:$F$5000,5,0),"")</f>
        <v/>
      </c>
    </row>
    <row r="4307" spans="3:5" x14ac:dyDescent="0.25">
      <c r="C4307" s="1">
        <v>44951</v>
      </c>
      <c r="D4307" t="str">
        <f>IFERROR(VLOOKUP($C4307,ShortVol!$A$3:$F$5000,5,0),"")</f>
        <v/>
      </c>
      <c r="E4307" t="str">
        <f>IFERROR(VLOOKUP($C4307,LongVol!$A$3:$F$5000,5,0),"")</f>
        <v/>
      </c>
    </row>
    <row r="4308" spans="3:5" x14ac:dyDescent="0.25">
      <c r="C4308" s="1">
        <v>44952</v>
      </c>
      <c r="D4308" t="str">
        <f>IFERROR(VLOOKUP($C4308,ShortVol!$A$3:$F$5000,5,0),"")</f>
        <v/>
      </c>
      <c r="E4308" t="str">
        <f>IFERROR(VLOOKUP($C4308,LongVol!$A$3:$F$5000,5,0),"")</f>
        <v/>
      </c>
    </row>
    <row r="4309" spans="3:5" x14ac:dyDescent="0.25">
      <c r="C4309" s="1">
        <v>44953</v>
      </c>
      <c r="D4309" t="str">
        <f>IFERROR(VLOOKUP($C4309,ShortVol!$A$3:$F$5000,5,0),"")</f>
        <v/>
      </c>
      <c r="E4309" t="str">
        <f>IFERROR(VLOOKUP($C4309,LongVol!$A$3:$F$5000,5,0),"")</f>
        <v/>
      </c>
    </row>
    <row r="4310" spans="3:5" x14ac:dyDescent="0.25">
      <c r="C4310" s="1">
        <v>44956</v>
      </c>
      <c r="D4310" t="str">
        <f>IFERROR(VLOOKUP($C4310,ShortVol!$A$3:$F$5000,5,0),"")</f>
        <v/>
      </c>
      <c r="E4310" t="str">
        <f>IFERROR(VLOOKUP($C4310,LongVol!$A$3:$F$5000,5,0),"")</f>
        <v/>
      </c>
    </row>
    <row r="4311" spans="3:5" x14ac:dyDescent="0.25">
      <c r="C4311" s="1">
        <v>44957</v>
      </c>
      <c r="D4311" t="str">
        <f>IFERROR(VLOOKUP($C4311,ShortVol!$A$3:$F$5000,5,0),"")</f>
        <v/>
      </c>
      <c r="E4311" t="str">
        <f>IFERROR(VLOOKUP($C4311,LongVol!$A$3:$F$5000,5,0),"")</f>
        <v/>
      </c>
    </row>
    <row r="4312" spans="3:5" x14ac:dyDescent="0.25">
      <c r="C4312" s="1">
        <v>44958</v>
      </c>
      <c r="D4312" t="str">
        <f>IFERROR(VLOOKUP($C4312,ShortVol!$A$3:$F$5000,5,0),"")</f>
        <v/>
      </c>
      <c r="E4312" t="str">
        <f>IFERROR(VLOOKUP($C4312,LongVol!$A$3:$F$5000,5,0),"")</f>
        <v/>
      </c>
    </row>
    <row r="4313" spans="3:5" x14ac:dyDescent="0.25">
      <c r="C4313" s="1">
        <v>44959</v>
      </c>
      <c r="D4313" t="str">
        <f>IFERROR(VLOOKUP($C4313,ShortVol!$A$3:$F$5000,5,0),"")</f>
        <v/>
      </c>
      <c r="E4313" t="str">
        <f>IFERROR(VLOOKUP($C4313,LongVol!$A$3:$F$5000,5,0),"")</f>
        <v/>
      </c>
    </row>
    <row r="4314" spans="3:5" x14ac:dyDescent="0.25">
      <c r="C4314" s="1">
        <v>44960</v>
      </c>
      <c r="D4314" t="str">
        <f>IFERROR(VLOOKUP($C4314,ShortVol!$A$3:$F$5000,5,0),"")</f>
        <v/>
      </c>
      <c r="E4314" t="str">
        <f>IFERROR(VLOOKUP($C4314,LongVol!$A$3:$F$5000,5,0),"")</f>
        <v/>
      </c>
    </row>
    <row r="4315" spans="3:5" x14ac:dyDescent="0.25">
      <c r="C4315" s="1">
        <v>44963</v>
      </c>
      <c r="D4315" t="str">
        <f>IFERROR(VLOOKUP($C4315,ShortVol!$A$3:$F$5000,5,0),"")</f>
        <v/>
      </c>
      <c r="E4315" t="str">
        <f>IFERROR(VLOOKUP($C4315,LongVol!$A$3:$F$5000,5,0),"")</f>
        <v/>
      </c>
    </row>
    <row r="4316" spans="3:5" x14ac:dyDescent="0.25">
      <c r="C4316" s="1">
        <v>44964</v>
      </c>
      <c r="D4316" t="str">
        <f>IFERROR(VLOOKUP($C4316,ShortVol!$A$3:$F$5000,5,0),"")</f>
        <v/>
      </c>
      <c r="E4316" t="str">
        <f>IFERROR(VLOOKUP($C4316,LongVol!$A$3:$F$5000,5,0),"")</f>
        <v/>
      </c>
    </row>
    <row r="4317" spans="3:5" x14ac:dyDescent="0.25">
      <c r="C4317" s="1">
        <v>44965</v>
      </c>
      <c r="D4317" t="str">
        <f>IFERROR(VLOOKUP($C4317,ShortVol!$A$3:$F$5000,5,0),"")</f>
        <v/>
      </c>
      <c r="E4317" t="str">
        <f>IFERROR(VLOOKUP($C4317,LongVol!$A$3:$F$5000,5,0),"")</f>
        <v/>
      </c>
    </row>
    <row r="4318" spans="3:5" x14ac:dyDescent="0.25">
      <c r="C4318" s="1">
        <v>44966</v>
      </c>
      <c r="D4318" t="str">
        <f>IFERROR(VLOOKUP($C4318,ShortVol!$A$3:$F$5000,5,0),"")</f>
        <v/>
      </c>
      <c r="E4318" t="str">
        <f>IFERROR(VLOOKUP($C4318,LongVol!$A$3:$F$5000,5,0),"")</f>
        <v/>
      </c>
    </row>
    <row r="4319" spans="3:5" x14ac:dyDescent="0.25">
      <c r="C4319" s="1">
        <v>44967</v>
      </c>
      <c r="D4319" t="str">
        <f>IFERROR(VLOOKUP($C4319,ShortVol!$A$3:$F$5000,5,0),"")</f>
        <v/>
      </c>
      <c r="E4319" t="str">
        <f>IFERROR(VLOOKUP($C4319,LongVol!$A$3:$F$5000,5,0),"")</f>
        <v/>
      </c>
    </row>
    <row r="4320" spans="3:5" x14ac:dyDescent="0.25">
      <c r="C4320" s="1">
        <v>44970</v>
      </c>
      <c r="D4320" t="str">
        <f>IFERROR(VLOOKUP($C4320,ShortVol!$A$3:$F$5000,5,0),"")</f>
        <v/>
      </c>
      <c r="E4320" t="str">
        <f>IFERROR(VLOOKUP($C4320,LongVol!$A$3:$F$5000,5,0),"")</f>
        <v/>
      </c>
    </row>
    <row r="4321" spans="3:5" x14ac:dyDescent="0.25">
      <c r="C4321" s="1">
        <v>44971</v>
      </c>
      <c r="D4321" t="str">
        <f>IFERROR(VLOOKUP($C4321,ShortVol!$A$3:$F$5000,5,0),"")</f>
        <v/>
      </c>
      <c r="E4321" t="str">
        <f>IFERROR(VLOOKUP($C4321,LongVol!$A$3:$F$5000,5,0),"")</f>
        <v/>
      </c>
    </row>
    <row r="4322" spans="3:5" x14ac:dyDescent="0.25">
      <c r="C4322" s="1">
        <v>44972</v>
      </c>
      <c r="D4322" t="str">
        <f>IFERROR(VLOOKUP($C4322,ShortVol!$A$3:$F$5000,5,0),"")</f>
        <v/>
      </c>
      <c r="E4322" t="str">
        <f>IFERROR(VLOOKUP($C4322,LongVol!$A$3:$F$5000,5,0),"")</f>
        <v/>
      </c>
    </row>
    <row r="4323" spans="3:5" x14ac:dyDescent="0.25">
      <c r="C4323" s="1">
        <v>44978</v>
      </c>
      <c r="D4323" t="str">
        <f>IFERROR(VLOOKUP($C4323,ShortVol!$A$3:$F$5000,5,0),"")</f>
        <v/>
      </c>
      <c r="E4323" t="str">
        <f>IFERROR(VLOOKUP($C4323,LongVol!$A$3:$F$5000,5,0),"")</f>
        <v/>
      </c>
    </row>
    <row r="4324" spans="3:5" x14ac:dyDescent="0.25">
      <c r="C4324" s="1">
        <v>44979</v>
      </c>
      <c r="D4324" t="str">
        <f>IFERROR(VLOOKUP($C4324,ShortVol!$A$3:$F$5000,5,0),"")</f>
        <v/>
      </c>
      <c r="E4324" t="str">
        <f>IFERROR(VLOOKUP($C4324,LongVol!$A$3:$F$5000,5,0),"")</f>
        <v/>
      </c>
    </row>
    <row r="4325" spans="3:5" x14ac:dyDescent="0.25">
      <c r="C4325" s="1">
        <v>44980</v>
      </c>
      <c r="D4325" t="str">
        <f>IFERROR(VLOOKUP($C4325,ShortVol!$A$3:$F$5000,5,0),"")</f>
        <v/>
      </c>
      <c r="E4325" t="str">
        <f>IFERROR(VLOOKUP($C4325,LongVol!$A$3:$F$5000,5,0),"")</f>
        <v/>
      </c>
    </row>
    <row r="4326" spans="3:5" x14ac:dyDescent="0.25">
      <c r="C4326" s="1">
        <v>44981</v>
      </c>
      <c r="D4326" t="str">
        <f>IFERROR(VLOOKUP($C4326,ShortVol!$A$3:$F$5000,5,0),"")</f>
        <v/>
      </c>
      <c r="E4326" t="str">
        <f>IFERROR(VLOOKUP($C4326,LongVol!$A$3:$F$5000,5,0),"")</f>
        <v/>
      </c>
    </row>
    <row r="4327" spans="3:5" x14ac:dyDescent="0.25">
      <c r="C4327" s="1">
        <v>44984</v>
      </c>
      <c r="D4327" t="str">
        <f>IFERROR(VLOOKUP($C4327,ShortVol!$A$3:$F$5000,5,0),"")</f>
        <v/>
      </c>
      <c r="E4327" t="str">
        <f>IFERROR(VLOOKUP($C4327,LongVol!$A$3:$F$5000,5,0),"")</f>
        <v/>
      </c>
    </row>
    <row r="4328" spans="3:5" x14ac:dyDescent="0.25">
      <c r="C4328" s="1">
        <v>44985</v>
      </c>
      <c r="D4328" t="str">
        <f>IFERROR(VLOOKUP($C4328,ShortVol!$A$3:$F$5000,5,0),"")</f>
        <v/>
      </c>
      <c r="E4328" t="str">
        <f>IFERROR(VLOOKUP($C4328,LongVol!$A$3:$F$5000,5,0),"")</f>
        <v/>
      </c>
    </row>
    <row r="4329" spans="3:5" x14ac:dyDescent="0.25">
      <c r="C4329" s="1">
        <v>44986</v>
      </c>
      <c r="D4329" t="str">
        <f>IFERROR(VLOOKUP($C4329,ShortVol!$A$3:$F$5000,5,0),"")</f>
        <v/>
      </c>
      <c r="E4329" t="str">
        <f>IFERROR(VLOOKUP($C4329,LongVol!$A$3:$F$5000,5,0),"")</f>
        <v/>
      </c>
    </row>
    <row r="4330" spans="3:5" x14ac:dyDescent="0.25">
      <c r="C4330" s="1">
        <v>44987</v>
      </c>
      <c r="D4330" t="str">
        <f>IFERROR(VLOOKUP($C4330,ShortVol!$A$3:$F$5000,5,0),"")</f>
        <v/>
      </c>
      <c r="E4330" t="str">
        <f>IFERROR(VLOOKUP($C4330,LongVol!$A$3:$F$5000,5,0),"")</f>
        <v/>
      </c>
    </row>
    <row r="4331" spans="3:5" x14ac:dyDescent="0.25">
      <c r="C4331" s="1">
        <v>44988</v>
      </c>
      <c r="D4331" t="str">
        <f>IFERROR(VLOOKUP($C4331,ShortVol!$A$3:$F$5000,5,0),"")</f>
        <v/>
      </c>
      <c r="E4331" t="str">
        <f>IFERROR(VLOOKUP($C4331,LongVol!$A$3:$F$5000,5,0),"")</f>
        <v/>
      </c>
    </row>
    <row r="4332" spans="3:5" x14ac:dyDescent="0.25">
      <c r="C4332" s="1">
        <v>44991</v>
      </c>
      <c r="D4332" t="str">
        <f>IFERROR(VLOOKUP($C4332,ShortVol!$A$3:$F$5000,5,0),"")</f>
        <v/>
      </c>
      <c r="E4332" t="str">
        <f>IFERROR(VLOOKUP($C4332,LongVol!$A$3:$F$5000,5,0),"")</f>
        <v/>
      </c>
    </row>
    <row r="4333" spans="3:5" x14ac:dyDescent="0.25">
      <c r="C4333" s="1">
        <v>44992</v>
      </c>
      <c r="D4333" t="str">
        <f>IFERROR(VLOOKUP($C4333,ShortVol!$A$3:$F$5000,5,0),"")</f>
        <v/>
      </c>
      <c r="E4333" t="str">
        <f>IFERROR(VLOOKUP($C4333,LongVol!$A$3:$F$5000,5,0),"")</f>
        <v/>
      </c>
    </row>
    <row r="4334" spans="3:5" x14ac:dyDescent="0.25">
      <c r="C4334" s="1">
        <v>44993</v>
      </c>
      <c r="D4334" t="str">
        <f>IFERROR(VLOOKUP($C4334,ShortVol!$A$3:$F$5000,5,0),"")</f>
        <v/>
      </c>
      <c r="E4334" t="str">
        <f>IFERROR(VLOOKUP($C4334,LongVol!$A$3:$F$5000,5,0),"")</f>
        <v/>
      </c>
    </row>
    <row r="4335" spans="3:5" x14ac:dyDescent="0.25">
      <c r="C4335" s="1">
        <v>44994</v>
      </c>
      <c r="D4335" t="str">
        <f>IFERROR(VLOOKUP($C4335,ShortVol!$A$3:$F$5000,5,0),"")</f>
        <v/>
      </c>
      <c r="E4335" t="str">
        <f>IFERROR(VLOOKUP($C4335,LongVol!$A$3:$F$5000,5,0),"")</f>
        <v/>
      </c>
    </row>
    <row r="4336" spans="3:5" x14ac:dyDescent="0.25">
      <c r="C4336" s="1">
        <v>44995</v>
      </c>
      <c r="D4336" t="str">
        <f>IFERROR(VLOOKUP($C4336,ShortVol!$A$3:$F$5000,5,0),"")</f>
        <v/>
      </c>
      <c r="E4336" t="str">
        <f>IFERROR(VLOOKUP($C4336,LongVol!$A$3:$F$5000,5,0),"")</f>
        <v/>
      </c>
    </row>
    <row r="4337" spans="3:5" x14ac:dyDescent="0.25">
      <c r="C4337" s="1">
        <v>44998</v>
      </c>
      <c r="D4337" t="str">
        <f>IFERROR(VLOOKUP($C4337,ShortVol!$A$3:$F$5000,5,0),"")</f>
        <v/>
      </c>
      <c r="E4337" t="str">
        <f>IFERROR(VLOOKUP($C4337,LongVol!$A$3:$F$5000,5,0),"")</f>
        <v/>
      </c>
    </row>
    <row r="4338" spans="3:5" x14ac:dyDescent="0.25">
      <c r="C4338" s="1">
        <v>44999</v>
      </c>
      <c r="D4338" t="str">
        <f>IFERROR(VLOOKUP($C4338,ShortVol!$A$3:$F$5000,5,0),"")</f>
        <v/>
      </c>
      <c r="E4338" t="str">
        <f>IFERROR(VLOOKUP($C4338,LongVol!$A$3:$F$5000,5,0),"")</f>
        <v/>
      </c>
    </row>
    <row r="4339" spans="3:5" x14ac:dyDescent="0.25">
      <c r="C4339" s="1">
        <v>45000</v>
      </c>
      <c r="D4339" t="str">
        <f>IFERROR(VLOOKUP($C4339,ShortVol!$A$3:$F$5000,5,0),"")</f>
        <v/>
      </c>
      <c r="E4339" t="str">
        <f>IFERROR(VLOOKUP($C4339,LongVol!$A$3:$F$5000,5,0),"")</f>
        <v/>
      </c>
    </row>
    <row r="4340" spans="3:5" x14ac:dyDescent="0.25">
      <c r="C4340" s="1">
        <v>45001</v>
      </c>
      <c r="D4340" t="str">
        <f>IFERROR(VLOOKUP($C4340,ShortVol!$A$3:$F$5000,5,0),"")</f>
        <v/>
      </c>
      <c r="E4340" t="str">
        <f>IFERROR(VLOOKUP($C4340,LongVol!$A$3:$F$5000,5,0),"")</f>
        <v/>
      </c>
    </row>
    <row r="4341" spans="3:5" x14ac:dyDescent="0.25">
      <c r="C4341" s="1">
        <v>45002</v>
      </c>
      <c r="D4341" t="str">
        <f>IFERROR(VLOOKUP($C4341,ShortVol!$A$3:$F$5000,5,0),"")</f>
        <v/>
      </c>
      <c r="E4341" t="str">
        <f>IFERROR(VLOOKUP($C4341,LongVol!$A$3:$F$5000,5,0),"")</f>
        <v/>
      </c>
    </row>
    <row r="4342" spans="3:5" x14ac:dyDescent="0.25">
      <c r="C4342" s="1">
        <v>45005</v>
      </c>
      <c r="D4342" t="str">
        <f>IFERROR(VLOOKUP($C4342,ShortVol!$A$3:$F$5000,5,0),"")</f>
        <v/>
      </c>
      <c r="E4342" t="str">
        <f>IFERROR(VLOOKUP($C4342,LongVol!$A$3:$F$5000,5,0),"")</f>
        <v/>
      </c>
    </row>
    <row r="4343" spans="3:5" x14ac:dyDescent="0.25">
      <c r="C4343" s="1">
        <v>45006</v>
      </c>
      <c r="D4343" t="str">
        <f>IFERROR(VLOOKUP($C4343,ShortVol!$A$3:$F$5000,5,0),"")</f>
        <v/>
      </c>
      <c r="E4343" t="str">
        <f>IFERROR(VLOOKUP($C4343,LongVol!$A$3:$F$5000,5,0),"")</f>
        <v/>
      </c>
    </row>
    <row r="4344" spans="3:5" x14ac:dyDescent="0.25">
      <c r="C4344" s="1">
        <v>45007</v>
      </c>
      <c r="D4344" t="str">
        <f>IFERROR(VLOOKUP($C4344,ShortVol!$A$3:$F$5000,5,0),"")</f>
        <v/>
      </c>
      <c r="E4344" t="str">
        <f>IFERROR(VLOOKUP($C4344,LongVol!$A$3:$F$5000,5,0),"")</f>
        <v/>
      </c>
    </row>
    <row r="4345" spans="3:5" x14ac:dyDescent="0.25">
      <c r="C4345" s="1">
        <v>45008</v>
      </c>
      <c r="D4345" t="str">
        <f>IFERROR(VLOOKUP($C4345,ShortVol!$A$3:$F$5000,5,0),"")</f>
        <v/>
      </c>
      <c r="E4345" t="str">
        <f>IFERROR(VLOOKUP($C4345,LongVol!$A$3:$F$5000,5,0),"")</f>
        <v/>
      </c>
    </row>
    <row r="4346" spans="3:5" x14ac:dyDescent="0.25">
      <c r="C4346" s="1">
        <v>45009</v>
      </c>
      <c r="D4346" t="str">
        <f>IFERROR(VLOOKUP($C4346,ShortVol!$A$3:$F$5000,5,0),"")</f>
        <v/>
      </c>
      <c r="E4346" t="str">
        <f>IFERROR(VLOOKUP($C4346,LongVol!$A$3:$F$5000,5,0),"")</f>
        <v/>
      </c>
    </row>
    <row r="4347" spans="3:5" x14ac:dyDescent="0.25">
      <c r="C4347" s="1">
        <v>45012</v>
      </c>
      <c r="D4347" t="str">
        <f>IFERROR(VLOOKUP($C4347,ShortVol!$A$3:$F$5000,5,0),"")</f>
        <v/>
      </c>
      <c r="E4347" t="str">
        <f>IFERROR(VLOOKUP($C4347,LongVol!$A$3:$F$5000,5,0),"")</f>
        <v/>
      </c>
    </row>
    <row r="4348" spans="3:5" x14ac:dyDescent="0.25">
      <c r="C4348" s="1">
        <v>45013</v>
      </c>
      <c r="D4348" t="str">
        <f>IFERROR(VLOOKUP($C4348,ShortVol!$A$3:$F$5000,5,0),"")</f>
        <v/>
      </c>
      <c r="E4348" t="str">
        <f>IFERROR(VLOOKUP($C4348,LongVol!$A$3:$F$5000,5,0),"")</f>
        <v/>
      </c>
    </row>
    <row r="4349" spans="3:5" x14ac:dyDescent="0.25">
      <c r="C4349" s="1">
        <v>45014</v>
      </c>
      <c r="D4349" t="str">
        <f>IFERROR(VLOOKUP($C4349,ShortVol!$A$3:$F$5000,5,0),"")</f>
        <v/>
      </c>
      <c r="E4349" t="str">
        <f>IFERROR(VLOOKUP($C4349,LongVol!$A$3:$F$5000,5,0),"")</f>
        <v/>
      </c>
    </row>
    <row r="4350" spans="3:5" x14ac:dyDescent="0.25">
      <c r="C4350" s="1">
        <v>45015</v>
      </c>
      <c r="D4350" t="str">
        <f>IFERROR(VLOOKUP($C4350,ShortVol!$A$3:$F$5000,5,0),"")</f>
        <v/>
      </c>
      <c r="E4350" t="str">
        <f>IFERROR(VLOOKUP($C4350,LongVol!$A$3:$F$5000,5,0),"")</f>
        <v/>
      </c>
    </row>
    <row r="4351" spans="3:5" x14ac:dyDescent="0.25">
      <c r="C4351" s="1">
        <v>45016</v>
      </c>
      <c r="D4351" t="str">
        <f>IFERROR(VLOOKUP($C4351,ShortVol!$A$3:$F$5000,5,0),"")</f>
        <v/>
      </c>
      <c r="E4351" t="str">
        <f>IFERROR(VLOOKUP($C4351,LongVol!$A$3:$F$5000,5,0),"")</f>
        <v/>
      </c>
    </row>
    <row r="4352" spans="3:5" x14ac:dyDescent="0.25">
      <c r="C4352" s="1">
        <v>45019</v>
      </c>
      <c r="D4352" t="str">
        <f>IFERROR(VLOOKUP($C4352,ShortVol!$A$3:$F$5000,5,0),"")</f>
        <v/>
      </c>
      <c r="E4352" t="str">
        <f>IFERROR(VLOOKUP($C4352,LongVol!$A$3:$F$5000,5,0),"")</f>
        <v/>
      </c>
    </row>
    <row r="4353" spans="3:5" x14ac:dyDescent="0.25">
      <c r="C4353" s="1">
        <v>45020</v>
      </c>
      <c r="D4353" t="str">
        <f>IFERROR(VLOOKUP($C4353,ShortVol!$A$3:$F$5000,5,0),"")</f>
        <v/>
      </c>
      <c r="E4353" t="str">
        <f>IFERROR(VLOOKUP($C4353,LongVol!$A$3:$F$5000,5,0),"")</f>
        <v/>
      </c>
    </row>
    <row r="4354" spans="3:5" x14ac:dyDescent="0.25">
      <c r="C4354" s="1">
        <v>45021</v>
      </c>
      <c r="D4354" t="str">
        <f>IFERROR(VLOOKUP($C4354,ShortVol!$A$3:$F$5000,5,0),"")</f>
        <v/>
      </c>
      <c r="E4354" t="str">
        <f>IFERROR(VLOOKUP($C4354,LongVol!$A$3:$F$5000,5,0),"")</f>
        <v/>
      </c>
    </row>
    <row r="4355" spans="3:5" x14ac:dyDescent="0.25">
      <c r="C4355" s="1">
        <v>45022</v>
      </c>
      <c r="D4355" t="str">
        <f>IFERROR(VLOOKUP($C4355,ShortVol!$A$3:$F$5000,5,0),"")</f>
        <v/>
      </c>
      <c r="E4355" t="str">
        <f>IFERROR(VLOOKUP($C4355,LongVol!$A$3:$F$5000,5,0),"")</f>
        <v/>
      </c>
    </row>
    <row r="4356" spans="3:5" x14ac:dyDescent="0.25">
      <c r="C4356" s="1">
        <v>45026</v>
      </c>
      <c r="D4356" t="str">
        <f>IFERROR(VLOOKUP($C4356,ShortVol!$A$3:$F$5000,5,0),"")</f>
        <v/>
      </c>
      <c r="E4356" t="str">
        <f>IFERROR(VLOOKUP($C4356,LongVol!$A$3:$F$5000,5,0),"")</f>
        <v/>
      </c>
    </row>
    <row r="4357" spans="3:5" x14ac:dyDescent="0.25">
      <c r="C4357" s="1">
        <v>45027</v>
      </c>
      <c r="D4357" t="str">
        <f>IFERROR(VLOOKUP($C4357,ShortVol!$A$3:$F$5000,5,0),"")</f>
        <v/>
      </c>
      <c r="E4357" t="str">
        <f>IFERROR(VLOOKUP($C4357,LongVol!$A$3:$F$5000,5,0),"")</f>
        <v/>
      </c>
    </row>
    <row r="4358" spans="3:5" x14ac:dyDescent="0.25">
      <c r="C4358" s="1">
        <v>45028</v>
      </c>
      <c r="D4358" t="str">
        <f>IFERROR(VLOOKUP($C4358,ShortVol!$A$3:$F$5000,5,0),"")</f>
        <v/>
      </c>
      <c r="E4358" t="str">
        <f>IFERROR(VLOOKUP($C4358,LongVol!$A$3:$F$5000,5,0),"")</f>
        <v/>
      </c>
    </row>
    <row r="4359" spans="3:5" x14ac:dyDescent="0.25">
      <c r="C4359" s="1">
        <v>45029</v>
      </c>
      <c r="D4359" t="str">
        <f>IFERROR(VLOOKUP($C4359,ShortVol!$A$3:$F$5000,5,0),"")</f>
        <v/>
      </c>
      <c r="E4359" t="str">
        <f>IFERROR(VLOOKUP($C4359,LongVol!$A$3:$F$5000,5,0),"")</f>
        <v/>
      </c>
    </row>
    <row r="4360" spans="3:5" x14ac:dyDescent="0.25">
      <c r="C4360" s="1">
        <v>45030</v>
      </c>
      <c r="D4360" t="str">
        <f>IFERROR(VLOOKUP($C4360,ShortVol!$A$3:$F$5000,5,0),"")</f>
        <v/>
      </c>
      <c r="E4360" t="str">
        <f>IFERROR(VLOOKUP($C4360,LongVol!$A$3:$F$5000,5,0),"")</f>
        <v/>
      </c>
    </row>
    <row r="4361" spans="3:5" x14ac:dyDescent="0.25">
      <c r="C4361" s="1">
        <v>45033</v>
      </c>
      <c r="D4361" t="str">
        <f>IFERROR(VLOOKUP($C4361,ShortVol!$A$3:$F$5000,5,0),"")</f>
        <v/>
      </c>
      <c r="E4361" t="str">
        <f>IFERROR(VLOOKUP($C4361,LongVol!$A$3:$F$5000,5,0),"")</f>
        <v/>
      </c>
    </row>
    <row r="4362" spans="3:5" x14ac:dyDescent="0.25">
      <c r="C4362" s="1">
        <v>45034</v>
      </c>
      <c r="D4362" t="str">
        <f>IFERROR(VLOOKUP($C4362,ShortVol!$A$3:$F$5000,5,0),"")</f>
        <v/>
      </c>
      <c r="E4362" t="str">
        <f>IFERROR(VLOOKUP($C4362,LongVol!$A$3:$F$5000,5,0),"")</f>
        <v/>
      </c>
    </row>
    <row r="4363" spans="3:5" x14ac:dyDescent="0.25">
      <c r="C4363" s="1">
        <v>45035</v>
      </c>
      <c r="D4363" t="str">
        <f>IFERROR(VLOOKUP($C4363,ShortVol!$A$3:$F$5000,5,0),"")</f>
        <v/>
      </c>
      <c r="E4363" t="str">
        <f>IFERROR(VLOOKUP($C4363,LongVol!$A$3:$F$5000,5,0),"")</f>
        <v/>
      </c>
    </row>
    <row r="4364" spans="3:5" x14ac:dyDescent="0.25">
      <c r="C4364" s="1">
        <v>45036</v>
      </c>
      <c r="D4364" t="str">
        <f>IFERROR(VLOOKUP($C4364,ShortVol!$A$3:$F$5000,5,0),"")</f>
        <v/>
      </c>
      <c r="E4364" t="str">
        <f>IFERROR(VLOOKUP($C4364,LongVol!$A$3:$F$5000,5,0),"")</f>
        <v/>
      </c>
    </row>
    <row r="4365" spans="3:5" x14ac:dyDescent="0.25">
      <c r="C4365" s="1">
        <v>45037</v>
      </c>
      <c r="D4365" t="str">
        <f>IFERROR(VLOOKUP($C4365,ShortVol!$A$3:$F$5000,5,0),"")</f>
        <v/>
      </c>
      <c r="E4365" t="str">
        <f>IFERROR(VLOOKUP($C4365,LongVol!$A$3:$F$5000,5,0),"")</f>
        <v/>
      </c>
    </row>
    <row r="4366" spans="3:5" x14ac:dyDescent="0.25">
      <c r="C4366" s="1">
        <v>45040</v>
      </c>
      <c r="D4366" t="str">
        <f>IFERROR(VLOOKUP($C4366,ShortVol!$A$3:$F$5000,5,0),"")</f>
        <v/>
      </c>
      <c r="E4366" t="str">
        <f>IFERROR(VLOOKUP($C4366,LongVol!$A$3:$F$5000,5,0),"")</f>
        <v/>
      </c>
    </row>
    <row r="4367" spans="3:5" x14ac:dyDescent="0.25">
      <c r="C4367" s="1">
        <v>45041</v>
      </c>
      <c r="D4367" t="str">
        <f>IFERROR(VLOOKUP($C4367,ShortVol!$A$3:$F$5000,5,0),"")</f>
        <v/>
      </c>
      <c r="E4367" t="str">
        <f>IFERROR(VLOOKUP($C4367,LongVol!$A$3:$F$5000,5,0),"")</f>
        <v/>
      </c>
    </row>
    <row r="4368" spans="3:5" x14ac:dyDescent="0.25">
      <c r="C4368" s="1">
        <v>45042</v>
      </c>
      <c r="D4368" t="str">
        <f>IFERROR(VLOOKUP($C4368,ShortVol!$A$3:$F$5000,5,0),"")</f>
        <v/>
      </c>
      <c r="E4368" t="str">
        <f>IFERROR(VLOOKUP($C4368,LongVol!$A$3:$F$5000,5,0),"")</f>
        <v/>
      </c>
    </row>
    <row r="4369" spans="3:5" x14ac:dyDescent="0.25">
      <c r="C4369" s="1">
        <v>45043</v>
      </c>
      <c r="D4369" t="str">
        <f>IFERROR(VLOOKUP($C4369,ShortVol!$A$3:$F$5000,5,0),"")</f>
        <v/>
      </c>
      <c r="E4369" t="str">
        <f>IFERROR(VLOOKUP($C4369,LongVol!$A$3:$F$5000,5,0),"")</f>
        <v/>
      </c>
    </row>
    <row r="4370" spans="3:5" x14ac:dyDescent="0.25">
      <c r="C4370" s="1">
        <v>45044</v>
      </c>
      <c r="D4370" t="str">
        <f>IFERROR(VLOOKUP($C4370,ShortVol!$A$3:$F$5000,5,0),"")</f>
        <v/>
      </c>
      <c r="E4370" t="str">
        <f>IFERROR(VLOOKUP($C4370,LongVol!$A$3:$F$5000,5,0),"")</f>
        <v/>
      </c>
    </row>
    <row r="4371" spans="3:5" x14ac:dyDescent="0.25">
      <c r="C4371" s="1">
        <v>45047</v>
      </c>
      <c r="D4371" t="str">
        <f>IFERROR(VLOOKUP($C4371,ShortVol!$A$3:$F$5000,5,0),"")</f>
        <v/>
      </c>
      <c r="E4371" t="str">
        <f>IFERROR(VLOOKUP($C4371,LongVol!$A$3:$F$5000,5,0),"")</f>
        <v/>
      </c>
    </row>
    <row r="4372" spans="3:5" x14ac:dyDescent="0.25">
      <c r="C4372" s="1">
        <v>45048</v>
      </c>
      <c r="D4372" t="str">
        <f>IFERROR(VLOOKUP($C4372,ShortVol!$A$3:$F$5000,5,0),"")</f>
        <v/>
      </c>
      <c r="E4372" t="str">
        <f>IFERROR(VLOOKUP($C4372,LongVol!$A$3:$F$5000,5,0),"")</f>
        <v/>
      </c>
    </row>
    <row r="4373" spans="3:5" x14ac:dyDescent="0.25">
      <c r="C4373" s="1">
        <v>45049</v>
      </c>
      <c r="D4373" t="str">
        <f>IFERROR(VLOOKUP($C4373,ShortVol!$A$3:$F$5000,5,0),"")</f>
        <v/>
      </c>
      <c r="E4373" t="str">
        <f>IFERROR(VLOOKUP($C4373,LongVol!$A$3:$F$5000,5,0),"")</f>
        <v/>
      </c>
    </row>
    <row r="4374" spans="3:5" x14ac:dyDescent="0.25">
      <c r="C4374" s="1">
        <v>45050</v>
      </c>
      <c r="D4374" t="str">
        <f>IFERROR(VLOOKUP($C4374,ShortVol!$A$3:$F$5000,5,0),"")</f>
        <v/>
      </c>
      <c r="E4374" t="str">
        <f>IFERROR(VLOOKUP($C4374,LongVol!$A$3:$F$5000,5,0),"")</f>
        <v/>
      </c>
    </row>
    <row r="4375" spans="3:5" x14ac:dyDescent="0.25">
      <c r="C4375" s="1">
        <v>45051</v>
      </c>
      <c r="D4375" t="str">
        <f>IFERROR(VLOOKUP($C4375,ShortVol!$A$3:$F$5000,5,0),"")</f>
        <v/>
      </c>
      <c r="E4375" t="str">
        <f>IFERROR(VLOOKUP($C4375,LongVol!$A$3:$F$5000,5,0),"")</f>
        <v/>
      </c>
    </row>
    <row r="4376" spans="3:5" x14ac:dyDescent="0.25">
      <c r="C4376" s="1">
        <v>45054</v>
      </c>
      <c r="D4376" t="str">
        <f>IFERROR(VLOOKUP($C4376,ShortVol!$A$3:$F$5000,5,0),"")</f>
        <v/>
      </c>
      <c r="E4376" t="str">
        <f>IFERROR(VLOOKUP($C4376,LongVol!$A$3:$F$5000,5,0),"")</f>
        <v/>
      </c>
    </row>
    <row r="4377" spans="3:5" x14ac:dyDescent="0.25">
      <c r="C4377" s="1">
        <v>45055</v>
      </c>
      <c r="D4377" t="str">
        <f>IFERROR(VLOOKUP($C4377,ShortVol!$A$3:$F$5000,5,0),"")</f>
        <v/>
      </c>
      <c r="E4377" t="str">
        <f>IFERROR(VLOOKUP($C4377,LongVol!$A$3:$F$5000,5,0),"")</f>
        <v/>
      </c>
    </row>
    <row r="4378" spans="3:5" x14ac:dyDescent="0.25">
      <c r="C4378" s="1">
        <v>45056</v>
      </c>
      <c r="D4378" t="str">
        <f>IFERROR(VLOOKUP($C4378,ShortVol!$A$3:$F$5000,5,0),"")</f>
        <v/>
      </c>
      <c r="E4378" t="str">
        <f>IFERROR(VLOOKUP($C4378,LongVol!$A$3:$F$5000,5,0),"")</f>
        <v/>
      </c>
    </row>
    <row r="4379" spans="3:5" x14ac:dyDescent="0.25">
      <c r="C4379" s="1">
        <v>45057</v>
      </c>
      <c r="D4379" t="str">
        <f>IFERROR(VLOOKUP($C4379,ShortVol!$A$3:$F$5000,5,0),"")</f>
        <v/>
      </c>
      <c r="E4379" t="str">
        <f>IFERROR(VLOOKUP($C4379,LongVol!$A$3:$F$5000,5,0),"")</f>
        <v/>
      </c>
    </row>
    <row r="4380" spans="3:5" x14ac:dyDescent="0.25">
      <c r="C4380" s="1">
        <v>45058</v>
      </c>
      <c r="D4380" t="str">
        <f>IFERROR(VLOOKUP($C4380,ShortVol!$A$3:$F$5000,5,0),"")</f>
        <v/>
      </c>
      <c r="E4380" t="str">
        <f>IFERROR(VLOOKUP($C4380,LongVol!$A$3:$F$5000,5,0),"")</f>
        <v/>
      </c>
    </row>
    <row r="4381" spans="3:5" x14ac:dyDescent="0.25">
      <c r="C4381" s="1">
        <v>45061</v>
      </c>
      <c r="D4381" t="str">
        <f>IFERROR(VLOOKUP($C4381,ShortVol!$A$3:$F$5000,5,0),"")</f>
        <v/>
      </c>
      <c r="E4381" t="str">
        <f>IFERROR(VLOOKUP($C4381,LongVol!$A$3:$F$5000,5,0),"")</f>
        <v/>
      </c>
    </row>
    <row r="4382" spans="3:5" x14ac:dyDescent="0.25">
      <c r="C4382" s="1">
        <v>45062</v>
      </c>
      <c r="D4382" t="str">
        <f>IFERROR(VLOOKUP($C4382,ShortVol!$A$3:$F$5000,5,0),"")</f>
        <v/>
      </c>
      <c r="E4382" t="str">
        <f>IFERROR(VLOOKUP($C4382,LongVol!$A$3:$F$5000,5,0),"")</f>
        <v/>
      </c>
    </row>
    <row r="4383" spans="3:5" x14ac:dyDescent="0.25">
      <c r="C4383" s="1">
        <v>45063</v>
      </c>
      <c r="D4383" t="str">
        <f>IFERROR(VLOOKUP($C4383,ShortVol!$A$3:$F$5000,5,0),"")</f>
        <v/>
      </c>
      <c r="E4383" t="str">
        <f>IFERROR(VLOOKUP($C4383,LongVol!$A$3:$F$5000,5,0),"")</f>
        <v/>
      </c>
    </row>
    <row r="4384" spans="3:5" x14ac:dyDescent="0.25">
      <c r="C4384" s="1">
        <v>45064</v>
      </c>
      <c r="D4384" t="str">
        <f>IFERROR(VLOOKUP($C4384,ShortVol!$A$3:$F$5000,5,0),"")</f>
        <v/>
      </c>
      <c r="E4384" t="str">
        <f>IFERROR(VLOOKUP($C4384,LongVol!$A$3:$F$5000,5,0),"")</f>
        <v/>
      </c>
    </row>
    <row r="4385" spans="3:5" x14ac:dyDescent="0.25">
      <c r="C4385" s="1">
        <v>45065</v>
      </c>
      <c r="D4385" t="str">
        <f>IFERROR(VLOOKUP($C4385,ShortVol!$A$3:$F$5000,5,0),"")</f>
        <v/>
      </c>
      <c r="E4385" t="str">
        <f>IFERROR(VLOOKUP($C4385,LongVol!$A$3:$F$5000,5,0),"")</f>
        <v/>
      </c>
    </row>
    <row r="4386" spans="3:5" x14ac:dyDescent="0.25">
      <c r="C4386" s="1">
        <v>45068</v>
      </c>
      <c r="D4386" t="str">
        <f>IFERROR(VLOOKUP($C4386,ShortVol!$A$3:$F$5000,5,0),"")</f>
        <v/>
      </c>
      <c r="E4386" t="str">
        <f>IFERROR(VLOOKUP($C4386,LongVol!$A$3:$F$5000,5,0),"")</f>
        <v/>
      </c>
    </row>
    <row r="4387" spans="3:5" x14ac:dyDescent="0.25">
      <c r="C4387" s="1">
        <v>45069</v>
      </c>
      <c r="D4387" t="str">
        <f>IFERROR(VLOOKUP($C4387,ShortVol!$A$3:$F$5000,5,0),"")</f>
        <v/>
      </c>
      <c r="E4387" t="str">
        <f>IFERROR(VLOOKUP($C4387,LongVol!$A$3:$F$5000,5,0),"")</f>
        <v/>
      </c>
    </row>
    <row r="4388" spans="3:5" x14ac:dyDescent="0.25">
      <c r="C4388" s="1">
        <v>45070</v>
      </c>
      <c r="D4388" t="str">
        <f>IFERROR(VLOOKUP($C4388,ShortVol!$A$3:$F$5000,5,0),"")</f>
        <v/>
      </c>
      <c r="E4388" t="str">
        <f>IFERROR(VLOOKUP($C4388,LongVol!$A$3:$F$5000,5,0),"")</f>
        <v/>
      </c>
    </row>
    <row r="4389" spans="3:5" x14ac:dyDescent="0.25">
      <c r="C4389" s="1">
        <v>45071</v>
      </c>
      <c r="D4389" t="str">
        <f>IFERROR(VLOOKUP($C4389,ShortVol!$A$3:$F$5000,5,0),"")</f>
        <v/>
      </c>
      <c r="E4389" t="str">
        <f>IFERROR(VLOOKUP($C4389,LongVol!$A$3:$F$5000,5,0),"")</f>
        <v/>
      </c>
    </row>
    <row r="4390" spans="3:5" x14ac:dyDescent="0.25">
      <c r="C4390" s="1">
        <v>45072</v>
      </c>
      <c r="D4390" t="str">
        <f>IFERROR(VLOOKUP($C4390,ShortVol!$A$3:$F$5000,5,0),"")</f>
        <v/>
      </c>
      <c r="E4390" t="str">
        <f>IFERROR(VLOOKUP($C4390,LongVol!$A$3:$F$5000,5,0),"")</f>
        <v/>
      </c>
    </row>
    <row r="4391" spans="3:5" x14ac:dyDescent="0.25">
      <c r="C4391" s="1">
        <v>45076</v>
      </c>
      <c r="D4391" t="str">
        <f>IFERROR(VLOOKUP($C4391,ShortVol!$A$3:$F$5000,5,0),"")</f>
        <v/>
      </c>
      <c r="E4391" t="str">
        <f>IFERROR(VLOOKUP($C4391,LongVol!$A$3:$F$5000,5,0),"")</f>
        <v/>
      </c>
    </row>
    <row r="4392" spans="3:5" x14ac:dyDescent="0.25">
      <c r="C4392" s="1">
        <v>45077</v>
      </c>
      <c r="D4392" t="str">
        <f>IFERROR(VLOOKUP($C4392,ShortVol!$A$3:$F$5000,5,0),"")</f>
        <v/>
      </c>
      <c r="E4392" t="str">
        <f>IFERROR(VLOOKUP($C4392,LongVol!$A$3:$F$5000,5,0),"")</f>
        <v/>
      </c>
    </row>
    <row r="4393" spans="3:5" x14ac:dyDescent="0.25">
      <c r="C4393" s="1">
        <v>45078</v>
      </c>
      <c r="D4393" t="str">
        <f>IFERROR(VLOOKUP($C4393,ShortVol!$A$3:$F$5000,5,0),"")</f>
        <v/>
      </c>
      <c r="E4393" t="str">
        <f>IFERROR(VLOOKUP($C4393,LongVol!$A$3:$F$5000,5,0),"")</f>
        <v/>
      </c>
    </row>
    <row r="4394" spans="3:5" x14ac:dyDescent="0.25">
      <c r="C4394" s="1">
        <v>45079</v>
      </c>
      <c r="D4394" t="str">
        <f>IFERROR(VLOOKUP($C4394,ShortVol!$A$3:$F$5000,5,0),"")</f>
        <v/>
      </c>
      <c r="E4394" t="str">
        <f>IFERROR(VLOOKUP($C4394,LongVol!$A$3:$F$5000,5,0),"")</f>
        <v/>
      </c>
    </row>
    <row r="4395" spans="3:5" x14ac:dyDescent="0.25">
      <c r="C4395" s="1">
        <v>45082</v>
      </c>
      <c r="D4395" t="str">
        <f>IFERROR(VLOOKUP($C4395,ShortVol!$A$3:$F$5000,5,0),"")</f>
        <v/>
      </c>
      <c r="E4395" t="str">
        <f>IFERROR(VLOOKUP($C4395,LongVol!$A$3:$F$5000,5,0),"")</f>
        <v/>
      </c>
    </row>
    <row r="4396" spans="3:5" x14ac:dyDescent="0.25">
      <c r="C4396" s="1">
        <v>45083</v>
      </c>
      <c r="D4396" t="str">
        <f>IFERROR(VLOOKUP($C4396,ShortVol!$A$3:$F$5000,5,0),"")</f>
        <v/>
      </c>
      <c r="E4396" t="str">
        <f>IFERROR(VLOOKUP($C4396,LongVol!$A$3:$F$5000,5,0),"")</f>
        <v/>
      </c>
    </row>
    <row r="4397" spans="3:5" x14ac:dyDescent="0.25">
      <c r="C4397" s="1">
        <v>45084</v>
      </c>
      <c r="D4397" t="str">
        <f>IFERROR(VLOOKUP($C4397,ShortVol!$A$3:$F$5000,5,0),"")</f>
        <v/>
      </c>
      <c r="E4397" t="str">
        <f>IFERROR(VLOOKUP($C4397,LongVol!$A$3:$F$5000,5,0),"")</f>
        <v/>
      </c>
    </row>
    <row r="4398" spans="3:5" x14ac:dyDescent="0.25">
      <c r="C4398" s="1">
        <v>45085</v>
      </c>
      <c r="D4398" t="str">
        <f>IFERROR(VLOOKUP($C4398,ShortVol!$A$3:$F$5000,5,0),"")</f>
        <v/>
      </c>
      <c r="E4398" t="str">
        <f>IFERROR(VLOOKUP($C4398,LongVol!$A$3:$F$5000,5,0),"")</f>
        <v/>
      </c>
    </row>
    <row r="4399" spans="3:5" x14ac:dyDescent="0.25">
      <c r="C4399" s="1">
        <v>45086</v>
      </c>
      <c r="D4399" t="str">
        <f>IFERROR(VLOOKUP($C4399,ShortVol!$A$3:$F$5000,5,0),"")</f>
        <v/>
      </c>
      <c r="E4399" t="str">
        <f>IFERROR(VLOOKUP($C4399,LongVol!$A$3:$F$5000,5,0),"")</f>
        <v/>
      </c>
    </row>
    <row r="4400" spans="3:5" x14ac:dyDescent="0.25">
      <c r="C4400" s="1">
        <v>45089</v>
      </c>
      <c r="D4400" t="str">
        <f>IFERROR(VLOOKUP($C4400,ShortVol!$A$3:$F$5000,5,0),"")</f>
        <v/>
      </c>
      <c r="E4400" t="str">
        <f>IFERROR(VLOOKUP($C4400,LongVol!$A$3:$F$5000,5,0),"")</f>
        <v/>
      </c>
    </row>
    <row r="4401" spans="3:5" x14ac:dyDescent="0.25">
      <c r="C4401" s="1">
        <v>45090</v>
      </c>
      <c r="D4401" t="str">
        <f>IFERROR(VLOOKUP($C4401,ShortVol!$A$3:$F$5000,5,0),"")</f>
        <v/>
      </c>
      <c r="E4401" t="str">
        <f>IFERROR(VLOOKUP($C4401,LongVol!$A$3:$F$5000,5,0),"")</f>
        <v/>
      </c>
    </row>
    <row r="4402" spans="3:5" x14ac:dyDescent="0.25">
      <c r="C4402" s="1">
        <v>45091</v>
      </c>
      <c r="D4402" t="str">
        <f>IFERROR(VLOOKUP($C4402,ShortVol!$A$3:$F$5000,5,0),"")</f>
        <v/>
      </c>
      <c r="E4402" t="str">
        <f>IFERROR(VLOOKUP($C4402,LongVol!$A$3:$F$5000,5,0),"")</f>
        <v/>
      </c>
    </row>
    <row r="4403" spans="3:5" x14ac:dyDescent="0.25">
      <c r="C4403" s="1">
        <v>45092</v>
      </c>
      <c r="D4403" t="str">
        <f>IFERROR(VLOOKUP($C4403,ShortVol!$A$3:$F$5000,5,0),"")</f>
        <v/>
      </c>
      <c r="E4403" t="str">
        <f>IFERROR(VLOOKUP($C4403,LongVol!$A$3:$F$5000,5,0),"")</f>
        <v/>
      </c>
    </row>
    <row r="4404" spans="3:5" x14ac:dyDescent="0.25">
      <c r="C4404" s="1">
        <v>45093</v>
      </c>
      <c r="D4404" t="str">
        <f>IFERROR(VLOOKUP($C4404,ShortVol!$A$3:$F$5000,5,0),"")</f>
        <v/>
      </c>
      <c r="E4404" t="str">
        <f>IFERROR(VLOOKUP($C4404,LongVol!$A$3:$F$5000,5,0),"")</f>
        <v/>
      </c>
    </row>
    <row r="4405" spans="3:5" x14ac:dyDescent="0.25">
      <c r="C4405" s="1">
        <v>45096</v>
      </c>
      <c r="D4405" t="str">
        <f>IFERROR(VLOOKUP($C4405,ShortVol!$A$3:$F$5000,5,0),"")</f>
        <v/>
      </c>
      <c r="E4405" t="str">
        <f>IFERROR(VLOOKUP($C4405,LongVol!$A$3:$F$5000,5,0),"")</f>
        <v/>
      </c>
    </row>
    <row r="4406" spans="3:5" x14ac:dyDescent="0.25">
      <c r="C4406" s="1">
        <v>45097</v>
      </c>
      <c r="D4406" t="str">
        <f>IFERROR(VLOOKUP($C4406,ShortVol!$A$3:$F$5000,5,0),"")</f>
        <v/>
      </c>
      <c r="E4406" t="str">
        <f>IFERROR(VLOOKUP($C4406,LongVol!$A$3:$F$5000,5,0),"")</f>
        <v/>
      </c>
    </row>
    <row r="4407" spans="3:5" x14ac:dyDescent="0.25">
      <c r="C4407" s="1">
        <v>45098</v>
      </c>
      <c r="D4407" t="str">
        <f>IFERROR(VLOOKUP($C4407,ShortVol!$A$3:$F$5000,5,0),"")</f>
        <v/>
      </c>
      <c r="E4407" t="str">
        <f>IFERROR(VLOOKUP($C4407,LongVol!$A$3:$F$5000,5,0),"")</f>
        <v/>
      </c>
    </row>
    <row r="4408" spans="3:5" x14ac:dyDescent="0.25">
      <c r="C4408" s="1">
        <v>45099</v>
      </c>
      <c r="D4408" t="str">
        <f>IFERROR(VLOOKUP($C4408,ShortVol!$A$3:$F$5000,5,0),"")</f>
        <v/>
      </c>
      <c r="E4408" t="str">
        <f>IFERROR(VLOOKUP($C4408,LongVol!$A$3:$F$5000,5,0),"")</f>
        <v/>
      </c>
    </row>
    <row r="4409" spans="3:5" x14ac:dyDescent="0.25">
      <c r="C4409" s="1">
        <v>45100</v>
      </c>
      <c r="D4409" t="str">
        <f>IFERROR(VLOOKUP($C4409,ShortVol!$A$3:$F$5000,5,0),"")</f>
        <v/>
      </c>
      <c r="E4409" t="str">
        <f>IFERROR(VLOOKUP($C4409,LongVol!$A$3:$F$5000,5,0),"")</f>
        <v/>
      </c>
    </row>
    <row r="4410" spans="3:5" x14ac:dyDescent="0.25">
      <c r="C4410" s="1">
        <v>45103</v>
      </c>
      <c r="D4410" t="str">
        <f>IFERROR(VLOOKUP($C4410,ShortVol!$A$3:$F$5000,5,0),"")</f>
        <v/>
      </c>
      <c r="E4410" t="str">
        <f>IFERROR(VLOOKUP($C4410,LongVol!$A$3:$F$5000,5,0),"")</f>
        <v/>
      </c>
    </row>
    <row r="4411" spans="3:5" x14ac:dyDescent="0.25">
      <c r="C4411" s="1">
        <v>45104</v>
      </c>
      <c r="D4411" t="str">
        <f>IFERROR(VLOOKUP($C4411,ShortVol!$A$3:$F$5000,5,0),"")</f>
        <v/>
      </c>
      <c r="E4411" t="str">
        <f>IFERROR(VLOOKUP($C4411,LongVol!$A$3:$F$5000,5,0),"")</f>
        <v/>
      </c>
    </row>
    <row r="4412" spans="3:5" x14ac:dyDescent="0.25">
      <c r="C4412" s="1">
        <v>45105</v>
      </c>
      <c r="D4412" t="str">
        <f>IFERROR(VLOOKUP($C4412,ShortVol!$A$3:$F$5000,5,0),"")</f>
        <v/>
      </c>
      <c r="E4412" t="str">
        <f>IFERROR(VLOOKUP($C4412,LongVol!$A$3:$F$5000,5,0),"")</f>
        <v/>
      </c>
    </row>
    <row r="4413" spans="3:5" x14ac:dyDescent="0.25">
      <c r="C4413" s="1">
        <v>45106</v>
      </c>
      <c r="D4413" t="str">
        <f>IFERROR(VLOOKUP($C4413,ShortVol!$A$3:$F$5000,5,0),"")</f>
        <v/>
      </c>
      <c r="E4413" t="str">
        <f>IFERROR(VLOOKUP($C4413,LongVol!$A$3:$F$5000,5,0),"")</f>
        <v/>
      </c>
    </row>
    <row r="4414" spans="3:5" x14ac:dyDescent="0.25">
      <c r="C4414" s="1">
        <v>45107</v>
      </c>
      <c r="D4414" t="str">
        <f>IFERROR(VLOOKUP($C4414,ShortVol!$A$3:$F$5000,5,0),"")</f>
        <v/>
      </c>
      <c r="E4414" t="str">
        <f>IFERROR(VLOOKUP($C4414,LongVol!$A$3:$F$5000,5,0),"")</f>
        <v/>
      </c>
    </row>
    <row r="4415" spans="3:5" x14ac:dyDescent="0.25">
      <c r="C4415" s="1">
        <v>45110</v>
      </c>
      <c r="D4415" t="str">
        <f>IFERROR(VLOOKUP($C4415,ShortVol!$A$3:$F$5000,5,0),"")</f>
        <v/>
      </c>
      <c r="E4415" t="str">
        <f>IFERROR(VLOOKUP($C4415,LongVol!$A$3:$F$5000,5,0),"")</f>
        <v/>
      </c>
    </row>
    <row r="4416" spans="3:5" x14ac:dyDescent="0.25">
      <c r="C4416" s="1">
        <v>45112</v>
      </c>
      <c r="D4416" t="str">
        <f>IFERROR(VLOOKUP($C4416,ShortVol!$A$3:$F$5000,5,0),"")</f>
        <v/>
      </c>
      <c r="E4416" t="str">
        <f>IFERROR(VLOOKUP($C4416,LongVol!$A$3:$F$5000,5,0),"")</f>
        <v/>
      </c>
    </row>
    <row r="4417" spans="3:5" x14ac:dyDescent="0.25">
      <c r="C4417" s="1">
        <v>45113</v>
      </c>
      <c r="D4417" t="str">
        <f>IFERROR(VLOOKUP($C4417,ShortVol!$A$3:$F$5000,5,0),"")</f>
        <v/>
      </c>
      <c r="E4417" t="str">
        <f>IFERROR(VLOOKUP($C4417,LongVol!$A$3:$F$5000,5,0),"")</f>
        <v/>
      </c>
    </row>
    <row r="4418" spans="3:5" x14ac:dyDescent="0.25">
      <c r="C4418" s="1">
        <v>45114</v>
      </c>
      <c r="D4418" t="str">
        <f>IFERROR(VLOOKUP($C4418,ShortVol!$A$3:$F$5000,5,0),"")</f>
        <v/>
      </c>
      <c r="E4418" t="str">
        <f>IFERROR(VLOOKUP($C4418,LongVol!$A$3:$F$5000,5,0),"")</f>
        <v/>
      </c>
    </row>
    <row r="4419" spans="3:5" x14ac:dyDescent="0.25">
      <c r="C4419" s="1">
        <v>45117</v>
      </c>
      <c r="D4419" t="str">
        <f>IFERROR(VLOOKUP($C4419,ShortVol!$A$3:$F$5000,5,0),"")</f>
        <v/>
      </c>
      <c r="E4419" t="str">
        <f>IFERROR(VLOOKUP($C4419,LongVol!$A$3:$F$5000,5,0),"")</f>
        <v/>
      </c>
    </row>
    <row r="4420" spans="3:5" x14ac:dyDescent="0.25">
      <c r="C4420" s="1">
        <v>45118</v>
      </c>
      <c r="D4420" t="str">
        <f>IFERROR(VLOOKUP($C4420,ShortVol!$A$3:$F$5000,5,0),"")</f>
        <v/>
      </c>
      <c r="E4420" t="str">
        <f>IFERROR(VLOOKUP($C4420,LongVol!$A$3:$F$5000,5,0),"")</f>
        <v/>
      </c>
    </row>
    <row r="4421" spans="3:5" x14ac:dyDescent="0.25">
      <c r="C4421" s="1">
        <v>45119</v>
      </c>
      <c r="D4421" t="str">
        <f>IFERROR(VLOOKUP($C4421,ShortVol!$A$3:$F$5000,5,0),"")</f>
        <v/>
      </c>
      <c r="E4421" t="str">
        <f>IFERROR(VLOOKUP($C4421,LongVol!$A$3:$F$5000,5,0),"")</f>
        <v/>
      </c>
    </row>
    <row r="4422" spans="3:5" x14ac:dyDescent="0.25">
      <c r="C4422" s="1">
        <v>45120</v>
      </c>
      <c r="D4422" t="str">
        <f>IFERROR(VLOOKUP($C4422,ShortVol!$A$3:$F$5000,5,0),"")</f>
        <v/>
      </c>
      <c r="E4422" t="str">
        <f>IFERROR(VLOOKUP($C4422,LongVol!$A$3:$F$5000,5,0),"")</f>
        <v/>
      </c>
    </row>
    <row r="4423" spans="3:5" x14ac:dyDescent="0.25">
      <c r="C4423" s="1">
        <v>45121</v>
      </c>
      <c r="D4423" t="str">
        <f>IFERROR(VLOOKUP($C4423,ShortVol!$A$3:$F$5000,5,0),"")</f>
        <v/>
      </c>
      <c r="E4423" t="str">
        <f>IFERROR(VLOOKUP($C4423,LongVol!$A$3:$F$5000,5,0),"")</f>
        <v/>
      </c>
    </row>
    <row r="4424" spans="3:5" x14ac:dyDescent="0.25">
      <c r="C4424" s="1">
        <v>45124</v>
      </c>
      <c r="D4424" t="str">
        <f>IFERROR(VLOOKUP($C4424,ShortVol!$A$3:$F$5000,5,0),"")</f>
        <v/>
      </c>
      <c r="E4424" t="str">
        <f>IFERROR(VLOOKUP($C4424,LongVol!$A$3:$F$5000,5,0),"")</f>
        <v/>
      </c>
    </row>
    <row r="4425" spans="3:5" x14ac:dyDescent="0.25">
      <c r="C4425" s="1">
        <v>45125</v>
      </c>
      <c r="D4425" t="str">
        <f>IFERROR(VLOOKUP($C4425,ShortVol!$A$3:$F$5000,5,0),"")</f>
        <v/>
      </c>
      <c r="E4425" t="str">
        <f>IFERROR(VLOOKUP($C4425,LongVol!$A$3:$F$5000,5,0),"")</f>
        <v/>
      </c>
    </row>
    <row r="4426" spans="3:5" x14ac:dyDescent="0.25">
      <c r="C4426" s="1">
        <v>45126</v>
      </c>
      <c r="D4426" t="str">
        <f>IFERROR(VLOOKUP($C4426,ShortVol!$A$3:$F$5000,5,0),"")</f>
        <v/>
      </c>
      <c r="E4426" t="str">
        <f>IFERROR(VLOOKUP($C4426,LongVol!$A$3:$F$5000,5,0),"")</f>
        <v/>
      </c>
    </row>
    <row r="4427" spans="3:5" x14ac:dyDescent="0.25">
      <c r="C4427" s="1">
        <v>45127</v>
      </c>
      <c r="D4427" t="str">
        <f>IFERROR(VLOOKUP($C4427,ShortVol!$A$3:$F$5000,5,0),"")</f>
        <v/>
      </c>
      <c r="E4427" t="str">
        <f>IFERROR(VLOOKUP($C4427,LongVol!$A$3:$F$5000,5,0),"")</f>
        <v/>
      </c>
    </row>
    <row r="4428" spans="3:5" x14ac:dyDescent="0.25">
      <c r="C4428" s="1">
        <v>45128</v>
      </c>
      <c r="D4428" t="str">
        <f>IFERROR(VLOOKUP($C4428,ShortVol!$A$3:$F$5000,5,0),"")</f>
        <v/>
      </c>
      <c r="E4428" t="str">
        <f>IFERROR(VLOOKUP($C4428,LongVol!$A$3:$F$5000,5,0),"")</f>
        <v/>
      </c>
    </row>
    <row r="4429" spans="3:5" x14ac:dyDescent="0.25">
      <c r="C4429" s="1">
        <v>45131</v>
      </c>
      <c r="D4429" t="str">
        <f>IFERROR(VLOOKUP($C4429,ShortVol!$A$3:$F$5000,5,0),"")</f>
        <v/>
      </c>
      <c r="E4429" t="str">
        <f>IFERROR(VLOOKUP($C4429,LongVol!$A$3:$F$5000,5,0),"")</f>
        <v/>
      </c>
    </row>
    <row r="4430" spans="3:5" x14ac:dyDescent="0.25">
      <c r="C4430" s="1">
        <v>45132</v>
      </c>
      <c r="D4430" t="str">
        <f>IFERROR(VLOOKUP($C4430,ShortVol!$A$3:$F$5000,5,0),"")</f>
        <v/>
      </c>
      <c r="E4430" t="str">
        <f>IFERROR(VLOOKUP($C4430,LongVol!$A$3:$F$5000,5,0),"")</f>
        <v/>
      </c>
    </row>
    <row r="4431" spans="3:5" x14ac:dyDescent="0.25">
      <c r="C4431" s="1">
        <v>45133</v>
      </c>
      <c r="D4431" t="str">
        <f>IFERROR(VLOOKUP($C4431,ShortVol!$A$3:$F$5000,5,0),"")</f>
        <v/>
      </c>
      <c r="E4431" t="str">
        <f>IFERROR(VLOOKUP($C4431,LongVol!$A$3:$F$5000,5,0),"")</f>
        <v/>
      </c>
    </row>
    <row r="4432" spans="3:5" x14ac:dyDescent="0.25">
      <c r="C4432" s="1">
        <v>45134</v>
      </c>
      <c r="D4432" t="str">
        <f>IFERROR(VLOOKUP($C4432,ShortVol!$A$3:$F$5000,5,0),"")</f>
        <v/>
      </c>
      <c r="E4432" t="str">
        <f>IFERROR(VLOOKUP($C4432,LongVol!$A$3:$F$5000,5,0),"")</f>
        <v/>
      </c>
    </row>
    <row r="4433" spans="3:5" x14ac:dyDescent="0.25">
      <c r="C4433" s="1">
        <v>45135</v>
      </c>
      <c r="D4433" t="str">
        <f>IFERROR(VLOOKUP($C4433,ShortVol!$A$3:$F$5000,5,0),"")</f>
        <v/>
      </c>
      <c r="E4433" t="str">
        <f>IFERROR(VLOOKUP($C4433,LongVol!$A$3:$F$5000,5,0),"")</f>
        <v/>
      </c>
    </row>
    <row r="4434" spans="3:5" x14ac:dyDescent="0.25">
      <c r="C4434" s="1">
        <v>45138</v>
      </c>
      <c r="D4434" t="str">
        <f>IFERROR(VLOOKUP($C4434,ShortVol!$A$3:$F$5000,5,0),"")</f>
        <v/>
      </c>
      <c r="E4434" t="str">
        <f>IFERROR(VLOOKUP($C4434,LongVol!$A$3:$F$5000,5,0),"")</f>
        <v/>
      </c>
    </row>
    <row r="4435" spans="3:5" x14ac:dyDescent="0.25">
      <c r="C4435" s="1">
        <v>45139</v>
      </c>
      <c r="D4435" t="str">
        <f>IFERROR(VLOOKUP($C4435,ShortVol!$A$3:$F$5000,5,0),"")</f>
        <v/>
      </c>
      <c r="E4435" t="str">
        <f>IFERROR(VLOOKUP($C4435,LongVol!$A$3:$F$5000,5,0),"")</f>
        <v/>
      </c>
    </row>
    <row r="4436" spans="3:5" x14ac:dyDescent="0.25">
      <c r="C4436" s="1">
        <v>45140</v>
      </c>
      <c r="D4436" t="str">
        <f>IFERROR(VLOOKUP($C4436,ShortVol!$A$3:$F$5000,5,0),"")</f>
        <v/>
      </c>
      <c r="E4436" t="str">
        <f>IFERROR(VLOOKUP($C4436,LongVol!$A$3:$F$5000,5,0),"")</f>
        <v/>
      </c>
    </row>
    <row r="4437" spans="3:5" x14ac:dyDescent="0.25">
      <c r="C4437" s="1">
        <v>45141</v>
      </c>
      <c r="D4437" t="str">
        <f>IFERROR(VLOOKUP($C4437,ShortVol!$A$3:$F$5000,5,0),"")</f>
        <v/>
      </c>
      <c r="E4437" t="str">
        <f>IFERROR(VLOOKUP($C4437,LongVol!$A$3:$F$5000,5,0),"")</f>
        <v/>
      </c>
    </row>
    <row r="4438" spans="3:5" x14ac:dyDescent="0.25">
      <c r="C4438" s="1">
        <v>45142</v>
      </c>
      <c r="D4438" t="str">
        <f>IFERROR(VLOOKUP($C4438,ShortVol!$A$3:$F$5000,5,0),"")</f>
        <v/>
      </c>
      <c r="E4438" t="str">
        <f>IFERROR(VLOOKUP($C4438,LongVol!$A$3:$F$5000,5,0),"")</f>
        <v/>
      </c>
    </row>
    <row r="4439" spans="3:5" x14ac:dyDescent="0.25">
      <c r="C4439" s="1">
        <v>45145</v>
      </c>
      <c r="D4439" t="str">
        <f>IFERROR(VLOOKUP($C4439,ShortVol!$A$3:$F$5000,5,0),"")</f>
        <v/>
      </c>
      <c r="E4439" t="str">
        <f>IFERROR(VLOOKUP($C4439,LongVol!$A$3:$F$5000,5,0),"")</f>
        <v/>
      </c>
    </row>
    <row r="4440" spans="3:5" x14ac:dyDescent="0.25">
      <c r="C4440" s="1">
        <v>45146</v>
      </c>
      <c r="D4440" t="str">
        <f>IFERROR(VLOOKUP($C4440,ShortVol!$A$3:$F$5000,5,0),"")</f>
        <v/>
      </c>
      <c r="E4440" t="str">
        <f>IFERROR(VLOOKUP($C4440,LongVol!$A$3:$F$5000,5,0),"")</f>
        <v/>
      </c>
    </row>
    <row r="4441" spans="3:5" x14ac:dyDescent="0.25">
      <c r="C4441" s="1">
        <v>45147</v>
      </c>
      <c r="D4441" t="str">
        <f>IFERROR(VLOOKUP($C4441,ShortVol!$A$3:$F$5000,5,0),"")</f>
        <v/>
      </c>
      <c r="E4441" t="str">
        <f>IFERROR(VLOOKUP($C4441,LongVol!$A$3:$F$5000,5,0),"")</f>
        <v/>
      </c>
    </row>
    <row r="4442" spans="3:5" x14ac:dyDescent="0.25">
      <c r="C4442" s="1">
        <v>45148</v>
      </c>
      <c r="D4442" t="str">
        <f>IFERROR(VLOOKUP($C4442,ShortVol!$A$3:$F$5000,5,0),"")</f>
        <v/>
      </c>
      <c r="E4442" t="str">
        <f>IFERROR(VLOOKUP($C4442,LongVol!$A$3:$F$5000,5,0),"")</f>
        <v/>
      </c>
    </row>
    <row r="4443" spans="3:5" x14ac:dyDescent="0.25">
      <c r="C4443" s="1">
        <v>45149</v>
      </c>
      <c r="D4443" t="str">
        <f>IFERROR(VLOOKUP($C4443,ShortVol!$A$3:$F$5000,5,0),"")</f>
        <v/>
      </c>
      <c r="E4443" t="str">
        <f>IFERROR(VLOOKUP($C4443,LongVol!$A$3:$F$5000,5,0),"")</f>
        <v/>
      </c>
    </row>
    <row r="4444" spans="3:5" x14ac:dyDescent="0.25">
      <c r="C4444" s="1">
        <v>45152</v>
      </c>
      <c r="D4444" t="str">
        <f>IFERROR(VLOOKUP($C4444,ShortVol!$A$3:$F$5000,5,0),"")</f>
        <v/>
      </c>
      <c r="E4444" t="str">
        <f>IFERROR(VLOOKUP($C4444,LongVol!$A$3:$F$5000,5,0),"")</f>
        <v/>
      </c>
    </row>
    <row r="4445" spans="3:5" x14ac:dyDescent="0.25">
      <c r="C4445" s="1">
        <v>45153</v>
      </c>
      <c r="D4445" t="str">
        <f>IFERROR(VLOOKUP($C4445,ShortVol!$A$3:$F$5000,5,0),"")</f>
        <v/>
      </c>
      <c r="E4445" t="str">
        <f>IFERROR(VLOOKUP($C4445,LongVol!$A$3:$F$5000,5,0),"")</f>
        <v/>
      </c>
    </row>
    <row r="4446" spans="3:5" x14ac:dyDescent="0.25">
      <c r="C4446" s="1">
        <v>45154</v>
      </c>
      <c r="D4446" t="str">
        <f>IFERROR(VLOOKUP($C4446,ShortVol!$A$3:$F$5000,5,0),"")</f>
        <v/>
      </c>
      <c r="E4446" t="str">
        <f>IFERROR(VLOOKUP($C4446,LongVol!$A$3:$F$5000,5,0),"")</f>
        <v/>
      </c>
    </row>
    <row r="4447" spans="3:5" x14ac:dyDescent="0.25">
      <c r="C4447" s="1">
        <v>45155</v>
      </c>
      <c r="D4447" t="str">
        <f>IFERROR(VLOOKUP($C4447,ShortVol!$A$3:$F$5000,5,0),"")</f>
        <v/>
      </c>
      <c r="E4447" t="str">
        <f>IFERROR(VLOOKUP($C4447,LongVol!$A$3:$F$5000,5,0),"")</f>
        <v/>
      </c>
    </row>
    <row r="4448" spans="3:5" x14ac:dyDescent="0.25">
      <c r="C4448" s="1">
        <v>45156</v>
      </c>
      <c r="D4448" t="str">
        <f>IFERROR(VLOOKUP($C4448,ShortVol!$A$3:$F$5000,5,0),"")</f>
        <v/>
      </c>
      <c r="E4448" t="str">
        <f>IFERROR(VLOOKUP($C4448,LongVol!$A$3:$F$5000,5,0),"")</f>
        <v/>
      </c>
    </row>
    <row r="4449" spans="3:5" x14ac:dyDescent="0.25">
      <c r="C4449" s="1">
        <v>45159</v>
      </c>
      <c r="D4449" t="str">
        <f>IFERROR(VLOOKUP($C4449,ShortVol!$A$3:$F$5000,5,0),"")</f>
        <v/>
      </c>
      <c r="E4449" t="str">
        <f>IFERROR(VLOOKUP($C4449,LongVol!$A$3:$F$5000,5,0),"")</f>
        <v/>
      </c>
    </row>
    <row r="4450" spans="3:5" x14ac:dyDescent="0.25">
      <c r="C4450" s="1">
        <v>45160</v>
      </c>
      <c r="D4450" t="str">
        <f>IFERROR(VLOOKUP($C4450,ShortVol!$A$3:$F$5000,5,0),"")</f>
        <v/>
      </c>
      <c r="E4450" t="str">
        <f>IFERROR(VLOOKUP($C4450,LongVol!$A$3:$F$5000,5,0),"")</f>
        <v/>
      </c>
    </row>
    <row r="4451" spans="3:5" x14ac:dyDescent="0.25">
      <c r="C4451" s="1">
        <v>45161</v>
      </c>
      <c r="D4451" t="str">
        <f>IFERROR(VLOOKUP($C4451,ShortVol!$A$3:$F$5000,5,0),"")</f>
        <v/>
      </c>
      <c r="E4451" t="str">
        <f>IFERROR(VLOOKUP($C4451,LongVol!$A$3:$F$5000,5,0),"")</f>
        <v/>
      </c>
    </row>
    <row r="4452" spans="3:5" x14ac:dyDescent="0.25">
      <c r="C4452" s="1">
        <v>45162</v>
      </c>
      <c r="D4452" t="str">
        <f>IFERROR(VLOOKUP($C4452,ShortVol!$A$3:$F$5000,5,0),"")</f>
        <v/>
      </c>
      <c r="E4452" t="str">
        <f>IFERROR(VLOOKUP($C4452,LongVol!$A$3:$F$5000,5,0),"")</f>
        <v/>
      </c>
    </row>
    <row r="4453" spans="3:5" x14ac:dyDescent="0.25">
      <c r="C4453" s="1">
        <v>45163</v>
      </c>
      <c r="D4453" t="str">
        <f>IFERROR(VLOOKUP($C4453,ShortVol!$A$3:$F$5000,5,0),"")</f>
        <v/>
      </c>
      <c r="E4453" t="str">
        <f>IFERROR(VLOOKUP($C4453,LongVol!$A$3:$F$5000,5,0),"")</f>
        <v/>
      </c>
    </row>
    <row r="4454" spans="3:5" x14ac:dyDescent="0.25">
      <c r="C4454" s="1">
        <v>45166</v>
      </c>
      <c r="D4454" t="str">
        <f>IFERROR(VLOOKUP($C4454,ShortVol!$A$3:$F$5000,5,0),"")</f>
        <v/>
      </c>
      <c r="E4454" t="str">
        <f>IFERROR(VLOOKUP($C4454,LongVol!$A$3:$F$5000,5,0),"")</f>
        <v/>
      </c>
    </row>
    <row r="4455" spans="3:5" x14ac:dyDescent="0.25">
      <c r="C4455" s="1">
        <v>45167</v>
      </c>
      <c r="D4455" t="str">
        <f>IFERROR(VLOOKUP($C4455,ShortVol!$A$3:$F$5000,5,0),"")</f>
        <v/>
      </c>
      <c r="E4455" t="str">
        <f>IFERROR(VLOOKUP($C4455,LongVol!$A$3:$F$5000,5,0),"")</f>
        <v/>
      </c>
    </row>
    <row r="4456" spans="3:5" x14ac:dyDescent="0.25">
      <c r="C4456" s="1">
        <v>45168</v>
      </c>
      <c r="D4456" t="str">
        <f>IFERROR(VLOOKUP($C4456,ShortVol!$A$3:$F$5000,5,0),"")</f>
        <v/>
      </c>
      <c r="E4456" t="str">
        <f>IFERROR(VLOOKUP($C4456,LongVol!$A$3:$F$5000,5,0),"")</f>
        <v/>
      </c>
    </row>
    <row r="4457" spans="3:5" x14ac:dyDescent="0.25">
      <c r="C4457" s="1">
        <v>45169</v>
      </c>
      <c r="D4457" t="str">
        <f>IFERROR(VLOOKUP($C4457,ShortVol!$A$3:$F$5000,5,0),"")</f>
        <v/>
      </c>
      <c r="E4457" t="str">
        <f>IFERROR(VLOOKUP($C4457,LongVol!$A$3:$F$5000,5,0),"")</f>
        <v/>
      </c>
    </row>
    <row r="4458" spans="3:5" x14ac:dyDescent="0.25">
      <c r="C4458" s="1">
        <v>45170</v>
      </c>
      <c r="D4458" t="str">
        <f>IFERROR(VLOOKUP($C4458,ShortVol!$A$3:$F$5000,5,0),"")</f>
        <v/>
      </c>
      <c r="E4458" t="str">
        <f>IFERROR(VLOOKUP($C4458,LongVol!$A$3:$F$5000,5,0),"")</f>
        <v/>
      </c>
    </row>
    <row r="4459" spans="3:5" x14ac:dyDescent="0.25">
      <c r="C4459" s="5"/>
    </row>
    <row r="4460" spans="3:5" x14ac:dyDescent="0.25">
      <c r="C4460" s="5"/>
    </row>
    <row r="4461" spans="3:5" x14ac:dyDescent="0.25">
      <c r="C4461" s="5"/>
    </row>
    <row r="4462" spans="3:5" x14ac:dyDescent="0.25">
      <c r="C4462" s="5"/>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vt:lpstr>
      <vt:lpstr>ShortVol</vt:lpstr>
      <vt:lpstr>LongVol</vt:lpstr>
      <vt:lpstr>Master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vance</dc:creator>
  <cp:lastModifiedBy>vance</cp:lastModifiedBy>
  <cp:lastPrinted>2021-12-14T17:40:26Z</cp:lastPrinted>
  <dcterms:created xsi:type="dcterms:W3CDTF">2021-11-20T02:52:45Z</dcterms:created>
  <dcterms:modified xsi:type="dcterms:W3CDTF">2022-03-23T19:49:27Z</dcterms:modified>
</cp:coreProperties>
</file>